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freymueller/Dropbox/Hall's Cave/HC-Project Data/ALL Isotope Data/"/>
    </mc:Choice>
  </mc:AlternateContent>
  <xr:revisionPtr revIDLastSave="0" documentId="13_ncr:1_{B52B8C0D-93EA-1E42-92A0-A6978F84F691}" xr6:coauthVersionLast="45" xr6:coauthVersionMax="45" xr10:uidLastSave="{00000000-0000-0000-0000-000000000000}"/>
  <bookViews>
    <workbookView xWindow="0" yWindow="460" windowWidth="33600" windowHeight="19160" activeTab="1" xr2:uid="{00000000-000D-0000-FFFF-FFFF00000000}"/>
  </bookViews>
  <sheets>
    <sheet name="Mega and Meso mammals" sheetId="1" r:id="rId1"/>
    <sheet name="smammals" sheetId="3" r:id="rId2"/>
    <sheet name="METADATA" sheetId="2" r:id="rId3"/>
    <sheet name="Sheet1" sheetId="4" r:id="rId4"/>
  </sheets>
  <definedNames>
    <definedName name="_xlnm._FilterDatabase" localSheetId="0" hidden="1">'Mega and Meso mammals'!$A$1:$AQ$1187</definedName>
    <definedName name="_xlnm._FilterDatabase" localSheetId="1" hidden="1">smammals!$A$1:$AP$527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3" i="3" l="1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442" i="3"/>
  <c r="B441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2" i="1"/>
  <c r="A66" i="4" l="1"/>
  <c r="A65" i="4"/>
  <c r="A64" i="4"/>
  <c r="A63" i="4"/>
  <c r="B118" i="4"/>
  <c r="A118" i="4"/>
  <c r="B113" i="4"/>
  <c r="A113" i="4"/>
  <c r="B112" i="4"/>
  <c r="A112" i="4"/>
  <c r="B111" i="4"/>
  <c r="A111" i="4"/>
  <c r="B109" i="4"/>
  <c r="A109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6" i="4"/>
  <c r="A96" i="4"/>
  <c r="B95" i="4"/>
  <c r="A95" i="4"/>
  <c r="B110" i="4"/>
  <c r="A110" i="4"/>
  <c r="B117" i="4"/>
  <c r="A117" i="4"/>
  <c r="B94" i="4"/>
  <c r="A94" i="4"/>
  <c r="B93" i="4"/>
  <c r="A93" i="4"/>
  <c r="B108" i="4"/>
  <c r="A108" i="4"/>
  <c r="B97" i="4"/>
  <c r="A97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116" i="4"/>
  <c r="A116" i="4"/>
  <c r="B89" i="4"/>
  <c r="A89" i="4"/>
  <c r="B88" i="4"/>
  <c r="A88" i="4"/>
  <c r="B87" i="4"/>
  <c r="A87" i="4"/>
  <c r="B86" i="4"/>
  <c r="A86" i="4"/>
  <c r="B85" i="4"/>
  <c r="A85" i="4"/>
  <c r="B92" i="4"/>
  <c r="A92" i="4"/>
  <c r="B91" i="4"/>
  <c r="A91" i="4"/>
  <c r="B90" i="4"/>
  <c r="A90" i="4"/>
  <c r="B78" i="4"/>
  <c r="A78" i="4"/>
  <c r="B77" i="4"/>
  <c r="A77" i="4"/>
  <c r="B71" i="4"/>
  <c r="A71" i="4"/>
  <c r="B70" i="4"/>
  <c r="A70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15" i="4"/>
  <c r="A115" i="4"/>
  <c r="B114" i="4"/>
  <c r="A114" i="4"/>
  <c r="B74" i="4"/>
  <c r="A74" i="4"/>
  <c r="B123" i="4"/>
  <c r="A123" i="4"/>
  <c r="B121" i="4"/>
  <c r="A121" i="4"/>
  <c r="B120" i="4"/>
  <c r="A120" i="4"/>
  <c r="B119" i="4"/>
  <c r="A119" i="4"/>
  <c r="B69" i="4"/>
  <c r="A69" i="4"/>
  <c r="B68" i="4"/>
  <c r="A68" i="4"/>
  <c r="B67" i="4"/>
  <c r="A67" i="4"/>
  <c r="B82" i="4"/>
  <c r="A82" i="4"/>
  <c r="B81" i="4"/>
  <c r="A81" i="4"/>
  <c r="B80" i="4"/>
  <c r="A80" i="4"/>
  <c r="B79" i="4"/>
  <c r="A79" i="4"/>
  <c r="B139" i="4"/>
  <c r="A139" i="4"/>
  <c r="B138" i="4"/>
  <c r="A138" i="4"/>
  <c r="B122" i="4"/>
  <c r="A122" i="4"/>
  <c r="B73" i="4"/>
  <c r="A73" i="4"/>
  <c r="B72" i="4"/>
  <c r="A72" i="4"/>
  <c r="B125" i="4"/>
  <c r="A125" i="4"/>
  <c r="B84" i="4"/>
  <c r="A84" i="4"/>
  <c r="B83" i="4"/>
  <c r="A83" i="4"/>
  <c r="B76" i="4"/>
  <c r="A76" i="4"/>
  <c r="B75" i="4"/>
  <c r="A75" i="4"/>
  <c r="B124" i="4"/>
  <c r="A124" i="4"/>
  <c r="B5" i="4"/>
  <c r="A5" i="4"/>
  <c r="B4" i="4"/>
  <c r="A4" i="4"/>
  <c r="B3" i="4"/>
  <c r="A3" i="4"/>
  <c r="B2" i="4"/>
  <c r="A2" i="4"/>
  <c r="B1" i="4"/>
  <c r="A1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33" i="4"/>
  <c r="B141" i="4"/>
  <c r="A141" i="4"/>
  <c r="B140" i="4"/>
  <c r="A140" i="4"/>
  <c r="B481" i="1" l="1"/>
  <c r="B482" i="1"/>
  <c r="B483" i="1"/>
  <c r="B484" i="1"/>
  <c r="B544" i="1"/>
  <c r="B545" i="1"/>
  <c r="B485" i="1"/>
  <c r="B546" i="1"/>
  <c r="B547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48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49" i="1"/>
  <c r="B523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24" i="1"/>
  <c r="B525" i="1"/>
  <c r="B526" i="1"/>
  <c r="B527" i="1"/>
  <c r="B528" i="1"/>
  <c r="B566" i="1"/>
  <c r="B529" i="1"/>
  <c r="B475" i="1"/>
  <c r="B476" i="1"/>
  <c r="B477" i="1"/>
  <c r="B478" i="1"/>
  <c r="B1057" i="1"/>
  <c r="B1058" i="1"/>
  <c r="B1059" i="1"/>
  <c r="B479" i="1"/>
  <c r="B23" i="1"/>
  <c r="B136" i="1"/>
  <c r="B137" i="1"/>
  <c r="B138" i="1"/>
  <c r="B186" i="1"/>
  <c r="B257" i="1"/>
  <c r="B258" i="1"/>
  <c r="B417" i="1"/>
  <c r="B818" i="1"/>
  <c r="B819" i="1"/>
  <c r="B811" i="1"/>
  <c r="B815" i="1"/>
  <c r="B816" i="1"/>
  <c r="B817" i="1"/>
  <c r="B812" i="1"/>
  <c r="B813" i="1"/>
  <c r="B814" i="1"/>
  <c r="B853" i="1"/>
  <c r="B480" i="1"/>
  <c r="A481" i="1"/>
  <c r="A482" i="1"/>
  <c r="A483" i="1"/>
  <c r="A484" i="1"/>
  <c r="A544" i="1"/>
  <c r="A545" i="1"/>
  <c r="A485" i="1"/>
  <c r="A546" i="1"/>
  <c r="A547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48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49" i="1"/>
  <c r="A523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24" i="1"/>
  <c r="A525" i="1"/>
  <c r="A526" i="1"/>
  <c r="A527" i="1"/>
  <c r="A528" i="1"/>
  <c r="A566" i="1"/>
  <c r="A529" i="1"/>
  <c r="A475" i="1"/>
  <c r="A476" i="1"/>
  <c r="A477" i="1"/>
  <c r="A478" i="1"/>
  <c r="A1057" i="1"/>
  <c r="A1058" i="1"/>
  <c r="A1059" i="1"/>
  <c r="A479" i="1"/>
  <c r="A23" i="1"/>
  <c r="A136" i="1"/>
  <c r="A137" i="1"/>
  <c r="A138" i="1"/>
  <c r="A186" i="1"/>
  <c r="A257" i="1"/>
  <c r="A258" i="1"/>
  <c r="A417" i="1"/>
  <c r="A818" i="1"/>
  <c r="A819" i="1"/>
  <c r="A811" i="1"/>
  <c r="A815" i="1"/>
  <c r="A816" i="1"/>
  <c r="A817" i="1"/>
  <c r="A812" i="1"/>
  <c r="A813" i="1"/>
  <c r="A814" i="1"/>
  <c r="A853" i="1"/>
  <c r="A480" i="1"/>
  <c r="B1080" i="1"/>
  <c r="B150" i="1"/>
  <c r="B1168" i="1"/>
  <c r="B1185" i="1"/>
  <c r="B1184" i="1"/>
  <c r="B1182" i="1"/>
  <c r="B1183" i="1"/>
  <c r="B855" i="1"/>
  <c r="B862" i="1"/>
  <c r="B863" i="1"/>
  <c r="B883" i="1"/>
  <c r="B1074" i="1"/>
  <c r="B1075" i="1"/>
  <c r="B1076" i="1"/>
  <c r="B1077" i="1"/>
  <c r="B1078" i="1"/>
  <c r="B1079" i="1"/>
  <c r="B540" i="1"/>
  <c r="B541" i="1"/>
  <c r="B542" i="1"/>
  <c r="B543" i="1"/>
  <c r="B587" i="1"/>
  <c r="B618" i="1"/>
  <c r="B712" i="1"/>
  <c r="B713" i="1"/>
  <c r="B715" i="1"/>
  <c r="B714" i="1"/>
  <c r="B852" i="1"/>
  <c r="B532" i="1"/>
  <c r="B533" i="1"/>
  <c r="B534" i="1"/>
  <c r="B535" i="1"/>
  <c r="B536" i="1"/>
  <c r="B537" i="1"/>
  <c r="B538" i="1"/>
  <c r="B539" i="1"/>
  <c r="B425" i="1"/>
  <c r="B426" i="1"/>
  <c r="B427" i="1"/>
  <c r="B428" i="1"/>
  <c r="B429" i="1"/>
  <c r="B430" i="1"/>
  <c r="B431" i="1"/>
  <c r="B530" i="1"/>
  <c r="B531" i="1"/>
  <c r="B185" i="1"/>
  <c r="B289" i="1"/>
  <c r="B293" i="1"/>
  <c r="B303" i="1"/>
  <c r="B304" i="1"/>
  <c r="B869" i="1"/>
  <c r="B416" i="1"/>
  <c r="B424" i="1"/>
  <c r="B149" i="1"/>
  <c r="A151" i="1"/>
  <c r="A149" i="1"/>
  <c r="A185" i="1"/>
  <c r="A289" i="1"/>
  <c r="A293" i="1"/>
  <c r="A303" i="1"/>
  <c r="A304" i="1"/>
  <c r="A869" i="1"/>
  <c r="A416" i="1"/>
  <c r="A424" i="1"/>
  <c r="A425" i="1"/>
  <c r="A426" i="1"/>
  <c r="A427" i="1"/>
  <c r="A428" i="1"/>
  <c r="A429" i="1"/>
  <c r="A430" i="1"/>
  <c r="A431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87" i="1"/>
  <c r="A618" i="1"/>
  <c r="A712" i="1"/>
  <c r="A713" i="1"/>
  <c r="A715" i="1"/>
  <c r="A714" i="1"/>
  <c r="A852" i="1"/>
  <c r="A855" i="1"/>
  <c r="A862" i="1"/>
  <c r="A863" i="1"/>
  <c r="A883" i="1"/>
  <c r="A1074" i="1"/>
  <c r="A1075" i="1"/>
  <c r="A1076" i="1"/>
  <c r="A1077" i="1"/>
  <c r="A1078" i="1"/>
  <c r="A1079" i="1"/>
  <c r="A1080" i="1"/>
  <c r="A150" i="1"/>
  <c r="A1168" i="1"/>
  <c r="A1185" i="1"/>
  <c r="A1184" i="1"/>
  <c r="A1182" i="1"/>
  <c r="A1183" i="1"/>
  <c r="A32" i="1"/>
  <c r="A443" i="1" l="1"/>
  <c r="A442" i="1"/>
  <c r="A448" i="1"/>
  <c r="A449" i="1"/>
  <c r="A450" i="1"/>
  <c r="A466" i="1"/>
  <c r="A467" i="1"/>
  <c r="A470" i="1"/>
  <c r="A471" i="1"/>
  <c r="A473" i="1"/>
  <c r="A444" i="1"/>
  <c r="A445" i="1"/>
  <c r="A454" i="1"/>
  <c r="A452" i="1"/>
  <c r="A465" i="1"/>
  <c r="A455" i="1"/>
  <c r="A567" i="1"/>
  <c r="A434" i="1"/>
  <c r="A460" i="1"/>
  <c r="A461" i="1"/>
  <c r="A435" i="1"/>
  <c r="A441" i="1"/>
  <c r="A453" i="1"/>
  <c r="A436" i="1"/>
  <c r="A569" i="1"/>
  <c r="A462" i="1"/>
  <c r="A463" i="1"/>
  <c r="A464" i="1"/>
  <c r="A456" i="1"/>
  <c r="A457" i="1"/>
  <c r="A458" i="1"/>
  <c r="A459" i="1"/>
  <c r="A568" i="1"/>
  <c r="A437" i="1"/>
  <c r="A438" i="1"/>
  <c r="A439" i="1"/>
  <c r="A570" i="1"/>
  <c r="A468" i="1"/>
  <c r="A469" i="1"/>
  <c r="A446" i="1"/>
  <c r="A447" i="1"/>
  <c r="A451" i="1"/>
  <c r="A474" i="1"/>
  <c r="A440" i="1"/>
  <c r="A433" i="1"/>
  <c r="A472" i="1"/>
  <c r="A432" i="1"/>
</calcChain>
</file>

<file path=xl/sharedStrings.xml><?xml version="1.0" encoding="utf-8"?>
<sst xmlns="http://schemas.openxmlformats.org/spreadsheetml/2006/main" count="28147" uniqueCount="2268">
  <si>
    <t>Sample.ID</t>
  </si>
  <si>
    <t>Sample.ID2</t>
  </si>
  <si>
    <t>Site.ID</t>
  </si>
  <si>
    <t>Unique.ID</t>
  </si>
  <si>
    <t>Full ID</t>
  </si>
  <si>
    <t>Size</t>
  </si>
  <si>
    <t>Diet</t>
  </si>
  <si>
    <t>Genus</t>
  </si>
  <si>
    <t>Species</t>
  </si>
  <si>
    <t>Genus.modif</t>
  </si>
  <si>
    <t>Species.modif</t>
  </si>
  <si>
    <t>Group</t>
  </si>
  <si>
    <t>Body size</t>
  </si>
  <si>
    <t>Museum.ID.2</t>
  </si>
  <si>
    <t>Site.Name</t>
  </si>
  <si>
    <t>Latitude</t>
  </si>
  <si>
    <t xml:space="preserve">Longitude </t>
  </si>
  <si>
    <t>Cluster</t>
  </si>
  <si>
    <t>Cluster.2</t>
  </si>
  <si>
    <t>Level.Age</t>
  </si>
  <si>
    <t>age estimate</t>
  </si>
  <si>
    <t>Note.age</t>
  </si>
  <si>
    <t>Age.Category</t>
  </si>
  <si>
    <t>Extinction level</t>
  </si>
  <si>
    <t>Survivor</t>
  </si>
  <si>
    <t>Trophic level</t>
  </si>
  <si>
    <t>Job #</t>
  </si>
  <si>
    <t xml:space="preserve">Date Analyzed </t>
  </si>
  <si>
    <t>Tray</t>
  </si>
  <si>
    <t>Tray.ID</t>
  </si>
  <si>
    <t>Weight</t>
  </si>
  <si>
    <t>d15N</t>
  </si>
  <si>
    <t>d13C</t>
  </si>
  <si>
    <t>d13C.enamel</t>
  </si>
  <si>
    <t>d180.enamel</t>
  </si>
  <si>
    <t>d.180.enamelVPD</t>
  </si>
  <si>
    <t>X.N</t>
  </si>
  <si>
    <t>X.C</t>
  </si>
  <si>
    <t>C.N</t>
  </si>
  <si>
    <t>c.N2</t>
  </si>
  <si>
    <t>comments</t>
  </si>
  <si>
    <t>analyzed.at.UNM.publication</t>
  </si>
  <si>
    <t xml:space="preserve">Amino Acid </t>
  </si>
  <si>
    <t>908-1751</t>
  </si>
  <si>
    <t>Large</t>
  </si>
  <si>
    <t>Herbivore</t>
  </si>
  <si>
    <t>Antilocapra</t>
  </si>
  <si>
    <t>americana</t>
  </si>
  <si>
    <t>TMM</t>
  </si>
  <si>
    <t>Kincaid Shelter</t>
  </si>
  <si>
    <t>Cluster 5</t>
  </si>
  <si>
    <t>Cluster 4</t>
  </si>
  <si>
    <t>Zone 6, Square A-G, 5-6</t>
  </si>
  <si>
    <t>Holocene</t>
  </si>
  <si>
    <t>Post-Extinction</t>
  </si>
  <si>
    <t>Post extinction herb</t>
  </si>
  <si>
    <t>Uark</t>
  </si>
  <si>
    <t>908-1569</t>
  </si>
  <si>
    <t>Zone 6, Square E-F, 4-5, #229</t>
  </si>
  <si>
    <t>Pre-Extinction</t>
  </si>
  <si>
    <t>Pre extinction herb</t>
  </si>
  <si>
    <t>908-1755</t>
  </si>
  <si>
    <t>XXX</t>
  </si>
  <si>
    <t>908-121</t>
  </si>
  <si>
    <t>Zone 6, Square A-B, 5-6</t>
  </si>
  <si>
    <t>F1</t>
  </si>
  <si>
    <t>x</t>
  </si>
  <si>
    <t>908-1413</t>
  </si>
  <si>
    <t>Zone 6, Square E-F, 2-3</t>
  </si>
  <si>
    <t>A10</t>
  </si>
  <si>
    <t>908-180</t>
  </si>
  <si>
    <t>Zone 6, Square A-B, 6-7</t>
  </si>
  <si>
    <t>B1</t>
  </si>
  <si>
    <t>908-2017</t>
  </si>
  <si>
    <t>Zone 6, Square A-G, 7-8</t>
  </si>
  <si>
    <t>F10</t>
  </si>
  <si>
    <t>908-2249</t>
  </si>
  <si>
    <t>Zone 6, Square J-K, 3-4</t>
  </si>
  <si>
    <t>B3</t>
  </si>
  <si>
    <t>908-335</t>
  </si>
  <si>
    <t>Zone 6, Square A-B, 8-9</t>
  </si>
  <si>
    <t>F9</t>
  </si>
  <si>
    <t>908-3432</t>
  </si>
  <si>
    <t>Zone 6, Square C-D, 7-8</t>
  </si>
  <si>
    <t>E12</t>
  </si>
  <si>
    <t>908-3439</t>
  </si>
  <si>
    <t>Zone 5?6, Square C-D, 7-8</t>
  </si>
  <si>
    <t>H12</t>
  </si>
  <si>
    <t>908-3829</t>
  </si>
  <si>
    <t>Zone 5?6, Square C-D, 5-6</t>
  </si>
  <si>
    <t>A9</t>
  </si>
  <si>
    <t>908-833</t>
  </si>
  <si>
    <t>Zone 6, Square B-C, 7-8</t>
  </si>
  <si>
    <t>C11</t>
  </si>
  <si>
    <t>908-835</t>
  </si>
  <si>
    <t>D4</t>
  </si>
  <si>
    <t>908-938</t>
  </si>
  <si>
    <t>Zone 5?6, Square C-D, 1-2, #227</t>
  </si>
  <si>
    <t>B9</t>
  </si>
  <si>
    <t>NA</t>
  </si>
  <si>
    <t>908-3689</t>
  </si>
  <si>
    <t>Zone 6, Square E-F, 7-8</t>
  </si>
  <si>
    <t>G4</t>
  </si>
  <si>
    <t>908-3745</t>
  </si>
  <si>
    <t>Zone 6, Square A-G, 6-7</t>
  </si>
  <si>
    <t>D8</t>
  </si>
  <si>
    <t>40541-110</t>
  </si>
  <si>
    <t>Starveout Cave</t>
  </si>
  <si>
    <t>E7</t>
  </si>
  <si>
    <t>40541-112</t>
  </si>
  <si>
    <t>A8</t>
  </si>
  <si>
    <t>40541-1232</t>
  </si>
  <si>
    <t>40541-1233</t>
  </si>
  <si>
    <t>C6</t>
  </si>
  <si>
    <t xml:space="preserve">Herbivore </t>
  </si>
  <si>
    <t xml:space="preserve">Antilocapra </t>
  </si>
  <si>
    <t xml:space="preserve">Hall's Cave </t>
  </si>
  <si>
    <t>100-105</t>
  </si>
  <si>
    <t xml:space="preserve">Holocene </t>
  </si>
  <si>
    <t>TBD</t>
  </si>
  <si>
    <t>Oct 2019</t>
  </si>
  <si>
    <t>908-2209</t>
  </si>
  <si>
    <t>Zone 3, Square B-C, 2-3</t>
  </si>
  <si>
    <t>Pleistocene</t>
  </si>
  <si>
    <t>908-547</t>
  </si>
  <si>
    <t>908-2182</t>
  </si>
  <si>
    <t>Zone Unknown, Square G-H, 4-5</t>
  </si>
  <si>
    <t>G6</t>
  </si>
  <si>
    <t>908-4199</t>
  </si>
  <si>
    <t>F8</t>
  </si>
  <si>
    <t>908-4201</t>
  </si>
  <si>
    <t>previously numbered -3</t>
  </si>
  <si>
    <t>B7</t>
  </si>
  <si>
    <t>41172-267</t>
  </si>
  <si>
    <t>Antilocapridae</t>
  </si>
  <si>
    <t>Four Mile Ranch</t>
  </si>
  <si>
    <t>31141-22</t>
  </si>
  <si>
    <t>Aransas river</t>
  </si>
  <si>
    <t>Cluster 3</t>
  </si>
  <si>
    <t>Cluster 2</t>
  </si>
  <si>
    <t>31141-34</t>
  </si>
  <si>
    <t>998-116</t>
  </si>
  <si>
    <t xml:space="preserve">Large </t>
  </si>
  <si>
    <t xml:space="preserve">Antilocapridae </t>
  </si>
  <si>
    <t>Scharbauer Ranch</t>
  </si>
  <si>
    <t>42</t>
  </si>
  <si>
    <t>670c</t>
  </si>
  <si>
    <t>July 2019</t>
  </si>
  <si>
    <t>A1</t>
  </si>
  <si>
    <t>bdl</t>
  </si>
  <si>
    <t>933-2156</t>
  </si>
  <si>
    <t>Carnivore</t>
  </si>
  <si>
    <t>Arctodus</t>
  </si>
  <si>
    <t>simus</t>
  </si>
  <si>
    <t>Ursidae</t>
  </si>
  <si>
    <t>Friesenhahn Cave</t>
  </si>
  <si>
    <t>From Toomey: 21ka</t>
  </si>
  <si>
    <t>Extinct</t>
  </si>
  <si>
    <t>Pre extinction carn</t>
  </si>
  <si>
    <t>F11</t>
  </si>
  <si>
    <t>933-2963</t>
  </si>
  <si>
    <t>F7</t>
  </si>
  <si>
    <t>41229-3768</t>
  </si>
  <si>
    <t xml:space="preserve">Bovidae or Cervidae </t>
  </si>
  <si>
    <t xml:space="preserve">Artiodactyla </t>
  </si>
  <si>
    <t xml:space="preserve">sp. </t>
  </si>
  <si>
    <t>Hall's Cave</t>
  </si>
  <si>
    <t>H4</t>
  </si>
  <si>
    <t>30967-1128</t>
  </si>
  <si>
    <t>Bison</t>
  </si>
  <si>
    <t>cf. antiguus</t>
  </si>
  <si>
    <t>antiguus</t>
  </si>
  <si>
    <t>Ingleside</t>
  </si>
  <si>
    <t>Pit 1</t>
  </si>
  <si>
    <t>30967-638</t>
  </si>
  <si>
    <t>antiquus</t>
  </si>
  <si>
    <t>m3</t>
  </si>
  <si>
    <t>Yann et al 2016</t>
  </si>
  <si>
    <t>30967-662</t>
  </si>
  <si>
    <t>molar</t>
  </si>
  <si>
    <t>TMM-30967-694</t>
  </si>
  <si>
    <t>30967-694</t>
  </si>
  <si>
    <t>Koch.2004</t>
  </si>
  <si>
    <t>30967-473</t>
  </si>
  <si>
    <t>M3</t>
  </si>
  <si>
    <t>TMM-30967-930</t>
  </si>
  <si>
    <t>30967-930</t>
  </si>
  <si>
    <t>30967-39</t>
  </si>
  <si>
    <t>P4</t>
  </si>
  <si>
    <t>30967-939</t>
  </si>
  <si>
    <t>30967-481</t>
  </si>
  <si>
    <t>lm3</t>
  </si>
  <si>
    <t>30967-110</t>
  </si>
  <si>
    <t>41229-10803</t>
  </si>
  <si>
    <t>H7</t>
  </si>
  <si>
    <t>X</t>
  </si>
  <si>
    <t>41229-1362</t>
  </si>
  <si>
    <t>A4</t>
  </si>
  <si>
    <t>30967-1230</t>
  </si>
  <si>
    <t>C7</t>
  </si>
  <si>
    <t>892-6CK-Bison-1</t>
  </si>
  <si>
    <t>6CK</t>
  </si>
  <si>
    <t>Lubbock Lake</t>
  </si>
  <si>
    <t>A7</t>
  </si>
  <si>
    <t>question mark removed from antiguus</t>
  </si>
  <si>
    <t>892-6CK-Bison-2</t>
  </si>
  <si>
    <t>A12</t>
  </si>
  <si>
    <t>892-6K or 6A</t>
  </si>
  <si>
    <t>6K or 6A</t>
  </si>
  <si>
    <t>B4</t>
  </si>
  <si>
    <t>BDM-9816a</t>
  </si>
  <si>
    <t>BDM</t>
  </si>
  <si>
    <t>9816a</t>
  </si>
  <si>
    <t>bison</t>
  </si>
  <si>
    <t>Blackwater Draw</t>
  </si>
  <si>
    <t>rough estimate based on the fact that it is Holocene</t>
  </si>
  <si>
    <t>SMP-61893</t>
  </si>
  <si>
    <t>SMP</t>
  </si>
  <si>
    <t>Keller Springs</t>
  </si>
  <si>
    <t>Cluster 1</t>
  </si>
  <si>
    <t>BDM-naa</t>
  </si>
  <si>
    <t>naa</t>
  </si>
  <si>
    <t>45817-1</t>
  </si>
  <si>
    <t>77 Ranch</t>
  </si>
  <si>
    <t>C4</t>
  </si>
  <si>
    <t>892-218</t>
  </si>
  <si>
    <t>Zone 5</t>
  </si>
  <si>
    <t>A6</t>
  </si>
  <si>
    <t>892-484</t>
  </si>
  <si>
    <t>C3</t>
  </si>
  <si>
    <t>1018-13</t>
  </si>
  <si>
    <t>Sitter Ranch</t>
  </si>
  <si>
    <t>C10</t>
  </si>
  <si>
    <t>(AC35-30.86)/1.03086</t>
  </si>
  <si>
    <t>1018-70</t>
  </si>
  <si>
    <t>C9</t>
  </si>
  <si>
    <t>1018-71</t>
  </si>
  <si>
    <t>D9</t>
  </si>
  <si>
    <t>892-270</t>
  </si>
  <si>
    <t>latifrans</t>
  </si>
  <si>
    <t>H10</t>
  </si>
  <si>
    <t>1273-1</t>
  </si>
  <si>
    <t>D6</t>
  </si>
  <si>
    <t>908-4352</t>
  </si>
  <si>
    <t>sp.</t>
  </si>
  <si>
    <t>Zone 6, Square G-H, 8-9</t>
  </si>
  <si>
    <t>MSU-7324</t>
  </si>
  <si>
    <t>MSU</t>
  </si>
  <si>
    <t xml:space="preserve">Schulze Cave </t>
  </si>
  <si>
    <t>(Level.C1)</t>
  </si>
  <si>
    <t>midpoint from Koch 2004</t>
  </si>
  <si>
    <t>TMM-40806-37</t>
  </si>
  <si>
    <t>40806-37</t>
  </si>
  <si>
    <t>Bonfire Shelter</t>
  </si>
  <si>
    <t>Cluster 6</t>
  </si>
  <si>
    <t>TMM-40806-496</t>
  </si>
  <si>
    <t>40806-496</t>
  </si>
  <si>
    <t>BDM-814Aa</t>
  </si>
  <si>
    <t>814Aa</t>
  </si>
  <si>
    <t>908-1089</t>
  </si>
  <si>
    <t>908-1937</t>
  </si>
  <si>
    <t>908-2003</t>
  </si>
  <si>
    <t>E8</t>
  </si>
  <si>
    <t>908-2139</t>
  </si>
  <si>
    <t>Zone 6, Square A-G, 9-10</t>
  </si>
  <si>
    <t>H2</t>
  </si>
  <si>
    <t>908-2140</t>
  </si>
  <si>
    <t>908-2142</t>
  </si>
  <si>
    <t>E2</t>
  </si>
  <si>
    <t>908-248</t>
  </si>
  <si>
    <t>Zone 6, Square A-B, 7-8</t>
  </si>
  <si>
    <t>B5</t>
  </si>
  <si>
    <t>908-250</t>
  </si>
  <si>
    <t>E9</t>
  </si>
  <si>
    <t>908-259</t>
  </si>
  <si>
    <t>D11</t>
  </si>
  <si>
    <t>908-3364</t>
  </si>
  <si>
    <t>Zone 6, Square C-D, 8-9</t>
  </si>
  <si>
    <t>F6</t>
  </si>
  <si>
    <t>908-3438</t>
  </si>
  <si>
    <t>B2</t>
  </si>
  <si>
    <t>908-3474</t>
  </si>
  <si>
    <t>Test pit 5</t>
  </si>
  <si>
    <t>A11</t>
  </si>
  <si>
    <t>908-3850</t>
  </si>
  <si>
    <t>Zone 6, Square A-G, 8-9</t>
  </si>
  <si>
    <t>G7</t>
  </si>
  <si>
    <t>908-4353</t>
  </si>
  <si>
    <t>Disturbed Fill</t>
  </si>
  <si>
    <t>We estimate that this material is Holocene based on the descriptions of where the poached material came from</t>
  </si>
  <si>
    <t>A2</t>
  </si>
  <si>
    <t>908-500</t>
  </si>
  <si>
    <t>Zone 6, Square G-H, 7-8</t>
  </si>
  <si>
    <t>F4</t>
  </si>
  <si>
    <t>908-565</t>
  </si>
  <si>
    <t>908-571</t>
  </si>
  <si>
    <t>B11</t>
  </si>
  <si>
    <t>908-816</t>
  </si>
  <si>
    <t>908-829</t>
  </si>
  <si>
    <t>908-831</t>
  </si>
  <si>
    <t>H6</t>
  </si>
  <si>
    <t>908-832</t>
  </si>
  <si>
    <t>908-834</t>
  </si>
  <si>
    <t>40450-1976</t>
  </si>
  <si>
    <t>Cave Without A Name</t>
  </si>
  <si>
    <t>Late Pleistocene</t>
  </si>
  <si>
    <t>40450-280</t>
  </si>
  <si>
    <t>31141-49</t>
  </si>
  <si>
    <t>TMM-40450-585</t>
  </si>
  <si>
    <t>40450-585</t>
  </si>
  <si>
    <t>SMP-60608</t>
  </si>
  <si>
    <t>Moore.Pit</t>
  </si>
  <si>
    <t>TMM-933-3285</t>
  </si>
  <si>
    <t>933-3285</t>
  </si>
  <si>
    <t>used mid-point age</t>
  </si>
  <si>
    <t>40450-2571</t>
  </si>
  <si>
    <t>Area A</t>
  </si>
  <si>
    <t>TMM-933-2198</t>
  </si>
  <si>
    <t>933-2198</t>
  </si>
  <si>
    <t>SMP-60178</t>
  </si>
  <si>
    <t>40450-1975</t>
  </si>
  <si>
    <t>TMM-933-3525</t>
  </si>
  <si>
    <t>933-3525</t>
  </si>
  <si>
    <t>TMM-30967-1638</t>
  </si>
  <si>
    <t>30967-1638</t>
  </si>
  <si>
    <t>TMM-30907-13</t>
  </si>
  <si>
    <t>30907-13</t>
  </si>
  <si>
    <t>Leo.Boatright.Pit</t>
  </si>
  <si>
    <t>TMM-31030-2B</t>
  </si>
  <si>
    <t>31030-2B</t>
  </si>
  <si>
    <t>2B</t>
  </si>
  <si>
    <t>Valley Farms</t>
  </si>
  <si>
    <t>really rough estimate estimate since it is reported to be Post-LGM</t>
  </si>
  <si>
    <t>SMP-60849</t>
  </si>
  <si>
    <t>TMM-933-3002</t>
  </si>
  <si>
    <t>933-3002</t>
  </si>
  <si>
    <t>TMM-30967-1662</t>
  </si>
  <si>
    <t>30967-1662</t>
  </si>
  <si>
    <t>TMM-30967-2473</t>
  </si>
  <si>
    <t>30967-2473</t>
  </si>
  <si>
    <t>TMM-30907-33</t>
  </si>
  <si>
    <t>30907-33</t>
  </si>
  <si>
    <t>Late Pleistocene (Pit #1)</t>
  </si>
  <si>
    <t>TMM-31030-2A</t>
  </si>
  <si>
    <t>31030-2A</t>
  </si>
  <si>
    <t>2A</t>
  </si>
  <si>
    <t>908-2396</t>
  </si>
  <si>
    <t>TMM-933-3390</t>
  </si>
  <si>
    <t>933-3390</t>
  </si>
  <si>
    <t>BDM-9789a</t>
  </si>
  <si>
    <t>9789a</t>
  </si>
  <si>
    <t>TMM-30967-2481</t>
  </si>
  <si>
    <t>30967-2481</t>
  </si>
  <si>
    <t>TMM-937-907</t>
  </si>
  <si>
    <t>937-907</t>
  </si>
  <si>
    <t>MSU-2825</t>
  </si>
  <si>
    <t>Howard Ranch</t>
  </si>
  <si>
    <t>937-492</t>
  </si>
  <si>
    <t>B6</t>
  </si>
  <si>
    <t>937-589</t>
  </si>
  <si>
    <t>Brackwater draw</t>
  </si>
  <si>
    <t>40450-1619</t>
  </si>
  <si>
    <t>assigned 13ka</t>
  </si>
  <si>
    <t>40450-2552</t>
  </si>
  <si>
    <t>F5</t>
  </si>
  <si>
    <t>40450-2554</t>
  </si>
  <si>
    <t>40450-2560</t>
  </si>
  <si>
    <t>40450-437</t>
  </si>
  <si>
    <t>D7</t>
  </si>
  <si>
    <t>41229-uncat</t>
  </si>
  <si>
    <t>uncat</t>
  </si>
  <si>
    <t>30697-94</t>
  </si>
  <si>
    <t>D5</t>
  </si>
  <si>
    <t xml:space="preserve">Bison </t>
  </si>
  <si>
    <t>310-315</t>
  </si>
  <si>
    <t xml:space="preserve">Pleistocene </t>
  </si>
  <si>
    <t>892-2E</t>
  </si>
  <si>
    <t>2E</t>
  </si>
  <si>
    <t>41229-10809</t>
  </si>
  <si>
    <t>H8</t>
  </si>
  <si>
    <t>41229-7198</t>
  </si>
  <si>
    <t>H5</t>
  </si>
  <si>
    <t>908-343</t>
  </si>
  <si>
    <t>F3</t>
  </si>
  <si>
    <t>908-3841</t>
  </si>
  <si>
    <t>Test Pit 5</t>
  </si>
  <si>
    <t>E1</t>
  </si>
  <si>
    <t>892-misc</t>
  </si>
  <si>
    <t>892-</t>
  </si>
  <si>
    <t>misc</t>
  </si>
  <si>
    <t>43423-1</t>
  </si>
  <si>
    <t>Mustang Branch</t>
  </si>
  <si>
    <t>C8</t>
  </si>
  <si>
    <t>1018-69</t>
  </si>
  <si>
    <t>no tag information associated with this specimen</t>
  </si>
  <si>
    <t>E4</t>
  </si>
  <si>
    <t>1018-72</t>
  </si>
  <si>
    <t>D2</t>
  </si>
  <si>
    <t>1018-75</t>
  </si>
  <si>
    <t>210-215</t>
  </si>
  <si>
    <t xml:space="preserve">Pre-Extinction </t>
  </si>
  <si>
    <t xml:space="preserve">Survivor </t>
  </si>
  <si>
    <t>A3</t>
  </si>
  <si>
    <t>Tayassu</t>
  </si>
  <si>
    <t xml:space="preserve">tajacu </t>
  </si>
  <si>
    <t>000-005</t>
  </si>
  <si>
    <t>E3</t>
  </si>
  <si>
    <t>30839-111</t>
  </si>
  <si>
    <t xml:space="preserve">Morhiss Mound </t>
  </si>
  <si>
    <t>30967-915</t>
  </si>
  <si>
    <t>Camelops</t>
  </si>
  <si>
    <t>hesternus</t>
  </si>
  <si>
    <t>LM2</t>
  </si>
  <si>
    <t>30967-240</t>
  </si>
  <si>
    <t>RM2</t>
  </si>
  <si>
    <t>30967-1240</t>
  </si>
  <si>
    <t>31141-50</t>
  </si>
  <si>
    <t>San Patricio</t>
  </si>
  <si>
    <t>30967-2238</t>
  </si>
  <si>
    <t>30967-290</t>
  </si>
  <si>
    <t>?LM</t>
  </si>
  <si>
    <t>30967-42</t>
  </si>
  <si>
    <t>30967-239</t>
  </si>
  <si>
    <t>?LM1</t>
  </si>
  <si>
    <t>30967-182</t>
  </si>
  <si>
    <t>fragment</t>
  </si>
  <si>
    <t>30967-2239</t>
  </si>
  <si>
    <t>30967-237</t>
  </si>
  <si>
    <t>m1 or m2</t>
  </si>
  <si>
    <t>30967-236</t>
  </si>
  <si>
    <t>P</t>
  </si>
  <si>
    <t>30967-2237</t>
  </si>
  <si>
    <t>908-2407</t>
  </si>
  <si>
    <t>Zone 3, Square A-G, 1-2</t>
  </si>
  <si>
    <t>908-2382</t>
  </si>
  <si>
    <t>1295-28</t>
  </si>
  <si>
    <t>Clamp Cave</t>
  </si>
  <si>
    <t>933-1922</t>
  </si>
  <si>
    <t>31141-95</t>
  </si>
  <si>
    <t>1295-30</t>
  </si>
  <si>
    <t>Pleistocene - Rancholabrean</t>
  </si>
  <si>
    <t>30967-77</t>
  </si>
  <si>
    <t>2184B/</t>
  </si>
  <si>
    <t>TAM</t>
  </si>
  <si>
    <t>Cameron</t>
  </si>
  <si>
    <t>40685-814-b</t>
  </si>
  <si>
    <t>814b</t>
  </si>
  <si>
    <t>Zesch Cave</t>
  </si>
  <si>
    <t>Kerr</t>
  </si>
  <si>
    <t>40685-814</t>
  </si>
  <si>
    <t>40685-814-a</t>
  </si>
  <si>
    <t>814a</t>
  </si>
  <si>
    <t>42263-1</t>
  </si>
  <si>
    <t>30967-2142</t>
  </si>
  <si>
    <t>30967-142</t>
  </si>
  <si>
    <t>30967-1595</t>
  </si>
  <si>
    <t>B8</t>
  </si>
  <si>
    <t>30967-1599</t>
  </si>
  <si>
    <t>908-2391</t>
  </si>
  <si>
    <t>908-2393</t>
  </si>
  <si>
    <t>B10</t>
  </si>
  <si>
    <t>ET</t>
  </si>
  <si>
    <t xml:space="preserve">Camelops </t>
  </si>
  <si>
    <t xml:space="preserve">hesternus </t>
  </si>
  <si>
    <t>Sangamon, Lake Tawakoni</t>
  </si>
  <si>
    <t>loc. 60</t>
  </si>
  <si>
    <t xml:space="preserve">Zesch Cave </t>
  </si>
  <si>
    <t>41229-699</t>
  </si>
  <si>
    <t>Canidae</t>
  </si>
  <si>
    <t xml:space="preserve">Canidae </t>
  </si>
  <si>
    <t>010-015</t>
  </si>
  <si>
    <t>Post extinction carn</t>
  </si>
  <si>
    <t>41229-15782</t>
  </si>
  <si>
    <t>140-145</t>
  </si>
  <si>
    <t>908-118</t>
  </si>
  <si>
    <t>Canis</t>
  </si>
  <si>
    <t>dirus</t>
  </si>
  <si>
    <t>Zone 6, Square A-B, 5-6, #909</t>
  </si>
  <si>
    <t>G12</t>
  </si>
  <si>
    <t>31141-62</t>
  </si>
  <si>
    <t>Site 2</t>
  </si>
  <si>
    <t>908-2354</t>
  </si>
  <si>
    <t>Zone 3, Square A-B &amp; A-G, 1-2 &amp; 2-3</t>
  </si>
  <si>
    <t>933-1907B</t>
  </si>
  <si>
    <t>1907B</t>
  </si>
  <si>
    <t>933-2201</t>
  </si>
  <si>
    <t>933-326</t>
  </si>
  <si>
    <t>30967-172</t>
  </si>
  <si>
    <t>F2</t>
  </si>
  <si>
    <t xml:space="preserve">Rancholabrean, Pleistocene </t>
  </si>
  <si>
    <t>908-2428</t>
  </si>
  <si>
    <t>G10</t>
  </si>
  <si>
    <t>908-2429</t>
  </si>
  <si>
    <t>908-2430</t>
  </si>
  <si>
    <t>40449-175</t>
  </si>
  <si>
    <t>43133-1413</t>
  </si>
  <si>
    <t>latrans</t>
  </si>
  <si>
    <t>familiaris/latrans</t>
  </si>
  <si>
    <t>Bering Sinkhole</t>
  </si>
  <si>
    <t>C2</t>
  </si>
  <si>
    <t>43133-1426</t>
  </si>
  <si>
    <t>E10</t>
  </si>
  <si>
    <t>41229-2539</t>
  </si>
  <si>
    <t>cf. latrans</t>
  </si>
  <si>
    <t>090-095</t>
  </si>
  <si>
    <t>41229-2554</t>
  </si>
  <si>
    <t>41229-2588</t>
  </si>
  <si>
    <t>075-080</t>
  </si>
  <si>
    <t>41229-3575</t>
  </si>
  <si>
    <t>045-050</t>
  </si>
  <si>
    <t>41229-4004</t>
  </si>
  <si>
    <t>055-060</t>
  </si>
  <si>
    <t>41229-697</t>
  </si>
  <si>
    <t>050-055</t>
  </si>
  <si>
    <t>41229-10357</t>
  </si>
  <si>
    <t>familiaris</t>
  </si>
  <si>
    <t>130-135</t>
  </si>
  <si>
    <t>41229-2777</t>
  </si>
  <si>
    <t>025-030</t>
  </si>
  <si>
    <t>41229-10778</t>
  </si>
  <si>
    <t>41229-6561</t>
  </si>
  <si>
    <t>145-150</t>
  </si>
  <si>
    <t>41229-6562</t>
  </si>
  <si>
    <t>D3</t>
  </si>
  <si>
    <t>41229-9849</t>
  </si>
  <si>
    <t>070-075</t>
  </si>
  <si>
    <t>A5</t>
  </si>
  <si>
    <t>41229-9881</t>
  </si>
  <si>
    <t>105-110</t>
  </si>
  <si>
    <t>41229-9951</t>
  </si>
  <si>
    <t>110-115</t>
  </si>
  <si>
    <t>41229-294</t>
  </si>
  <si>
    <t>150-165</t>
  </si>
  <si>
    <t>220-36</t>
  </si>
  <si>
    <t>Jess Cox Ranch</t>
  </si>
  <si>
    <t>908-383</t>
  </si>
  <si>
    <t>Zone 6, Square G-H, 5-6</t>
  </si>
  <si>
    <t>E11</t>
  </si>
  <si>
    <t>908-3939</t>
  </si>
  <si>
    <t>908 -3939</t>
  </si>
  <si>
    <t>Disturbed Fill #116</t>
  </si>
  <si>
    <t>908-3938</t>
  </si>
  <si>
    <t>Disturbed fill</t>
  </si>
  <si>
    <t>908-4262</t>
  </si>
  <si>
    <t>Disturbed Fill #353</t>
  </si>
  <si>
    <t>908-4291</t>
  </si>
  <si>
    <t>Disturbed Fill #349</t>
  </si>
  <si>
    <t>908-4294</t>
  </si>
  <si>
    <t>Disturbed fill; #288</t>
  </si>
  <si>
    <t>908-4297</t>
  </si>
  <si>
    <t>ZONE 6</t>
  </si>
  <si>
    <t>908-4308</t>
  </si>
  <si>
    <t>Disturbed Fill #282</t>
  </si>
  <si>
    <t>908-4309</t>
  </si>
  <si>
    <t>disturbed fill #347</t>
  </si>
  <si>
    <t>908-4324</t>
  </si>
  <si>
    <t>Disturbed Fill #1</t>
  </si>
  <si>
    <t>908-2113</t>
  </si>
  <si>
    <t>H3</t>
  </si>
  <si>
    <t>908-2220</t>
  </si>
  <si>
    <t>zone 6</t>
  </si>
  <si>
    <t>908-341</t>
  </si>
  <si>
    <t>Zone 5, Square A-B, 8-9</t>
  </si>
  <si>
    <t>908-347</t>
  </si>
  <si>
    <t>Zone 6, Square A-B, 10-11, #319</t>
  </si>
  <si>
    <t>908-3521</t>
  </si>
  <si>
    <t>Zone 5, Square A-B, 0-1, #397</t>
  </si>
  <si>
    <t>D1</t>
  </si>
  <si>
    <t>908-382</t>
  </si>
  <si>
    <t>zone 6, square G-H, 5-6</t>
  </si>
  <si>
    <t>D12</t>
  </si>
  <si>
    <t>908-437</t>
  </si>
  <si>
    <t>Zone 6, Square G-H, 6-7</t>
  </si>
  <si>
    <t>C5</t>
  </si>
  <si>
    <t>908-820</t>
  </si>
  <si>
    <t>Zone 6, Square B-C, 7-8, #913</t>
  </si>
  <si>
    <t>43202-77</t>
  </si>
  <si>
    <t>Ranny Creek Cave</t>
  </si>
  <si>
    <t>Lower part excavated summer 1930</t>
  </si>
  <si>
    <t>D10</t>
  </si>
  <si>
    <t>43202-79</t>
  </si>
  <si>
    <t>43202-5</t>
  </si>
  <si>
    <t>General midden, amature backdirt piles</t>
  </si>
  <si>
    <t>43202-73</t>
  </si>
  <si>
    <t>43202-43</t>
  </si>
  <si>
    <t>Upper Part, 16" - 36"</t>
  </si>
  <si>
    <t>40450-1603</t>
  </si>
  <si>
    <t>N/A</t>
  </si>
  <si>
    <t>40450-1608</t>
  </si>
  <si>
    <t>G9</t>
  </si>
  <si>
    <t>40450-1609</t>
  </si>
  <si>
    <t>40450-345</t>
  </si>
  <si>
    <t>Late Pleistocene (bottom of dump)</t>
  </si>
  <si>
    <t>1295-1</t>
  </si>
  <si>
    <t>933-1625</t>
  </si>
  <si>
    <t>E6</t>
  </si>
  <si>
    <t>933-670</t>
  </si>
  <si>
    <t>E5</t>
  </si>
  <si>
    <t>41229-11094</t>
  </si>
  <si>
    <t>195-200</t>
  </si>
  <si>
    <t>908-2316</t>
  </si>
  <si>
    <t>Zone 3, Square A-B, 2-3</t>
  </si>
  <si>
    <t>G2</t>
  </si>
  <si>
    <t>40685-773</t>
  </si>
  <si>
    <t>908-4267</t>
  </si>
  <si>
    <t>#370</t>
  </si>
  <si>
    <t>908-4283</t>
  </si>
  <si>
    <t>#195</t>
  </si>
  <si>
    <t>908-4469</t>
  </si>
  <si>
    <t>no zone information on tag of specimen</t>
  </si>
  <si>
    <t>908-3465</t>
  </si>
  <si>
    <t>Test Pit 4, #514</t>
  </si>
  <si>
    <t>43481-4</t>
  </si>
  <si>
    <t>W. Culp Site</t>
  </si>
  <si>
    <t xml:space="preserve">Trench #2, 15" - 52" </t>
  </si>
  <si>
    <t xml:space="preserve">Carnivore </t>
  </si>
  <si>
    <t xml:space="preserve">familiaris/latrans </t>
  </si>
  <si>
    <t xml:space="preserve">Bering Sinkhole </t>
  </si>
  <si>
    <t>L-8</t>
  </si>
  <si>
    <t>2000-8770</t>
  </si>
  <si>
    <t>43133-232</t>
  </si>
  <si>
    <t>lupus</t>
  </si>
  <si>
    <t>NW Pit, level 2</t>
  </si>
  <si>
    <t>43133-236</t>
  </si>
  <si>
    <t>41229-700</t>
  </si>
  <si>
    <t>41229-15781</t>
  </si>
  <si>
    <t>lupus (?)</t>
  </si>
  <si>
    <t>065-070</t>
  </si>
  <si>
    <t>C1</t>
  </si>
  <si>
    <t>41229-3743</t>
  </si>
  <si>
    <t>190-195</t>
  </si>
  <si>
    <t>B12</t>
  </si>
  <si>
    <t>41229-12042</t>
  </si>
  <si>
    <t>892-256</t>
  </si>
  <si>
    <t>?Shed 5</t>
  </si>
  <si>
    <t>41229-720</t>
  </si>
  <si>
    <t>41229-721</t>
  </si>
  <si>
    <t>41229-8326</t>
  </si>
  <si>
    <t>005-010</t>
  </si>
  <si>
    <t>220-27</t>
  </si>
  <si>
    <t>908-3591</t>
  </si>
  <si>
    <t>Zone 5?6, Square C-D, 1-2</t>
  </si>
  <si>
    <t>G8</t>
  </si>
  <si>
    <t>908-3627</t>
  </si>
  <si>
    <t>G1</t>
  </si>
  <si>
    <t>908-4300</t>
  </si>
  <si>
    <t>908-4311</t>
  </si>
  <si>
    <t>Disturbed Fill, #287</t>
  </si>
  <si>
    <t>C12</t>
  </si>
  <si>
    <t>41229-2598</t>
  </si>
  <si>
    <t xml:space="preserve">latrans </t>
  </si>
  <si>
    <t>USNM</t>
  </si>
  <si>
    <t>Modern</t>
  </si>
  <si>
    <t>G5</t>
  </si>
  <si>
    <t>G11</t>
  </si>
  <si>
    <t>G3</t>
  </si>
  <si>
    <t>H1</t>
  </si>
  <si>
    <t xml:space="preserve">Canis </t>
  </si>
  <si>
    <t xml:space="preserve">dirus </t>
  </si>
  <si>
    <t>Levi Rock Shelter</t>
  </si>
  <si>
    <t>7800-11500</t>
  </si>
  <si>
    <t xml:space="preserve">Extinct </t>
  </si>
  <si>
    <t xml:space="preserve"> low peak amplitude or peak amplitude too low for accurate d15N determination, use values with caution</t>
  </si>
  <si>
    <t>41229-644</t>
  </si>
  <si>
    <t>41229-1358</t>
  </si>
  <si>
    <t>41229-6153</t>
  </si>
  <si>
    <t>cf. rufus</t>
  </si>
  <si>
    <t xml:space="preserve">Stream near San Antonio </t>
  </si>
  <si>
    <t>recent?</t>
  </si>
  <si>
    <t>41229-10812</t>
  </si>
  <si>
    <t xml:space="preserve">lupus/rufus </t>
  </si>
  <si>
    <t>41229-10802</t>
  </si>
  <si>
    <t>lupus/dirus</t>
  </si>
  <si>
    <t>171.5?</t>
  </si>
  <si>
    <t>41229-3543</t>
  </si>
  <si>
    <t>180-185</t>
  </si>
  <si>
    <t>41229-10876</t>
  </si>
  <si>
    <t>41229-11182</t>
  </si>
  <si>
    <t>215-220</t>
  </si>
  <si>
    <t>908-4282</t>
  </si>
  <si>
    <t>#266</t>
  </si>
  <si>
    <t>908-4521</t>
  </si>
  <si>
    <t>#522</t>
  </si>
  <si>
    <t>908-4522</t>
  </si>
  <si>
    <t>#518</t>
  </si>
  <si>
    <t>31141-63</t>
  </si>
  <si>
    <t>Capromeryx</t>
  </si>
  <si>
    <t>40</t>
  </si>
  <si>
    <t xml:space="preserve">minor </t>
  </si>
  <si>
    <t>58</t>
  </si>
  <si>
    <t>XN-2017 BR</t>
  </si>
  <si>
    <t>XN</t>
  </si>
  <si>
    <t>2017 BR</t>
  </si>
  <si>
    <t>Cervus</t>
  </si>
  <si>
    <t>canadensis</t>
  </si>
  <si>
    <t>New Mexico</t>
  </si>
  <si>
    <t>XN-2016 shed</t>
  </si>
  <si>
    <t>2016 shed</t>
  </si>
  <si>
    <t>XN-2000-1</t>
  </si>
  <si>
    <t>2000-1</t>
  </si>
  <si>
    <t>XN-2010-1</t>
  </si>
  <si>
    <t>2010-1</t>
  </si>
  <si>
    <t>30967-219</t>
  </si>
  <si>
    <t>Cuvieronius</t>
  </si>
  <si>
    <t>SMP-60731</t>
  </si>
  <si>
    <t>Equus</t>
  </si>
  <si>
    <t>Ben Franklin</t>
  </si>
  <si>
    <t>SMP-61245</t>
  </si>
  <si>
    <t>SMP-61236</t>
  </si>
  <si>
    <t>SMP-61246</t>
  </si>
  <si>
    <t>908-2466</t>
  </si>
  <si>
    <t>Disturbed Fill #214</t>
  </si>
  <si>
    <t>41229-10796</t>
  </si>
  <si>
    <t>Pit 1D/E</t>
  </si>
  <si>
    <t>41229-10798</t>
  </si>
  <si>
    <t>MSU-1671</t>
  </si>
  <si>
    <t>SMP-60188</t>
  </si>
  <si>
    <t>SMP-60827</t>
  </si>
  <si>
    <t>Clear Creek</t>
  </si>
  <si>
    <t>TMM-31030-28</t>
  </si>
  <si>
    <t>31030-28</t>
  </si>
  <si>
    <t>SMP-60124</t>
  </si>
  <si>
    <t>TMM-937-738</t>
  </si>
  <si>
    <t>937-738</t>
  </si>
  <si>
    <t>SMP-60382ms</t>
  </si>
  <si>
    <t>60382ms</t>
  </si>
  <si>
    <t>TMM-31030-27</t>
  </si>
  <si>
    <t>31030-27</t>
  </si>
  <si>
    <t>40685-2260</t>
  </si>
  <si>
    <t>niobrarensis</t>
  </si>
  <si>
    <t>1295-33</t>
  </si>
  <si>
    <t>large species</t>
  </si>
  <si>
    <t>TMM-908-2422</t>
  </si>
  <si>
    <t>908-2422</t>
  </si>
  <si>
    <t>SMP-60531</t>
  </si>
  <si>
    <t>TMM-937-254</t>
  </si>
  <si>
    <t>937-254</t>
  </si>
  <si>
    <t>SMP-60240</t>
  </si>
  <si>
    <t>SMP-60855</t>
  </si>
  <si>
    <t>SMP-60840</t>
  </si>
  <si>
    <t>no-number</t>
  </si>
  <si>
    <t>no</t>
  </si>
  <si>
    <t>number</t>
  </si>
  <si>
    <t>SMNH</t>
  </si>
  <si>
    <t>Waco Mammoth Site</t>
  </si>
  <si>
    <t>TMM-43067-29</t>
  </si>
  <si>
    <t>43067-29</t>
  </si>
  <si>
    <t>Congress Avenue</t>
  </si>
  <si>
    <t>908-2331</t>
  </si>
  <si>
    <t>SMP-60442</t>
  </si>
  <si>
    <t>Coppell</t>
  </si>
  <si>
    <t>SMP-60292</t>
  </si>
  <si>
    <t>TMM-933-209B</t>
  </si>
  <si>
    <t>933-209B</t>
  </si>
  <si>
    <t>209B</t>
  </si>
  <si>
    <t>MSU-1984</t>
  </si>
  <si>
    <t>Easely.Ranch</t>
  </si>
  <si>
    <t>43067-30</t>
  </si>
  <si>
    <t>Avenue Site</t>
  </si>
  <si>
    <t xml:space="preserve">Travis </t>
  </si>
  <si>
    <t>30967-457</t>
  </si>
  <si>
    <t>rm3</t>
  </si>
  <si>
    <t>TMM-30967-974</t>
  </si>
  <si>
    <t>30967-974</t>
  </si>
  <si>
    <t>fraternus</t>
  </si>
  <si>
    <t>908-2295</t>
  </si>
  <si>
    <t>Zone 3, Square A-B, 1-2</t>
  </si>
  <si>
    <t>SMP-60130</t>
  </si>
  <si>
    <t>midlandensis</t>
  </si>
  <si>
    <t>43067-62</t>
  </si>
  <si>
    <t>TMM-933-209A</t>
  </si>
  <si>
    <t>933-209A</t>
  </si>
  <si>
    <t>209A</t>
  </si>
  <si>
    <t>TMM-43067-62</t>
  </si>
  <si>
    <t>TMM-933-1284</t>
  </si>
  <si>
    <t>933-1284</t>
  </si>
  <si>
    <t>908-2358</t>
  </si>
  <si>
    <t>Uvalde</t>
  </si>
  <si>
    <t>TMM-30967-241</t>
  </si>
  <si>
    <t>30967-241</t>
  </si>
  <si>
    <t>complicatus</t>
  </si>
  <si>
    <t>1295-36</t>
  </si>
  <si>
    <t>30967-454</t>
  </si>
  <si>
    <t>TMM-30967-1870</t>
  </si>
  <si>
    <t>30967-1870</t>
  </si>
  <si>
    <t>30967-540</t>
  </si>
  <si>
    <t>RP4</t>
  </si>
  <si>
    <t>30967-870</t>
  </si>
  <si>
    <t>Molar</t>
  </si>
  <si>
    <t>30967-1540</t>
  </si>
  <si>
    <t>sp2 (Felisa)</t>
  </si>
  <si>
    <t>TMM-30967-1540</t>
  </si>
  <si>
    <t>pacificus</t>
  </si>
  <si>
    <t>TMM-30967-1051A</t>
  </si>
  <si>
    <t>30967-1051A</t>
  </si>
  <si>
    <t>1051A</t>
  </si>
  <si>
    <t>30967-2235</t>
  </si>
  <si>
    <t>MSU-2000</t>
  </si>
  <si>
    <t>MSU-3016</t>
  </si>
  <si>
    <t>30967-051</t>
  </si>
  <si>
    <t>30967-937</t>
  </si>
  <si>
    <t>30967-642</t>
  </si>
  <si>
    <t>M2</t>
  </si>
  <si>
    <t>TMM-30967-1642</t>
  </si>
  <si>
    <t>30967-1642</t>
  </si>
  <si>
    <t>TMM-30967-1051B</t>
  </si>
  <si>
    <t>30967-1051B</t>
  </si>
  <si>
    <t>1051B</t>
  </si>
  <si>
    <t>TMM-30967-948</t>
  </si>
  <si>
    <t>30967-948</t>
  </si>
  <si>
    <t>MSU-2720</t>
  </si>
  <si>
    <t>MSU-2819</t>
  </si>
  <si>
    <t>Quitaque Creek</t>
  </si>
  <si>
    <t>TMM-908-2436</t>
  </si>
  <si>
    <t>908-2436</t>
  </si>
  <si>
    <t>TMM-30967-312</t>
  </si>
  <si>
    <t>30967-312</t>
  </si>
  <si>
    <t>908-2471</t>
  </si>
  <si>
    <t>Zone 3, Square D-E, 2-3</t>
  </si>
  <si>
    <t>30967-2140</t>
  </si>
  <si>
    <t>TMM-30967-708</t>
  </si>
  <si>
    <t>30967-708</t>
  </si>
  <si>
    <t>TMM-30967-2225</t>
  </si>
  <si>
    <t>30967-2225</t>
  </si>
  <si>
    <t>30967-225</t>
  </si>
  <si>
    <t>TMM-30967-376A</t>
  </si>
  <si>
    <t>30967-376A</t>
  </si>
  <si>
    <t>376A</t>
  </si>
  <si>
    <t>MSU-2036</t>
  </si>
  <si>
    <t>30967-2232</t>
  </si>
  <si>
    <t>30967-229</t>
  </si>
  <si>
    <t>TMM-30967-242</t>
  </si>
  <si>
    <t>30967-242</t>
  </si>
  <si>
    <t>MSU-1995</t>
  </si>
  <si>
    <t>TMM-30967-2229</t>
  </si>
  <si>
    <t>30967-2229</t>
  </si>
  <si>
    <t>TMM-30967-2230</t>
  </si>
  <si>
    <t>30967-2230</t>
  </si>
  <si>
    <t>30967-230</t>
  </si>
  <si>
    <t>LP or M</t>
  </si>
  <si>
    <t>TMM-30967-379</t>
  </si>
  <si>
    <t>30967-379</t>
  </si>
  <si>
    <t>30967-76</t>
  </si>
  <si>
    <t>TMM-30967-36</t>
  </si>
  <si>
    <t>30967-36</t>
  </si>
  <si>
    <t>30967-518</t>
  </si>
  <si>
    <t>TMM-30967-1518</t>
  </si>
  <si>
    <t>30967-1518</t>
  </si>
  <si>
    <t>TMM-30967-2226</t>
  </si>
  <si>
    <t>30967-2226</t>
  </si>
  <si>
    <t>TMM-30967-376C</t>
  </si>
  <si>
    <t>30967-376C</t>
  </si>
  <si>
    <t>376C</t>
  </si>
  <si>
    <t>30967-224</t>
  </si>
  <si>
    <t>Cerling et al., 1999</t>
  </si>
  <si>
    <t>30967-226</t>
  </si>
  <si>
    <t>TMM-30967-2455</t>
  </si>
  <si>
    <t>30967-2455</t>
  </si>
  <si>
    <t>TMM-30967-1487</t>
  </si>
  <si>
    <t>30967-1487</t>
  </si>
  <si>
    <t>30967-455</t>
  </si>
  <si>
    <t>30967-487</t>
  </si>
  <si>
    <t>LP4</t>
  </si>
  <si>
    <t>TMM-30967-376B</t>
  </si>
  <si>
    <t>30967-376B</t>
  </si>
  <si>
    <t>376B</t>
  </si>
  <si>
    <t>TMM-30967-2223</t>
  </si>
  <si>
    <t>30967-2223</t>
  </si>
  <si>
    <t>30967-223</t>
  </si>
  <si>
    <t>rp</t>
  </si>
  <si>
    <t>908-2462</t>
  </si>
  <si>
    <t>Zone 4, Square C-D, 2-3</t>
  </si>
  <si>
    <t>MSU-1672</t>
  </si>
  <si>
    <t>41229-10795</t>
  </si>
  <si>
    <t>41229-520</t>
  </si>
  <si>
    <t>908-2310</t>
  </si>
  <si>
    <t>908-2334</t>
  </si>
  <si>
    <t>Zone 3, Square A-B, 3-4</t>
  </si>
  <si>
    <t>908-2362</t>
  </si>
  <si>
    <t>material previously numbered -3865</t>
  </si>
  <si>
    <t>908-2364</t>
  </si>
  <si>
    <t>908-2398</t>
  </si>
  <si>
    <t>41229-FELIDAE-10420</t>
  </si>
  <si>
    <t>41229-10420</t>
  </si>
  <si>
    <t>Felidae</t>
  </si>
  <si>
    <t xml:space="preserve">Felidae </t>
  </si>
  <si>
    <t>41229-3539</t>
  </si>
  <si>
    <t>Felis</t>
  </si>
  <si>
    <t>weidii or yagouarondi</t>
  </si>
  <si>
    <t xml:space="preserve">Felis </t>
  </si>
  <si>
    <t xml:space="preserve">weidii/yagouaroundi </t>
  </si>
  <si>
    <t>175-180</t>
  </si>
  <si>
    <t xml:space="preserve">Glossotherium </t>
  </si>
  <si>
    <t xml:space="preserve">harlani </t>
  </si>
  <si>
    <t>harlani</t>
  </si>
  <si>
    <t>Zone 3</t>
  </si>
  <si>
    <t>13000-15500</t>
  </si>
  <si>
    <t xml:space="preserve">Hemiauchenia </t>
  </si>
  <si>
    <t>933-2084</t>
  </si>
  <si>
    <t>Homotherium</t>
  </si>
  <si>
    <t>serum</t>
  </si>
  <si>
    <t>933-2110</t>
  </si>
  <si>
    <t>used midpoint of age from Koch, 2004</t>
  </si>
  <si>
    <t>933-2149</t>
  </si>
  <si>
    <t>H11</t>
  </si>
  <si>
    <t>933-2297</t>
  </si>
  <si>
    <t>933-3387</t>
  </si>
  <si>
    <t>933-3934</t>
  </si>
  <si>
    <t xml:space="preserve">Homotherium </t>
  </si>
  <si>
    <t xml:space="preserve">serum </t>
  </si>
  <si>
    <t>Friesenhahn cave</t>
  </si>
  <si>
    <t>21403</t>
  </si>
  <si>
    <t xml:space="preserve">Medium </t>
  </si>
  <si>
    <t>Lepus</t>
  </si>
  <si>
    <t>TMM 41229-72</t>
  </si>
  <si>
    <t>TMM 41229</t>
  </si>
  <si>
    <t>Medium</t>
  </si>
  <si>
    <t>Leporidae</t>
  </si>
  <si>
    <t>060-075</t>
  </si>
  <si>
    <t>TMM 41229-8242</t>
  </si>
  <si>
    <t>TMM 41229-999</t>
  </si>
  <si>
    <t>TMM 41229-1286</t>
  </si>
  <si>
    <t>TMM 41229-1600</t>
  </si>
  <si>
    <t>TMM 41229-2874</t>
  </si>
  <si>
    <t>TMM 41229-2875</t>
  </si>
  <si>
    <t>TMM 41229-2876</t>
  </si>
  <si>
    <t>TMM 41229-8096</t>
  </si>
  <si>
    <t>040-045</t>
  </si>
  <si>
    <t>TMM 41229-1290</t>
  </si>
  <si>
    <t>TMM 41229-9805</t>
  </si>
  <si>
    <t>TMM 41229-9514</t>
  </si>
  <si>
    <t>TMM 41229-15142</t>
  </si>
  <si>
    <t>TMM 41229-15144</t>
  </si>
  <si>
    <t>TMM 41229-7431</t>
  </si>
  <si>
    <t>TMM 41229-7432</t>
  </si>
  <si>
    <t>TMM 41229-15090</t>
  </si>
  <si>
    <t>TMM 41229-15091</t>
  </si>
  <si>
    <t>TMM 41229-15092</t>
  </si>
  <si>
    <t>TMM 41229-7459</t>
  </si>
  <si>
    <t>TMM 41229-710</t>
  </si>
  <si>
    <t>TMM 41229-1305</t>
  </si>
  <si>
    <t>TMM 41229-694</t>
  </si>
  <si>
    <t>080-085</t>
  </si>
  <si>
    <t>TMM 41229-970</t>
  </si>
  <si>
    <t>TMM 41229-2792</t>
  </si>
  <si>
    <t>TMM 41229-2793</t>
  </si>
  <si>
    <t>TMM 41229-2815</t>
  </si>
  <si>
    <t>TMM 41229-2833</t>
  </si>
  <si>
    <t>TMM 41229-1145</t>
  </si>
  <si>
    <t>TMM 41229-1148</t>
  </si>
  <si>
    <t>TMM 41229-2557</t>
  </si>
  <si>
    <t>TMM 41229-2560</t>
  </si>
  <si>
    <t>TMM 41229-2615</t>
  </si>
  <si>
    <t>TMM 41229-885</t>
  </si>
  <si>
    <t>TMM 41229-15098</t>
  </si>
  <si>
    <t>TMM 41229-15105</t>
  </si>
  <si>
    <t>TMM 41229-4219</t>
  </si>
  <si>
    <t>115-120</t>
  </si>
  <si>
    <t>TMM 41229-5011</t>
  </si>
  <si>
    <t>120-125</t>
  </si>
  <si>
    <t>TMM 41229-15112</t>
  </si>
  <si>
    <t>TMM 41229-15113</t>
  </si>
  <si>
    <t>125-130</t>
  </si>
  <si>
    <t>TMM 41229-8472</t>
  </si>
  <si>
    <t>135-140</t>
  </si>
  <si>
    <t>TMM 41229-15129</t>
  </si>
  <si>
    <t>TMM 41229-7635</t>
  </si>
  <si>
    <t>150-155</t>
  </si>
  <si>
    <t>californicus</t>
  </si>
  <si>
    <t>45-50</t>
  </si>
  <si>
    <t>135-150</t>
  </si>
  <si>
    <t>40-45</t>
  </si>
  <si>
    <t>95-100</t>
  </si>
  <si>
    <t>35-40</t>
  </si>
  <si>
    <t>25-30</t>
  </si>
  <si>
    <t>60-65</t>
  </si>
  <si>
    <t>65-70</t>
  </si>
  <si>
    <t>75-80</t>
  </si>
  <si>
    <t>80-85</t>
  </si>
  <si>
    <t>155-160</t>
  </si>
  <si>
    <t>160-165</t>
  </si>
  <si>
    <t>13000-15000</t>
  </si>
  <si>
    <t>13000-15001</t>
  </si>
  <si>
    <t>13000-15002</t>
  </si>
  <si>
    <t>165-180</t>
  </si>
  <si>
    <t>180-195</t>
  </si>
  <si>
    <t>165-170</t>
  </si>
  <si>
    <t>305-310</t>
  </si>
  <si>
    <t>170-175</t>
  </si>
  <si>
    <t>170-220</t>
  </si>
  <si>
    <t>185-190</t>
  </si>
  <si>
    <t>220-225</t>
  </si>
  <si>
    <t>340-345</t>
  </si>
  <si>
    <t>TMM 41229-986</t>
  </si>
  <si>
    <t>TMM 41229-2846</t>
  </si>
  <si>
    <t>TMM 41229-2529</t>
  </si>
  <si>
    <t>200-205</t>
  </si>
  <si>
    <t>TMM 41229-3436</t>
  </si>
  <si>
    <t>230-235</t>
  </si>
  <si>
    <t>908-1643</t>
  </si>
  <si>
    <t>Small</t>
  </si>
  <si>
    <t>Lynx</t>
  </si>
  <si>
    <t>rufus</t>
  </si>
  <si>
    <t>Zone 6, Square A-G, 1-2, #387</t>
  </si>
  <si>
    <t>908-3310</t>
  </si>
  <si>
    <t>Zone 5, Square H-I, 4-5, #238</t>
  </si>
  <si>
    <t>908-3476</t>
  </si>
  <si>
    <t>ZONE 5, SQUARE A-B, 0-1</t>
  </si>
  <si>
    <t>908-3931</t>
  </si>
  <si>
    <t>disturbed fill #170</t>
  </si>
  <si>
    <t>908-4179</t>
  </si>
  <si>
    <t>disturbed fill #169</t>
  </si>
  <si>
    <t>908-4180</t>
  </si>
  <si>
    <t>disturbed fill #189</t>
  </si>
  <si>
    <t>908-4181</t>
  </si>
  <si>
    <t>disturbed fill #173</t>
  </si>
  <si>
    <t>908-4182</t>
  </si>
  <si>
    <t>Disturbed Fill, #174</t>
  </si>
  <si>
    <t>908-4184</t>
  </si>
  <si>
    <t>disturbed fill #183</t>
  </si>
  <si>
    <t>41229-2788</t>
  </si>
  <si>
    <t>41229-6356</t>
  </si>
  <si>
    <t>40450-1604</t>
  </si>
  <si>
    <t>Pleistocene (disturbed)</t>
  </si>
  <si>
    <t>40450-1607</t>
  </si>
  <si>
    <t>40450-584</t>
  </si>
  <si>
    <t>40450-617</t>
  </si>
  <si>
    <t>933-3916</t>
  </si>
  <si>
    <t xml:space="preserve">Lynx </t>
  </si>
  <si>
    <t>30967-672</t>
  </si>
  <si>
    <t>Mammut</t>
  </si>
  <si>
    <t>americanum</t>
  </si>
  <si>
    <t>30967-606</t>
  </si>
  <si>
    <t>30967-899</t>
  </si>
  <si>
    <t>30967-470</t>
  </si>
  <si>
    <t>30967-525</t>
  </si>
  <si>
    <t>30967-727</t>
  </si>
  <si>
    <t>30967-980</t>
  </si>
  <si>
    <t>rm2</t>
  </si>
  <si>
    <t>30967-247</t>
  </si>
  <si>
    <t>30967-593</t>
  </si>
  <si>
    <t>30967-257</t>
  </si>
  <si>
    <t>30967-766</t>
  </si>
  <si>
    <t>lm2</t>
  </si>
  <si>
    <t>30967-339</t>
  </si>
  <si>
    <t>30967-650</t>
  </si>
  <si>
    <t>43067-39</t>
  </si>
  <si>
    <t>From depth of 6m in excavation of trash filled pit entrance</t>
  </si>
  <si>
    <t>30967-906</t>
  </si>
  <si>
    <t>30967-395</t>
  </si>
  <si>
    <t>30967-728</t>
  </si>
  <si>
    <t>30967-50</t>
  </si>
  <si>
    <t>30967-156</t>
  </si>
  <si>
    <t>43067-103</t>
  </si>
  <si>
    <t>Travis</t>
  </si>
  <si>
    <t>30967-321</t>
  </si>
  <si>
    <t>30967-352</t>
  </si>
  <si>
    <t>30967-773</t>
  </si>
  <si>
    <t>43067-104</t>
  </si>
  <si>
    <t>30967-591</t>
  </si>
  <si>
    <t>30967-351</t>
  </si>
  <si>
    <t>30967-341</t>
  </si>
  <si>
    <t>30967-205</t>
  </si>
  <si>
    <t xml:space="preserve">americanum </t>
  </si>
  <si>
    <t xml:space="preserve">Mammut </t>
  </si>
  <si>
    <t>MSU-7391</t>
  </si>
  <si>
    <t>Mammuthus</t>
  </si>
  <si>
    <t>Level.C2</t>
  </si>
  <si>
    <t>SMP-61233</t>
  </si>
  <si>
    <t>TMM-40806-433</t>
  </si>
  <si>
    <t>40806-433</t>
  </si>
  <si>
    <t>SMP-61244</t>
  </si>
  <si>
    <t>908-2305</t>
  </si>
  <si>
    <t>Zone 4, Square A-B, 1-2</t>
  </si>
  <si>
    <t>TMM-937-46b</t>
  </si>
  <si>
    <t>937-46b</t>
  </si>
  <si>
    <t>46b</t>
  </si>
  <si>
    <t>TMM-937-126b</t>
  </si>
  <si>
    <t>937-126b</t>
  </si>
  <si>
    <t>126b</t>
  </si>
  <si>
    <t>TMM-31030-3</t>
  </si>
  <si>
    <t>31030-3</t>
  </si>
  <si>
    <t>SMP-uncatb</t>
  </si>
  <si>
    <t>uncatb</t>
  </si>
  <si>
    <t>TMM-30907-79</t>
  </si>
  <si>
    <t>30907-79</t>
  </si>
  <si>
    <t>TMM-933-133</t>
  </si>
  <si>
    <t>933-133</t>
  </si>
  <si>
    <t>SMNH-WACO-23</t>
  </si>
  <si>
    <t>WACO-23</t>
  </si>
  <si>
    <t>SMP-62358</t>
  </si>
  <si>
    <t>TMM-933-2022</t>
  </si>
  <si>
    <t>933-2022</t>
  </si>
  <si>
    <t>SMP-62359</t>
  </si>
  <si>
    <t>TMM-933-3407</t>
  </si>
  <si>
    <t>933-3407</t>
  </si>
  <si>
    <t>SMNH-WACO-M</t>
  </si>
  <si>
    <t>WACO-M</t>
  </si>
  <si>
    <t>SMP-70161</t>
  </si>
  <si>
    <t>TMM-933-1507</t>
  </si>
  <si>
    <t>933-1507</t>
  </si>
  <si>
    <t>SMNH-WACO-Q</t>
  </si>
  <si>
    <t>WACO-Q</t>
  </si>
  <si>
    <t>SMNH-WACO-F</t>
  </si>
  <si>
    <t>WACO-F</t>
  </si>
  <si>
    <t>SMP-60844</t>
  </si>
  <si>
    <t>TMM-31030-8</t>
  </si>
  <si>
    <t>31030-8</t>
  </si>
  <si>
    <t>SMNH-WACO-E</t>
  </si>
  <si>
    <t>WACO-E</t>
  </si>
  <si>
    <t>TMM-40722-1</t>
  </si>
  <si>
    <t>40722-1</t>
  </si>
  <si>
    <t>Laubach Cave</t>
  </si>
  <si>
    <t>TMM-30907-29</t>
  </si>
  <si>
    <t>30907-29</t>
  </si>
  <si>
    <t>SMNH-WACO-12</t>
  </si>
  <si>
    <t>WACO-12</t>
  </si>
  <si>
    <t>TMM-30907-10</t>
  </si>
  <si>
    <t>30907-10</t>
  </si>
  <si>
    <t>SMP-62357</t>
  </si>
  <si>
    <t>SMNH-WACO-K</t>
  </si>
  <si>
    <t>WACO-K</t>
  </si>
  <si>
    <t>TMM-30967-148</t>
  </si>
  <si>
    <t>30967-148</t>
  </si>
  <si>
    <t>columbi</t>
  </si>
  <si>
    <t>SMNH-WACO-C</t>
  </si>
  <si>
    <t>WACO-C</t>
  </si>
  <si>
    <t>SMP-60670</t>
  </si>
  <si>
    <t>SMP-70153</t>
  </si>
  <si>
    <t>SMNH-WACO-19</t>
  </si>
  <si>
    <t>WACO-19</t>
  </si>
  <si>
    <t>TMM-30907-40</t>
  </si>
  <si>
    <t>30907-40</t>
  </si>
  <si>
    <t>30967-818</t>
  </si>
  <si>
    <t>SMNH-WACO-I</t>
  </si>
  <si>
    <t>WACO-I</t>
  </si>
  <si>
    <t>TMM-30967-1818</t>
  </si>
  <si>
    <t>30967-1818</t>
  </si>
  <si>
    <t>SMP-60345</t>
  </si>
  <si>
    <t>SMNH-WACO-21</t>
  </si>
  <si>
    <t>WACO-21</t>
  </si>
  <si>
    <t>SMNH-WACO-D</t>
  </si>
  <si>
    <t>WACO-D</t>
  </si>
  <si>
    <t>TMM-933-928</t>
  </si>
  <si>
    <t>933-928</t>
  </si>
  <si>
    <t>SMNH-WACO-N</t>
  </si>
  <si>
    <t>WACO-N</t>
  </si>
  <si>
    <t>TMM-933-2676</t>
  </si>
  <si>
    <t>933-2676</t>
  </si>
  <si>
    <t>30967-1273</t>
  </si>
  <si>
    <t>30967-165</t>
  </si>
  <si>
    <t>TMM-908-2408</t>
  </si>
  <si>
    <t>908-2408</t>
  </si>
  <si>
    <t>908-2377</t>
  </si>
  <si>
    <t>SMNH-WACO-B</t>
  </si>
  <si>
    <t>WACO-B</t>
  </si>
  <si>
    <t>TMM-933-1309</t>
  </si>
  <si>
    <t>933-1309</t>
  </si>
  <si>
    <t>SMP-62287</t>
  </si>
  <si>
    <t>TMM-30967-165</t>
  </si>
  <si>
    <t>43442-1</t>
  </si>
  <si>
    <t>Pain In The Glass Cave</t>
  </si>
  <si>
    <t>Holocene; inside cave, 186"</t>
  </si>
  <si>
    <t>30967-1214</t>
  </si>
  <si>
    <t>TMM-933-296</t>
  </si>
  <si>
    <t>933-296</t>
  </si>
  <si>
    <t>40545-17</t>
  </si>
  <si>
    <t>Nueces River</t>
  </si>
  <si>
    <t>TMM-933-2015</t>
  </si>
  <si>
    <t>933-2015</t>
  </si>
  <si>
    <t>TMM-933-358</t>
  </si>
  <si>
    <t>933-358</t>
  </si>
  <si>
    <t>TMM-30967-500</t>
  </si>
  <si>
    <t>30967-500</t>
  </si>
  <si>
    <t>SMP-60351</t>
  </si>
  <si>
    <t>TMM-933-1506</t>
  </si>
  <si>
    <t>933-1506</t>
  </si>
  <si>
    <t>40529-9</t>
  </si>
  <si>
    <t>E &amp; A Gravel Pit</t>
  </si>
  <si>
    <t>30967-711</t>
  </si>
  <si>
    <t>TMM-933-1013</t>
  </si>
  <si>
    <t>933-1013</t>
  </si>
  <si>
    <t>30967-724</t>
  </si>
  <si>
    <t>M2 or M3</t>
  </si>
  <si>
    <t>30967-787</t>
  </si>
  <si>
    <t>TMM-30967-1724</t>
  </si>
  <si>
    <t>30967-1724</t>
  </si>
  <si>
    <t>TMM-30967-1787</t>
  </si>
  <si>
    <t>30967-1787</t>
  </si>
  <si>
    <t>TMM-933-2243</t>
  </si>
  <si>
    <t>933-2243</t>
  </si>
  <si>
    <t>30967-214</t>
  </si>
  <si>
    <t>TMM-43067-37</t>
  </si>
  <si>
    <t>43067-37</t>
  </si>
  <si>
    <t>TMM-30967-1214</t>
  </si>
  <si>
    <t>TMM-937-818</t>
  </si>
  <si>
    <t>937-818</t>
  </si>
  <si>
    <t>30967-808</t>
  </si>
  <si>
    <t>TMM-30967-679</t>
  </si>
  <si>
    <t>30967-679</t>
  </si>
  <si>
    <t>30967-227</t>
  </si>
  <si>
    <t>MSU-uncat.</t>
  </si>
  <si>
    <t>uncat.</t>
  </si>
  <si>
    <t>uncatalougedA</t>
  </si>
  <si>
    <t>TMM-937-E6</t>
  </si>
  <si>
    <t>937-E6</t>
  </si>
  <si>
    <t>TMM-933-1505</t>
  </si>
  <si>
    <t>933-1505</t>
  </si>
  <si>
    <t>TMM-933-1006</t>
  </si>
  <si>
    <t>933-1006</t>
  </si>
  <si>
    <t>TMM-933-2014</t>
  </si>
  <si>
    <t>933-2014</t>
  </si>
  <si>
    <t>30967-322</t>
  </si>
  <si>
    <t xml:space="preserve">fragment </t>
  </si>
  <si>
    <t>BDM-#4a,b</t>
  </si>
  <si>
    <t>#4a,b</t>
  </si>
  <si>
    <t>43067-101</t>
  </si>
  <si>
    <t>Area B</t>
  </si>
  <si>
    <t>20,176 - 22,630</t>
  </si>
  <si>
    <t>20,176 - 22,631</t>
  </si>
  <si>
    <t>Laubach 5</t>
  </si>
  <si>
    <t xml:space="preserve">Rick's bone room, surface </t>
  </si>
  <si>
    <t xml:space="preserve">San Domingo Creek </t>
  </si>
  <si>
    <t>908-1204</t>
  </si>
  <si>
    <t>Mephitis</t>
  </si>
  <si>
    <t>mephitis</t>
  </si>
  <si>
    <t>Mustelidae</t>
  </si>
  <si>
    <t>Zone 6, Square D-E, 2-3, #203</t>
  </si>
  <si>
    <t>908-3264</t>
  </si>
  <si>
    <t>Zone 6, Square H-I, 4-5, #377</t>
  </si>
  <si>
    <t>908-4253</t>
  </si>
  <si>
    <t>Disturbed Fill, #388</t>
  </si>
  <si>
    <t>908-4257</t>
  </si>
  <si>
    <t>Disturbed Fill, #54</t>
  </si>
  <si>
    <t>908-858</t>
  </si>
  <si>
    <t>Zone 6, Square B-C, 8-9, #208</t>
  </si>
  <si>
    <t>908-989</t>
  </si>
  <si>
    <t>Zone 5, Square C-D, 4-5, #205</t>
  </si>
  <si>
    <t>933-4494</t>
  </si>
  <si>
    <t>41229-10262</t>
  </si>
  <si>
    <t>Mustela</t>
  </si>
  <si>
    <t xml:space="preserve">Mustela </t>
  </si>
  <si>
    <t>240-245</t>
  </si>
  <si>
    <t>41229-MUSTELID-15778</t>
  </si>
  <si>
    <t>41229-15778</t>
  </si>
  <si>
    <t xml:space="preserve">Mustelidae </t>
  </si>
  <si>
    <t>41229-MUSTELID-15779</t>
  </si>
  <si>
    <t>41229-15779</t>
  </si>
  <si>
    <t>41229-14145</t>
  </si>
  <si>
    <t>41229-2918</t>
  </si>
  <si>
    <t>41229-98807</t>
  </si>
  <si>
    <t>908-2899</t>
  </si>
  <si>
    <t>908-3532</t>
  </si>
  <si>
    <t>804-85</t>
  </si>
  <si>
    <t>Navahocerus</t>
  </si>
  <si>
    <t xml:space="preserve">fricki </t>
  </si>
  <si>
    <t>Navajocerus</t>
  </si>
  <si>
    <t>Montell Shelter</t>
  </si>
  <si>
    <t>Zone 6, Square I-J, 4-5</t>
  </si>
  <si>
    <t>40449-127</t>
  </si>
  <si>
    <t>Odocoileus</t>
  </si>
  <si>
    <t>Zone 4, 36</t>
  </si>
  <si>
    <t>908-84</t>
  </si>
  <si>
    <t>40449-133</t>
  </si>
  <si>
    <t>Zone 5, Sq 12</t>
  </si>
  <si>
    <t>40451-125</t>
  </si>
  <si>
    <t>Wunderlich Site</t>
  </si>
  <si>
    <t>908-1672</t>
  </si>
  <si>
    <t>Zone 5, Square A-G, 1-2</t>
  </si>
  <si>
    <t>43133-1112</t>
  </si>
  <si>
    <t>virginianus</t>
  </si>
  <si>
    <t>took mean of interval</t>
  </si>
  <si>
    <t>41229-1001</t>
  </si>
  <si>
    <t>41229-1055</t>
  </si>
  <si>
    <t>41229-462</t>
  </si>
  <si>
    <t>Pit 1A</t>
  </si>
  <si>
    <t>41229-643</t>
  </si>
  <si>
    <t>41229-645</t>
  </si>
  <si>
    <t>41229-673</t>
  </si>
  <si>
    <t>41229-675</t>
  </si>
  <si>
    <t>Pit 1B</t>
  </si>
  <si>
    <t>41229-676</t>
  </si>
  <si>
    <t>41229-868</t>
  </si>
  <si>
    <t>41229-9333</t>
  </si>
  <si>
    <t>908-1080</t>
  </si>
  <si>
    <t>zone 5?6</t>
  </si>
  <si>
    <t>908-131</t>
  </si>
  <si>
    <t>908-1438</t>
  </si>
  <si>
    <t>zone 5, square E-F, 2-3</t>
  </si>
  <si>
    <t>908-1629</t>
  </si>
  <si>
    <t>908-1879</t>
  </si>
  <si>
    <t>908-2229</t>
  </si>
  <si>
    <t>908-2255</t>
  </si>
  <si>
    <t>908-2280</t>
  </si>
  <si>
    <t>Zone 6, Square J-K, 4-5</t>
  </si>
  <si>
    <t>908-263</t>
  </si>
  <si>
    <t>908-3255</t>
  </si>
  <si>
    <t>Zone 6, Square E-F, 8-9</t>
  </si>
  <si>
    <t>908-330</t>
  </si>
  <si>
    <t>908-3306</t>
  </si>
  <si>
    <t>zone 5, squareH-I, 4- 5</t>
  </si>
  <si>
    <t>908-3348</t>
  </si>
  <si>
    <t>Zone 6, Square C-D, 8-9, #391</t>
  </si>
  <si>
    <t xml:space="preserve">question mark removed </t>
  </si>
  <si>
    <t>908-360</t>
  </si>
  <si>
    <t>Zone 6, Square A-B, 10-11</t>
  </si>
  <si>
    <t>908-3614</t>
  </si>
  <si>
    <t>908-3832</t>
  </si>
  <si>
    <t>Zone 6, Square A-B, 1-2</t>
  </si>
  <si>
    <t>908-3837</t>
  </si>
  <si>
    <t>Zone 6, Square E-F, 3-4</t>
  </si>
  <si>
    <t>908-3839</t>
  </si>
  <si>
    <t>908-3922</t>
  </si>
  <si>
    <t>908-3924</t>
  </si>
  <si>
    <t>Disturbed Fill, #501</t>
  </si>
  <si>
    <t>908-3943</t>
  </si>
  <si>
    <t>908-3945</t>
  </si>
  <si>
    <t>908-3950</t>
  </si>
  <si>
    <t>908-3953</t>
  </si>
  <si>
    <t>disturbed fill</t>
  </si>
  <si>
    <t>908-3959</t>
  </si>
  <si>
    <t>F12</t>
  </si>
  <si>
    <t>908-3994</t>
  </si>
  <si>
    <t>disturbed fill, prev numbered 3</t>
  </si>
  <si>
    <t>908-3997</t>
  </si>
  <si>
    <t>908-403</t>
  </si>
  <si>
    <t>Zone 5, Square G-H, 5-6</t>
  </si>
  <si>
    <t>908-4113</t>
  </si>
  <si>
    <t>908-709</t>
  </si>
  <si>
    <t>Zone 6, Square B-C, 5-6</t>
  </si>
  <si>
    <t>908-818</t>
  </si>
  <si>
    <t>Zone 6, Square, B-C, 7-8</t>
  </si>
  <si>
    <t>908-825</t>
  </si>
  <si>
    <t>Toomey says 10-7 (14C) or 11,555 to 7,845</t>
  </si>
  <si>
    <t>40449-129</t>
  </si>
  <si>
    <t>Toomey says 10-7 (14C) or 11,555 to 7,854</t>
  </si>
  <si>
    <t>40451-101</t>
  </si>
  <si>
    <t>40451-102</t>
  </si>
  <si>
    <t>Mid-Holocene</t>
  </si>
  <si>
    <t>41CM3-13</t>
  </si>
  <si>
    <t>41CM3</t>
  </si>
  <si>
    <t>41CM3-93</t>
  </si>
  <si>
    <t>30967-628</t>
  </si>
  <si>
    <t>30967-516</t>
  </si>
  <si>
    <t>30967-1869</t>
  </si>
  <si>
    <t>30967-107</t>
  </si>
  <si>
    <t>40449-87</t>
  </si>
  <si>
    <t>30967-393</t>
  </si>
  <si>
    <t>933-3013</t>
  </si>
  <si>
    <t>933-3962</t>
  </si>
  <si>
    <t>933-458</t>
  </si>
  <si>
    <t>20,176 to 22,630</t>
  </si>
  <si>
    <t>41229-646</t>
  </si>
  <si>
    <t>30967-106</t>
  </si>
  <si>
    <t>804-110</t>
  </si>
  <si>
    <t>Zone 2, trench 6, 6" to 15"</t>
  </si>
  <si>
    <t>804-141</t>
  </si>
  <si>
    <t>Zone 1, trench 4, 0" to 8"</t>
  </si>
  <si>
    <t>41229-10810</t>
  </si>
  <si>
    <t>H9</t>
  </si>
  <si>
    <t>908-2184</t>
  </si>
  <si>
    <t>Zone unknown, Square G-H, 4-5</t>
  </si>
  <si>
    <t>908-3469</t>
  </si>
  <si>
    <t>908-3833</t>
  </si>
  <si>
    <t>908-3925</t>
  </si>
  <si>
    <t>prev. numbered 2, undisturbed fill</t>
  </si>
  <si>
    <t>908-3987</t>
  </si>
  <si>
    <t>908-3990</t>
  </si>
  <si>
    <t>partially charred, previously numbered -3</t>
  </si>
  <si>
    <t>908-3991</t>
  </si>
  <si>
    <t>908-3992</t>
  </si>
  <si>
    <t>43136-1</t>
  </si>
  <si>
    <t xml:space="preserve">Odocoileus </t>
  </si>
  <si>
    <t>D-8</t>
  </si>
  <si>
    <t xml:space="preserve">Archaic </t>
  </si>
  <si>
    <t xml:space="preserve">Kincaid Shelter </t>
  </si>
  <si>
    <t>Zone 6</t>
  </si>
  <si>
    <t>0-2000</t>
  </si>
  <si>
    <t>30967-289</t>
  </si>
  <si>
    <t>Palaeolama</t>
  </si>
  <si>
    <t>mirifica</t>
  </si>
  <si>
    <t>30967-944</t>
  </si>
  <si>
    <t>30967-584</t>
  </si>
  <si>
    <t>30967-676</t>
  </si>
  <si>
    <t>30967-1181</t>
  </si>
  <si>
    <t>30967-1682</t>
  </si>
  <si>
    <t>30967-567</t>
  </si>
  <si>
    <t>30967-090</t>
  </si>
  <si>
    <t>30967-920</t>
  </si>
  <si>
    <t>30967-916</t>
  </si>
  <si>
    <t>San Patricio Co</t>
  </si>
  <si>
    <t>30967-585</t>
  </si>
  <si>
    <t>30967-314</t>
  </si>
  <si>
    <t>LM3</t>
  </si>
  <si>
    <t>30967-2585</t>
  </si>
  <si>
    <t>30967-1028</t>
  </si>
  <si>
    <t>30967-1778</t>
  </si>
  <si>
    <t>30967-874</t>
  </si>
  <si>
    <t>30967-1613</t>
  </si>
  <si>
    <t>Panthera</t>
  </si>
  <si>
    <t>leo atrox</t>
  </si>
  <si>
    <t>see lundelius 1972, p22, Fig 13a</t>
  </si>
  <si>
    <t>908-2418</t>
  </si>
  <si>
    <t>Uvalde County</t>
  </si>
  <si>
    <t>Zone 3, Square B-C, 3-4</t>
  </si>
  <si>
    <t>41229-900</t>
  </si>
  <si>
    <t>onca augusta?atrox</t>
  </si>
  <si>
    <t>onca</t>
  </si>
  <si>
    <t>41229-PANTHERA-10799</t>
  </si>
  <si>
    <t>41229-10799</t>
  </si>
  <si>
    <t>onca?</t>
  </si>
  <si>
    <t>41229-PANTHERA-10905</t>
  </si>
  <si>
    <t>41229-10905</t>
  </si>
  <si>
    <t>41229-10797</t>
  </si>
  <si>
    <t>41229-PA-ON--3537</t>
  </si>
  <si>
    <t>41229-3537</t>
  </si>
  <si>
    <t>41229-PANTHERA-10875</t>
  </si>
  <si>
    <t>41229-10875</t>
  </si>
  <si>
    <t>41229-10866</t>
  </si>
  <si>
    <t>40673-52</t>
  </si>
  <si>
    <t>Laubach 1</t>
  </si>
  <si>
    <t xml:space="preserve">Core Hole Cave. Second Level of Cave. Pleistocene, Wisconson. </t>
  </si>
  <si>
    <t>43407-31</t>
  </si>
  <si>
    <t xml:space="preserve">Panthera </t>
  </si>
  <si>
    <t>Honey Creek Cave</t>
  </si>
  <si>
    <t>Bone yard passage</t>
  </si>
  <si>
    <t>908-2304</t>
  </si>
  <si>
    <t>Paramylodon</t>
  </si>
  <si>
    <t>Suidae</t>
  </si>
  <si>
    <t>30967-108</t>
  </si>
  <si>
    <t>Platygonus</t>
  </si>
  <si>
    <t>compressus</t>
  </si>
  <si>
    <t>30967-918</t>
  </si>
  <si>
    <t xml:space="preserve">Platygonus </t>
  </si>
  <si>
    <t>908-2302</t>
  </si>
  <si>
    <t>Proboscidea</t>
  </si>
  <si>
    <t>L327</t>
  </si>
  <si>
    <t>Near Enloe Bridge</t>
  </si>
  <si>
    <t>908-2443</t>
  </si>
  <si>
    <t>Zone 4, Square C-D, 1-2</t>
  </si>
  <si>
    <t>908-1164</t>
  </si>
  <si>
    <t>Procyon</t>
  </si>
  <si>
    <t>lotor</t>
  </si>
  <si>
    <t>Zone 5, Square D-E, 1-2, #506</t>
  </si>
  <si>
    <t>908-2442</t>
  </si>
  <si>
    <t>Zone 4, Square A-G, 5-6</t>
  </si>
  <si>
    <t>908-3940</t>
  </si>
  <si>
    <t>Disturbed Fill, #188</t>
  </si>
  <si>
    <t>908-4344</t>
  </si>
  <si>
    <t>Disturbed Fill, #396</t>
  </si>
  <si>
    <t>908-4348</t>
  </si>
  <si>
    <t>Disturbed Fill, #186</t>
  </si>
  <si>
    <t>Archaic</t>
  </si>
  <si>
    <t>908-2181</t>
  </si>
  <si>
    <t>Puma</t>
  </si>
  <si>
    <t>concolor</t>
  </si>
  <si>
    <t>Zone Unknown, Square G-H, 4-5, #515</t>
  </si>
  <si>
    <t>908-2254</t>
  </si>
  <si>
    <t>Zone 6, Square J-K, 3-4, #314</t>
  </si>
  <si>
    <t>41229-10800</t>
  </si>
  <si>
    <t>41229-11704</t>
  </si>
  <si>
    <t>41229-FE-CO-15780</t>
  </si>
  <si>
    <t>41229-15780</t>
  </si>
  <si>
    <t xml:space="preserve">Puma </t>
  </si>
  <si>
    <t xml:space="preserve">concolor </t>
  </si>
  <si>
    <t>Kern 6</t>
  </si>
  <si>
    <t xml:space="preserve">Post-Extinction </t>
  </si>
  <si>
    <t>30967-1034</t>
  </si>
  <si>
    <t xml:space="preserve">Smilodon </t>
  </si>
  <si>
    <t>floridanus</t>
  </si>
  <si>
    <t>Smilodon</t>
  </si>
  <si>
    <t>fatalis</t>
  </si>
  <si>
    <t>933-2688</t>
  </si>
  <si>
    <t>933-2690</t>
  </si>
  <si>
    <t>933-2206</t>
  </si>
  <si>
    <t>933-2506</t>
  </si>
  <si>
    <t>933-2691</t>
  </si>
  <si>
    <t>933-3339</t>
  </si>
  <si>
    <t>933-3955</t>
  </si>
  <si>
    <t>933-5704</t>
  </si>
  <si>
    <t>933-898</t>
  </si>
  <si>
    <t>41229-SPILO-1021</t>
  </si>
  <si>
    <t>41229-1021</t>
  </si>
  <si>
    <t>Spilogale</t>
  </si>
  <si>
    <t>41229-SPILO-3744</t>
  </si>
  <si>
    <t>41229-3744</t>
  </si>
  <si>
    <t xml:space="preserve">Spilogale </t>
  </si>
  <si>
    <t>41229-10351</t>
  </si>
  <si>
    <t>Sylvilagus</t>
  </si>
  <si>
    <t>audubonii or floridanus</t>
  </si>
  <si>
    <t>41229-1302</t>
  </si>
  <si>
    <t>41229-1306</t>
  </si>
  <si>
    <t>41229-1350</t>
  </si>
  <si>
    <t>41229-14048</t>
  </si>
  <si>
    <t>060-065</t>
  </si>
  <si>
    <t>41229-1596</t>
  </si>
  <si>
    <t>41229-1597</t>
  </si>
  <si>
    <t>41229-1598</t>
  </si>
  <si>
    <t>41229-17379</t>
  </si>
  <si>
    <t>41229-17383</t>
  </si>
  <si>
    <t>41229-17385</t>
  </si>
  <si>
    <t>41229-17386</t>
  </si>
  <si>
    <t>41229-17387</t>
  </si>
  <si>
    <t>41229-17389</t>
  </si>
  <si>
    <t>41229-17391</t>
  </si>
  <si>
    <t>41229-17392</t>
  </si>
  <si>
    <t>41229-17411</t>
  </si>
  <si>
    <t>41229-17412</t>
  </si>
  <si>
    <t>41229-17413</t>
  </si>
  <si>
    <t>41229-17414</t>
  </si>
  <si>
    <t>41229-17415</t>
  </si>
  <si>
    <t>41229-17416</t>
  </si>
  <si>
    <t>41229-17417</t>
  </si>
  <si>
    <t>41229-17418</t>
  </si>
  <si>
    <t>41229-17421</t>
  </si>
  <si>
    <t>41229-17422</t>
  </si>
  <si>
    <t>41229-17451</t>
  </si>
  <si>
    <t>41229-17453</t>
  </si>
  <si>
    <t>41229-17454</t>
  </si>
  <si>
    <t>41229-17457</t>
  </si>
  <si>
    <t>41229-17459</t>
  </si>
  <si>
    <t>41229-2594</t>
  </si>
  <si>
    <t>41229-2896</t>
  </si>
  <si>
    <t>030-035</t>
  </si>
  <si>
    <t>41229-2926</t>
  </si>
  <si>
    <t>035-040</t>
  </si>
  <si>
    <t>41229-2939</t>
  </si>
  <si>
    <t>41229-4098</t>
  </si>
  <si>
    <t>41229-4753</t>
  </si>
  <si>
    <t>41229-4998</t>
  </si>
  <si>
    <t>41229-5921</t>
  </si>
  <si>
    <t>41229-5922</t>
  </si>
  <si>
    <t>41229-689</t>
  </si>
  <si>
    <t>41229-701</t>
  </si>
  <si>
    <t>41229-7429</t>
  </si>
  <si>
    <t>41229-7436</t>
  </si>
  <si>
    <t>41229-7437</t>
  </si>
  <si>
    <t>41229-7438</t>
  </si>
  <si>
    <t>41229-7439</t>
  </si>
  <si>
    <t>41229-7442</t>
  </si>
  <si>
    <t>41229-7646</t>
  </si>
  <si>
    <t>41229-7936</t>
  </si>
  <si>
    <t>020-025</t>
  </si>
  <si>
    <t>41229-863</t>
  </si>
  <si>
    <t>015-020</t>
  </si>
  <si>
    <t>41229-866</t>
  </si>
  <si>
    <t>41229-9509</t>
  </si>
  <si>
    <t>41229-9510</t>
  </si>
  <si>
    <t>41229-9806</t>
  </si>
  <si>
    <t>41229-9988</t>
  </si>
  <si>
    <t>41229-9989</t>
  </si>
  <si>
    <t>41229-16974</t>
  </si>
  <si>
    <t>41229-16978</t>
  </si>
  <si>
    <t>41229-16992</t>
  </si>
  <si>
    <t>41229-16995</t>
  </si>
  <si>
    <t>41229-16997</t>
  </si>
  <si>
    <t>41229-17003</t>
  </si>
  <si>
    <t>41229-17015</t>
  </si>
  <si>
    <t>41229-17024</t>
  </si>
  <si>
    <t>41229-17026</t>
  </si>
  <si>
    <t>41229-17029</t>
  </si>
  <si>
    <t>41229-17031</t>
  </si>
  <si>
    <t>41229-17032</t>
  </si>
  <si>
    <t>41229-17033</t>
  </si>
  <si>
    <t>41229-17034</t>
  </si>
  <si>
    <t>41229-17035</t>
  </si>
  <si>
    <t>41229-17038</t>
  </si>
  <si>
    <t>41229-17039</t>
  </si>
  <si>
    <t>41229-17040</t>
  </si>
  <si>
    <t>41229-17041</t>
  </si>
  <si>
    <t>41229-17042</t>
  </si>
  <si>
    <t>41229-17044</t>
  </si>
  <si>
    <t>41229-17045</t>
  </si>
  <si>
    <t>41229-17046</t>
  </si>
  <si>
    <t>41229-17051</t>
  </si>
  <si>
    <t>41229-17052</t>
  </si>
  <si>
    <t>41229-17056</t>
  </si>
  <si>
    <t>41229-17058</t>
  </si>
  <si>
    <t>41229-17061</t>
  </si>
  <si>
    <t>41229-17063</t>
  </si>
  <si>
    <t>41229-17066</t>
  </si>
  <si>
    <t>41229-17076</t>
  </si>
  <si>
    <t>41229-17077</t>
  </si>
  <si>
    <t>41229-17078</t>
  </si>
  <si>
    <t>41229-17079</t>
  </si>
  <si>
    <t>41229-17081</t>
  </si>
  <si>
    <t>41229-17083</t>
  </si>
  <si>
    <t>41229-17084</t>
  </si>
  <si>
    <t>41229-17086</t>
  </si>
  <si>
    <t>41229-17087</t>
  </si>
  <si>
    <t>41229-17089</t>
  </si>
  <si>
    <t>41229-17091</t>
  </si>
  <si>
    <t>41229-17108</t>
  </si>
  <si>
    <t>41229-17116</t>
  </si>
  <si>
    <t>41229-17118</t>
  </si>
  <si>
    <t>41229-17119</t>
  </si>
  <si>
    <t>41229-17120</t>
  </si>
  <si>
    <t>41229-17122</t>
  </si>
  <si>
    <t>41229-17123</t>
  </si>
  <si>
    <t>41229-17129</t>
  </si>
  <si>
    <t>41229-17131</t>
  </si>
  <si>
    <t>41229-17137</t>
  </si>
  <si>
    <t>41229-17138</t>
  </si>
  <si>
    <t>41229-17142</t>
  </si>
  <si>
    <t>41229-17143</t>
  </si>
  <si>
    <t>41229-17144</t>
  </si>
  <si>
    <t>41229-17146</t>
  </si>
  <si>
    <t>41229-17147</t>
  </si>
  <si>
    <t>41229-17151</t>
  </si>
  <si>
    <t>41229-17154</t>
  </si>
  <si>
    <t>41229-17156</t>
  </si>
  <si>
    <t>41229-17157</t>
  </si>
  <si>
    <t>41229-17159</t>
  </si>
  <si>
    <t>41229-17170</t>
  </si>
  <si>
    <t>41229-17171</t>
  </si>
  <si>
    <t>41229-17172</t>
  </si>
  <si>
    <t>41229-17173</t>
  </si>
  <si>
    <t>41229-17174</t>
  </si>
  <si>
    <t>41229-17176</t>
  </si>
  <si>
    <t>41229-17177</t>
  </si>
  <si>
    <t>41229-17179</t>
  </si>
  <si>
    <t>41229-17187</t>
  </si>
  <si>
    <t>41229-17191</t>
  </si>
  <si>
    <t>41229-17220</t>
  </si>
  <si>
    <t>085-090</t>
  </si>
  <si>
    <t>41229-17221</t>
  </si>
  <si>
    <t>41229-17230</t>
  </si>
  <si>
    <t>41229-17231</t>
  </si>
  <si>
    <t>41229-17232</t>
  </si>
  <si>
    <t>41229-17233</t>
  </si>
  <si>
    <t>41229-17234</t>
  </si>
  <si>
    <t>41229-17235</t>
  </si>
  <si>
    <t>41229-17236</t>
  </si>
  <si>
    <t>41229-17239</t>
  </si>
  <si>
    <t>095-100</t>
  </si>
  <si>
    <t>41229-17244</t>
  </si>
  <si>
    <t>41229-17246</t>
  </si>
  <si>
    <t>41229-17247</t>
  </si>
  <si>
    <t>41229-17248</t>
  </si>
  <si>
    <t>41229-17254</t>
  </si>
  <si>
    <t>41229-17255</t>
  </si>
  <si>
    <t>41229-17256</t>
  </si>
  <si>
    <t>41229-17270</t>
  </si>
  <si>
    <t>41229-17271</t>
  </si>
  <si>
    <t>41229-17272</t>
  </si>
  <si>
    <t>41229-17276</t>
  </si>
  <si>
    <t>41229-17278</t>
  </si>
  <si>
    <t>41229-17280</t>
  </si>
  <si>
    <t>41229-17284</t>
  </si>
  <si>
    <t>41229-17285</t>
  </si>
  <si>
    <t>41229-17286</t>
  </si>
  <si>
    <t>41229-17287</t>
  </si>
  <si>
    <t>41229-17289</t>
  </si>
  <si>
    <t>41229-17290</t>
  </si>
  <si>
    <t>41229-17291</t>
  </si>
  <si>
    <t>41229-17295</t>
  </si>
  <si>
    <t>41229-17296</t>
  </si>
  <si>
    <t>41229-17308</t>
  </si>
  <si>
    <t>41229-17309</t>
  </si>
  <si>
    <t>41229-17310</t>
  </si>
  <si>
    <t>41229-17311</t>
  </si>
  <si>
    <t>41229-17314</t>
  </si>
  <si>
    <t>41229-17316</t>
  </si>
  <si>
    <t>41229-17318</t>
  </si>
  <si>
    <t>41229-17325</t>
  </si>
  <si>
    <t>41229-17327</t>
  </si>
  <si>
    <t>41229-17330</t>
  </si>
  <si>
    <t>41229-4017</t>
  </si>
  <si>
    <t>41229-4018</t>
  </si>
  <si>
    <t>41229-4841</t>
  </si>
  <si>
    <t>10-15</t>
  </si>
  <si>
    <t>41229-5301</t>
  </si>
  <si>
    <t>30-35</t>
  </si>
  <si>
    <t>41229-7405</t>
  </si>
  <si>
    <t>41229-8209</t>
  </si>
  <si>
    <t>41229-9006</t>
  </si>
  <si>
    <t>20-25</t>
  </si>
  <si>
    <t>41229-14000</t>
  </si>
  <si>
    <t>41229-17200</t>
  </si>
  <si>
    <t>41229-17201</t>
  </si>
  <si>
    <t>41229-17202</t>
  </si>
  <si>
    <t>41229-17205</t>
  </si>
  <si>
    <t>41229-10265</t>
  </si>
  <si>
    <t>41229-17510</t>
  </si>
  <si>
    <t>41229-8271</t>
  </si>
  <si>
    <t>225-230</t>
  </si>
  <si>
    <t>41229-9825</t>
  </si>
  <si>
    <t>41229-680</t>
  </si>
  <si>
    <t>41229-2602</t>
  </si>
  <si>
    <t>41229-4042</t>
  </si>
  <si>
    <t>245-250</t>
  </si>
  <si>
    <t>41229-9027</t>
  </si>
  <si>
    <t>41229-10903</t>
  </si>
  <si>
    <t>315-320</t>
  </si>
  <si>
    <t>41229-10914</t>
  </si>
  <si>
    <t>280-285</t>
  </si>
  <si>
    <t>41229-10924</t>
  </si>
  <si>
    <t>41229-10925</t>
  </si>
  <si>
    <t>41229-10926</t>
  </si>
  <si>
    <t>41229-10927</t>
  </si>
  <si>
    <t>41229-10998</t>
  </si>
  <si>
    <t>345-350</t>
  </si>
  <si>
    <t>41229-10999</t>
  </si>
  <si>
    <t>290-295</t>
  </si>
  <si>
    <t>41229-11019</t>
  </si>
  <si>
    <t>41229-11022</t>
  </si>
  <si>
    <t>41229-11245</t>
  </si>
  <si>
    <t>41229-11246</t>
  </si>
  <si>
    <t>41229-11446</t>
  </si>
  <si>
    <t>275-280</t>
  </si>
  <si>
    <t>THIS SPECIMEN WAS INCORRECTLY ENTERED IN CSI SHEET AS 11625, HERE IT IS THE CORRECT 17625</t>
  </si>
  <si>
    <t>41229-11683</t>
  </si>
  <si>
    <t>41229-11684</t>
  </si>
  <si>
    <t>41229-17544</t>
  </si>
  <si>
    <t>41229-17546</t>
  </si>
  <si>
    <t>THIS SPECIMEN WAS INCORRECTLY ENTERED IN CSI SHEET AS 17348, HERE IT IS THE CORRECT 17548</t>
  </si>
  <si>
    <t>41229-17548</t>
  </si>
  <si>
    <t>41229-17550</t>
  </si>
  <si>
    <t>41229-17552</t>
  </si>
  <si>
    <t>41229-17557</t>
  </si>
  <si>
    <t>255-260</t>
  </si>
  <si>
    <t>41229-17600</t>
  </si>
  <si>
    <t>41229-17602</t>
  </si>
  <si>
    <t>41229-17603</t>
  </si>
  <si>
    <t>41229-17605</t>
  </si>
  <si>
    <t>41229-17606</t>
  </si>
  <si>
    <t>41229-17607</t>
  </si>
  <si>
    <t>41229-17609</t>
  </si>
  <si>
    <t>41229-17613</t>
  </si>
  <si>
    <t>41229-17625</t>
  </si>
  <si>
    <t>41229-17626</t>
  </si>
  <si>
    <t>41229-17631</t>
  </si>
  <si>
    <t>41229-17633</t>
  </si>
  <si>
    <t>235-240</t>
  </si>
  <si>
    <t>41229-17642</t>
  </si>
  <si>
    <t>21460</t>
  </si>
  <si>
    <t>41229-17646</t>
  </si>
  <si>
    <t>41229-17651</t>
  </si>
  <si>
    <t>360-365</t>
  </si>
  <si>
    <t>41229-17655</t>
  </si>
  <si>
    <t>265-270</t>
  </si>
  <si>
    <t>41229-17657</t>
  </si>
  <si>
    <t>41229-17658</t>
  </si>
  <si>
    <t>41229-17661</t>
  </si>
  <si>
    <t>41229-17662</t>
  </si>
  <si>
    <t>41229-17663</t>
  </si>
  <si>
    <t>41229-17666</t>
  </si>
  <si>
    <t>41229-17669</t>
  </si>
  <si>
    <t>270-275</t>
  </si>
  <si>
    <t>41229-17670</t>
  </si>
  <si>
    <t>41229-17676</t>
  </si>
  <si>
    <t>41229-17679</t>
  </si>
  <si>
    <t>300-305</t>
  </si>
  <si>
    <t>41229-17682</t>
  </si>
  <si>
    <t>350-355</t>
  </si>
  <si>
    <t>41229-17687</t>
  </si>
  <si>
    <t>41229-17691</t>
  </si>
  <si>
    <t>41229-17694</t>
  </si>
  <si>
    <t>41229-17698</t>
  </si>
  <si>
    <t>41229-17700</t>
  </si>
  <si>
    <t>41229-17703</t>
  </si>
  <si>
    <t>41229-17704</t>
  </si>
  <si>
    <t>41229-17806</t>
  </si>
  <si>
    <t>41229-17807</t>
  </si>
  <si>
    <t>41229-351</t>
  </si>
  <si>
    <t>41229-7957</t>
  </si>
  <si>
    <t>41229-17692</t>
  </si>
  <si>
    <t>804-84</t>
  </si>
  <si>
    <t>Tapirus</t>
  </si>
  <si>
    <t>veroensis</t>
  </si>
  <si>
    <t>Holocene; 12', inside cave</t>
  </si>
  <si>
    <t>guess based on Holocene</t>
  </si>
  <si>
    <t>30967-74</t>
  </si>
  <si>
    <t>30967-089</t>
  </si>
  <si>
    <t>30967-176</t>
  </si>
  <si>
    <t>30967-222</t>
  </si>
  <si>
    <t>30967-281</t>
  </si>
  <si>
    <t>m2</t>
  </si>
  <si>
    <t>933-973</t>
  </si>
  <si>
    <t>908-3278</t>
  </si>
  <si>
    <t>Taxidea</t>
  </si>
  <si>
    <t>taxus</t>
  </si>
  <si>
    <t>Zone 6, Square H-I, 4-5, #820</t>
  </si>
  <si>
    <t>908-3337</t>
  </si>
  <si>
    <t>Zone 5, Square H-I, 4-5, #241</t>
  </si>
  <si>
    <t>908-3898</t>
  </si>
  <si>
    <t>Disturbed Fill, #505</t>
  </si>
  <si>
    <t>908-3899</t>
  </si>
  <si>
    <t>Disturbed Fill, #178</t>
  </si>
  <si>
    <t>908-3901</t>
  </si>
  <si>
    <t>Disturbed Fill, #172</t>
  </si>
  <si>
    <t>908-3917</t>
  </si>
  <si>
    <t>Disturbed Fill, #166</t>
  </si>
  <si>
    <t>908-3918</t>
  </si>
  <si>
    <t>Disturbed Fill, #8</t>
  </si>
  <si>
    <t>908-593</t>
  </si>
  <si>
    <t>Zone Unknown, Square B-C, 1-2, #152</t>
  </si>
  <si>
    <t>1295-13</t>
  </si>
  <si>
    <t xml:space="preserve">Taxidea </t>
  </si>
  <si>
    <t>Pleistocene-Rancholabrean</t>
  </si>
  <si>
    <t>40685-1</t>
  </si>
  <si>
    <t>tajacu</t>
  </si>
  <si>
    <t>?</t>
  </si>
  <si>
    <t>40685-UNM001</t>
  </si>
  <si>
    <t>UNM001</t>
  </si>
  <si>
    <t>41229-10469</t>
  </si>
  <si>
    <t>Urocyon or Vulpes</t>
  </si>
  <si>
    <t>41229-10867</t>
  </si>
  <si>
    <t>41229-12071</t>
  </si>
  <si>
    <t>41229-719</t>
  </si>
  <si>
    <t>908-3622</t>
  </si>
  <si>
    <t>Vulpes</t>
  </si>
  <si>
    <t xml:space="preserve">Carvivore </t>
  </si>
  <si>
    <t xml:space="preserve">Urocyon </t>
  </si>
  <si>
    <t>1295-2</t>
  </si>
  <si>
    <t>1295-8</t>
  </si>
  <si>
    <t>1295-9</t>
  </si>
  <si>
    <t>41229-10278</t>
  </si>
  <si>
    <t>250-255</t>
  </si>
  <si>
    <t>41229-9826</t>
  </si>
  <si>
    <t>41229-URSUS-11029</t>
  </si>
  <si>
    <t>41229-11029</t>
  </si>
  <si>
    <t>Ursus</t>
  </si>
  <si>
    <t>americanus?</t>
  </si>
  <si>
    <t>americanus</t>
  </si>
  <si>
    <t>41229-2729</t>
  </si>
  <si>
    <t>East of Pit 1; approximately 153 cm</t>
  </si>
  <si>
    <t>933-2544</t>
  </si>
  <si>
    <t>low peak amplitude, use value with caution, bdl = below detection limit, na = not applicable</t>
  </si>
  <si>
    <t>933-3499</t>
  </si>
  <si>
    <t>41229-UR-AM--2731</t>
  </si>
  <si>
    <t>41229-2731</t>
  </si>
  <si>
    <t xml:space="preserve"> H1</t>
  </si>
  <si>
    <t>Reported as UR. Changed per Master inventory 7.June.2019.</t>
  </si>
  <si>
    <t>41229-URSUS-11754</t>
  </si>
  <si>
    <t>41229-11754</t>
  </si>
  <si>
    <t>43365-1</t>
  </si>
  <si>
    <t>Sanders Ranch Cave</t>
  </si>
  <si>
    <t xml:space="preserve">americanus </t>
  </si>
  <si>
    <t xml:space="preserve">Cicurina Cave </t>
  </si>
  <si>
    <t>locality 1</t>
  </si>
  <si>
    <t xml:space="preserve">Don Williams Cave </t>
  </si>
  <si>
    <t>Schulze Cave 7380 (uncat?)</t>
  </si>
  <si>
    <t>Schulze Cave</t>
  </si>
  <si>
    <t>arctos?</t>
  </si>
  <si>
    <t>arctos</t>
  </si>
  <si>
    <t>Ursus TMM  - 7188</t>
  </si>
  <si>
    <t xml:space="preserve">Ursus </t>
  </si>
  <si>
    <t>41229-6587</t>
  </si>
  <si>
    <t>Geomyid</t>
  </si>
  <si>
    <t>41229-9885</t>
  </si>
  <si>
    <t>41229-16919</t>
  </si>
  <si>
    <t>Geomys</t>
  </si>
  <si>
    <t>41229-4160</t>
  </si>
  <si>
    <t>41229-17689</t>
  </si>
  <si>
    <t>Sorex</t>
  </si>
  <si>
    <t xml:space="preserve">Sorex </t>
  </si>
  <si>
    <t>Neotoma</t>
  </si>
  <si>
    <t>low peak amplitude, use values with caution</t>
  </si>
  <si>
    <t>892-6CK</t>
  </si>
  <si>
    <t>892-6K</t>
  </si>
  <si>
    <t>6K</t>
  </si>
  <si>
    <t>na</t>
  </si>
  <si>
    <t>908-4418</t>
  </si>
  <si>
    <t>41229-107</t>
  </si>
  <si>
    <t>41229-414</t>
  </si>
  <si>
    <t>41229-415</t>
  </si>
  <si>
    <t>41229-416</t>
  </si>
  <si>
    <t>41229-1089</t>
  </si>
  <si>
    <t>41229-2869</t>
  </si>
  <si>
    <t>41229-2871</t>
  </si>
  <si>
    <t>41229-2901</t>
  </si>
  <si>
    <t>41229-2947</t>
  </si>
  <si>
    <t>41229-2948</t>
  </si>
  <si>
    <t>41229-2949</t>
  </si>
  <si>
    <t>41229-2959</t>
  </si>
  <si>
    <t>41229-3437</t>
  </si>
  <si>
    <t>41229-3508</t>
  </si>
  <si>
    <t>41229-3509</t>
  </si>
  <si>
    <t>41229-3577</t>
  </si>
  <si>
    <t>41229-3580</t>
  </si>
  <si>
    <t>41229-3582</t>
  </si>
  <si>
    <t>41229-3586</t>
  </si>
  <si>
    <t>41229-3587</t>
  </si>
  <si>
    <t>41229-3588</t>
  </si>
  <si>
    <t>41229-3594</t>
  </si>
  <si>
    <t>41229-3595</t>
  </si>
  <si>
    <t>41229-3614</t>
  </si>
  <si>
    <t>41229-3617</t>
  </si>
  <si>
    <t>41229-3620</t>
  </si>
  <si>
    <t>41229-3622</t>
  </si>
  <si>
    <t>41229-3623</t>
  </si>
  <si>
    <t>41229-3624</t>
  </si>
  <si>
    <t>41229-3625</t>
  </si>
  <si>
    <t>41229-3627</t>
  </si>
  <si>
    <t>41229-3628</t>
  </si>
  <si>
    <t>41229-3722</t>
  </si>
  <si>
    <t>41229-3727</t>
  </si>
  <si>
    <t>41229-3747</t>
  </si>
  <si>
    <t>41229-3769</t>
  </si>
  <si>
    <t>41229-3822</t>
  </si>
  <si>
    <t>41229-4630</t>
  </si>
  <si>
    <t>41229-4631</t>
  </si>
  <si>
    <t>41229-4632</t>
  </si>
  <si>
    <t>41229-4634</t>
  </si>
  <si>
    <t>41229-4760</t>
  </si>
  <si>
    <t>41229-5018</t>
  </si>
  <si>
    <t>41229-6057</t>
  </si>
  <si>
    <t>41229-6058</t>
  </si>
  <si>
    <t>41229-6333</t>
  </si>
  <si>
    <t>41229-6339</t>
  </si>
  <si>
    <t>41229-6341</t>
  </si>
  <si>
    <t>41229-6343</t>
  </si>
  <si>
    <t>41229-7454</t>
  </si>
  <si>
    <t>41229-7587</t>
  </si>
  <si>
    <t>41229-7588</t>
  </si>
  <si>
    <t>41229-7589</t>
  </si>
  <si>
    <t>41229-7595</t>
  </si>
  <si>
    <t>41229-7602</t>
  </si>
  <si>
    <t>41229-7603</t>
  </si>
  <si>
    <t>41229-7604</t>
  </si>
  <si>
    <t>41229-7610</t>
  </si>
  <si>
    <t>41229-7613</t>
  </si>
  <si>
    <t>41229-8071</t>
  </si>
  <si>
    <t>41229-8072</t>
  </si>
  <si>
    <t>41229-8266</t>
  </si>
  <si>
    <t>41229-8498</t>
  </si>
  <si>
    <t>41229-9984</t>
  </si>
  <si>
    <t>41229-9992</t>
  </si>
  <si>
    <t>41229-10154</t>
  </si>
  <si>
    <t>41229-10301</t>
  </si>
  <si>
    <t>41229-10384</t>
  </si>
  <si>
    <t>41229-10569</t>
  </si>
  <si>
    <t>41229-10572</t>
  </si>
  <si>
    <t>41229-10577</t>
  </si>
  <si>
    <t>41229-10592</t>
  </si>
  <si>
    <t>41229-10593</t>
  </si>
  <si>
    <t>41229-10763</t>
  </si>
  <si>
    <t>41229-11190</t>
  </si>
  <si>
    <t>205-210</t>
  </si>
  <si>
    <t>41229-11191</t>
  </si>
  <si>
    <t>41229-11320</t>
  </si>
  <si>
    <t>41229-11321</t>
  </si>
  <si>
    <t>41229-15152</t>
  </si>
  <si>
    <t>41229-15167</t>
  </si>
  <si>
    <t>41229-15168</t>
  </si>
  <si>
    <t>41229-15169</t>
  </si>
  <si>
    <t>41229-15170</t>
  </si>
  <si>
    <t>41229-15277</t>
  </si>
  <si>
    <t>41229-15296</t>
  </si>
  <si>
    <t>41229-15298</t>
  </si>
  <si>
    <t>41229-15299</t>
  </si>
  <si>
    <t>41229-15300</t>
  </si>
  <si>
    <t>41229-15818</t>
  </si>
  <si>
    <t>41229-15819</t>
  </si>
  <si>
    <t>41229-15820</t>
  </si>
  <si>
    <t>41229-15821</t>
  </si>
  <si>
    <t>41229-15822</t>
  </si>
  <si>
    <t>41229-15834</t>
  </si>
  <si>
    <t>41229-15835</t>
  </si>
  <si>
    <t>41229-15836</t>
  </si>
  <si>
    <t>41229-15853</t>
  </si>
  <si>
    <t>41229-15854</t>
  </si>
  <si>
    <t>41229-15855</t>
  </si>
  <si>
    <t>41229-15856</t>
  </si>
  <si>
    <t>41229-15859</t>
  </si>
  <si>
    <t>41229-15860</t>
  </si>
  <si>
    <t>41229-15861</t>
  </si>
  <si>
    <t>41229-15862</t>
  </si>
  <si>
    <t>41229-15863</t>
  </si>
  <si>
    <t>41229-15864</t>
  </si>
  <si>
    <t>41229-15867</t>
  </si>
  <si>
    <t>41229-15871</t>
  </si>
  <si>
    <t>41229-15872</t>
  </si>
  <si>
    <t>41229-15873</t>
  </si>
  <si>
    <t>41229-15875</t>
  </si>
  <si>
    <t>41229-15876</t>
  </si>
  <si>
    <t>41229-15877</t>
  </si>
  <si>
    <t>41229-15879</t>
  </si>
  <si>
    <t>41229-15880</t>
  </si>
  <si>
    <t>41229-15881</t>
  </si>
  <si>
    <t>41229-15882</t>
  </si>
  <si>
    <t>41229-15883</t>
  </si>
  <si>
    <t>41229-15887</t>
  </si>
  <si>
    <t>41229-15896</t>
  </si>
  <si>
    <t>41229-15898</t>
  </si>
  <si>
    <t>41229-15901</t>
  </si>
  <si>
    <t>41229-15913</t>
  </si>
  <si>
    <t>41229-15930</t>
  </si>
  <si>
    <t>41229-15931</t>
  </si>
  <si>
    <t>41229-15932</t>
  </si>
  <si>
    <t>41229-15934</t>
  </si>
  <si>
    <t>41229-15938</t>
  </si>
  <si>
    <t>41229-15941</t>
  </si>
  <si>
    <t>41229-15948</t>
  </si>
  <si>
    <t>41229-15985</t>
  </si>
  <si>
    <t>41229-16021</t>
  </si>
  <si>
    <t>41229-16023</t>
  </si>
  <si>
    <t>41229-16025</t>
  </si>
  <si>
    <t>41229-16118</t>
  </si>
  <si>
    <t>41229-16122</t>
  </si>
  <si>
    <t>41229-16124</t>
  </si>
  <si>
    <t>41229-16129</t>
  </si>
  <si>
    <t>41229-16132</t>
  </si>
  <si>
    <t>41229-16134</t>
  </si>
  <si>
    <t>41229-16183</t>
  </si>
  <si>
    <t>41229-16184</t>
  </si>
  <si>
    <t>41229-16187</t>
  </si>
  <si>
    <t>41229-16212</t>
  </si>
  <si>
    <t>41229-16222</t>
  </si>
  <si>
    <t>41229-16226</t>
  </si>
  <si>
    <t>41229-16238</t>
  </si>
  <si>
    <t>41229-16239</t>
  </si>
  <si>
    <t>41229-16246</t>
  </si>
  <si>
    <t>41229-16249</t>
  </si>
  <si>
    <t>41229-16251</t>
  </si>
  <si>
    <t>41229-16252</t>
  </si>
  <si>
    <t>41229-16254</t>
  </si>
  <si>
    <t>41229-16276</t>
  </si>
  <si>
    <t>41229-16283</t>
  </si>
  <si>
    <t>41229-16285</t>
  </si>
  <si>
    <t>41229-16292</t>
  </si>
  <si>
    <t>41229-16293</t>
  </si>
  <si>
    <t>41229-16295</t>
  </si>
  <si>
    <t>41229-16297</t>
  </si>
  <si>
    <t>41229-16298</t>
  </si>
  <si>
    <t>41229-16318</t>
  </si>
  <si>
    <t>41229-16321</t>
  </si>
  <si>
    <t>41229-16327</t>
  </si>
  <si>
    <t>41229-16328</t>
  </si>
  <si>
    <t>41229-16329</t>
  </si>
  <si>
    <t>41229-16330</t>
  </si>
  <si>
    <t>41229-16331</t>
  </si>
  <si>
    <t>41229-16332</t>
  </si>
  <si>
    <t>41229-16333</t>
  </si>
  <si>
    <t>41229-16334</t>
  </si>
  <si>
    <t>41229-16335</t>
  </si>
  <si>
    <t>41229-16336</t>
  </si>
  <si>
    <t>41229-16337</t>
  </si>
  <si>
    <t>41229-16338</t>
  </si>
  <si>
    <t>190-220</t>
  </si>
  <si>
    <t>41229-16339</t>
  </si>
  <si>
    <t>41229-16340</t>
  </si>
  <si>
    <t>41229-16341</t>
  </si>
  <si>
    <t>41229-16342</t>
  </si>
  <si>
    <t>41229-16343</t>
  </si>
  <si>
    <t>41229-16344</t>
  </si>
  <si>
    <t>41229-16345</t>
  </si>
  <si>
    <t>41229-16346</t>
  </si>
  <si>
    <t>41229-16347</t>
  </si>
  <si>
    <t>41229-16348</t>
  </si>
  <si>
    <t>41229-16349</t>
  </si>
  <si>
    <t>41229-16350</t>
  </si>
  <si>
    <t>41229-16351</t>
  </si>
  <si>
    <t>41229-16633</t>
  </si>
  <si>
    <t>41229-16634</t>
  </si>
  <si>
    <t>41229-16663</t>
  </si>
  <si>
    <t>41229-16664</t>
  </si>
  <si>
    <t>41229-16665</t>
  </si>
  <si>
    <t>41229-16667</t>
  </si>
  <si>
    <t>41229-16669</t>
  </si>
  <si>
    <t>41229-16670</t>
  </si>
  <si>
    <t>41229-16895</t>
  </si>
  <si>
    <t>41229-16896</t>
  </si>
  <si>
    <t>41229-36121</t>
  </si>
  <si>
    <t>41229-16692</t>
  </si>
  <si>
    <t>Onychomys</t>
  </si>
  <si>
    <t>41229-16693</t>
  </si>
  <si>
    <t>41229-16920</t>
  </si>
  <si>
    <t>41229-16921</t>
  </si>
  <si>
    <t>41229-16922</t>
  </si>
  <si>
    <t>41229-16923</t>
  </si>
  <si>
    <t>41229-16924</t>
  </si>
  <si>
    <t>low peak amplitude (N only) use values with caution</t>
  </si>
  <si>
    <t>41229-16925</t>
  </si>
  <si>
    <t>41229-16926</t>
  </si>
  <si>
    <t>41229-16927</t>
  </si>
  <si>
    <t>41229-16928</t>
  </si>
  <si>
    <t>41229-16930</t>
  </si>
  <si>
    <t>41229-16931</t>
  </si>
  <si>
    <t>41229-16932</t>
  </si>
  <si>
    <t>41229-16933</t>
  </si>
  <si>
    <t>41229-16934</t>
  </si>
  <si>
    <t>41229-16935</t>
  </si>
  <si>
    <t>low peak amplitude (C only) use values with caution</t>
  </si>
  <si>
    <t>41229-16936</t>
  </si>
  <si>
    <t>41229-16937</t>
  </si>
  <si>
    <t>41229-16938</t>
  </si>
  <si>
    <t>41229-16939</t>
  </si>
  <si>
    <t>41229-16942</t>
  </si>
  <si>
    <t>41229-16944</t>
  </si>
  <si>
    <t>41229-16947</t>
  </si>
  <si>
    <t>peak amplitude too low (noth C &amp; N) for accurate isotope determination</t>
  </si>
  <si>
    <t>41229-16948</t>
  </si>
  <si>
    <t>41229-16949</t>
  </si>
  <si>
    <t>41229-172</t>
  </si>
  <si>
    <t>41229-174</t>
  </si>
  <si>
    <t>41229-364</t>
  </si>
  <si>
    <t>41229-3525</t>
  </si>
  <si>
    <t>indicates peak amplitude was too low for accurate d15N or d13C determination</t>
  </si>
  <si>
    <t>41229-3571</t>
  </si>
  <si>
    <t>41229-3606</t>
  </si>
  <si>
    <t>41229-3607</t>
  </si>
  <si>
    <t>41229-3664</t>
  </si>
  <si>
    <t>41229-4158</t>
  </si>
  <si>
    <t>41229-4512</t>
  </si>
  <si>
    <t>41229-4515</t>
  </si>
  <si>
    <t>41229-4519</t>
  </si>
  <si>
    <t>41229-4520</t>
  </si>
  <si>
    <t>41229-4524</t>
  </si>
  <si>
    <t>41229-4525</t>
  </si>
  <si>
    <t>41229-4526</t>
  </si>
  <si>
    <t>41229-4727</t>
  </si>
  <si>
    <t>41229-4813</t>
  </si>
  <si>
    <t>41229-4867</t>
  </si>
  <si>
    <t>41229-5228</t>
  </si>
  <si>
    <t>41229-5235</t>
  </si>
  <si>
    <t>41229-6324</t>
  </si>
  <si>
    <t>41229-6554</t>
  </si>
  <si>
    <t>41229-7266</t>
  </si>
  <si>
    <t>41229-7268</t>
  </si>
  <si>
    <t>41229-7652</t>
  </si>
  <si>
    <t>41229-8078</t>
  </si>
  <si>
    <t>41229-8172</t>
  </si>
  <si>
    <t>41229-8173</t>
  </si>
  <si>
    <t>41229-8174</t>
  </si>
  <si>
    <t>41229-8314</t>
  </si>
  <si>
    <t>41229-8315</t>
  </si>
  <si>
    <t>41229-8318</t>
  </si>
  <si>
    <t>41229-8319</t>
  </si>
  <si>
    <t>41229-8320</t>
  </si>
  <si>
    <t>41229-8811</t>
  </si>
  <si>
    <t>41229-8812</t>
  </si>
  <si>
    <t>41229-8814</t>
  </si>
  <si>
    <t>41229-8815</t>
  </si>
  <si>
    <t>41229-8819</t>
  </si>
  <si>
    <t>41229-8820</t>
  </si>
  <si>
    <t>41229-8871</t>
  </si>
  <si>
    <t>41229-8874</t>
  </si>
  <si>
    <t>41229-10117</t>
  </si>
  <si>
    <t>41229-10614</t>
  </si>
  <si>
    <t>41229-10731</t>
  </si>
  <si>
    <t>41229-10732</t>
  </si>
  <si>
    <t>41229-11937</t>
  </si>
  <si>
    <t>41229-11938</t>
  </si>
  <si>
    <t>41229-11951</t>
  </si>
  <si>
    <t>41229-11956</t>
  </si>
  <si>
    <t>41229-11967</t>
  </si>
  <si>
    <t>41229-11975</t>
  </si>
  <si>
    <t>41229-15050</t>
  </si>
  <si>
    <t>41229-15052</t>
  </si>
  <si>
    <t>41229-15053</t>
  </si>
  <si>
    <t>41229-15055</t>
  </si>
  <si>
    <t>41229-15056</t>
  </si>
  <si>
    <t>41229-15057</t>
  </si>
  <si>
    <t>41229-15061</t>
  </si>
  <si>
    <t>41229-15062</t>
  </si>
  <si>
    <t>41229-15065</t>
  </si>
  <si>
    <t>41229-15066</t>
  </si>
  <si>
    <t>41229-15067</t>
  </si>
  <si>
    <t>41229-15068</t>
  </si>
  <si>
    <t>41229-15069</t>
  </si>
  <si>
    <t>41229-15072</t>
  </si>
  <si>
    <t>41229-15073</t>
  </si>
  <si>
    <t>41229-15076</t>
  </si>
  <si>
    <t>41229-15077</t>
  </si>
  <si>
    <t>41229-15078</t>
  </si>
  <si>
    <t>41229-15079</t>
  </si>
  <si>
    <t>41229-15080</t>
  </si>
  <si>
    <t>41229-15083</t>
  </si>
  <si>
    <t>41229-15240</t>
  </si>
  <si>
    <t>41229-15241</t>
  </si>
  <si>
    <t>41229-15242</t>
  </si>
  <si>
    <t>41229-15243</t>
  </si>
  <si>
    <t>41229-15244</t>
  </si>
  <si>
    <t>NOT OK (~300mV)</t>
  </si>
  <si>
    <t>41229-15245</t>
  </si>
  <si>
    <t>41229-15246</t>
  </si>
  <si>
    <t>41229-15247</t>
  </si>
  <si>
    <t>41229-15248</t>
  </si>
  <si>
    <t>41229-15249</t>
  </si>
  <si>
    <t>41229-15250</t>
  </si>
  <si>
    <t>41229-15251</t>
  </si>
  <si>
    <t>41229-15252</t>
  </si>
  <si>
    <t>41229-15253</t>
  </si>
  <si>
    <t>41229-15254</t>
  </si>
  <si>
    <t>41229-15255</t>
  </si>
  <si>
    <t>41229-15256</t>
  </si>
  <si>
    <t>41229-15257</t>
  </si>
  <si>
    <t>41229-15258</t>
  </si>
  <si>
    <t>41229-15259</t>
  </si>
  <si>
    <t>41229-15260</t>
  </si>
  <si>
    <t>41229-15261</t>
  </si>
  <si>
    <t>41229-15262</t>
  </si>
  <si>
    <t>41229-15263</t>
  </si>
  <si>
    <t>41229-15264</t>
  </si>
  <si>
    <t>41229-15265</t>
  </si>
  <si>
    <t>41229-15266</t>
  </si>
  <si>
    <t>41229-15267</t>
  </si>
  <si>
    <t>41229-15268</t>
  </si>
  <si>
    <t>41229-15269</t>
  </si>
  <si>
    <t>41229-15270</t>
  </si>
  <si>
    <t>41229-15271</t>
  </si>
  <si>
    <t>41229-15272</t>
  </si>
  <si>
    <t>41229-15273</t>
  </si>
  <si>
    <t>41229-15274</t>
  </si>
  <si>
    <t>41229-15275</t>
  </si>
  <si>
    <t>41229-15276</t>
  </si>
  <si>
    <t>NOT OK (~500mV)</t>
  </si>
  <si>
    <t>41229-15278</t>
  </si>
  <si>
    <t>41229-15279</t>
  </si>
  <si>
    <t>41229-15280</t>
  </si>
  <si>
    <t>41229-15281</t>
  </si>
  <si>
    <t>41229-15282</t>
  </si>
  <si>
    <t>41229-15283</t>
  </si>
  <si>
    <t>41229-15284</t>
  </si>
  <si>
    <t>41229-15285</t>
  </si>
  <si>
    <t xml:space="preserve">Neotoma </t>
  </si>
  <si>
    <t>0-15</t>
  </si>
  <si>
    <t>Nov 2017</t>
  </si>
  <si>
    <t>41229-1307</t>
  </si>
  <si>
    <t>Thomomys</t>
  </si>
  <si>
    <t>41229-16917</t>
  </si>
  <si>
    <t>075-090</t>
  </si>
  <si>
    <t>41229-16918</t>
  </si>
  <si>
    <t>41229-952</t>
  </si>
  <si>
    <t>Date</t>
  </si>
  <si>
    <t>Initials</t>
  </si>
  <si>
    <t>Comments</t>
  </si>
  <si>
    <t>NAF</t>
  </si>
  <si>
    <t>Created Dataset</t>
  </si>
  <si>
    <t>Supplemented from "Canid_bulk isotope_CN" (15 modern Canidae)</t>
  </si>
  <si>
    <t>Added all data from "Job 394 Keller and Cordova CN" and "Job 484 Hall%27s Cave Bone CN Tray 1-2"</t>
  </si>
  <si>
    <t>HC- Lepus Combined Morphology - Isotope (08.05.2016)</t>
  </si>
  <si>
    <t>equivalent to the samples in "Job 288 Halls Cave CN Tray 2"</t>
  </si>
  <si>
    <t>Canid_Bulk Isotope_CN</t>
  </si>
  <si>
    <t>Job 484  Hall%27s Cave Bone CN Tray 1-2</t>
  </si>
  <si>
    <t>Job 484  Hall%27s Cave Bone CN Tray 3-5</t>
  </si>
  <si>
    <t>Job 670 Halls Cave Tray 5 CN_July2019_mostly Sylvilagus and some Carnivores</t>
  </si>
  <si>
    <t>Job 288 Halls Cave CN Batches 1 &amp; 2</t>
  </si>
  <si>
    <t>Job 520 Trays 1-3</t>
  </si>
  <si>
    <t>Job 520 Trays 4-6</t>
  </si>
  <si>
    <t>CPH</t>
  </si>
  <si>
    <t>Added all data currently in archived isotope data file</t>
  </si>
  <si>
    <t xml:space="preserve">red = no good </t>
  </si>
  <si>
    <t xml:space="preserve">put small mammals on separate sheet </t>
  </si>
  <si>
    <t>Data on sheet as of 10/21</t>
  </si>
  <si>
    <t>Data not on sheet as of 10/21</t>
  </si>
  <si>
    <t>288b (Onychomys)</t>
  </si>
  <si>
    <t xml:space="preserve">Job 101 (sigmodon) </t>
  </si>
  <si>
    <t>288a (Neotoma)</t>
  </si>
  <si>
    <t>Job 102 (sigmodon)</t>
  </si>
  <si>
    <t>416 (Neotoma)</t>
  </si>
  <si>
    <t>Job 103 (sigmodon)</t>
  </si>
  <si>
    <t>670c (large mammals, some sylv)</t>
  </si>
  <si>
    <t xml:space="preserve">Job 104 (sigmodon) </t>
  </si>
  <si>
    <t>670b (mostly sylv, some large mam)</t>
  </si>
  <si>
    <t xml:space="preserve">Job 105 (sigmodon) </t>
  </si>
  <si>
    <t>520b</t>
  </si>
  <si>
    <t>690a (small mammals)</t>
  </si>
  <si>
    <t xml:space="preserve">Job 100 (neotoma) </t>
  </si>
  <si>
    <t>484b</t>
  </si>
  <si>
    <t>484a</t>
  </si>
  <si>
    <t>394 (neotoma)</t>
  </si>
  <si>
    <t>listed as a Bison in the meso and mega mammals sheet; low peak amplitude, use values with caution</t>
  </si>
  <si>
    <t>Noted as Odocoileus and Signodom in the master inventory</t>
  </si>
  <si>
    <t>Noted as Equidae in the master inventory</t>
  </si>
  <si>
    <t>Noted as Odocoileus in the Master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</si>
</sst>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MS Sans Serif"/>
    </font>
    <font>
      <sz val="8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32">
    <xf numFmtId="0" fontId="0" fillId="0" borderId="0" xfId="0"/>
    <xf numFmtId="14" fontId="0" fillId="0" borderId="0" xfId="0" applyNumberFormat="1"/>
    <xf numFmtId="0" fontId="18" fillId="0" borderId="0" xfId="0" applyFont="1"/>
    <xf numFmtId="165" fontId="0" fillId="0" borderId="0" xfId="0" quotePrefix="1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quotePrefix="1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ont="1"/>
    <xf numFmtId="0" fontId="18" fillId="33" borderId="0" xfId="0" applyFont="1" applyFill="1"/>
    <xf numFmtId="0" fontId="18" fillId="34" borderId="0" xfId="0" applyFont="1" applyFill="1"/>
    <xf numFmtId="2" fontId="18" fillId="0" borderId="0" xfId="0" quotePrefix="1" applyNumberFormat="1" applyFont="1" applyAlignment="1">
      <alignment horizontal="center"/>
    </xf>
    <xf numFmtId="165" fontId="18" fillId="0" borderId="0" xfId="0" quotePrefix="1" applyNumberFormat="1" applyFont="1" applyFill="1" applyAlignment="1">
      <alignment horizontal="right"/>
    </xf>
    <xf numFmtId="165" fontId="18" fillId="0" borderId="0" xfId="0" applyNumberFormat="1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165" fontId="18" fillId="0" borderId="0" xfId="0" quotePrefix="1" applyNumberFormat="1" applyFont="1" applyAlignment="1">
      <alignment horizontal="right"/>
    </xf>
    <xf numFmtId="164" fontId="18" fillId="0" borderId="0" xfId="0" quotePrefix="1" applyNumberFormat="1" applyFont="1" applyAlignment="1">
      <alignment horizontal="right"/>
    </xf>
    <xf numFmtId="165" fontId="18" fillId="33" borderId="0" xfId="0" quotePrefix="1" applyNumberFormat="1" applyFont="1" applyFill="1" applyAlignment="1">
      <alignment horizontal="right"/>
    </xf>
    <xf numFmtId="165" fontId="18" fillId="34" borderId="0" xfId="0" quotePrefix="1" applyNumberFormat="1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65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quotePrefix="1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quotePrefix="1" applyNumberFormat="1" applyFont="1" applyAlignment="1">
      <alignment horizontal="center"/>
    </xf>
    <xf numFmtId="0" fontId="0" fillId="0" borderId="0" xfId="0" quotePrefix="1" applyNumberFormat="1" applyFont="1" applyAlignment="1">
      <alignment horizontal="left"/>
    </xf>
    <xf numFmtId="164" fontId="0" fillId="0" borderId="0" xfId="0" quotePrefix="1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2" fontId="0" fillId="0" borderId="0" xfId="0" quotePrefix="1" applyNumberFormat="1" applyFont="1" applyAlignment="1">
      <alignment horizontal="left"/>
    </xf>
    <xf numFmtId="1" fontId="0" fillId="0" borderId="0" xfId="0" quotePrefix="1" applyNumberFormat="1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Font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35" borderId="0" xfId="0" applyFont="1" applyFill="1"/>
    <xf numFmtId="0" fontId="0" fillId="35" borderId="0" xfId="0" applyFont="1" applyFill="1" applyAlignment="1">
      <alignment horizontal="right"/>
    </xf>
    <xf numFmtId="164" fontId="0" fillId="0" borderId="0" xfId="0" quotePrefix="1" applyNumberFormat="1" applyAlignment="1">
      <alignment horizontal="right"/>
    </xf>
    <xf numFmtId="49" fontId="0" fillId="0" borderId="0" xfId="0" applyNumberFormat="1" applyFont="1"/>
    <xf numFmtId="49" fontId="0" fillId="35" borderId="0" xfId="0" applyNumberFormat="1" applyFont="1" applyFill="1"/>
    <xf numFmtId="49" fontId="18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Font="1" applyAlignment="1">
      <alignment horizontal="left"/>
    </xf>
    <xf numFmtId="0" fontId="0" fillId="36" borderId="0" xfId="0" applyFont="1" applyFill="1"/>
    <xf numFmtId="0" fontId="0" fillId="0" borderId="0" xfId="0" quotePrefix="1" applyNumberFormat="1" applyAlignment="1">
      <alignment horizontal="center"/>
    </xf>
    <xf numFmtId="0" fontId="19" fillId="0" borderId="0" xfId="42" quotePrefix="1" applyNumberFormat="1" applyAlignment="1">
      <alignment horizontal="center"/>
    </xf>
    <xf numFmtId="164" fontId="19" fillId="0" borderId="0" xfId="42" quotePrefix="1" applyNumberFormat="1" applyAlignment="1">
      <alignment horizontal="center"/>
    </xf>
    <xf numFmtId="165" fontId="19" fillId="0" borderId="0" xfId="42" quotePrefix="1" applyNumberFormat="1" applyFont="1" applyAlignment="1">
      <alignment horizontal="center"/>
    </xf>
    <xf numFmtId="165" fontId="19" fillId="0" borderId="0" xfId="42" applyNumberFormat="1" applyFont="1" applyAlignment="1">
      <alignment horizontal="center"/>
    </xf>
    <xf numFmtId="0" fontId="0" fillId="36" borderId="0" xfId="0" applyFill="1"/>
    <xf numFmtId="0" fontId="0" fillId="36" borderId="0" xfId="0" quotePrefix="1" applyNumberFormat="1" applyFill="1" applyAlignment="1">
      <alignment horizontal="center"/>
    </xf>
    <xf numFmtId="0" fontId="0" fillId="36" borderId="0" xfId="0" applyFont="1" applyFill="1" applyAlignment="1">
      <alignment horizontal="center"/>
    </xf>
    <xf numFmtId="164" fontId="0" fillId="36" borderId="0" xfId="0" quotePrefix="1" applyNumberFormat="1" applyFill="1" applyAlignment="1">
      <alignment horizontal="center"/>
    </xf>
    <xf numFmtId="165" fontId="0" fillId="36" borderId="0" xfId="0" quotePrefix="1" applyNumberFormat="1" applyFont="1" applyFill="1" applyAlignment="1">
      <alignment horizontal="center"/>
    </xf>
    <xf numFmtId="165" fontId="0" fillId="36" borderId="0" xfId="0" applyNumberFormat="1" applyFon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5" borderId="0" xfId="0" applyFon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35" borderId="0" xfId="0" quotePrefix="1" applyNumberFormat="1" applyFill="1" applyAlignment="1">
      <alignment horizontal="left"/>
    </xf>
    <xf numFmtId="164" fontId="0" fillId="35" borderId="0" xfId="0" quotePrefix="1" applyNumberFormat="1" applyFill="1" applyAlignment="1">
      <alignment horizontal="right"/>
    </xf>
    <xf numFmtId="165" fontId="0" fillId="35" borderId="0" xfId="0" quotePrefix="1" applyNumberFormat="1" applyFont="1" applyFill="1" applyAlignment="1">
      <alignment horizontal="right"/>
    </xf>
    <xf numFmtId="165" fontId="0" fillId="35" borderId="0" xfId="0" applyNumberFormat="1" applyFont="1" applyFill="1" applyAlignment="1">
      <alignment horizontal="right"/>
    </xf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35" borderId="0" xfId="0" applyFill="1"/>
    <xf numFmtId="0" fontId="0" fillId="0" borderId="0" xfId="0" quotePrefix="1" applyNumberFormat="1" applyFill="1" applyAlignment="1">
      <alignment horizontal="left"/>
    </xf>
    <xf numFmtId="164" fontId="0" fillId="0" borderId="0" xfId="0" quotePrefix="1" applyNumberFormat="1" applyFill="1" applyAlignment="1">
      <alignment horizontal="right"/>
    </xf>
    <xf numFmtId="49" fontId="0" fillId="3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35" borderId="0" xfId="0" quotePrefix="1" applyFill="1" applyAlignment="1">
      <alignment horizontal="left"/>
    </xf>
    <xf numFmtId="0" fontId="0" fillId="37" borderId="0" xfId="0" applyFont="1" applyFill="1"/>
    <xf numFmtId="165" fontId="0" fillId="35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0" fontId="21" fillId="37" borderId="0" xfId="0" applyFont="1" applyFill="1"/>
    <xf numFmtId="0" fontId="14" fillId="0" borderId="0" xfId="0" applyFont="1" applyFill="1"/>
    <xf numFmtId="0" fontId="14" fillId="0" borderId="0" xfId="0" quotePrefix="1" applyNumberFormat="1" applyFont="1" applyFill="1" applyAlignment="1">
      <alignment horizontal="left"/>
    </xf>
    <xf numFmtId="49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164" fontId="14" fillId="0" borderId="0" xfId="0" quotePrefix="1" applyNumberFormat="1" applyFont="1" applyFill="1" applyAlignment="1">
      <alignment horizontal="right"/>
    </xf>
    <xf numFmtId="165" fontId="14" fillId="0" borderId="0" xfId="0" quotePrefix="1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0" fontId="14" fillId="37" borderId="0" xfId="0" applyFont="1" applyFill="1"/>
    <xf numFmtId="0" fontId="18" fillId="35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5" fontId="0" fillId="0" borderId="0" xfId="0" quotePrefix="1" applyNumberFormat="1" applyFill="1" applyAlignment="1">
      <alignment horizontal="right"/>
    </xf>
    <xf numFmtId="0" fontId="21" fillId="0" borderId="0" xfId="0" applyFont="1" applyFill="1"/>
    <xf numFmtId="0" fontId="21" fillId="0" borderId="0" xfId="0" applyFont="1" applyFill="1" applyAlignment="1">
      <alignment horizontal="left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right"/>
    </xf>
    <xf numFmtId="49" fontId="21" fillId="0" borderId="0" xfId="0" applyNumberFormat="1" applyFont="1" applyFill="1"/>
    <xf numFmtId="49" fontId="14" fillId="0" borderId="0" xfId="0" applyNumberFormat="1" applyFont="1" applyFill="1"/>
    <xf numFmtId="0" fontId="0" fillId="0" borderId="0" xfId="0" quotePrefix="1" applyFill="1" applyAlignment="1">
      <alignment horizontal="left"/>
    </xf>
    <xf numFmtId="0" fontId="0" fillId="38" borderId="0" xfId="0" applyFont="1" applyFill="1"/>
    <xf numFmtId="0" fontId="18" fillId="35" borderId="0" xfId="0" applyFont="1" applyFill="1" applyAlignment="1">
      <alignment horizontal="left"/>
    </xf>
    <xf numFmtId="49" fontId="18" fillId="35" borderId="0" xfId="0" applyNumberFormat="1" applyFont="1" applyFill="1" applyAlignment="1">
      <alignment horizontal="left"/>
    </xf>
    <xf numFmtId="0" fontId="18" fillId="35" borderId="0" xfId="0" applyFont="1" applyFill="1" applyAlignment="1">
      <alignment horizontal="right"/>
    </xf>
    <xf numFmtId="49" fontId="18" fillId="35" borderId="0" xfId="0" applyNumberFormat="1" applyFont="1" applyFill="1"/>
    <xf numFmtId="0" fontId="22" fillId="0" borderId="0" xfId="0" applyFont="1" applyFill="1" applyAlignment="1">
      <alignment horizontal="left"/>
    </xf>
    <xf numFmtId="2" fontId="0" fillId="0" borderId="0" xfId="0" applyNumberFormat="1" applyFont="1"/>
    <xf numFmtId="2" fontId="0" fillId="35" borderId="0" xfId="0" applyNumberFormat="1" applyFont="1" applyFill="1"/>
    <xf numFmtId="2" fontId="0" fillId="0" borderId="0" xfId="0" applyNumberFormat="1" applyFont="1" applyFill="1"/>
    <xf numFmtId="2" fontId="18" fillId="35" borderId="0" xfId="0" applyNumberFormat="1" applyFont="1" applyFill="1"/>
    <xf numFmtId="2" fontId="23" fillId="0" borderId="0" xfId="0" applyNumberFormat="1" applyFont="1"/>
    <xf numFmtId="2" fontId="21" fillId="0" borderId="0" xfId="0" applyNumberFormat="1" applyFont="1" applyFill="1"/>
    <xf numFmtId="2" fontId="14" fillId="0" borderId="0" xfId="0" applyNumberFormat="1" applyFont="1" applyFill="1"/>
    <xf numFmtId="1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36" borderId="0" xfId="0" applyNumberFormat="1" applyFill="1" applyAlignment="1">
      <alignment horizontal="right"/>
    </xf>
    <xf numFmtId="1" fontId="0" fillId="36" borderId="0" xfId="0" quotePrefix="1" applyNumberFormat="1" applyFill="1" applyAlignment="1">
      <alignment horizontal="right"/>
    </xf>
    <xf numFmtId="1" fontId="19" fillId="0" borderId="0" xfId="42" quotePrefix="1" applyNumberFormat="1" applyAlignment="1">
      <alignment horizontal="right"/>
    </xf>
    <xf numFmtId="1" fontId="18" fillId="0" borderId="0" xfId="0" quotePrefix="1" applyNumberFormat="1" applyFont="1" applyAlignment="1">
      <alignment horizontal="right"/>
    </xf>
    <xf numFmtId="1" fontId="0" fillId="0" borderId="0" xfId="0" applyNumberFormat="1" applyFont="1" applyAlignment="1">
      <alignment horizontal="left"/>
    </xf>
    <xf numFmtId="1" fontId="0" fillId="35" borderId="0" xfId="0" applyNumberFormat="1" applyFill="1" applyAlignment="1">
      <alignment horizontal="right"/>
    </xf>
    <xf numFmtId="49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F890063-6394-F549-899A-146912668FF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42"/>
  <sheetViews>
    <sheetView topLeftCell="E1" zoomScale="120" zoomScaleNormal="120" workbookViewId="0">
      <pane ySplit="1" topLeftCell="A154" activePane="bottomLeft" state="frozen"/>
      <selection pane="bottomLeft" activeCell="N175" sqref="N175:Q175"/>
    </sheetView>
  </sheetViews>
  <sheetFormatPr baseColWidth="10" defaultColWidth="10.6640625" defaultRowHeight="16"/>
  <cols>
    <col min="1" max="5" width="15.6640625" style="25" customWidth="1"/>
    <col min="6" max="15" width="15.6640625" style="9" customWidth="1"/>
    <col min="16" max="17" width="15.6640625" style="115" customWidth="1"/>
    <col min="18" max="19" width="15.6640625" style="9" customWidth="1"/>
    <col min="20" max="20" width="15.6640625" style="49" customWidth="1"/>
    <col min="21" max="21" width="15.6640625" style="25" customWidth="1"/>
    <col min="22" max="27" width="15.6640625" style="9" customWidth="1"/>
    <col min="28" max="28" width="15.6640625" style="44" customWidth="1"/>
    <col min="29" max="30" width="15.6640625" style="25" customWidth="1"/>
    <col min="31" max="33" width="15.6640625" style="5" customWidth="1"/>
    <col min="34" max="36" width="15.6640625" style="9" customWidth="1"/>
    <col min="37" max="39" width="15.6640625" style="5" customWidth="1"/>
    <col min="40" max="43" width="15.6640625" style="9" customWidth="1"/>
    <col min="44" max="16384" width="10.6640625" style="9"/>
  </cols>
  <sheetData>
    <row r="1" spans="1:4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5" t="s">
        <v>15</v>
      </c>
      <c r="Q1" s="115" t="s">
        <v>16</v>
      </c>
      <c r="R1" s="9" t="s">
        <v>17</v>
      </c>
      <c r="S1" s="9" t="s">
        <v>18</v>
      </c>
      <c r="T1" s="49" t="s">
        <v>19</v>
      </c>
      <c r="U1" s="25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44" t="s">
        <v>27</v>
      </c>
      <c r="AC1" s="25" t="s">
        <v>28</v>
      </c>
      <c r="AD1" s="25" t="s">
        <v>29</v>
      </c>
      <c r="AE1" s="5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5" t="s">
        <v>36</v>
      </c>
      <c r="AL1" s="5" t="s">
        <v>37</v>
      </c>
      <c r="AM1" s="5" t="s">
        <v>38</v>
      </c>
      <c r="AN1" s="9" t="s">
        <v>39</v>
      </c>
      <c r="AO1" s="9" t="s">
        <v>40</v>
      </c>
      <c r="AP1" s="9" t="s">
        <v>41</v>
      </c>
      <c r="AQ1" s="9" t="s">
        <v>42</v>
      </c>
    </row>
    <row r="2" spans="1:43">
      <c r="A2" s="25" t="s">
        <v>43</v>
      </c>
      <c r="B2" s="25" t="s">
        <v>43</v>
      </c>
      <c r="C2" s="25">
        <v>908</v>
      </c>
      <c r="D2" s="25">
        <v>1751</v>
      </c>
      <c r="E2" s="25" t="str">
        <f>_xlfn.CONCAT(C2,"-",D2)</f>
        <v>908-1751</v>
      </c>
      <c r="F2" s="9" t="s">
        <v>44</v>
      </c>
      <c r="G2" s="9" t="s">
        <v>45</v>
      </c>
      <c r="H2" s="9" t="s">
        <v>46</v>
      </c>
      <c r="I2" s="9" t="s">
        <v>47</v>
      </c>
      <c r="J2" s="9" t="s">
        <v>46</v>
      </c>
      <c r="K2" s="9" t="s">
        <v>47</v>
      </c>
      <c r="L2" s="9" t="s">
        <v>46</v>
      </c>
      <c r="M2" s="9">
        <v>46083</v>
      </c>
      <c r="N2" s="9" t="s">
        <v>48</v>
      </c>
      <c r="O2" s="9" t="s">
        <v>49</v>
      </c>
      <c r="P2" s="115">
        <v>29.37</v>
      </c>
      <c r="Q2" s="115">
        <v>-99.47</v>
      </c>
      <c r="R2" s="9" t="s">
        <v>50</v>
      </c>
      <c r="S2" s="9" t="s">
        <v>51</v>
      </c>
      <c r="T2" s="49" t="s">
        <v>52</v>
      </c>
      <c r="U2" s="25">
        <v>1000</v>
      </c>
      <c r="W2" s="9" t="s">
        <v>53</v>
      </c>
      <c r="X2" s="9" t="s">
        <v>54</v>
      </c>
      <c r="Y2" s="9" t="s">
        <v>24</v>
      </c>
      <c r="Z2" s="9" t="s">
        <v>55</v>
      </c>
      <c r="AG2" s="5">
        <v>-18.21749758</v>
      </c>
      <c r="AH2" s="9">
        <v>-11.417497579999999</v>
      </c>
      <c r="AI2" s="9">
        <v>30.859046559999999</v>
      </c>
      <c r="AJ2" s="9">
        <v>-9.2489799999999995E-4</v>
      </c>
      <c r="AM2" s="5">
        <v>0</v>
      </c>
      <c r="AN2" s="9">
        <v>0</v>
      </c>
      <c r="AP2" s="9" t="s">
        <v>56</v>
      </c>
    </row>
    <row r="3" spans="1:43">
      <c r="A3" s="25" t="s">
        <v>57</v>
      </c>
      <c r="B3" s="25" t="s">
        <v>57</v>
      </c>
      <c r="C3" s="25">
        <v>908</v>
      </c>
      <c r="D3" s="25">
        <v>1569</v>
      </c>
      <c r="E3" s="25" t="str">
        <f t="shared" ref="E3:E66" si="0">_xlfn.CONCAT(C3,"-",D3)</f>
        <v>908-1569</v>
      </c>
      <c r="F3" s="9" t="s">
        <v>44</v>
      </c>
      <c r="G3" s="9" t="s">
        <v>45</v>
      </c>
      <c r="H3" s="9" t="s">
        <v>46</v>
      </c>
      <c r="I3" s="9" t="s">
        <v>47</v>
      </c>
      <c r="J3" s="9" t="s">
        <v>46</v>
      </c>
      <c r="K3" s="9" t="s">
        <v>47</v>
      </c>
      <c r="L3" s="9" t="s">
        <v>46</v>
      </c>
      <c r="M3" s="9">
        <v>46083</v>
      </c>
      <c r="N3" s="9" t="s">
        <v>48</v>
      </c>
      <c r="O3" s="9" t="s">
        <v>49</v>
      </c>
      <c r="P3" s="115">
        <v>29.37</v>
      </c>
      <c r="Q3" s="115">
        <v>-99.47</v>
      </c>
      <c r="R3" s="9" t="s">
        <v>50</v>
      </c>
      <c r="S3" s="9" t="s">
        <v>51</v>
      </c>
      <c r="T3" s="49" t="s">
        <v>58</v>
      </c>
      <c r="U3" s="25">
        <v>1000</v>
      </c>
      <c r="W3" s="9" t="s">
        <v>53</v>
      </c>
      <c r="X3" s="9" t="s">
        <v>59</v>
      </c>
      <c r="Y3" s="9" t="s">
        <v>24</v>
      </c>
      <c r="Z3" s="9" t="s">
        <v>60</v>
      </c>
      <c r="AG3" s="5">
        <v>-17.579999999999998</v>
      </c>
      <c r="AH3" s="9">
        <v>-10.78</v>
      </c>
      <c r="AI3" s="9">
        <v>33.43</v>
      </c>
      <c r="AJ3" s="9">
        <v>2.493064044</v>
      </c>
      <c r="AM3" s="5">
        <v>0</v>
      </c>
      <c r="AN3" s="9">
        <v>0</v>
      </c>
      <c r="AP3" s="9" t="s">
        <v>56</v>
      </c>
    </row>
    <row r="4" spans="1:43">
      <c r="A4" s="25" t="s">
        <v>61</v>
      </c>
      <c r="B4" s="25" t="s">
        <v>61</v>
      </c>
      <c r="C4" s="25">
        <v>908</v>
      </c>
      <c r="D4" s="25">
        <v>1755</v>
      </c>
      <c r="E4" s="25" t="str">
        <f t="shared" si="0"/>
        <v>908-1755</v>
      </c>
      <c r="F4" s="9" t="s">
        <v>44</v>
      </c>
      <c r="G4" s="9" t="s">
        <v>45</v>
      </c>
      <c r="H4" s="9" t="s">
        <v>46</v>
      </c>
      <c r="I4" s="9" t="s">
        <v>47</v>
      </c>
      <c r="J4" s="9" t="s">
        <v>46</v>
      </c>
      <c r="K4" s="9" t="s">
        <v>47</v>
      </c>
      <c r="L4" s="9" t="s">
        <v>46</v>
      </c>
      <c r="M4" s="9">
        <v>46083</v>
      </c>
      <c r="N4" s="9" t="s">
        <v>48</v>
      </c>
      <c r="O4" s="9" t="s">
        <v>49</v>
      </c>
      <c r="P4" s="115">
        <v>29.37</v>
      </c>
      <c r="Q4" s="115">
        <v>-99.47</v>
      </c>
      <c r="R4" s="9" t="s">
        <v>50</v>
      </c>
      <c r="S4" s="9" t="s">
        <v>51</v>
      </c>
      <c r="T4" s="49" t="s">
        <v>52</v>
      </c>
      <c r="U4" s="25">
        <v>1000</v>
      </c>
      <c r="W4" s="9" t="s">
        <v>53</v>
      </c>
      <c r="X4" s="9" t="s">
        <v>54</v>
      </c>
      <c r="Y4" s="9" t="s">
        <v>24</v>
      </c>
      <c r="Z4" s="9" t="s">
        <v>55</v>
      </c>
      <c r="AG4" s="5">
        <v>-17.399999999999999</v>
      </c>
      <c r="AH4" s="9">
        <v>-10.6</v>
      </c>
      <c r="AJ4" s="9">
        <v>1.4</v>
      </c>
      <c r="AM4" s="5">
        <v>0</v>
      </c>
      <c r="AN4" s="9">
        <v>0</v>
      </c>
      <c r="AP4" s="9" t="s">
        <v>62</v>
      </c>
    </row>
    <row r="5" spans="1:43">
      <c r="A5" s="25" t="s">
        <v>63</v>
      </c>
      <c r="B5" s="25" t="s">
        <v>63</v>
      </c>
      <c r="C5" s="25">
        <v>908</v>
      </c>
      <c r="D5" s="25">
        <v>121</v>
      </c>
      <c r="E5" s="25" t="str">
        <f t="shared" si="0"/>
        <v>908-121</v>
      </c>
      <c r="F5" s="9" t="s">
        <v>44</v>
      </c>
      <c r="G5" s="9" t="s">
        <v>45</v>
      </c>
      <c r="H5" s="9" t="s">
        <v>46</v>
      </c>
      <c r="I5" s="9" t="s">
        <v>47</v>
      </c>
      <c r="J5" s="9" t="s">
        <v>46</v>
      </c>
      <c r="K5" s="9" t="s">
        <v>47</v>
      </c>
      <c r="L5" s="9" t="s">
        <v>46</v>
      </c>
      <c r="M5" s="9">
        <v>46083</v>
      </c>
      <c r="N5" s="9" t="s">
        <v>48</v>
      </c>
      <c r="O5" s="9" t="s">
        <v>49</v>
      </c>
      <c r="P5" s="115">
        <v>29.37</v>
      </c>
      <c r="Q5" s="115">
        <v>-99.47</v>
      </c>
      <c r="R5" s="9" t="s">
        <v>50</v>
      </c>
      <c r="S5" s="9" t="s">
        <v>51</v>
      </c>
      <c r="T5" s="49" t="s">
        <v>64</v>
      </c>
      <c r="U5" s="25">
        <v>1000</v>
      </c>
      <c r="W5" s="9" t="s">
        <v>53</v>
      </c>
      <c r="X5" s="9" t="s">
        <v>54</v>
      </c>
      <c r="Y5" s="9" t="s">
        <v>24</v>
      </c>
      <c r="Z5" s="9" t="s">
        <v>55</v>
      </c>
      <c r="AC5" s="25">
        <v>5</v>
      </c>
      <c r="AD5" s="25" t="s">
        <v>65</v>
      </c>
      <c r="AE5" s="5">
        <v>0.55000000000000004</v>
      </c>
      <c r="AF5" s="5">
        <v>6.1</v>
      </c>
      <c r="AG5" s="5">
        <v>-19.5</v>
      </c>
      <c r="AK5" s="5">
        <v>15.3</v>
      </c>
      <c r="AL5" s="5">
        <v>43.9</v>
      </c>
      <c r="AM5" s="5">
        <v>2.9</v>
      </c>
      <c r="AN5" s="9">
        <v>0</v>
      </c>
      <c r="AP5" s="9" t="s">
        <v>66</v>
      </c>
    </row>
    <row r="6" spans="1:43">
      <c r="A6" s="25" t="s">
        <v>67</v>
      </c>
      <c r="B6" s="25" t="s">
        <v>67</v>
      </c>
      <c r="C6" s="25">
        <v>908</v>
      </c>
      <c r="D6" s="25">
        <v>1413</v>
      </c>
      <c r="E6" s="25" t="str">
        <f t="shared" si="0"/>
        <v>908-1413</v>
      </c>
      <c r="F6" s="9" t="s">
        <v>44</v>
      </c>
      <c r="G6" s="9" t="s">
        <v>45</v>
      </c>
      <c r="H6" s="9" t="s">
        <v>46</v>
      </c>
      <c r="I6" s="9" t="s">
        <v>47</v>
      </c>
      <c r="J6" s="9" t="s">
        <v>46</v>
      </c>
      <c r="K6" s="9" t="s">
        <v>47</v>
      </c>
      <c r="L6" s="9" t="s">
        <v>46</v>
      </c>
      <c r="M6" s="9">
        <v>46083</v>
      </c>
      <c r="N6" s="9" t="s">
        <v>48</v>
      </c>
      <c r="O6" s="9" t="s">
        <v>49</v>
      </c>
      <c r="P6" s="115">
        <v>29.37</v>
      </c>
      <c r="Q6" s="115">
        <v>-99.47</v>
      </c>
      <c r="R6" s="9" t="s">
        <v>50</v>
      </c>
      <c r="S6" s="9" t="s">
        <v>51</v>
      </c>
      <c r="T6" s="49" t="s">
        <v>68</v>
      </c>
      <c r="U6" s="25">
        <v>1000</v>
      </c>
      <c r="W6" s="9" t="s">
        <v>53</v>
      </c>
      <c r="X6" s="9" t="s">
        <v>54</v>
      </c>
      <c r="Y6" s="9" t="s">
        <v>24</v>
      </c>
      <c r="Z6" s="9" t="s">
        <v>55</v>
      </c>
      <c r="AC6" s="25">
        <v>5</v>
      </c>
      <c r="AD6" s="25" t="s">
        <v>69</v>
      </c>
      <c r="AE6" s="5">
        <v>0.56200000000000006</v>
      </c>
      <c r="AF6" s="5">
        <v>5.8</v>
      </c>
      <c r="AG6" s="5">
        <v>-19.899999999999999</v>
      </c>
      <c r="AK6" s="5">
        <v>16.399999999999999</v>
      </c>
      <c r="AL6" s="5">
        <v>47</v>
      </c>
      <c r="AM6" s="5">
        <v>2.9</v>
      </c>
      <c r="AN6" s="9">
        <v>0</v>
      </c>
      <c r="AP6" s="9" t="s">
        <v>66</v>
      </c>
    </row>
    <row r="7" spans="1:43">
      <c r="A7" s="25" t="s">
        <v>70</v>
      </c>
      <c r="B7" s="25" t="s">
        <v>70</v>
      </c>
      <c r="C7" s="25">
        <v>908</v>
      </c>
      <c r="D7" s="25">
        <v>180</v>
      </c>
      <c r="E7" s="25" t="str">
        <f t="shared" si="0"/>
        <v>908-180</v>
      </c>
      <c r="F7" s="9" t="s">
        <v>44</v>
      </c>
      <c r="G7" s="9" t="s">
        <v>45</v>
      </c>
      <c r="H7" s="9" t="s">
        <v>46</v>
      </c>
      <c r="I7" s="9" t="s">
        <v>47</v>
      </c>
      <c r="J7" s="9" t="s">
        <v>46</v>
      </c>
      <c r="K7" s="9" t="s">
        <v>47</v>
      </c>
      <c r="L7" s="9" t="s">
        <v>46</v>
      </c>
      <c r="M7" s="9">
        <v>46083</v>
      </c>
      <c r="N7" s="9" t="s">
        <v>48</v>
      </c>
      <c r="O7" s="9" t="s">
        <v>49</v>
      </c>
      <c r="P7" s="115">
        <v>29.37</v>
      </c>
      <c r="Q7" s="115">
        <v>-99.47</v>
      </c>
      <c r="R7" s="9" t="s">
        <v>50</v>
      </c>
      <c r="S7" s="9" t="s">
        <v>51</v>
      </c>
      <c r="T7" s="49" t="s">
        <v>71</v>
      </c>
      <c r="U7" s="25">
        <v>1000</v>
      </c>
      <c r="W7" s="9" t="s">
        <v>53</v>
      </c>
      <c r="X7" s="9" t="s">
        <v>54</v>
      </c>
      <c r="Y7" s="9" t="s">
        <v>24</v>
      </c>
      <c r="Z7" s="9" t="s">
        <v>55</v>
      </c>
      <c r="AC7" s="25">
        <v>4</v>
      </c>
      <c r="AD7" s="25" t="s">
        <v>72</v>
      </c>
      <c r="AE7" s="5">
        <v>0.55800000000000005</v>
      </c>
      <c r="AF7" s="5">
        <v>5.8</v>
      </c>
      <c r="AG7" s="5">
        <v>-19.8</v>
      </c>
      <c r="AK7" s="5">
        <v>15.9</v>
      </c>
      <c r="AL7" s="5">
        <v>45</v>
      </c>
      <c r="AM7" s="5">
        <v>2.8</v>
      </c>
      <c r="AN7" s="9">
        <v>0</v>
      </c>
      <c r="AP7" s="9" t="s">
        <v>66</v>
      </c>
    </row>
    <row r="8" spans="1:43">
      <c r="A8" s="25" t="s">
        <v>73</v>
      </c>
      <c r="B8" s="25" t="s">
        <v>73</v>
      </c>
      <c r="C8" s="25">
        <v>908</v>
      </c>
      <c r="D8" s="25">
        <v>2017</v>
      </c>
      <c r="E8" s="25" t="str">
        <f t="shared" si="0"/>
        <v>908-2017</v>
      </c>
      <c r="F8" s="9" t="s">
        <v>44</v>
      </c>
      <c r="G8" s="9" t="s">
        <v>45</v>
      </c>
      <c r="H8" s="9" t="s">
        <v>46</v>
      </c>
      <c r="I8" s="9" t="s">
        <v>47</v>
      </c>
      <c r="J8" s="9" t="s">
        <v>46</v>
      </c>
      <c r="K8" s="9" t="s">
        <v>47</v>
      </c>
      <c r="L8" s="9" t="s">
        <v>46</v>
      </c>
      <c r="M8" s="9">
        <v>46083</v>
      </c>
      <c r="N8" s="9" t="s">
        <v>48</v>
      </c>
      <c r="O8" s="9" t="s">
        <v>49</v>
      </c>
      <c r="P8" s="115">
        <v>29.37</v>
      </c>
      <c r="Q8" s="115">
        <v>-99.47</v>
      </c>
      <c r="R8" s="9" t="s">
        <v>50</v>
      </c>
      <c r="S8" s="9" t="s">
        <v>51</v>
      </c>
      <c r="T8" s="49" t="s">
        <v>74</v>
      </c>
      <c r="U8" s="25">
        <v>1000</v>
      </c>
      <c r="W8" s="9" t="s">
        <v>53</v>
      </c>
      <c r="X8" s="9" t="s">
        <v>54</v>
      </c>
      <c r="Y8" s="9" t="s">
        <v>24</v>
      </c>
      <c r="Z8" s="9" t="s">
        <v>55</v>
      </c>
      <c r="AC8" s="25">
        <v>4</v>
      </c>
      <c r="AD8" s="25" t="s">
        <v>75</v>
      </c>
      <c r="AE8" s="5">
        <v>0.51400000000000001</v>
      </c>
      <c r="AF8" s="5">
        <v>6.5</v>
      </c>
      <c r="AG8" s="5">
        <v>-18.899999999999999</v>
      </c>
      <c r="AK8" s="5">
        <v>15.7</v>
      </c>
      <c r="AL8" s="5">
        <v>44.7</v>
      </c>
      <c r="AM8" s="5">
        <v>2.8</v>
      </c>
      <c r="AN8" s="9">
        <v>0</v>
      </c>
      <c r="AP8" s="9" t="s">
        <v>66</v>
      </c>
    </row>
    <row r="9" spans="1:43">
      <c r="A9" s="25" t="s">
        <v>76</v>
      </c>
      <c r="B9" s="25" t="s">
        <v>76</v>
      </c>
      <c r="C9" s="25">
        <v>908</v>
      </c>
      <c r="D9" s="25">
        <v>2249</v>
      </c>
      <c r="E9" s="25" t="str">
        <f t="shared" si="0"/>
        <v>908-2249</v>
      </c>
      <c r="F9" s="9" t="s">
        <v>44</v>
      </c>
      <c r="G9" s="9" t="s">
        <v>45</v>
      </c>
      <c r="H9" s="9" t="s">
        <v>46</v>
      </c>
      <c r="I9" s="9" t="s">
        <v>47</v>
      </c>
      <c r="J9" s="9" t="s">
        <v>46</v>
      </c>
      <c r="K9" s="9" t="s">
        <v>47</v>
      </c>
      <c r="L9" s="9" t="s">
        <v>46</v>
      </c>
      <c r="M9" s="9">
        <v>46083</v>
      </c>
      <c r="N9" s="9" t="s">
        <v>48</v>
      </c>
      <c r="O9" s="9" t="s">
        <v>49</v>
      </c>
      <c r="P9" s="115">
        <v>29.37</v>
      </c>
      <c r="Q9" s="115">
        <v>-99.47</v>
      </c>
      <c r="R9" s="9" t="s">
        <v>50</v>
      </c>
      <c r="S9" s="9" t="s">
        <v>51</v>
      </c>
      <c r="T9" s="49" t="s">
        <v>77</v>
      </c>
      <c r="U9" s="25">
        <v>1000</v>
      </c>
      <c r="W9" s="9" t="s">
        <v>53</v>
      </c>
      <c r="X9" s="9" t="s">
        <v>54</v>
      </c>
      <c r="Y9" s="9" t="s">
        <v>24</v>
      </c>
      <c r="Z9" s="9" t="s">
        <v>55</v>
      </c>
      <c r="AC9" s="25">
        <v>5</v>
      </c>
      <c r="AD9" s="25" t="s">
        <v>78</v>
      </c>
      <c r="AE9" s="5">
        <v>0.56999999999999995</v>
      </c>
      <c r="AF9" s="5">
        <v>6.1</v>
      </c>
      <c r="AG9" s="5">
        <v>-19.8</v>
      </c>
      <c r="AK9" s="5">
        <v>15.8</v>
      </c>
      <c r="AL9" s="5">
        <v>45.5</v>
      </c>
      <c r="AM9" s="5">
        <v>2.9</v>
      </c>
      <c r="AN9" s="9">
        <v>0</v>
      </c>
      <c r="AP9" s="9" t="s">
        <v>66</v>
      </c>
    </row>
    <row r="10" spans="1:43">
      <c r="A10" s="25" t="s">
        <v>79</v>
      </c>
      <c r="B10" s="25" t="s">
        <v>79</v>
      </c>
      <c r="C10" s="25">
        <v>908</v>
      </c>
      <c r="D10" s="25">
        <v>335</v>
      </c>
      <c r="E10" s="25" t="str">
        <f t="shared" si="0"/>
        <v>908-335</v>
      </c>
      <c r="F10" s="9" t="s">
        <v>44</v>
      </c>
      <c r="G10" s="9" t="s">
        <v>45</v>
      </c>
      <c r="H10" s="9" t="s">
        <v>46</v>
      </c>
      <c r="I10" s="9" t="s">
        <v>47</v>
      </c>
      <c r="J10" s="9" t="s">
        <v>46</v>
      </c>
      <c r="K10" s="9" t="s">
        <v>47</v>
      </c>
      <c r="L10" s="9" t="s">
        <v>46</v>
      </c>
      <c r="M10" s="9">
        <v>46083</v>
      </c>
      <c r="N10" s="9" t="s">
        <v>48</v>
      </c>
      <c r="O10" s="9" t="s">
        <v>49</v>
      </c>
      <c r="P10" s="115">
        <v>29.37</v>
      </c>
      <c r="Q10" s="115">
        <v>-99.47</v>
      </c>
      <c r="R10" s="9" t="s">
        <v>50</v>
      </c>
      <c r="S10" s="9" t="s">
        <v>51</v>
      </c>
      <c r="T10" s="49" t="s">
        <v>80</v>
      </c>
      <c r="U10" s="25">
        <v>1000</v>
      </c>
      <c r="W10" s="9" t="s">
        <v>53</v>
      </c>
      <c r="X10" s="9" t="s">
        <v>54</v>
      </c>
      <c r="Y10" s="9" t="s">
        <v>24</v>
      </c>
      <c r="Z10" s="9" t="s">
        <v>55</v>
      </c>
      <c r="AC10" s="25">
        <v>5</v>
      </c>
      <c r="AD10" s="25" t="s">
        <v>81</v>
      </c>
      <c r="AE10" s="5">
        <v>0.57899999999999996</v>
      </c>
      <c r="AF10" s="5">
        <v>6</v>
      </c>
      <c r="AG10" s="5">
        <v>-19.899999999999999</v>
      </c>
      <c r="AK10" s="5">
        <v>15.4</v>
      </c>
      <c r="AL10" s="5">
        <v>43.8</v>
      </c>
      <c r="AM10" s="5">
        <v>2.8</v>
      </c>
      <c r="AN10" s="9">
        <v>0</v>
      </c>
      <c r="AP10" s="9" t="s">
        <v>66</v>
      </c>
    </row>
    <row r="11" spans="1:43">
      <c r="A11" s="25" t="s">
        <v>82</v>
      </c>
      <c r="B11" s="25" t="s">
        <v>82</v>
      </c>
      <c r="C11" s="25">
        <v>908</v>
      </c>
      <c r="D11" s="25">
        <v>3432</v>
      </c>
      <c r="E11" s="25" t="str">
        <f t="shared" si="0"/>
        <v>908-3432</v>
      </c>
      <c r="F11" s="9" t="s">
        <v>44</v>
      </c>
      <c r="G11" s="9" t="s">
        <v>45</v>
      </c>
      <c r="H11" s="9" t="s">
        <v>46</v>
      </c>
      <c r="I11" s="9" t="s">
        <v>47</v>
      </c>
      <c r="J11" s="9" t="s">
        <v>46</v>
      </c>
      <c r="K11" s="9" t="s">
        <v>47</v>
      </c>
      <c r="L11" s="9" t="s">
        <v>46</v>
      </c>
      <c r="M11" s="9">
        <v>46083</v>
      </c>
      <c r="N11" s="9" t="s">
        <v>48</v>
      </c>
      <c r="O11" s="9" t="s">
        <v>49</v>
      </c>
      <c r="P11" s="115">
        <v>29.37</v>
      </c>
      <c r="Q11" s="115">
        <v>-99.47</v>
      </c>
      <c r="R11" s="9" t="s">
        <v>50</v>
      </c>
      <c r="S11" s="9" t="s">
        <v>51</v>
      </c>
      <c r="T11" s="49" t="s">
        <v>83</v>
      </c>
      <c r="U11" s="25">
        <v>1000</v>
      </c>
      <c r="W11" s="9" t="s">
        <v>53</v>
      </c>
      <c r="X11" s="9" t="s">
        <v>54</v>
      </c>
      <c r="Y11" s="9" t="s">
        <v>24</v>
      </c>
      <c r="Z11" s="9" t="s">
        <v>55</v>
      </c>
      <c r="AC11" s="25">
        <v>4</v>
      </c>
      <c r="AD11" s="25" t="s">
        <v>84</v>
      </c>
      <c r="AE11" s="5">
        <v>0.6</v>
      </c>
      <c r="AF11" s="5">
        <v>6.5</v>
      </c>
      <c r="AG11" s="5">
        <v>-19.3</v>
      </c>
      <c r="AK11" s="5">
        <v>15.1</v>
      </c>
      <c r="AL11" s="5">
        <v>43.9</v>
      </c>
      <c r="AM11" s="5">
        <v>2.9</v>
      </c>
      <c r="AN11" s="9">
        <v>0</v>
      </c>
      <c r="AP11" s="9" t="s">
        <v>66</v>
      </c>
    </row>
    <row r="12" spans="1:43">
      <c r="A12" s="25" t="s">
        <v>85</v>
      </c>
      <c r="B12" s="25" t="s">
        <v>85</v>
      </c>
      <c r="C12" s="25">
        <v>908</v>
      </c>
      <c r="D12" s="25">
        <v>3439</v>
      </c>
      <c r="E12" s="25" t="str">
        <f t="shared" si="0"/>
        <v>908-3439</v>
      </c>
      <c r="F12" s="9" t="s">
        <v>44</v>
      </c>
      <c r="G12" s="9" t="s">
        <v>45</v>
      </c>
      <c r="H12" s="9" t="s">
        <v>46</v>
      </c>
      <c r="I12" s="9" t="s">
        <v>47</v>
      </c>
      <c r="J12" s="9" t="s">
        <v>46</v>
      </c>
      <c r="K12" s="9" t="s">
        <v>47</v>
      </c>
      <c r="L12" s="9" t="s">
        <v>46</v>
      </c>
      <c r="M12" s="9">
        <v>46083</v>
      </c>
      <c r="N12" s="9" t="s">
        <v>48</v>
      </c>
      <c r="O12" s="9" t="s">
        <v>49</v>
      </c>
      <c r="P12" s="115">
        <v>29.37</v>
      </c>
      <c r="Q12" s="115">
        <v>-99.47</v>
      </c>
      <c r="R12" s="9" t="s">
        <v>50</v>
      </c>
      <c r="S12" s="9" t="s">
        <v>51</v>
      </c>
      <c r="T12" s="49" t="s">
        <v>86</v>
      </c>
      <c r="U12" s="25">
        <v>3500</v>
      </c>
      <c r="W12" s="9" t="s">
        <v>53</v>
      </c>
      <c r="X12" s="9" t="s">
        <v>54</v>
      </c>
      <c r="Y12" s="9" t="s">
        <v>24</v>
      </c>
      <c r="Z12" s="9" t="s">
        <v>55</v>
      </c>
      <c r="AC12" s="25">
        <v>5</v>
      </c>
      <c r="AD12" s="25" t="s">
        <v>87</v>
      </c>
      <c r="AE12" s="5">
        <v>0.52900000000000003</v>
      </c>
      <c r="AF12" s="5">
        <v>6</v>
      </c>
      <c r="AG12" s="5">
        <v>-19.399999999999999</v>
      </c>
      <c r="AK12" s="5">
        <v>14.9</v>
      </c>
      <c r="AL12" s="5">
        <v>43.7</v>
      </c>
      <c r="AM12" s="5">
        <v>2.9</v>
      </c>
      <c r="AN12" s="9">
        <v>0</v>
      </c>
      <c r="AP12" s="9" t="s">
        <v>66</v>
      </c>
    </row>
    <row r="13" spans="1:43">
      <c r="A13" s="25" t="s">
        <v>88</v>
      </c>
      <c r="B13" s="25" t="s">
        <v>88</v>
      </c>
      <c r="C13" s="25">
        <v>908</v>
      </c>
      <c r="D13" s="25">
        <v>3829</v>
      </c>
      <c r="E13" s="25" t="str">
        <f t="shared" si="0"/>
        <v>908-3829</v>
      </c>
      <c r="F13" s="9" t="s">
        <v>44</v>
      </c>
      <c r="G13" s="9" t="s">
        <v>45</v>
      </c>
      <c r="H13" s="9" t="s">
        <v>46</v>
      </c>
      <c r="I13" s="9" t="s">
        <v>47</v>
      </c>
      <c r="J13" s="9" t="s">
        <v>46</v>
      </c>
      <c r="K13" s="9" t="s">
        <v>47</v>
      </c>
      <c r="L13" s="9" t="s">
        <v>46</v>
      </c>
      <c r="M13" s="9">
        <v>46083</v>
      </c>
      <c r="N13" s="9" t="s">
        <v>48</v>
      </c>
      <c r="O13" s="9" t="s">
        <v>49</v>
      </c>
      <c r="P13" s="115">
        <v>29.37</v>
      </c>
      <c r="Q13" s="115">
        <v>-99.47</v>
      </c>
      <c r="R13" s="9" t="s">
        <v>50</v>
      </c>
      <c r="S13" s="9" t="s">
        <v>51</v>
      </c>
      <c r="T13" s="49" t="s">
        <v>89</v>
      </c>
      <c r="U13" s="25">
        <v>3500</v>
      </c>
      <c r="W13" s="9" t="s">
        <v>53</v>
      </c>
      <c r="X13" s="9" t="s">
        <v>54</v>
      </c>
      <c r="Y13" s="9" t="s">
        <v>24</v>
      </c>
      <c r="Z13" s="9" t="s">
        <v>55</v>
      </c>
      <c r="AC13" s="25">
        <v>5</v>
      </c>
      <c r="AD13" s="25" t="s">
        <v>90</v>
      </c>
      <c r="AE13" s="5">
        <v>0.53200000000000003</v>
      </c>
      <c r="AF13" s="5">
        <v>7.4</v>
      </c>
      <c r="AG13" s="5">
        <v>-19</v>
      </c>
      <c r="AK13" s="5">
        <v>15.7</v>
      </c>
      <c r="AL13" s="5">
        <v>45.8</v>
      </c>
      <c r="AM13" s="5">
        <v>2.9</v>
      </c>
      <c r="AN13" s="9">
        <v>0</v>
      </c>
      <c r="AP13" s="9" t="s">
        <v>66</v>
      </c>
    </row>
    <row r="14" spans="1:43">
      <c r="A14" s="25" t="s">
        <v>91</v>
      </c>
      <c r="B14" s="25" t="s">
        <v>91</v>
      </c>
      <c r="C14" s="25">
        <v>908</v>
      </c>
      <c r="D14" s="25">
        <v>833</v>
      </c>
      <c r="E14" s="25" t="str">
        <f t="shared" si="0"/>
        <v>908-833</v>
      </c>
      <c r="F14" s="9" t="s">
        <v>44</v>
      </c>
      <c r="G14" s="9" t="s">
        <v>45</v>
      </c>
      <c r="H14" s="9" t="s">
        <v>46</v>
      </c>
      <c r="I14" s="9" t="s">
        <v>47</v>
      </c>
      <c r="J14" s="9" t="s">
        <v>46</v>
      </c>
      <c r="K14" s="9" t="s">
        <v>47</v>
      </c>
      <c r="L14" s="9" t="s">
        <v>46</v>
      </c>
      <c r="M14" s="9">
        <v>46083</v>
      </c>
      <c r="N14" s="9" t="s">
        <v>48</v>
      </c>
      <c r="O14" s="9" t="s">
        <v>49</v>
      </c>
      <c r="P14" s="115">
        <v>29.37</v>
      </c>
      <c r="Q14" s="115">
        <v>-99.47</v>
      </c>
      <c r="R14" s="9" t="s">
        <v>50</v>
      </c>
      <c r="S14" s="9" t="s">
        <v>51</v>
      </c>
      <c r="T14" s="49" t="s">
        <v>92</v>
      </c>
      <c r="U14" s="25">
        <v>1000</v>
      </c>
      <c r="W14" s="9" t="s">
        <v>53</v>
      </c>
      <c r="X14" s="9" t="s">
        <v>54</v>
      </c>
      <c r="Y14" s="9" t="s">
        <v>24</v>
      </c>
      <c r="Z14" s="9" t="s">
        <v>55</v>
      </c>
      <c r="AC14" s="25">
        <v>4</v>
      </c>
      <c r="AD14" s="25" t="s">
        <v>93</v>
      </c>
      <c r="AE14" s="5">
        <v>0.51600000000000001</v>
      </c>
      <c r="AF14" s="5">
        <v>6.2</v>
      </c>
      <c r="AG14" s="5">
        <v>-19.7</v>
      </c>
      <c r="AK14" s="5">
        <v>15.8</v>
      </c>
      <c r="AL14" s="5">
        <v>44.7</v>
      </c>
      <c r="AM14" s="5">
        <v>2.8</v>
      </c>
      <c r="AN14" s="9">
        <v>0</v>
      </c>
      <c r="AP14" s="9" t="s">
        <v>66</v>
      </c>
    </row>
    <row r="15" spans="1:43">
      <c r="A15" s="25" t="s">
        <v>94</v>
      </c>
      <c r="B15" s="25" t="s">
        <v>94</v>
      </c>
      <c r="C15" s="25">
        <v>908</v>
      </c>
      <c r="D15" s="25">
        <v>835</v>
      </c>
      <c r="E15" s="25" t="str">
        <f t="shared" si="0"/>
        <v>908-835</v>
      </c>
      <c r="F15" s="9" t="s">
        <v>44</v>
      </c>
      <c r="G15" s="9" t="s">
        <v>45</v>
      </c>
      <c r="H15" s="9" t="s">
        <v>46</v>
      </c>
      <c r="I15" s="9" t="s">
        <v>47</v>
      </c>
      <c r="J15" s="9" t="s">
        <v>46</v>
      </c>
      <c r="K15" s="9" t="s">
        <v>47</v>
      </c>
      <c r="L15" s="9" t="s">
        <v>46</v>
      </c>
      <c r="M15" s="9">
        <v>46083</v>
      </c>
      <c r="N15" s="9" t="s">
        <v>48</v>
      </c>
      <c r="O15" s="9" t="s">
        <v>49</v>
      </c>
      <c r="P15" s="115">
        <v>29.37</v>
      </c>
      <c r="Q15" s="115">
        <v>-99.47</v>
      </c>
      <c r="R15" s="9" t="s">
        <v>50</v>
      </c>
      <c r="S15" s="9" t="s">
        <v>51</v>
      </c>
      <c r="T15" s="49" t="s">
        <v>92</v>
      </c>
      <c r="U15" s="25">
        <v>1000</v>
      </c>
      <c r="W15" s="9" t="s">
        <v>53</v>
      </c>
      <c r="X15" s="9" t="s">
        <v>54</v>
      </c>
      <c r="Y15" s="9" t="s">
        <v>24</v>
      </c>
      <c r="Z15" s="9" t="s">
        <v>55</v>
      </c>
      <c r="AC15" s="25">
        <v>5</v>
      </c>
      <c r="AD15" s="25" t="s">
        <v>95</v>
      </c>
      <c r="AE15" s="5">
        <v>0.50800000000000001</v>
      </c>
      <c r="AF15" s="5">
        <v>5.5</v>
      </c>
      <c r="AG15" s="5">
        <v>-19.899999999999999</v>
      </c>
      <c r="AK15" s="5">
        <v>14.8</v>
      </c>
      <c r="AL15" s="5">
        <v>43.4</v>
      </c>
      <c r="AM15" s="5">
        <v>2.9</v>
      </c>
      <c r="AN15" s="9">
        <v>0</v>
      </c>
      <c r="AP15" s="9" t="s">
        <v>66</v>
      </c>
    </row>
    <row r="16" spans="1:43">
      <c r="A16" s="63" t="s">
        <v>96</v>
      </c>
      <c r="B16" s="63" t="s">
        <v>96</v>
      </c>
      <c r="C16" s="63">
        <v>908</v>
      </c>
      <c r="D16" s="63">
        <v>938</v>
      </c>
      <c r="E16" s="25" t="str">
        <f t="shared" si="0"/>
        <v>908-938</v>
      </c>
      <c r="F16" s="41" t="s">
        <v>44</v>
      </c>
      <c r="G16" s="41" t="s">
        <v>45</v>
      </c>
      <c r="H16" s="41" t="s">
        <v>46</v>
      </c>
      <c r="I16" s="41" t="s">
        <v>47</v>
      </c>
      <c r="J16" s="41" t="s">
        <v>46</v>
      </c>
      <c r="K16" s="41" t="s">
        <v>47</v>
      </c>
      <c r="L16" s="41" t="s">
        <v>46</v>
      </c>
      <c r="M16" s="41">
        <v>46083</v>
      </c>
      <c r="N16" s="41" t="s">
        <v>48</v>
      </c>
      <c r="O16" s="41" t="s">
        <v>49</v>
      </c>
      <c r="P16" s="116">
        <v>29.37</v>
      </c>
      <c r="Q16" s="116">
        <v>-99.47</v>
      </c>
      <c r="R16" s="41" t="s">
        <v>50</v>
      </c>
      <c r="S16" s="41" t="s">
        <v>51</v>
      </c>
      <c r="T16" s="77" t="s">
        <v>97</v>
      </c>
      <c r="U16" s="63">
        <v>3500</v>
      </c>
      <c r="V16" s="41"/>
      <c r="W16" s="41" t="s">
        <v>53</v>
      </c>
      <c r="X16" s="41" t="s">
        <v>54</v>
      </c>
      <c r="Y16" s="41" t="s">
        <v>24</v>
      </c>
      <c r="Z16" s="41" t="s">
        <v>55</v>
      </c>
      <c r="AA16" s="41"/>
      <c r="AB16" s="45"/>
      <c r="AC16" s="63">
        <v>6</v>
      </c>
      <c r="AD16" s="63" t="s">
        <v>98</v>
      </c>
      <c r="AE16" s="42">
        <v>0.57599999999999996</v>
      </c>
      <c r="AF16" s="42" t="s">
        <v>99</v>
      </c>
      <c r="AG16" s="42" t="s">
        <v>99</v>
      </c>
      <c r="AH16" s="41"/>
      <c r="AI16" s="41"/>
      <c r="AJ16" s="41"/>
      <c r="AK16" s="42">
        <v>0.9</v>
      </c>
      <c r="AL16" s="42">
        <v>4.7</v>
      </c>
      <c r="AM16" s="42">
        <v>5.0999999999999996</v>
      </c>
      <c r="AN16" s="41">
        <v>100</v>
      </c>
      <c r="AO16" s="41"/>
      <c r="AP16" s="41" t="s">
        <v>66</v>
      </c>
      <c r="AQ16" s="41"/>
    </row>
    <row r="17" spans="1:43">
      <c r="A17" s="25" t="s">
        <v>100</v>
      </c>
      <c r="B17" s="25" t="s">
        <v>100</v>
      </c>
      <c r="C17" s="25">
        <v>908</v>
      </c>
      <c r="D17" s="25">
        <v>3689</v>
      </c>
      <c r="E17" s="25" t="str">
        <f t="shared" si="0"/>
        <v>908-3689</v>
      </c>
      <c r="F17" s="9" t="s">
        <v>44</v>
      </c>
      <c r="G17" s="9" t="s">
        <v>45</v>
      </c>
      <c r="H17" s="9" t="s">
        <v>46</v>
      </c>
      <c r="J17" s="9" t="s">
        <v>46</v>
      </c>
      <c r="K17" s="9" t="s">
        <v>47</v>
      </c>
      <c r="L17" s="9" t="s">
        <v>46</v>
      </c>
      <c r="M17" s="9">
        <v>46083</v>
      </c>
      <c r="N17" s="9" t="s">
        <v>48</v>
      </c>
      <c r="O17" s="9" t="s">
        <v>49</v>
      </c>
      <c r="P17" s="115">
        <v>29.37</v>
      </c>
      <c r="Q17" s="115">
        <v>-99.47</v>
      </c>
      <c r="R17" s="9" t="s">
        <v>50</v>
      </c>
      <c r="S17" s="9" t="s">
        <v>51</v>
      </c>
      <c r="T17" s="49" t="s">
        <v>101</v>
      </c>
      <c r="U17" s="25">
        <v>1000</v>
      </c>
      <c r="W17" s="9" t="s">
        <v>53</v>
      </c>
      <c r="X17" s="9" t="s">
        <v>54</v>
      </c>
      <c r="Y17" s="9" t="s">
        <v>24</v>
      </c>
      <c r="Z17" s="9" t="s">
        <v>55</v>
      </c>
      <c r="AC17" s="25">
        <v>4</v>
      </c>
      <c r="AD17" s="25" t="s">
        <v>102</v>
      </c>
      <c r="AE17" s="5">
        <v>0.52300000000000002</v>
      </c>
      <c r="AF17" s="5">
        <v>6.1</v>
      </c>
      <c r="AG17" s="5">
        <v>-13.4</v>
      </c>
      <c r="AK17" s="5">
        <v>14.2</v>
      </c>
      <c r="AL17" s="5">
        <v>40.299999999999997</v>
      </c>
      <c r="AM17" s="5">
        <v>2.8</v>
      </c>
      <c r="AN17" s="9">
        <v>0</v>
      </c>
      <c r="AP17" s="9" t="s">
        <v>66</v>
      </c>
    </row>
    <row r="18" spans="1:43">
      <c r="A18" s="25" t="s">
        <v>103</v>
      </c>
      <c r="B18" s="25" t="s">
        <v>103</v>
      </c>
      <c r="C18" s="25">
        <v>908</v>
      </c>
      <c r="D18" s="25">
        <v>3745</v>
      </c>
      <c r="E18" s="25" t="str">
        <f t="shared" si="0"/>
        <v>908-3745</v>
      </c>
      <c r="F18" s="9" t="s">
        <v>44</v>
      </c>
      <c r="G18" s="9" t="s">
        <v>45</v>
      </c>
      <c r="H18" s="9" t="s">
        <v>46</v>
      </c>
      <c r="J18" s="9" t="s">
        <v>46</v>
      </c>
      <c r="K18" s="9" t="s">
        <v>47</v>
      </c>
      <c r="L18" s="9" t="s">
        <v>46</v>
      </c>
      <c r="M18" s="9">
        <v>46083</v>
      </c>
      <c r="N18" s="9" t="s">
        <v>48</v>
      </c>
      <c r="O18" s="9" t="s">
        <v>49</v>
      </c>
      <c r="P18" s="115">
        <v>29.37</v>
      </c>
      <c r="Q18" s="115">
        <v>-99.47</v>
      </c>
      <c r="R18" s="9" t="s">
        <v>50</v>
      </c>
      <c r="S18" s="9" t="s">
        <v>51</v>
      </c>
      <c r="T18" s="49" t="s">
        <v>104</v>
      </c>
      <c r="U18" s="25">
        <v>1000</v>
      </c>
      <c r="W18" s="9" t="s">
        <v>53</v>
      </c>
      <c r="X18" s="9" t="s">
        <v>54</v>
      </c>
      <c r="Y18" s="9" t="s">
        <v>24</v>
      </c>
      <c r="Z18" s="9" t="s">
        <v>55</v>
      </c>
      <c r="AC18" s="25">
        <v>4</v>
      </c>
      <c r="AD18" s="25" t="s">
        <v>105</v>
      </c>
      <c r="AE18" s="5">
        <v>0.54</v>
      </c>
      <c r="AF18" s="5">
        <v>7</v>
      </c>
      <c r="AG18" s="5">
        <v>-19.899999999999999</v>
      </c>
      <c r="AK18" s="5">
        <v>15.8</v>
      </c>
      <c r="AL18" s="5">
        <v>44.7</v>
      </c>
      <c r="AM18" s="5">
        <v>2.8</v>
      </c>
      <c r="AN18" s="9">
        <v>0</v>
      </c>
      <c r="AP18" s="9" t="s">
        <v>66</v>
      </c>
    </row>
    <row r="19" spans="1:43">
      <c r="A19" s="25" t="s">
        <v>106</v>
      </c>
      <c r="B19" s="25" t="s">
        <v>106</v>
      </c>
      <c r="C19" s="25">
        <v>40541</v>
      </c>
      <c r="D19" s="25">
        <v>110</v>
      </c>
      <c r="E19" s="25" t="str">
        <f t="shared" si="0"/>
        <v>40541-110</v>
      </c>
      <c r="F19" s="9" t="s">
        <v>44</v>
      </c>
      <c r="G19" s="9" t="s">
        <v>45</v>
      </c>
      <c r="H19" s="9" t="s">
        <v>46</v>
      </c>
      <c r="I19" s="9" t="s">
        <v>47</v>
      </c>
      <c r="J19" s="9" t="s">
        <v>46</v>
      </c>
      <c r="K19" s="9" t="s">
        <v>47</v>
      </c>
      <c r="L19" s="9" t="s">
        <v>46</v>
      </c>
      <c r="M19" s="9">
        <v>46083</v>
      </c>
      <c r="N19" s="9" t="s">
        <v>48</v>
      </c>
      <c r="O19" s="9" t="s">
        <v>107</v>
      </c>
      <c r="W19" s="9" t="s">
        <v>53</v>
      </c>
      <c r="X19" s="9" t="s">
        <v>54</v>
      </c>
      <c r="Y19" s="9" t="s">
        <v>24</v>
      </c>
      <c r="Z19" s="9" t="s">
        <v>55</v>
      </c>
      <c r="AC19" s="25">
        <v>5</v>
      </c>
      <c r="AD19" s="25" t="s">
        <v>108</v>
      </c>
      <c r="AE19" s="5">
        <v>0.57999999999999996</v>
      </c>
      <c r="AF19" s="5">
        <v>5.8</v>
      </c>
      <c r="AG19" s="5">
        <v>-18.899999999999999</v>
      </c>
      <c r="AK19" s="5">
        <v>15.5</v>
      </c>
      <c r="AL19" s="5">
        <v>43.3</v>
      </c>
      <c r="AM19" s="5">
        <v>2.8</v>
      </c>
      <c r="AN19" s="9">
        <v>0</v>
      </c>
      <c r="AP19" s="9" t="s">
        <v>66</v>
      </c>
    </row>
    <row r="20" spans="1:43">
      <c r="A20" s="25" t="s">
        <v>109</v>
      </c>
      <c r="B20" s="25" t="s">
        <v>109</v>
      </c>
      <c r="C20" s="25">
        <v>40541</v>
      </c>
      <c r="D20" s="25">
        <v>112</v>
      </c>
      <c r="E20" s="25" t="str">
        <f t="shared" si="0"/>
        <v>40541-112</v>
      </c>
      <c r="F20" s="9" t="s">
        <v>44</v>
      </c>
      <c r="G20" s="9" t="s">
        <v>45</v>
      </c>
      <c r="H20" s="9" t="s">
        <v>46</v>
      </c>
      <c r="I20" s="9" t="s">
        <v>47</v>
      </c>
      <c r="J20" s="9" t="s">
        <v>46</v>
      </c>
      <c r="K20" s="9" t="s">
        <v>47</v>
      </c>
      <c r="L20" s="9" t="s">
        <v>46</v>
      </c>
      <c r="M20" s="9">
        <v>46083</v>
      </c>
      <c r="N20" s="9" t="s">
        <v>48</v>
      </c>
      <c r="O20" s="9" t="s">
        <v>107</v>
      </c>
      <c r="W20" s="9" t="s">
        <v>53</v>
      </c>
      <c r="X20" s="9" t="s">
        <v>54</v>
      </c>
      <c r="Y20" s="9" t="s">
        <v>24</v>
      </c>
      <c r="Z20" s="9" t="s">
        <v>55</v>
      </c>
      <c r="AC20" s="25">
        <v>4</v>
      </c>
      <c r="AD20" s="25" t="s">
        <v>110</v>
      </c>
      <c r="AE20" s="5">
        <v>0.59399999999999997</v>
      </c>
      <c r="AF20" s="5">
        <v>5.2</v>
      </c>
      <c r="AG20" s="5">
        <v>-18.100000000000001</v>
      </c>
      <c r="AK20" s="5">
        <v>15.8</v>
      </c>
      <c r="AL20" s="5">
        <v>43.6</v>
      </c>
      <c r="AM20" s="5">
        <v>2.8</v>
      </c>
      <c r="AN20" s="9">
        <v>0</v>
      </c>
      <c r="AP20" s="9" t="s">
        <v>66</v>
      </c>
    </row>
    <row r="21" spans="1:43">
      <c r="A21" s="25" t="s">
        <v>111</v>
      </c>
      <c r="B21" s="25" t="s">
        <v>111</v>
      </c>
      <c r="C21" s="25">
        <v>40541</v>
      </c>
      <c r="D21" s="25">
        <v>1232</v>
      </c>
      <c r="E21" s="25" t="str">
        <f t="shared" si="0"/>
        <v>40541-1232</v>
      </c>
      <c r="F21" s="9" t="s">
        <v>44</v>
      </c>
      <c r="G21" s="9" t="s">
        <v>45</v>
      </c>
      <c r="H21" s="9" t="s">
        <v>46</v>
      </c>
      <c r="I21" s="9" t="s">
        <v>47</v>
      </c>
      <c r="J21" s="9" t="s">
        <v>46</v>
      </c>
      <c r="K21" s="9" t="s">
        <v>47</v>
      </c>
      <c r="L21" s="9" t="s">
        <v>46</v>
      </c>
      <c r="M21" s="9">
        <v>46083</v>
      </c>
      <c r="N21" s="9" t="s">
        <v>48</v>
      </c>
      <c r="O21" s="9" t="s">
        <v>107</v>
      </c>
      <c r="W21" s="9" t="s">
        <v>53</v>
      </c>
      <c r="X21" s="9" t="s">
        <v>54</v>
      </c>
      <c r="Y21" s="9" t="s">
        <v>24</v>
      </c>
      <c r="Z21" s="9" t="s">
        <v>55</v>
      </c>
      <c r="AC21" s="25">
        <v>4</v>
      </c>
      <c r="AD21" s="25" t="s">
        <v>95</v>
      </c>
      <c r="AE21" s="5">
        <v>0.56100000000000005</v>
      </c>
      <c r="AF21" s="5">
        <v>5</v>
      </c>
      <c r="AG21" s="5">
        <v>-19.100000000000001</v>
      </c>
      <c r="AK21" s="5">
        <v>15.9</v>
      </c>
      <c r="AL21" s="5">
        <v>44.8</v>
      </c>
      <c r="AM21" s="5">
        <v>2.8</v>
      </c>
      <c r="AN21" s="9">
        <v>0</v>
      </c>
      <c r="AP21" s="9" t="s">
        <v>66</v>
      </c>
    </row>
    <row r="22" spans="1:43">
      <c r="A22" s="25" t="s">
        <v>112</v>
      </c>
      <c r="B22" s="25" t="s">
        <v>112</v>
      </c>
      <c r="C22" s="25">
        <v>40541</v>
      </c>
      <c r="D22" s="25">
        <v>1233</v>
      </c>
      <c r="E22" s="25" t="str">
        <f t="shared" si="0"/>
        <v>40541-1233</v>
      </c>
      <c r="F22" s="9" t="s">
        <v>44</v>
      </c>
      <c r="G22" s="9" t="s">
        <v>45</v>
      </c>
      <c r="H22" s="9" t="s">
        <v>46</v>
      </c>
      <c r="I22" s="9" t="s">
        <v>47</v>
      </c>
      <c r="J22" s="9" t="s">
        <v>46</v>
      </c>
      <c r="K22" s="9" t="s">
        <v>47</v>
      </c>
      <c r="L22" s="9" t="s">
        <v>46</v>
      </c>
      <c r="M22" s="9">
        <v>46083</v>
      </c>
      <c r="N22" s="9" t="s">
        <v>48</v>
      </c>
      <c r="O22" s="9" t="s">
        <v>107</v>
      </c>
      <c r="W22" s="9" t="s">
        <v>53</v>
      </c>
      <c r="X22" s="9" t="s">
        <v>54</v>
      </c>
      <c r="Y22" s="9" t="s">
        <v>24</v>
      </c>
      <c r="Z22" s="9" t="s">
        <v>55</v>
      </c>
      <c r="AC22" s="25">
        <v>4</v>
      </c>
      <c r="AD22" s="25" t="s">
        <v>113</v>
      </c>
      <c r="AE22" s="5">
        <v>0.51600000000000001</v>
      </c>
      <c r="AF22" s="5">
        <v>7.9</v>
      </c>
      <c r="AG22" s="5">
        <v>-19.5</v>
      </c>
      <c r="AK22" s="5">
        <v>15.9</v>
      </c>
      <c r="AL22" s="5">
        <v>44.4</v>
      </c>
      <c r="AM22" s="5">
        <v>2.8</v>
      </c>
      <c r="AN22" s="9">
        <v>0</v>
      </c>
      <c r="AP22" s="9" t="s">
        <v>66</v>
      </c>
    </row>
    <row r="23" spans="1:43" s="41" customFormat="1">
      <c r="A23" s="25" t="str">
        <f>_xlfn.CONCAT(C23, "-", D23)</f>
        <v>41229-10865</v>
      </c>
      <c r="B23" s="25" t="str">
        <f>_xlfn.CONCAT(C23, "-", D23)</f>
        <v>41229-10865</v>
      </c>
      <c r="C23" s="78">
        <v>41229</v>
      </c>
      <c r="D23" s="78">
        <v>10865</v>
      </c>
      <c r="E23" s="25" t="str">
        <f t="shared" si="0"/>
        <v>41229-10865</v>
      </c>
      <c r="F23" s="9" t="s">
        <v>44</v>
      </c>
      <c r="G23" s="9" t="s">
        <v>114</v>
      </c>
      <c r="H23" t="s">
        <v>115</v>
      </c>
      <c r="I23" s="9" t="s">
        <v>47</v>
      </c>
      <c r="J23" s="9" t="s">
        <v>46</v>
      </c>
      <c r="K23" s="9" t="s">
        <v>47</v>
      </c>
      <c r="L23" s="9"/>
      <c r="M23" s="9"/>
      <c r="N23" s="9"/>
      <c r="O23" s="9" t="s">
        <v>116</v>
      </c>
      <c r="P23" s="115">
        <v>30.13</v>
      </c>
      <c r="Q23" s="115">
        <v>-99.54</v>
      </c>
      <c r="R23" s="9"/>
      <c r="S23" s="9"/>
      <c r="T23" s="49" t="s">
        <v>117</v>
      </c>
      <c r="U23" s="25">
        <v>7716</v>
      </c>
      <c r="V23" s="9"/>
      <c r="W23" s="9" t="s">
        <v>118</v>
      </c>
      <c r="X23" s="9"/>
      <c r="Y23" s="9"/>
      <c r="Z23" s="9"/>
      <c r="AA23" s="9" t="s">
        <v>119</v>
      </c>
      <c r="AB23" s="44" t="s">
        <v>120</v>
      </c>
      <c r="AC23" s="25"/>
      <c r="AD23" s="25"/>
      <c r="AE23" s="5"/>
      <c r="AF23" s="5"/>
      <c r="AG23" s="5"/>
      <c r="AH23" s="9"/>
      <c r="AI23" s="9"/>
      <c r="AJ23" s="9"/>
      <c r="AK23" s="5"/>
      <c r="AL23" s="5"/>
      <c r="AM23" s="5"/>
      <c r="AN23" s="9"/>
      <c r="AO23" s="9"/>
      <c r="AP23" s="9" t="s">
        <v>66</v>
      </c>
      <c r="AQ23" s="9"/>
    </row>
    <row r="24" spans="1:43" s="41" customFormat="1">
      <c r="A24" s="25" t="s">
        <v>121</v>
      </c>
      <c r="B24" s="25" t="s">
        <v>121</v>
      </c>
      <c r="C24" s="25">
        <v>908</v>
      </c>
      <c r="D24" s="25">
        <v>2209</v>
      </c>
      <c r="E24" s="25" t="str">
        <f t="shared" si="0"/>
        <v>908-2209</v>
      </c>
      <c r="F24" s="9" t="s">
        <v>44</v>
      </c>
      <c r="G24" s="9" t="s">
        <v>45</v>
      </c>
      <c r="H24" s="9" t="s">
        <v>46</v>
      </c>
      <c r="I24" s="9" t="s">
        <v>47</v>
      </c>
      <c r="J24" s="9" t="s">
        <v>46</v>
      </c>
      <c r="K24" s="9" t="s">
        <v>47</v>
      </c>
      <c r="L24" s="9" t="s">
        <v>46</v>
      </c>
      <c r="M24" s="9">
        <v>46083</v>
      </c>
      <c r="N24" s="9" t="s">
        <v>48</v>
      </c>
      <c r="O24" s="9" t="s">
        <v>49</v>
      </c>
      <c r="P24" s="115">
        <v>29.37</v>
      </c>
      <c r="Q24" s="115">
        <v>-99.47</v>
      </c>
      <c r="R24" s="9" t="s">
        <v>50</v>
      </c>
      <c r="S24" s="9" t="s">
        <v>51</v>
      </c>
      <c r="T24" s="49" t="s">
        <v>122</v>
      </c>
      <c r="U24" s="25">
        <v>13000</v>
      </c>
      <c r="V24" s="9"/>
      <c r="W24" s="9" t="s">
        <v>123</v>
      </c>
      <c r="X24" s="9" t="s">
        <v>54</v>
      </c>
      <c r="Y24" s="9" t="s">
        <v>24</v>
      </c>
      <c r="Z24" s="9" t="s">
        <v>55</v>
      </c>
      <c r="AA24" s="9"/>
      <c r="AB24" s="44"/>
      <c r="AC24" s="25"/>
      <c r="AD24" s="25"/>
      <c r="AE24" s="5"/>
      <c r="AF24" s="5"/>
      <c r="AG24" s="5">
        <v>-19.3</v>
      </c>
      <c r="AH24" s="9">
        <v>-12.5</v>
      </c>
      <c r="AI24" s="9"/>
      <c r="AJ24" s="9">
        <v>0.5</v>
      </c>
      <c r="AK24" s="5"/>
      <c r="AL24" s="5"/>
      <c r="AM24" s="5">
        <v>0</v>
      </c>
      <c r="AN24" s="9">
        <v>0</v>
      </c>
      <c r="AO24" s="9"/>
      <c r="AP24" s="9" t="s">
        <v>66</v>
      </c>
      <c r="AQ24" s="9"/>
    </row>
    <row r="25" spans="1:43">
      <c r="A25" s="25" t="s">
        <v>124</v>
      </c>
      <c r="B25" s="25" t="s">
        <v>124</v>
      </c>
      <c r="C25" s="25">
        <v>908</v>
      </c>
      <c r="D25" s="25">
        <v>547</v>
      </c>
      <c r="E25" s="25" t="str">
        <f t="shared" si="0"/>
        <v>908-547</v>
      </c>
      <c r="F25" s="9" t="s">
        <v>44</v>
      </c>
      <c r="G25" s="9" t="s">
        <v>45</v>
      </c>
      <c r="H25" s="9" t="s">
        <v>46</v>
      </c>
      <c r="I25" s="9" t="s">
        <v>47</v>
      </c>
      <c r="J25" s="9" t="s">
        <v>46</v>
      </c>
      <c r="K25" s="9" t="s">
        <v>47</v>
      </c>
      <c r="L25" s="9" t="s">
        <v>46</v>
      </c>
      <c r="M25" s="9">
        <v>46083</v>
      </c>
      <c r="N25" s="9" t="s">
        <v>48</v>
      </c>
      <c r="O25" s="9" t="s">
        <v>49</v>
      </c>
      <c r="P25" s="115">
        <v>29.37</v>
      </c>
      <c r="Q25" s="115">
        <v>-99.47</v>
      </c>
      <c r="R25" s="9" t="s">
        <v>50</v>
      </c>
      <c r="S25" s="9" t="s">
        <v>51</v>
      </c>
      <c r="Y25" s="9" t="s">
        <v>24</v>
      </c>
      <c r="Z25" s="9" t="s">
        <v>55</v>
      </c>
      <c r="AG25" s="5">
        <v>-12.3</v>
      </c>
      <c r="AH25" s="9">
        <v>-5.5</v>
      </c>
      <c r="AJ25" s="9">
        <v>-2.2999999999999998</v>
      </c>
      <c r="AM25" s="5">
        <v>0</v>
      </c>
      <c r="AN25" s="9">
        <v>0</v>
      </c>
      <c r="AP25" s="9" t="s">
        <v>66</v>
      </c>
    </row>
    <row r="26" spans="1:43">
      <c r="A26" s="25" t="s">
        <v>125</v>
      </c>
      <c r="B26" s="25" t="s">
        <v>125</v>
      </c>
      <c r="C26" s="25">
        <v>908</v>
      </c>
      <c r="D26" s="25">
        <v>2182</v>
      </c>
      <c r="E26" s="25" t="str">
        <f t="shared" si="0"/>
        <v>908-2182</v>
      </c>
      <c r="F26" s="9" t="s">
        <v>44</v>
      </c>
      <c r="G26" s="9" t="s">
        <v>45</v>
      </c>
      <c r="H26" s="9" t="s">
        <v>46</v>
      </c>
      <c r="I26" s="9" t="s">
        <v>47</v>
      </c>
      <c r="J26" s="9" t="s">
        <v>46</v>
      </c>
      <c r="K26" s="9" t="s">
        <v>47</v>
      </c>
      <c r="L26" s="9" t="s">
        <v>46</v>
      </c>
      <c r="M26" s="9">
        <v>46083</v>
      </c>
      <c r="N26" s="9" t="s">
        <v>48</v>
      </c>
      <c r="O26" s="9" t="s">
        <v>49</v>
      </c>
      <c r="P26" s="115">
        <v>29.37</v>
      </c>
      <c r="Q26" s="115">
        <v>-99.47</v>
      </c>
      <c r="R26" s="9" t="s">
        <v>50</v>
      </c>
      <c r="S26" s="9" t="s">
        <v>51</v>
      </c>
      <c r="T26" s="49" t="s">
        <v>126</v>
      </c>
      <c r="Y26" s="9" t="s">
        <v>24</v>
      </c>
      <c r="Z26" s="9" t="s">
        <v>55</v>
      </c>
      <c r="AC26" s="25">
        <v>5</v>
      </c>
      <c r="AD26" s="25" t="s">
        <v>127</v>
      </c>
      <c r="AE26" s="5">
        <v>0.51900000000000002</v>
      </c>
      <c r="AF26" s="5">
        <v>6.9</v>
      </c>
      <c r="AG26" s="5">
        <v>-19.100000000000001</v>
      </c>
      <c r="AK26" s="5">
        <v>15.4</v>
      </c>
      <c r="AL26" s="5">
        <v>43.6</v>
      </c>
      <c r="AM26" s="5">
        <v>2.8</v>
      </c>
      <c r="AN26" s="9">
        <v>0</v>
      </c>
      <c r="AP26" s="9" t="s">
        <v>66</v>
      </c>
    </row>
    <row r="27" spans="1:43">
      <c r="A27" s="25" t="s">
        <v>128</v>
      </c>
      <c r="B27" s="25" t="s">
        <v>128</v>
      </c>
      <c r="C27" s="25">
        <v>908</v>
      </c>
      <c r="D27" s="25">
        <v>4199</v>
      </c>
      <c r="E27" s="25" t="str">
        <f t="shared" si="0"/>
        <v>908-4199</v>
      </c>
      <c r="F27" s="9" t="s">
        <v>44</v>
      </c>
      <c r="G27" s="9" t="s">
        <v>45</v>
      </c>
      <c r="H27" s="9" t="s">
        <v>46</v>
      </c>
      <c r="J27" s="9" t="s">
        <v>46</v>
      </c>
      <c r="K27" s="9" t="s">
        <v>47</v>
      </c>
      <c r="L27" s="9" t="s">
        <v>46</v>
      </c>
      <c r="M27" s="9">
        <v>46083</v>
      </c>
      <c r="N27" s="9" t="s">
        <v>48</v>
      </c>
      <c r="O27" s="9" t="s">
        <v>49</v>
      </c>
      <c r="P27" s="115">
        <v>29.37</v>
      </c>
      <c r="Q27" s="115">
        <v>-99.47</v>
      </c>
      <c r="R27" s="9" t="s">
        <v>50</v>
      </c>
      <c r="S27" s="9" t="s">
        <v>51</v>
      </c>
      <c r="T27" s="49" t="s">
        <v>99</v>
      </c>
      <c r="Y27" s="9" t="s">
        <v>24</v>
      </c>
      <c r="Z27" s="9" t="s">
        <v>55</v>
      </c>
      <c r="AC27" s="25">
        <v>1</v>
      </c>
      <c r="AD27" s="25" t="s">
        <v>129</v>
      </c>
      <c r="AE27" s="5">
        <v>0.6</v>
      </c>
      <c r="AF27" s="5">
        <v>8.6999999999999993</v>
      </c>
      <c r="AG27" s="5">
        <v>-18.5</v>
      </c>
      <c r="AK27" s="5">
        <v>15.6</v>
      </c>
      <c r="AL27" s="5">
        <v>44.6</v>
      </c>
      <c r="AM27" s="5">
        <v>2.9</v>
      </c>
      <c r="AN27" s="9">
        <v>0</v>
      </c>
      <c r="AP27" s="9" t="s">
        <v>66</v>
      </c>
    </row>
    <row r="28" spans="1:43">
      <c r="A28" s="25" t="s">
        <v>130</v>
      </c>
      <c r="B28" s="25" t="s">
        <v>130</v>
      </c>
      <c r="C28" s="25">
        <v>908</v>
      </c>
      <c r="D28" s="25">
        <v>4201</v>
      </c>
      <c r="E28" s="25" t="str">
        <f t="shared" si="0"/>
        <v>908-4201</v>
      </c>
      <c r="F28" s="9" t="s">
        <v>44</v>
      </c>
      <c r="G28" s="9" t="s">
        <v>45</v>
      </c>
      <c r="H28" s="9" t="s">
        <v>46</v>
      </c>
      <c r="J28" s="9" t="s">
        <v>46</v>
      </c>
      <c r="K28" s="9" t="s">
        <v>47</v>
      </c>
      <c r="L28" s="9" t="s">
        <v>46</v>
      </c>
      <c r="M28" s="9">
        <v>46083</v>
      </c>
      <c r="N28" s="9" t="s">
        <v>48</v>
      </c>
      <c r="O28" s="9" t="s">
        <v>49</v>
      </c>
      <c r="P28" s="115">
        <v>29.37</v>
      </c>
      <c r="Q28" s="115">
        <v>-99.47</v>
      </c>
      <c r="R28" s="9" t="s">
        <v>50</v>
      </c>
      <c r="S28" s="9" t="s">
        <v>51</v>
      </c>
      <c r="T28" s="49" t="s">
        <v>131</v>
      </c>
      <c r="Y28" s="9" t="s">
        <v>24</v>
      </c>
      <c r="Z28" s="9" t="s">
        <v>55</v>
      </c>
      <c r="AC28" s="25">
        <v>2</v>
      </c>
      <c r="AD28" s="25" t="s">
        <v>132</v>
      </c>
      <c r="AE28" s="5">
        <v>0.29199999999999998</v>
      </c>
      <c r="AF28" s="5">
        <v>6.4</v>
      </c>
      <c r="AG28" s="5">
        <v>-18.7</v>
      </c>
      <c r="AK28" s="5">
        <v>17</v>
      </c>
      <c r="AL28" s="5">
        <v>47.2</v>
      </c>
      <c r="AM28" s="5">
        <v>2.8</v>
      </c>
      <c r="AN28" s="9">
        <v>0</v>
      </c>
      <c r="AP28" s="9" t="s">
        <v>66</v>
      </c>
    </row>
    <row r="29" spans="1:43" s="82" customFormat="1">
      <c r="A29" s="25" t="s">
        <v>133</v>
      </c>
      <c r="B29" s="25" t="s">
        <v>133</v>
      </c>
      <c r="C29" s="25">
        <v>41172</v>
      </c>
      <c r="D29" s="25">
        <v>267</v>
      </c>
      <c r="E29" s="25" t="str">
        <f t="shared" si="0"/>
        <v>41172-267</v>
      </c>
      <c r="F29" s="9" t="s">
        <v>44</v>
      </c>
      <c r="G29" s="9" t="s">
        <v>45</v>
      </c>
      <c r="H29" s="9" t="s">
        <v>134</v>
      </c>
      <c r="I29" s="9"/>
      <c r="J29" s="9" t="s">
        <v>134</v>
      </c>
      <c r="K29" s="9"/>
      <c r="L29" s="9" t="s">
        <v>134</v>
      </c>
      <c r="M29" s="9">
        <v>46083</v>
      </c>
      <c r="N29" s="9" t="s">
        <v>48</v>
      </c>
      <c r="O29" s="9" t="s">
        <v>135</v>
      </c>
      <c r="P29" s="115"/>
      <c r="Q29" s="115"/>
      <c r="R29" s="9"/>
      <c r="S29" s="9"/>
      <c r="T29" s="49"/>
      <c r="U29" s="25"/>
      <c r="V29" s="9"/>
      <c r="W29" s="9" t="s">
        <v>53</v>
      </c>
      <c r="X29" s="9"/>
      <c r="Y29" s="9"/>
      <c r="Z29" s="9"/>
      <c r="AA29" s="9"/>
      <c r="AB29" s="44"/>
      <c r="AC29" s="25"/>
      <c r="AD29" s="25"/>
      <c r="AE29" s="5"/>
      <c r="AF29" s="5"/>
      <c r="AG29" s="5">
        <v>-15.889897380000001</v>
      </c>
      <c r="AH29" s="9">
        <v>-9.0898973749999996</v>
      </c>
      <c r="AI29" s="9">
        <v>24.743939040000001</v>
      </c>
      <c r="AJ29" s="9">
        <v>-5.9329695210000004</v>
      </c>
      <c r="AK29" s="5"/>
      <c r="AL29" s="5"/>
      <c r="AM29" s="5">
        <v>0</v>
      </c>
      <c r="AN29" s="9">
        <v>0</v>
      </c>
      <c r="AO29" s="9"/>
      <c r="AP29" s="9" t="s">
        <v>56</v>
      </c>
      <c r="AQ29" s="9"/>
    </row>
    <row r="30" spans="1:43">
      <c r="A30" s="25" t="s">
        <v>136</v>
      </c>
      <c r="B30" s="25" t="s">
        <v>136</v>
      </c>
      <c r="C30" s="25">
        <v>31141</v>
      </c>
      <c r="D30" s="25">
        <v>22</v>
      </c>
      <c r="E30" s="25" t="str">
        <f t="shared" si="0"/>
        <v>31141-22</v>
      </c>
      <c r="F30" s="9" t="s">
        <v>44</v>
      </c>
      <c r="G30" s="9" t="s">
        <v>45</v>
      </c>
      <c r="H30" s="9" t="s">
        <v>134</v>
      </c>
      <c r="J30" s="9" t="s">
        <v>134</v>
      </c>
      <c r="L30" s="9" t="s">
        <v>134</v>
      </c>
      <c r="M30" s="9">
        <v>46083</v>
      </c>
      <c r="N30" s="9" t="s">
        <v>48</v>
      </c>
      <c r="O30" s="9" t="s">
        <v>137</v>
      </c>
      <c r="P30" s="115">
        <v>28.070491000000001</v>
      </c>
      <c r="Q30" s="115">
        <v>-97.225471999999996</v>
      </c>
      <c r="R30" s="9" t="s">
        <v>138</v>
      </c>
      <c r="S30" s="9" t="s">
        <v>139</v>
      </c>
      <c r="W30" s="9" t="s">
        <v>123</v>
      </c>
      <c r="AG30" s="5">
        <v>-11.533253650000001</v>
      </c>
      <c r="AH30" s="9">
        <v>-4.73325365</v>
      </c>
      <c r="AI30" s="9">
        <v>31.350326800000001</v>
      </c>
      <c r="AJ30" s="9">
        <v>0.47564829400000003</v>
      </c>
      <c r="AM30" s="5">
        <v>0</v>
      </c>
      <c r="AN30" s="9">
        <v>0</v>
      </c>
      <c r="AP30" s="9" t="s">
        <v>56</v>
      </c>
    </row>
    <row r="31" spans="1:43">
      <c r="A31" s="25" t="s">
        <v>140</v>
      </c>
      <c r="B31" s="25" t="s">
        <v>140</v>
      </c>
      <c r="C31" s="25">
        <v>31141</v>
      </c>
      <c r="D31" s="25">
        <v>34</v>
      </c>
      <c r="E31" s="25" t="str">
        <f t="shared" si="0"/>
        <v>31141-34</v>
      </c>
      <c r="F31" s="9" t="s">
        <v>44</v>
      </c>
      <c r="G31" s="9" t="s">
        <v>45</v>
      </c>
      <c r="H31" s="9" t="s">
        <v>134</v>
      </c>
      <c r="J31" s="9" t="s">
        <v>134</v>
      </c>
      <c r="L31" s="9" t="s">
        <v>134</v>
      </c>
      <c r="M31" s="9">
        <v>46083</v>
      </c>
      <c r="N31" s="9" t="s">
        <v>48</v>
      </c>
      <c r="O31" s="9" t="s">
        <v>137</v>
      </c>
      <c r="P31" s="115">
        <v>28.070491000000001</v>
      </c>
      <c r="Q31" s="115">
        <v>-97.225471999999996</v>
      </c>
      <c r="R31" s="9" t="s">
        <v>138</v>
      </c>
      <c r="S31" s="9" t="s">
        <v>139</v>
      </c>
      <c r="W31" s="9" t="s">
        <v>123</v>
      </c>
      <c r="X31" s="9" t="s">
        <v>59</v>
      </c>
      <c r="Z31" s="9" t="s">
        <v>60</v>
      </c>
      <c r="AG31" s="5">
        <v>-9.3000000000000007</v>
      </c>
      <c r="AH31" s="9">
        <v>-2.5</v>
      </c>
      <c r="AJ31" s="9">
        <v>1</v>
      </c>
      <c r="AM31" s="5">
        <v>0</v>
      </c>
      <c r="AN31" s="9">
        <v>0</v>
      </c>
      <c r="AP31" s="9" t="s">
        <v>62</v>
      </c>
    </row>
    <row r="32" spans="1:43">
      <c r="A32" s="63" t="str">
        <f>_xlfn.CONCAT(C32, "-", D32)</f>
        <v>998-116</v>
      </c>
      <c r="B32" s="63" t="s">
        <v>141</v>
      </c>
      <c r="C32" s="66">
        <v>998</v>
      </c>
      <c r="D32" s="66">
        <v>116</v>
      </c>
      <c r="E32" s="25" t="str">
        <f t="shared" si="0"/>
        <v>998-116</v>
      </c>
      <c r="F32" s="41" t="s">
        <v>142</v>
      </c>
      <c r="G32" s="41" t="s">
        <v>45</v>
      </c>
      <c r="H32" s="41" t="s">
        <v>143</v>
      </c>
      <c r="I32" s="41"/>
      <c r="J32" s="41" t="s">
        <v>143</v>
      </c>
      <c r="K32" s="41"/>
      <c r="L32" s="41"/>
      <c r="M32" s="41"/>
      <c r="N32" s="41"/>
      <c r="O32" s="41" t="s">
        <v>144</v>
      </c>
      <c r="P32" s="116"/>
      <c r="Q32" s="116"/>
      <c r="R32" s="41"/>
      <c r="S32" s="41"/>
      <c r="T32" s="77" t="s">
        <v>145</v>
      </c>
      <c r="U32" s="63"/>
      <c r="V32" s="41"/>
      <c r="W32" s="41"/>
      <c r="X32" s="41"/>
      <c r="Y32" s="41"/>
      <c r="Z32" s="41"/>
      <c r="AA32" s="41" t="s">
        <v>146</v>
      </c>
      <c r="AB32" s="45" t="s">
        <v>147</v>
      </c>
      <c r="AC32" s="63">
        <v>4</v>
      </c>
      <c r="AD32" s="66" t="s">
        <v>148</v>
      </c>
      <c r="AE32" s="67">
        <v>0.90800000000000003</v>
      </c>
      <c r="AF32" s="68" t="s">
        <v>99</v>
      </c>
      <c r="AG32" s="69" t="s">
        <v>99</v>
      </c>
      <c r="AH32" s="41"/>
      <c r="AI32" s="41"/>
      <c r="AJ32" s="41"/>
      <c r="AK32" s="68" t="s">
        <v>149</v>
      </c>
      <c r="AL32" s="68">
        <v>2.3400499059895017</v>
      </c>
      <c r="AM32" s="83" t="s">
        <v>99</v>
      </c>
      <c r="AN32" s="41"/>
      <c r="AO32" s="41"/>
      <c r="AP32" s="41" t="s">
        <v>66</v>
      </c>
      <c r="AQ32" s="41"/>
    </row>
    <row r="33" spans="1:43">
      <c r="A33" s="25" t="s">
        <v>150</v>
      </c>
      <c r="B33" s="25" t="s">
        <v>150</v>
      </c>
      <c r="C33" s="25">
        <v>933</v>
      </c>
      <c r="D33" s="25">
        <v>2156</v>
      </c>
      <c r="E33" s="25" t="str">
        <f t="shared" si="0"/>
        <v>933-2156</v>
      </c>
      <c r="F33" s="9" t="s">
        <v>44</v>
      </c>
      <c r="G33" s="9" t="s">
        <v>151</v>
      </c>
      <c r="H33" s="9" t="s">
        <v>152</v>
      </c>
      <c r="I33" s="9" t="s">
        <v>153</v>
      </c>
      <c r="J33" s="9" t="s">
        <v>152</v>
      </c>
      <c r="K33" s="9" t="s">
        <v>153</v>
      </c>
      <c r="L33" s="9" t="s">
        <v>154</v>
      </c>
      <c r="M33" s="9">
        <v>720000</v>
      </c>
      <c r="N33" s="9" t="s">
        <v>48</v>
      </c>
      <c r="O33" s="9" t="s">
        <v>155</v>
      </c>
      <c r="P33" s="115">
        <v>29.62</v>
      </c>
      <c r="Q33" s="115">
        <v>-98.37</v>
      </c>
      <c r="R33" s="9" t="s">
        <v>50</v>
      </c>
      <c r="S33" s="9" t="s">
        <v>51</v>
      </c>
      <c r="T33" s="49" t="s">
        <v>99</v>
      </c>
      <c r="U33" s="25">
        <v>18500</v>
      </c>
      <c r="V33" s="9" t="s">
        <v>156</v>
      </c>
      <c r="W33" s="9" t="s">
        <v>123</v>
      </c>
      <c r="X33" s="9" t="s">
        <v>59</v>
      </c>
      <c r="Y33" s="9" t="s">
        <v>157</v>
      </c>
      <c r="Z33" s="9" t="s">
        <v>158</v>
      </c>
      <c r="AC33" s="25">
        <v>1</v>
      </c>
      <c r="AD33" s="25" t="s">
        <v>159</v>
      </c>
      <c r="AE33" s="5">
        <v>0.47699999999999998</v>
      </c>
      <c r="AF33" s="5">
        <v>7.6</v>
      </c>
      <c r="AG33" s="5">
        <v>-17.3</v>
      </c>
      <c r="AK33" s="5">
        <v>8.8000000000000007</v>
      </c>
      <c r="AL33" s="5">
        <v>30.9</v>
      </c>
      <c r="AM33" s="5">
        <v>3.5</v>
      </c>
      <c r="AN33" s="9">
        <v>0</v>
      </c>
      <c r="AP33" s="9" t="s">
        <v>66</v>
      </c>
    </row>
    <row r="34" spans="1:43" s="82" customFormat="1">
      <c r="A34" s="25" t="s">
        <v>160</v>
      </c>
      <c r="B34" s="25" t="s">
        <v>160</v>
      </c>
      <c r="C34" s="25">
        <v>933</v>
      </c>
      <c r="D34" s="25">
        <v>2963</v>
      </c>
      <c r="E34" s="25" t="str">
        <f t="shared" si="0"/>
        <v>933-2963</v>
      </c>
      <c r="F34" s="9" t="s">
        <v>44</v>
      </c>
      <c r="G34" s="9" t="s">
        <v>151</v>
      </c>
      <c r="H34" s="9" t="s">
        <v>152</v>
      </c>
      <c r="I34" s="9" t="s">
        <v>153</v>
      </c>
      <c r="J34" s="9" t="s">
        <v>152</v>
      </c>
      <c r="K34" s="9" t="s">
        <v>153</v>
      </c>
      <c r="L34" s="9" t="s">
        <v>154</v>
      </c>
      <c r="M34" s="9">
        <v>720000</v>
      </c>
      <c r="N34" s="9" t="s">
        <v>48</v>
      </c>
      <c r="O34" s="9" t="s">
        <v>155</v>
      </c>
      <c r="P34" s="115">
        <v>29.62</v>
      </c>
      <c r="Q34" s="115">
        <v>-98.37</v>
      </c>
      <c r="R34" s="9" t="s">
        <v>50</v>
      </c>
      <c r="S34" s="9" t="s">
        <v>51</v>
      </c>
      <c r="T34" s="49"/>
      <c r="U34" s="25">
        <v>18500</v>
      </c>
      <c r="V34" s="9"/>
      <c r="W34" s="9" t="s">
        <v>123</v>
      </c>
      <c r="X34" s="9" t="s">
        <v>59</v>
      </c>
      <c r="Y34" s="9" t="s">
        <v>157</v>
      </c>
      <c r="Z34" s="9" t="s">
        <v>158</v>
      </c>
      <c r="AA34" s="9"/>
      <c r="AB34" s="44"/>
      <c r="AC34" s="25">
        <v>5</v>
      </c>
      <c r="AD34" s="25" t="s">
        <v>161</v>
      </c>
      <c r="AE34" s="5">
        <v>0.49</v>
      </c>
      <c r="AF34" s="5">
        <v>9.6999999999999993</v>
      </c>
      <c r="AG34" s="5">
        <v>-16.5</v>
      </c>
      <c r="AH34" s="9"/>
      <c r="AI34" s="9"/>
      <c r="AJ34" s="9"/>
      <c r="AK34" s="5">
        <v>9.3000000000000007</v>
      </c>
      <c r="AL34" s="5">
        <v>31.2</v>
      </c>
      <c r="AM34" s="5">
        <v>3.3</v>
      </c>
      <c r="AN34" s="9">
        <v>0</v>
      </c>
      <c r="AO34" s="9"/>
      <c r="AP34" s="9" t="s">
        <v>66</v>
      </c>
      <c r="AQ34" s="9"/>
    </row>
    <row r="35" spans="1:43">
      <c r="A35" s="25" t="s">
        <v>162</v>
      </c>
      <c r="B35" s="25" t="s">
        <v>162</v>
      </c>
      <c r="C35" s="25">
        <v>41229</v>
      </c>
      <c r="D35" s="25">
        <v>3768</v>
      </c>
      <c r="E35" s="25" t="str">
        <f t="shared" si="0"/>
        <v>41229-3768</v>
      </c>
      <c r="F35" s="9" t="s">
        <v>142</v>
      </c>
      <c r="G35" s="9" t="s">
        <v>45</v>
      </c>
      <c r="H35" s="9" t="s">
        <v>163</v>
      </c>
      <c r="J35" s="9" t="s">
        <v>164</v>
      </c>
      <c r="K35" s="9" t="s">
        <v>165</v>
      </c>
      <c r="L35" s="9" t="s">
        <v>99</v>
      </c>
      <c r="M35" s="9">
        <v>579255</v>
      </c>
      <c r="N35" s="9" t="s">
        <v>48</v>
      </c>
      <c r="O35" s="9" t="s">
        <v>166</v>
      </c>
      <c r="P35" s="115">
        <v>30.13</v>
      </c>
      <c r="Q35" s="115">
        <v>-99.54</v>
      </c>
      <c r="S35" s="9" t="s">
        <v>51</v>
      </c>
      <c r="T35" s="49" t="s">
        <v>99</v>
      </c>
      <c r="U35" s="25">
        <v>14858.5</v>
      </c>
      <c r="W35" s="9" t="s">
        <v>123</v>
      </c>
      <c r="X35" s="9" t="s">
        <v>59</v>
      </c>
      <c r="Z35" s="9" t="s">
        <v>60</v>
      </c>
      <c r="AC35" s="25">
        <v>1</v>
      </c>
      <c r="AD35" s="25" t="s">
        <v>167</v>
      </c>
      <c r="AE35" s="5">
        <v>0.54400000000000004</v>
      </c>
      <c r="AF35" s="5">
        <v>7.6</v>
      </c>
      <c r="AG35" s="5">
        <v>-7.8</v>
      </c>
      <c r="AK35" s="5">
        <v>14.6</v>
      </c>
      <c r="AL35" s="5">
        <v>40.1</v>
      </c>
      <c r="AM35" s="5">
        <v>2.8</v>
      </c>
      <c r="AN35" s="9">
        <v>0</v>
      </c>
      <c r="AP35" s="9" t="s">
        <v>66</v>
      </c>
    </row>
    <row r="36" spans="1:43">
      <c r="A36" s="25" t="s">
        <v>168</v>
      </c>
      <c r="B36" s="25" t="s">
        <v>168</v>
      </c>
      <c r="C36" s="25">
        <v>30967</v>
      </c>
      <c r="D36" s="25">
        <v>1128</v>
      </c>
      <c r="E36" s="25" t="str">
        <f t="shared" si="0"/>
        <v>30967-1128</v>
      </c>
      <c r="F36" s="9" t="s">
        <v>44</v>
      </c>
      <c r="G36" s="9" t="s">
        <v>45</v>
      </c>
      <c r="H36" s="9" t="s">
        <v>169</v>
      </c>
      <c r="I36" s="9" t="s">
        <v>170</v>
      </c>
      <c r="J36" s="9" t="s">
        <v>169</v>
      </c>
      <c r="K36" s="9" t="s">
        <v>171</v>
      </c>
      <c r="L36" s="9" t="s">
        <v>169</v>
      </c>
      <c r="M36" s="9">
        <v>579255</v>
      </c>
      <c r="N36" s="9" t="s">
        <v>48</v>
      </c>
      <c r="O36" s="9" t="s">
        <v>172</v>
      </c>
      <c r="P36" s="115">
        <v>27.87</v>
      </c>
      <c r="Q36" s="115">
        <v>-97.2</v>
      </c>
      <c r="R36" s="9" t="s">
        <v>138</v>
      </c>
      <c r="S36" s="9" t="s">
        <v>139</v>
      </c>
      <c r="T36" s="49" t="s">
        <v>173</v>
      </c>
      <c r="U36" s="25">
        <v>50000</v>
      </c>
      <c r="W36" s="9" t="s">
        <v>123</v>
      </c>
      <c r="X36" s="9" t="s">
        <v>59</v>
      </c>
      <c r="Y36" s="9" t="s">
        <v>157</v>
      </c>
      <c r="Z36" s="9" t="s">
        <v>60</v>
      </c>
      <c r="AG36" s="5">
        <v>-8.9658965500000001</v>
      </c>
      <c r="AH36" s="9">
        <v>-2.1658965499999998</v>
      </c>
      <c r="AI36" s="9">
        <v>27.403520159999999</v>
      </c>
      <c r="AJ36" s="9">
        <v>-3.353006073</v>
      </c>
      <c r="AM36" s="5">
        <v>0</v>
      </c>
      <c r="AN36" s="9">
        <v>0</v>
      </c>
      <c r="AP36" s="9" t="s">
        <v>56</v>
      </c>
    </row>
    <row r="37" spans="1:43" s="82" customFormat="1">
      <c r="A37" s="25" t="s">
        <v>174</v>
      </c>
      <c r="B37" s="25" t="s">
        <v>174</v>
      </c>
      <c r="C37" s="25">
        <v>30967</v>
      </c>
      <c r="D37" s="25">
        <v>638</v>
      </c>
      <c r="E37" s="25" t="str">
        <f t="shared" si="0"/>
        <v>30967-638</v>
      </c>
      <c r="F37" s="9" t="s">
        <v>44</v>
      </c>
      <c r="G37" s="9" t="s">
        <v>45</v>
      </c>
      <c r="H37" s="9" t="s">
        <v>169</v>
      </c>
      <c r="I37" s="9" t="s">
        <v>175</v>
      </c>
      <c r="J37" s="9" t="s">
        <v>169</v>
      </c>
      <c r="K37" s="9" t="s">
        <v>171</v>
      </c>
      <c r="L37" s="9" t="s">
        <v>169</v>
      </c>
      <c r="M37" s="9">
        <v>579255</v>
      </c>
      <c r="N37" s="9" t="s">
        <v>48</v>
      </c>
      <c r="O37" s="9" t="s">
        <v>172</v>
      </c>
      <c r="P37" s="115">
        <v>27.87</v>
      </c>
      <c r="Q37" s="115">
        <v>-97.2</v>
      </c>
      <c r="R37" s="9" t="s">
        <v>138</v>
      </c>
      <c r="S37" s="9" t="s">
        <v>139</v>
      </c>
      <c r="T37" s="49" t="s">
        <v>176</v>
      </c>
      <c r="U37" s="25">
        <v>50000</v>
      </c>
      <c r="V37" s="9"/>
      <c r="W37" s="9" t="s">
        <v>123</v>
      </c>
      <c r="X37" s="9" t="s">
        <v>59</v>
      </c>
      <c r="Y37" s="9" t="s">
        <v>157</v>
      </c>
      <c r="Z37" s="9" t="s">
        <v>60</v>
      </c>
      <c r="AA37" s="9"/>
      <c r="AB37" s="44"/>
      <c r="AC37" s="25"/>
      <c r="AD37" s="25"/>
      <c r="AE37" s="5"/>
      <c r="AF37" s="5"/>
      <c r="AG37" s="5">
        <v>-8.8000000000000007</v>
      </c>
      <c r="AH37" s="9">
        <v>-2</v>
      </c>
      <c r="AI37" s="9">
        <v>30.1</v>
      </c>
      <c r="AJ37" s="9">
        <v>-0.73699999999999999</v>
      </c>
      <c r="AK37" s="5"/>
      <c r="AL37" s="5"/>
      <c r="AM37" s="5">
        <v>0</v>
      </c>
      <c r="AN37" s="9">
        <v>0</v>
      </c>
      <c r="AO37" s="9"/>
      <c r="AP37" s="9" t="s">
        <v>177</v>
      </c>
      <c r="AQ37" s="9"/>
    </row>
    <row r="38" spans="1:43">
      <c r="A38" s="25" t="s">
        <v>178</v>
      </c>
      <c r="B38" s="25" t="s">
        <v>178</v>
      </c>
      <c r="C38" s="25">
        <v>30967</v>
      </c>
      <c r="D38" s="25">
        <v>662</v>
      </c>
      <c r="E38" s="25" t="str">
        <f t="shared" si="0"/>
        <v>30967-662</v>
      </c>
      <c r="F38" s="9" t="s">
        <v>44</v>
      </c>
      <c r="G38" s="9" t="s">
        <v>45</v>
      </c>
      <c r="H38" s="9" t="s">
        <v>169</v>
      </c>
      <c r="I38" s="9" t="s">
        <v>175</v>
      </c>
      <c r="J38" s="9" t="s">
        <v>169</v>
      </c>
      <c r="K38" s="9" t="s">
        <v>171</v>
      </c>
      <c r="L38" s="9" t="s">
        <v>169</v>
      </c>
      <c r="M38" s="9">
        <v>579255</v>
      </c>
      <c r="N38" s="9" t="s">
        <v>48</v>
      </c>
      <c r="O38" s="9" t="s">
        <v>172</v>
      </c>
      <c r="P38" s="115">
        <v>27.87</v>
      </c>
      <c r="Q38" s="115">
        <v>-97.2</v>
      </c>
      <c r="R38" s="9" t="s">
        <v>138</v>
      </c>
      <c r="S38" s="9" t="s">
        <v>139</v>
      </c>
      <c r="T38" s="49" t="s">
        <v>179</v>
      </c>
      <c r="U38" s="25">
        <v>50000</v>
      </c>
      <c r="W38" s="9" t="s">
        <v>123</v>
      </c>
      <c r="X38" s="9" t="s">
        <v>59</v>
      </c>
      <c r="Y38" s="9" t="s">
        <v>157</v>
      </c>
      <c r="Z38" s="9" t="s">
        <v>60</v>
      </c>
      <c r="AG38" s="5">
        <v>-7.6</v>
      </c>
      <c r="AH38" s="9">
        <v>-0.8</v>
      </c>
      <c r="AI38" s="9">
        <v>31.8</v>
      </c>
      <c r="AJ38" s="9">
        <v>0.91200000000000003</v>
      </c>
      <c r="AM38" s="5">
        <v>0</v>
      </c>
      <c r="AN38" s="9">
        <v>0</v>
      </c>
      <c r="AP38" s="9" t="s">
        <v>177</v>
      </c>
    </row>
    <row r="39" spans="1:43" s="82" customFormat="1">
      <c r="A39" s="25" t="s">
        <v>180</v>
      </c>
      <c r="B39" s="25" t="s">
        <v>181</v>
      </c>
      <c r="C39" s="25">
        <v>30967</v>
      </c>
      <c r="D39" s="25">
        <v>694</v>
      </c>
      <c r="E39" s="25" t="str">
        <f t="shared" si="0"/>
        <v>30967-694</v>
      </c>
      <c r="F39" s="9" t="s">
        <v>44</v>
      </c>
      <c r="G39" s="9" t="s">
        <v>45</v>
      </c>
      <c r="H39" s="9" t="s">
        <v>169</v>
      </c>
      <c r="I39" s="9" t="s">
        <v>175</v>
      </c>
      <c r="J39" s="9" t="s">
        <v>169</v>
      </c>
      <c r="K39" s="9" t="s">
        <v>171</v>
      </c>
      <c r="L39" s="9" t="s">
        <v>169</v>
      </c>
      <c r="M39" s="9">
        <v>579255</v>
      </c>
      <c r="N39" s="9" t="s">
        <v>48</v>
      </c>
      <c r="O39" s="9" t="s">
        <v>172</v>
      </c>
      <c r="P39" s="115">
        <v>27.87</v>
      </c>
      <c r="Q39" s="115">
        <v>-97.2</v>
      </c>
      <c r="R39" s="9" t="s">
        <v>138</v>
      </c>
      <c r="S39" s="9" t="s">
        <v>139</v>
      </c>
      <c r="T39" s="49"/>
      <c r="U39" s="25">
        <v>50000</v>
      </c>
      <c r="V39" s="9"/>
      <c r="W39" s="9" t="s">
        <v>123</v>
      </c>
      <c r="X39" s="9" t="s">
        <v>59</v>
      </c>
      <c r="Y39" s="9" t="s">
        <v>157</v>
      </c>
      <c r="Z39" s="9" t="s">
        <v>60</v>
      </c>
      <c r="AA39" s="9"/>
      <c r="AB39" s="44"/>
      <c r="AC39" s="25"/>
      <c r="AD39" s="25"/>
      <c r="AE39" s="5"/>
      <c r="AF39" s="5"/>
      <c r="AG39" s="5">
        <v>-7.52</v>
      </c>
      <c r="AH39" s="9">
        <v>-0.72</v>
      </c>
      <c r="AI39" s="9">
        <v>29.93</v>
      </c>
      <c r="AJ39" s="9">
        <v>-0.9</v>
      </c>
      <c r="AK39" s="5"/>
      <c r="AL39" s="5"/>
      <c r="AM39" s="5">
        <v>0</v>
      </c>
      <c r="AN39" s="9">
        <v>0</v>
      </c>
      <c r="AO39" s="9"/>
      <c r="AP39" s="9" t="s">
        <v>182</v>
      </c>
      <c r="AQ39" s="9"/>
    </row>
    <row r="40" spans="1:43">
      <c r="A40" s="25" t="s">
        <v>183</v>
      </c>
      <c r="B40" s="25" t="s">
        <v>183</v>
      </c>
      <c r="C40" s="25">
        <v>30967</v>
      </c>
      <c r="D40" s="25">
        <v>473</v>
      </c>
      <c r="E40" s="25" t="str">
        <f t="shared" si="0"/>
        <v>30967-473</v>
      </c>
      <c r="F40" s="9" t="s">
        <v>44</v>
      </c>
      <c r="G40" s="9" t="s">
        <v>45</v>
      </c>
      <c r="H40" s="9" t="s">
        <v>169</v>
      </c>
      <c r="I40" s="9" t="s">
        <v>175</v>
      </c>
      <c r="J40" s="9" t="s">
        <v>169</v>
      </c>
      <c r="K40" s="9" t="s">
        <v>171</v>
      </c>
      <c r="L40" s="9" t="s">
        <v>169</v>
      </c>
      <c r="M40" s="9">
        <v>579255</v>
      </c>
      <c r="N40" s="9" t="s">
        <v>48</v>
      </c>
      <c r="O40" s="9" t="s">
        <v>172</v>
      </c>
      <c r="P40" s="115">
        <v>27.87</v>
      </c>
      <c r="Q40" s="115">
        <v>-97.2</v>
      </c>
      <c r="R40" s="9" t="s">
        <v>138</v>
      </c>
      <c r="S40" s="9" t="s">
        <v>139</v>
      </c>
      <c r="T40" s="49" t="s">
        <v>184</v>
      </c>
      <c r="U40" s="25">
        <v>50000</v>
      </c>
      <c r="W40" s="9" t="s">
        <v>123</v>
      </c>
      <c r="X40" s="9" t="s">
        <v>59</v>
      </c>
      <c r="Y40" s="9" t="s">
        <v>157</v>
      </c>
      <c r="Z40" s="9" t="s">
        <v>60</v>
      </c>
      <c r="AG40" s="5">
        <v>-7.5</v>
      </c>
      <c r="AH40" s="9">
        <v>-0.7</v>
      </c>
      <c r="AI40" s="9">
        <v>29.4</v>
      </c>
      <c r="AJ40" s="9">
        <v>-1.4159999999999999</v>
      </c>
      <c r="AM40" s="5">
        <v>0</v>
      </c>
      <c r="AN40" s="9">
        <v>0</v>
      </c>
      <c r="AP40" s="9" t="s">
        <v>177</v>
      </c>
    </row>
    <row r="41" spans="1:43">
      <c r="A41" s="25" t="s">
        <v>185</v>
      </c>
      <c r="B41" s="25" t="s">
        <v>186</v>
      </c>
      <c r="C41" s="25">
        <v>30967</v>
      </c>
      <c r="D41" s="25">
        <v>930</v>
      </c>
      <c r="E41" s="25" t="str">
        <f t="shared" si="0"/>
        <v>30967-930</v>
      </c>
      <c r="F41" s="9" t="s">
        <v>44</v>
      </c>
      <c r="G41" s="9" t="s">
        <v>45</v>
      </c>
      <c r="H41" s="9" t="s">
        <v>169</v>
      </c>
      <c r="I41" s="9" t="s">
        <v>175</v>
      </c>
      <c r="J41" s="9" t="s">
        <v>169</v>
      </c>
      <c r="K41" s="9" t="s">
        <v>171</v>
      </c>
      <c r="L41" s="9" t="s">
        <v>169</v>
      </c>
      <c r="M41" s="9">
        <v>579255</v>
      </c>
      <c r="N41" s="9" t="s">
        <v>48</v>
      </c>
      <c r="O41" s="9" t="s">
        <v>172</v>
      </c>
      <c r="P41" s="115">
        <v>27.87</v>
      </c>
      <c r="Q41" s="115">
        <v>-97.2</v>
      </c>
      <c r="R41" s="9" t="s">
        <v>138</v>
      </c>
      <c r="S41" s="9" t="s">
        <v>139</v>
      </c>
      <c r="U41" s="25">
        <v>50000</v>
      </c>
      <c r="W41" s="9" t="s">
        <v>123</v>
      </c>
      <c r="X41" s="9" t="s">
        <v>59</v>
      </c>
      <c r="Y41" s="9" t="s">
        <v>157</v>
      </c>
      <c r="Z41" s="9" t="s">
        <v>60</v>
      </c>
      <c r="AG41" s="5">
        <v>-6.38</v>
      </c>
      <c r="AH41" s="9">
        <v>0.42</v>
      </c>
      <c r="AI41" s="9">
        <v>31.85</v>
      </c>
      <c r="AJ41" s="9">
        <v>0.96</v>
      </c>
      <c r="AM41" s="5">
        <v>0</v>
      </c>
      <c r="AN41" s="9">
        <v>0</v>
      </c>
      <c r="AP41" s="9" t="s">
        <v>182</v>
      </c>
    </row>
    <row r="42" spans="1:43">
      <c r="A42" s="25" t="s">
        <v>187</v>
      </c>
      <c r="B42" s="25" t="s">
        <v>187</v>
      </c>
      <c r="C42" s="25">
        <v>30967</v>
      </c>
      <c r="D42" s="25">
        <v>39</v>
      </c>
      <c r="E42" s="25" t="str">
        <f t="shared" si="0"/>
        <v>30967-39</v>
      </c>
      <c r="F42" s="9" t="s">
        <v>44</v>
      </c>
      <c r="G42" s="9" t="s">
        <v>45</v>
      </c>
      <c r="H42" s="9" t="s">
        <v>169</v>
      </c>
      <c r="I42" s="9" t="s">
        <v>175</v>
      </c>
      <c r="J42" s="9" t="s">
        <v>169</v>
      </c>
      <c r="K42" s="9" t="s">
        <v>171</v>
      </c>
      <c r="L42" s="9" t="s">
        <v>169</v>
      </c>
      <c r="M42" s="9">
        <v>579255</v>
      </c>
      <c r="N42" s="9" t="s">
        <v>48</v>
      </c>
      <c r="O42" s="9" t="s">
        <v>172</v>
      </c>
      <c r="P42" s="115">
        <v>27.87</v>
      </c>
      <c r="Q42" s="115">
        <v>-97.2</v>
      </c>
      <c r="R42" s="9" t="s">
        <v>138</v>
      </c>
      <c r="S42" s="9" t="s">
        <v>139</v>
      </c>
      <c r="T42" s="49" t="s">
        <v>188</v>
      </c>
      <c r="U42" s="25">
        <v>50000</v>
      </c>
      <c r="W42" s="9" t="s">
        <v>123</v>
      </c>
      <c r="X42" s="9" t="s">
        <v>59</v>
      </c>
      <c r="Y42" s="9" t="s">
        <v>157</v>
      </c>
      <c r="Z42" s="9" t="s">
        <v>60</v>
      </c>
      <c r="AG42" s="5">
        <v>-6.3</v>
      </c>
      <c r="AH42" s="9">
        <v>0.5</v>
      </c>
      <c r="AI42" s="9">
        <v>31.4</v>
      </c>
      <c r="AJ42" s="9">
        <v>0.52400000000000002</v>
      </c>
      <c r="AM42" s="5">
        <v>0</v>
      </c>
      <c r="AN42" s="9">
        <v>0</v>
      </c>
      <c r="AP42" s="9" t="s">
        <v>177</v>
      </c>
    </row>
    <row r="43" spans="1:43">
      <c r="A43" s="25" t="s">
        <v>189</v>
      </c>
      <c r="B43" s="25" t="s">
        <v>189</v>
      </c>
      <c r="C43" s="25">
        <v>30967</v>
      </c>
      <c r="D43" s="25">
        <v>939</v>
      </c>
      <c r="E43" s="25" t="str">
        <f t="shared" si="0"/>
        <v>30967-939</v>
      </c>
      <c r="F43" s="9" t="s">
        <v>44</v>
      </c>
      <c r="G43" s="9" t="s">
        <v>45</v>
      </c>
      <c r="H43" s="9" t="s">
        <v>169</v>
      </c>
      <c r="I43" s="9" t="s">
        <v>175</v>
      </c>
      <c r="J43" s="9" t="s">
        <v>169</v>
      </c>
      <c r="K43" s="9" t="s">
        <v>171</v>
      </c>
      <c r="L43" s="9" t="s">
        <v>169</v>
      </c>
      <c r="M43" s="9">
        <v>579255</v>
      </c>
      <c r="N43" s="9" t="s">
        <v>48</v>
      </c>
      <c r="O43" s="9" t="s">
        <v>172</v>
      </c>
      <c r="P43" s="115">
        <v>27.87</v>
      </c>
      <c r="Q43" s="115">
        <v>-97.2</v>
      </c>
      <c r="R43" s="9" t="s">
        <v>138</v>
      </c>
      <c r="S43" s="9" t="s">
        <v>139</v>
      </c>
      <c r="T43" s="49" t="s">
        <v>188</v>
      </c>
      <c r="U43" s="25">
        <v>50000</v>
      </c>
      <c r="W43" s="9" t="s">
        <v>123</v>
      </c>
      <c r="X43" s="9" t="s">
        <v>59</v>
      </c>
      <c r="Y43" s="9" t="s">
        <v>157</v>
      </c>
      <c r="Z43" s="9" t="s">
        <v>60</v>
      </c>
      <c r="AG43" s="5">
        <v>-5.9</v>
      </c>
      <c r="AH43" s="9">
        <v>0.9</v>
      </c>
      <c r="AI43" s="9">
        <v>32.9</v>
      </c>
      <c r="AJ43" s="9">
        <v>1.9790000000000001</v>
      </c>
      <c r="AM43" s="5">
        <v>0</v>
      </c>
      <c r="AN43" s="9">
        <v>0</v>
      </c>
      <c r="AP43" s="9" t="s">
        <v>177</v>
      </c>
    </row>
    <row r="44" spans="1:43">
      <c r="A44" s="25" t="s">
        <v>190</v>
      </c>
      <c r="B44" s="25" t="s">
        <v>190</v>
      </c>
      <c r="C44" s="25">
        <v>30967</v>
      </c>
      <c r="D44" s="25">
        <v>481</v>
      </c>
      <c r="E44" s="25" t="str">
        <f t="shared" si="0"/>
        <v>30967-481</v>
      </c>
      <c r="F44" s="9" t="s">
        <v>44</v>
      </c>
      <c r="G44" s="9" t="s">
        <v>45</v>
      </c>
      <c r="H44" s="9" t="s">
        <v>169</v>
      </c>
      <c r="I44" s="9" t="s">
        <v>175</v>
      </c>
      <c r="J44" s="9" t="s">
        <v>169</v>
      </c>
      <c r="K44" s="9" t="s">
        <v>171</v>
      </c>
      <c r="L44" s="9" t="s">
        <v>169</v>
      </c>
      <c r="M44" s="9">
        <v>579255</v>
      </c>
      <c r="N44" s="9" t="s">
        <v>48</v>
      </c>
      <c r="O44" s="9" t="s">
        <v>172</v>
      </c>
      <c r="P44" s="115">
        <v>27.87</v>
      </c>
      <c r="Q44" s="115">
        <v>-97.2</v>
      </c>
      <c r="R44" s="9" t="s">
        <v>138</v>
      </c>
      <c r="S44" s="9" t="s">
        <v>139</v>
      </c>
      <c r="T44" s="49" t="s">
        <v>191</v>
      </c>
      <c r="U44" s="25">
        <v>50000</v>
      </c>
      <c r="W44" s="9" t="s">
        <v>123</v>
      </c>
      <c r="X44" s="9" t="s">
        <v>59</v>
      </c>
      <c r="Y44" s="9" t="s">
        <v>157</v>
      </c>
      <c r="Z44" s="9" t="s">
        <v>60</v>
      </c>
      <c r="AG44" s="5">
        <v>-5.7</v>
      </c>
      <c r="AH44" s="9">
        <v>1.1000000000000001</v>
      </c>
      <c r="AI44" s="9">
        <v>30</v>
      </c>
      <c r="AJ44" s="9">
        <v>-0.83399999999999996</v>
      </c>
      <c r="AM44" s="5">
        <v>0</v>
      </c>
      <c r="AN44" s="9">
        <v>0</v>
      </c>
      <c r="AP44" s="9" t="s">
        <v>177</v>
      </c>
    </row>
    <row r="45" spans="1:43">
      <c r="A45" s="25" t="s">
        <v>192</v>
      </c>
      <c r="B45" s="25" t="s">
        <v>192</v>
      </c>
      <c r="C45" s="25">
        <v>30967</v>
      </c>
      <c r="D45" s="25">
        <v>110</v>
      </c>
      <c r="E45" s="25" t="str">
        <f t="shared" si="0"/>
        <v>30967-110</v>
      </c>
      <c r="F45" s="9" t="s">
        <v>44</v>
      </c>
      <c r="G45" s="9" t="s">
        <v>45</v>
      </c>
      <c r="H45" s="9" t="s">
        <v>169</v>
      </c>
      <c r="I45" s="9" t="s">
        <v>175</v>
      </c>
      <c r="J45" s="9" t="s">
        <v>169</v>
      </c>
      <c r="K45" s="9" t="s">
        <v>171</v>
      </c>
      <c r="L45" s="9" t="s">
        <v>169</v>
      </c>
      <c r="M45" s="9">
        <v>579255</v>
      </c>
      <c r="N45" s="9" t="s">
        <v>48</v>
      </c>
      <c r="O45" s="9" t="s">
        <v>172</v>
      </c>
      <c r="P45" s="115">
        <v>27.87</v>
      </c>
      <c r="Q45" s="115">
        <v>-97.2</v>
      </c>
      <c r="R45" s="9" t="s">
        <v>138</v>
      </c>
      <c r="S45" s="9" t="s">
        <v>139</v>
      </c>
      <c r="T45" s="49" t="s">
        <v>188</v>
      </c>
      <c r="U45" s="25">
        <v>50000</v>
      </c>
      <c r="W45" s="9" t="s">
        <v>123</v>
      </c>
      <c r="X45" s="9" t="s">
        <v>59</v>
      </c>
      <c r="Y45" s="9" t="s">
        <v>157</v>
      </c>
      <c r="Z45" s="9" t="s">
        <v>60</v>
      </c>
      <c r="AG45" s="5">
        <v>-5</v>
      </c>
      <c r="AH45" s="9">
        <v>1.8</v>
      </c>
      <c r="AI45" s="9">
        <v>31.8</v>
      </c>
      <c r="AJ45" s="9">
        <v>0.91200000000000003</v>
      </c>
      <c r="AM45" s="5">
        <v>0</v>
      </c>
      <c r="AN45" s="9">
        <v>0</v>
      </c>
      <c r="AP45" s="9" t="s">
        <v>177</v>
      </c>
    </row>
    <row r="46" spans="1:43">
      <c r="A46" s="25" t="s">
        <v>193</v>
      </c>
      <c r="B46" s="25" t="s">
        <v>193</v>
      </c>
      <c r="C46" s="25">
        <v>41229</v>
      </c>
      <c r="D46" s="25">
        <v>10803</v>
      </c>
      <c r="E46" s="25" t="str">
        <f t="shared" si="0"/>
        <v>41229-10803</v>
      </c>
      <c r="F46" s="9" t="s">
        <v>44</v>
      </c>
      <c r="G46" s="9" t="s">
        <v>45</v>
      </c>
      <c r="H46" s="9" t="s">
        <v>169</v>
      </c>
      <c r="I46" s="9" t="s">
        <v>175</v>
      </c>
      <c r="J46" s="9" t="s">
        <v>169</v>
      </c>
      <c r="K46" s="9" t="s">
        <v>171</v>
      </c>
      <c r="L46" s="9" t="s">
        <v>169</v>
      </c>
      <c r="M46" s="9">
        <v>579255</v>
      </c>
      <c r="N46" s="9" t="s">
        <v>48</v>
      </c>
      <c r="O46" s="9" t="s">
        <v>166</v>
      </c>
      <c r="P46" s="115">
        <v>30.13</v>
      </c>
      <c r="Q46" s="115">
        <v>-99.54</v>
      </c>
      <c r="S46" s="9" t="s">
        <v>51</v>
      </c>
      <c r="T46" s="49" t="s">
        <v>99</v>
      </c>
      <c r="U46" s="25">
        <v>21577</v>
      </c>
      <c r="W46" s="9" t="s">
        <v>123</v>
      </c>
      <c r="X46" s="9" t="s">
        <v>59</v>
      </c>
      <c r="Y46" s="9" t="s">
        <v>157</v>
      </c>
      <c r="Z46" s="9" t="s">
        <v>60</v>
      </c>
      <c r="AC46" s="25">
        <v>1</v>
      </c>
      <c r="AD46" s="25" t="s">
        <v>194</v>
      </c>
      <c r="AE46" s="5">
        <v>0.52300000000000002</v>
      </c>
      <c r="AF46" s="5">
        <v>7</v>
      </c>
      <c r="AG46" s="5">
        <v>-12.3</v>
      </c>
      <c r="AK46" s="5">
        <v>13.5</v>
      </c>
      <c r="AL46" s="5">
        <v>38.299999999999997</v>
      </c>
      <c r="AM46" s="5">
        <v>2.8</v>
      </c>
      <c r="AN46" s="9">
        <v>0</v>
      </c>
      <c r="AP46" s="9" t="s">
        <v>66</v>
      </c>
      <c r="AQ46" s="9" t="s">
        <v>195</v>
      </c>
    </row>
    <row r="47" spans="1:43">
      <c r="A47" s="25" t="s">
        <v>196</v>
      </c>
      <c r="B47" s="25" t="s">
        <v>196</v>
      </c>
      <c r="C47" s="25">
        <v>41229</v>
      </c>
      <c r="D47" s="25">
        <v>1362</v>
      </c>
      <c r="E47" s="25" t="str">
        <f t="shared" si="0"/>
        <v>41229-1362</v>
      </c>
      <c r="F47" s="9" t="s">
        <v>44</v>
      </c>
      <c r="G47" s="9" t="s">
        <v>45</v>
      </c>
      <c r="H47" s="9" t="s">
        <v>169</v>
      </c>
      <c r="I47" s="9" t="s">
        <v>175</v>
      </c>
      <c r="J47" s="9" t="s">
        <v>169</v>
      </c>
      <c r="K47" s="9" t="s">
        <v>171</v>
      </c>
      <c r="L47" s="9" t="s">
        <v>169</v>
      </c>
      <c r="M47" s="9">
        <v>579255</v>
      </c>
      <c r="N47" s="9" t="s">
        <v>48</v>
      </c>
      <c r="O47" s="9" t="s">
        <v>166</v>
      </c>
      <c r="P47" s="115">
        <v>30.13</v>
      </c>
      <c r="Q47" s="115">
        <v>-99.54</v>
      </c>
      <c r="S47" s="9" t="s">
        <v>51</v>
      </c>
      <c r="U47" s="25">
        <v>14977</v>
      </c>
      <c r="W47" s="9" t="s">
        <v>123</v>
      </c>
      <c r="X47" s="9" t="s">
        <v>59</v>
      </c>
      <c r="Y47" s="9" t="s">
        <v>157</v>
      </c>
      <c r="Z47" s="9" t="s">
        <v>60</v>
      </c>
      <c r="AC47" s="25">
        <v>2</v>
      </c>
      <c r="AD47" s="25" t="s">
        <v>197</v>
      </c>
      <c r="AE47" s="5">
        <v>0.28000000000000003</v>
      </c>
      <c r="AF47" s="5">
        <v>10.4</v>
      </c>
      <c r="AG47" s="5">
        <v>-9.3000000000000007</v>
      </c>
      <c r="AK47" s="5">
        <v>16.600000000000001</v>
      </c>
      <c r="AL47" s="5">
        <v>46.2</v>
      </c>
      <c r="AM47" s="5">
        <v>2.8</v>
      </c>
      <c r="AN47" s="9">
        <v>0</v>
      </c>
      <c r="AP47" s="9" t="s">
        <v>66</v>
      </c>
    </row>
    <row r="48" spans="1:43">
      <c r="A48" s="63" t="s">
        <v>198</v>
      </c>
      <c r="B48" s="63" t="s">
        <v>198</v>
      </c>
      <c r="C48" s="63">
        <v>30967</v>
      </c>
      <c r="D48" s="63">
        <v>1230</v>
      </c>
      <c r="E48" s="25" t="str">
        <f t="shared" si="0"/>
        <v>30967-1230</v>
      </c>
      <c r="F48" s="41" t="s">
        <v>44</v>
      </c>
      <c r="G48" s="41" t="s">
        <v>45</v>
      </c>
      <c r="H48" s="41" t="s">
        <v>169</v>
      </c>
      <c r="I48" s="41" t="s">
        <v>175</v>
      </c>
      <c r="J48" s="41" t="s">
        <v>169</v>
      </c>
      <c r="K48" s="41" t="s">
        <v>171</v>
      </c>
      <c r="L48" s="41" t="s">
        <v>169</v>
      </c>
      <c r="M48" s="41">
        <v>579255</v>
      </c>
      <c r="N48" s="41" t="s">
        <v>48</v>
      </c>
      <c r="O48" s="41" t="s">
        <v>172</v>
      </c>
      <c r="P48" s="116">
        <v>27.87</v>
      </c>
      <c r="Q48" s="116">
        <v>-97.2</v>
      </c>
      <c r="R48" s="41" t="s">
        <v>138</v>
      </c>
      <c r="S48" s="41" t="s">
        <v>139</v>
      </c>
      <c r="T48" s="77"/>
      <c r="U48" s="63">
        <v>50000</v>
      </c>
      <c r="V48" s="41"/>
      <c r="W48" s="41" t="s">
        <v>123</v>
      </c>
      <c r="X48" s="41" t="s">
        <v>59</v>
      </c>
      <c r="Y48" s="41" t="s">
        <v>157</v>
      </c>
      <c r="Z48" s="41" t="s">
        <v>60</v>
      </c>
      <c r="AA48" s="41"/>
      <c r="AB48" s="45"/>
      <c r="AC48" s="63">
        <v>5</v>
      </c>
      <c r="AD48" s="63" t="s">
        <v>199</v>
      </c>
      <c r="AE48" s="42">
        <v>0.51100000000000001</v>
      </c>
      <c r="AF48" s="42" t="s">
        <v>99</v>
      </c>
      <c r="AG48" s="42" t="s">
        <v>99</v>
      </c>
      <c r="AH48" s="41"/>
      <c r="AI48" s="41"/>
      <c r="AJ48" s="41"/>
      <c r="AK48" s="42" t="s">
        <v>149</v>
      </c>
      <c r="AL48" s="42">
        <v>2.5</v>
      </c>
      <c r="AM48" s="42">
        <v>100</v>
      </c>
      <c r="AN48" s="41">
        <v>100</v>
      </c>
      <c r="AO48" s="41"/>
      <c r="AP48" s="41" t="s">
        <v>66</v>
      </c>
      <c r="AQ48" s="41"/>
    </row>
    <row r="49" spans="1:43">
      <c r="A49" s="25" t="s">
        <v>200</v>
      </c>
      <c r="B49" s="25" t="s">
        <v>200</v>
      </c>
      <c r="C49" s="25">
        <v>892</v>
      </c>
      <c r="D49" s="25" t="s">
        <v>201</v>
      </c>
      <c r="E49" s="25" t="str">
        <f t="shared" si="0"/>
        <v>892-6CK</v>
      </c>
      <c r="F49" s="9" t="s">
        <v>44</v>
      </c>
      <c r="G49" s="9" t="s">
        <v>45</v>
      </c>
      <c r="H49" s="9" t="s">
        <v>169</v>
      </c>
      <c r="I49" s="9" t="s">
        <v>175</v>
      </c>
      <c r="J49" s="9" t="s">
        <v>169</v>
      </c>
      <c r="K49" s="9" t="s">
        <v>171</v>
      </c>
      <c r="L49" s="9" t="s">
        <v>169</v>
      </c>
      <c r="M49" s="9">
        <v>579255</v>
      </c>
      <c r="N49" s="9" t="s">
        <v>48</v>
      </c>
      <c r="O49" s="9" t="s">
        <v>202</v>
      </c>
      <c r="P49" s="115">
        <v>33.619999999999997</v>
      </c>
      <c r="Q49" s="115">
        <v>-101.89</v>
      </c>
      <c r="R49" s="9" t="s">
        <v>51</v>
      </c>
      <c r="S49" s="9" t="s">
        <v>138</v>
      </c>
      <c r="W49" s="9" t="s">
        <v>123</v>
      </c>
      <c r="X49" s="9" t="s">
        <v>59</v>
      </c>
      <c r="Y49" s="9" t="s">
        <v>157</v>
      </c>
      <c r="Z49" s="9" t="s">
        <v>60</v>
      </c>
      <c r="AC49" s="25">
        <v>5</v>
      </c>
      <c r="AD49" s="25" t="s">
        <v>203</v>
      </c>
      <c r="AE49" s="5">
        <v>0.52500000000000002</v>
      </c>
      <c r="AF49" s="5">
        <v>7.6</v>
      </c>
      <c r="AG49" s="5">
        <v>-8.9</v>
      </c>
      <c r="AK49" s="5">
        <v>15.5</v>
      </c>
      <c r="AL49" s="5">
        <v>44.6</v>
      </c>
      <c r="AM49" s="5">
        <v>2.9</v>
      </c>
      <c r="AN49" s="9">
        <v>0</v>
      </c>
      <c r="AO49" s="9" t="s">
        <v>204</v>
      </c>
      <c r="AP49" s="9" t="s">
        <v>66</v>
      </c>
    </row>
    <row r="50" spans="1:43" s="41" customFormat="1">
      <c r="A50" s="25" t="s">
        <v>205</v>
      </c>
      <c r="B50" s="25" t="s">
        <v>205</v>
      </c>
      <c r="C50" s="25">
        <v>892</v>
      </c>
      <c r="D50" s="25" t="s">
        <v>201</v>
      </c>
      <c r="E50" s="25" t="str">
        <f t="shared" si="0"/>
        <v>892-6CK</v>
      </c>
      <c r="F50" s="9" t="s">
        <v>44</v>
      </c>
      <c r="G50" s="9" t="s">
        <v>45</v>
      </c>
      <c r="H50" s="9" t="s">
        <v>169</v>
      </c>
      <c r="I50" s="9" t="s">
        <v>175</v>
      </c>
      <c r="J50" s="9" t="s">
        <v>169</v>
      </c>
      <c r="K50" s="9" t="s">
        <v>171</v>
      </c>
      <c r="L50" s="9" t="s">
        <v>169</v>
      </c>
      <c r="M50" s="9">
        <v>579255</v>
      </c>
      <c r="N50" s="9" t="s">
        <v>48</v>
      </c>
      <c r="O50" s="9" t="s">
        <v>202</v>
      </c>
      <c r="P50" s="115">
        <v>33.619999999999997</v>
      </c>
      <c r="Q50" s="115">
        <v>-101.89</v>
      </c>
      <c r="R50" s="9" t="s">
        <v>51</v>
      </c>
      <c r="S50" s="9" t="s">
        <v>138</v>
      </c>
      <c r="T50" s="49"/>
      <c r="U50" s="25"/>
      <c r="V50" s="9"/>
      <c r="W50" s="9" t="s">
        <v>123</v>
      </c>
      <c r="X50" s="9" t="s">
        <v>59</v>
      </c>
      <c r="Y50" s="9" t="s">
        <v>157</v>
      </c>
      <c r="Z50" s="9" t="s">
        <v>60</v>
      </c>
      <c r="AA50" s="9"/>
      <c r="AB50" s="44"/>
      <c r="AC50" s="25">
        <v>5</v>
      </c>
      <c r="AD50" s="25" t="s">
        <v>206</v>
      </c>
      <c r="AE50" s="5">
        <v>0.51600000000000001</v>
      </c>
      <c r="AF50" s="5">
        <v>7.9</v>
      </c>
      <c r="AG50" s="5">
        <v>-8.3000000000000007</v>
      </c>
      <c r="AH50" s="9"/>
      <c r="AI50" s="9"/>
      <c r="AJ50" s="9"/>
      <c r="AK50" s="5">
        <v>16.3</v>
      </c>
      <c r="AL50" s="5">
        <v>45.7</v>
      </c>
      <c r="AM50" s="5">
        <v>2.8</v>
      </c>
      <c r="AN50" s="9">
        <v>0</v>
      </c>
      <c r="AO50" s="9" t="s">
        <v>204</v>
      </c>
      <c r="AP50" s="9" t="s">
        <v>66</v>
      </c>
      <c r="AQ50" s="9"/>
    </row>
    <row r="51" spans="1:43">
      <c r="A51" s="25" t="s">
        <v>207</v>
      </c>
      <c r="B51" s="25" t="s">
        <v>207</v>
      </c>
      <c r="C51" s="25">
        <v>892</v>
      </c>
      <c r="D51" s="25" t="s">
        <v>208</v>
      </c>
      <c r="E51" s="25" t="str">
        <f t="shared" si="0"/>
        <v>892-6K or 6A</v>
      </c>
      <c r="F51" s="9" t="s">
        <v>44</v>
      </c>
      <c r="G51" s="9" t="s">
        <v>45</v>
      </c>
      <c r="H51" s="9" t="s">
        <v>169</v>
      </c>
      <c r="I51" s="9" t="s">
        <v>175</v>
      </c>
      <c r="J51" s="9" t="s">
        <v>169</v>
      </c>
      <c r="K51" s="9" t="s">
        <v>171</v>
      </c>
      <c r="L51" s="9" t="s">
        <v>169</v>
      </c>
      <c r="M51" s="9">
        <v>579255</v>
      </c>
      <c r="N51" s="9" t="s">
        <v>48</v>
      </c>
      <c r="O51" s="9" t="s">
        <v>202</v>
      </c>
      <c r="P51" s="115">
        <v>33.619999999999997</v>
      </c>
      <c r="Q51" s="115">
        <v>-101.89</v>
      </c>
      <c r="R51" s="9" t="s">
        <v>51</v>
      </c>
      <c r="S51" s="9" t="s">
        <v>138</v>
      </c>
      <c r="W51" s="9" t="s">
        <v>123</v>
      </c>
      <c r="X51" s="9" t="s">
        <v>59</v>
      </c>
      <c r="Y51" s="9" t="s">
        <v>157</v>
      </c>
      <c r="Z51" s="9" t="s">
        <v>60</v>
      </c>
      <c r="AC51" s="25">
        <v>5</v>
      </c>
      <c r="AD51" s="25" t="s">
        <v>209</v>
      </c>
      <c r="AE51" s="5">
        <v>0.55100000000000005</v>
      </c>
      <c r="AF51" s="5">
        <v>6.3</v>
      </c>
      <c r="AG51" s="5">
        <v>-9</v>
      </c>
      <c r="AK51" s="5">
        <v>16.5</v>
      </c>
      <c r="AL51" s="5">
        <v>46.5</v>
      </c>
      <c r="AM51" s="5">
        <v>2.8</v>
      </c>
      <c r="AN51" s="9">
        <v>0</v>
      </c>
      <c r="AO51" s="9" t="s">
        <v>204</v>
      </c>
      <c r="AP51" s="9" t="s">
        <v>66</v>
      </c>
    </row>
    <row r="52" spans="1:43">
      <c r="A52" s="25" t="s">
        <v>210</v>
      </c>
      <c r="B52" s="25" t="s">
        <v>210</v>
      </c>
      <c r="C52" s="25" t="s">
        <v>211</v>
      </c>
      <c r="D52" s="25" t="s">
        <v>212</v>
      </c>
      <c r="E52" s="25" t="str">
        <f t="shared" si="0"/>
        <v>BDM-9816a</v>
      </c>
      <c r="F52" s="9" t="s">
        <v>44</v>
      </c>
      <c r="G52" s="9" t="s">
        <v>45</v>
      </c>
      <c r="H52" s="9" t="s">
        <v>169</v>
      </c>
      <c r="I52" s="9" t="s">
        <v>213</v>
      </c>
      <c r="J52" s="9" t="s">
        <v>169</v>
      </c>
      <c r="K52" s="9" t="s">
        <v>213</v>
      </c>
      <c r="L52" s="9" t="s">
        <v>169</v>
      </c>
      <c r="M52" s="9">
        <v>579255</v>
      </c>
      <c r="N52" s="9" t="s">
        <v>211</v>
      </c>
      <c r="O52" s="9" t="s">
        <v>214</v>
      </c>
      <c r="P52" s="115">
        <v>34.229999999999997</v>
      </c>
      <c r="Q52" s="115">
        <v>-103.42</v>
      </c>
      <c r="R52" s="9" t="s">
        <v>51</v>
      </c>
      <c r="S52" s="9" t="s">
        <v>138</v>
      </c>
      <c r="U52" s="25">
        <v>9000</v>
      </c>
      <c r="V52" s="9" t="s">
        <v>215</v>
      </c>
      <c r="W52" s="9" t="s">
        <v>53</v>
      </c>
      <c r="X52" s="9" t="s">
        <v>54</v>
      </c>
      <c r="Y52" s="9" t="s">
        <v>24</v>
      </c>
      <c r="Z52" s="9" t="s">
        <v>55</v>
      </c>
      <c r="AG52" s="5">
        <v>-8.1</v>
      </c>
      <c r="AH52" s="9">
        <v>-1.3</v>
      </c>
      <c r="AI52" s="9">
        <v>26.4</v>
      </c>
      <c r="AJ52" s="9">
        <v>-4.33</v>
      </c>
      <c r="AM52" s="5">
        <v>0</v>
      </c>
      <c r="AN52" s="9">
        <v>0</v>
      </c>
      <c r="AP52" s="9" t="s">
        <v>182</v>
      </c>
    </row>
    <row r="53" spans="1:43">
      <c r="A53" s="25" t="s">
        <v>216</v>
      </c>
      <c r="B53" s="25" t="s">
        <v>216</v>
      </c>
      <c r="C53" s="25" t="s">
        <v>217</v>
      </c>
      <c r="D53" s="25">
        <v>61893</v>
      </c>
      <c r="E53" s="25" t="str">
        <f t="shared" si="0"/>
        <v>SMP-61893</v>
      </c>
      <c r="F53" s="9" t="s">
        <v>44</v>
      </c>
      <c r="G53" s="9" t="s">
        <v>45</v>
      </c>
      <c r="H53" s="9" t="s">
        <v>169</v>
      </c>
      <c r="I53" s="9" t="s">
        <v>213</v>
      </c>
      <c r="J53" s="9" t="s">
        <v>169</v>
      </c>
      <c r="K53" s="9" t="s">
        <v>213</v>
      </c>
      <c r="L53" s="9" t="s">
        <v>169</v>
      </c>
      <c r="M53" s="9">
        <v>579255</v>
      </c>
      <c r="N53" s="9" t="s">
        <v>217</v>
      </c>
      <c r="O53" s="9" t="s">
        <v>218</v>
      </c>
      <c r="P53" s="115">
        <v>32.966667000000001</v>
      </c>
      <c r="Q53" s="115">
        <v>-96.8</v>
      </c>
      <c r="R53" s="9" t="s">
        <v>139</v>
      </c>
      <c r="S53" s="9" t="s">
        <v>219</v>
      </c>
      <c r="W53" s="9" t="s">
        <v>53</v>
      </c>
      <c r="X53" s="9" t="s">
        <v>54</v>
      </c>
      <c r="Y53" s="9" t="s">
        <v>24</v>
      </c>
      <c r="Z53" s="9" t="s">
        <v>55</v>
      </c>
      <c r="AG53" s="5">
        <v>-6.64</v>
      </c>
      <c r="AH53" s="9">
        <v>0.16</v>
      </c>
      <c r="AI53" s="9">
        <v>26.7</v>
      </c>
      <c r="AJ53" s="9">
        <v>-4.04</v>
      </c>
      <c r="AM53" s="5">
        <v>0</v>
      </c>
      <c r="AN53" s="9">
        <v>0</v>
      </c>
      <c r="AP53" s="9" t="s">
        <v>182</v>
      </c>
    </row>
    <row r="54" spans="1:43">
      <c r="A54" s="25" t="s">
        <v>220</v>
      </c>
      <c r="B54" s="25" t="s">
        <v>220</v>
      </c>
      <c r="C54" s="25" t="s">
        <v>211</v>
      </c>
      <c r="D54" s="25" t="s">
        <v>221</v>
      </c>
      <c r="E54" s="25" t="str">
        <f t="shared" si="0"/>
        <v>BDM-naa</v>
      </c>
      <c r="F54" s="9" t="s">
        <v>44</v>
      </c>
      <c r="G54" s="9" t="s">
        <v>45</v>
      </c>
      <c r="H54" s="9" t="s">
        <v>169</v>
      </c>
      <c r="I54" s="9" t="s">
        <v>213</v>
      </c>
      <c r="J54" s="9" t="s">
        <v>169</v>
      </c>
      <c r="K54" s="9" t="s">
        <v>213</v>
      </c>
      <c r="L54" s="9" t="s">
        <v>169</v>
      </c>
      <c r="M54" s="9">
        <v>579255</v>
      </c>
      <c r="N54" s="9" t="s">
        <v>211</v>
      </c>
      <c r="O54" s="9" t="s">
        <v>214</v>
      </c>
      <c r="P54" s="115">
        <v>34.229999999999997</v>
      </c>
      <c r="Q54" s="115">
        <v>-103.42</v>
      </c>
      <c r="R54" s="9" t="s">
        <v>51</v>
      </c>
      <c r="S54" s="9" t="s">
        <v>138</v>
      </c>
      <c r="U54" s="25">
        <v>9000</v>
      </c>
      <c r="V54" s="9" t="s">
        <v>215</v>
      </c>
      <c r="W54" s="9" t="s">
        <v>53</v>
      </c>
      <c r="X54" s="9" t="s">
        <v>54</v>
      </c>
      <c r="Y54" s="9" t="s">
        <v>24</v>
      </c>
      <c r="Z54" s="9" t="s">
        <v>55</v>
      </c>
      <c r="AG54" s="5">
        <v>-6.5</v>
      </c>
      <c r="AH54" s="9">
        <v>0.3</v>
      </c>
      <c r="AI54" s="9">
        <v>26.8</v>
      </c>
      <c r="AJ54" s="9">
        <v>-3.94</v>
      </c>
      <c r="AM54" s="5">
        <v>0</v>
      </c>
      <c r="AN54" s="9">
        <v>0</v>
      </c>
      <c r="AP54" s="9" t="s">
        <v>182</v>
      </c>
    </row>
    <row r="55" spans="1:43">
      <c r="A55" s="25" t="s">
        <v>222</v>
      </c>
      <c r="B55" s="25" t="s">
        <v>222</v>
      </c>
      <c r="C55" s="25">
        <v>45817</v>
      </c>
      <c r="D55" s="25">
        <v>1</v>
      </c>
      <c r="E55" s="25" t="str">
        <f t="shared" si="0"/>
        <v>45817-1</v>
      </c>
      <c r="F55" s="9" t="s">
        <v>44</v>
      </c>
      <c r="G55" s="9" t="s">
        <v>45</v>
      </c>
      <c r="H55" s="9" t="s">
        <v>169</v>
      </c>
      <c r="I55" s="9" t="s">
        <v>213</v>
      </c>
      <c r="J55" s="9" t="s">
        <v>169</v>
      </c>
      <c r="K55" s="9" t="s">
        <v>213</v>
      </c>
      <c r="L55" s="9" t="s">
        <v>169</v>
      </c>
      <c r="M55" s="9">
        <v>579255</v>
      </c>
      <c r="N55" s="9" t="s">
        <v>48</v>
      </c>
      <c r="O55" s="9" t="s">
        <v>223</v>
      </c>
      <c r="W55" s="9" t="s">
        <v>53</v>
      </c>
      <c r="X55" s="9" t="s">
        <v>54</v>
      </c>
      <c r="Y55" s="9" t="s">
        <v>24</v>
      </c>
      <c r="Z55" s="9" t="s">
        <v>55</v>
      </c>
      <c r="AC55" s="25">
        <v>5</v>
      </c>
      <c r="AD55" s="25" t="s">
        <v>224</v>
      </c>
      <c r="AE55" s="5">
        <v>0.53600000000000003</v>
      </c>
      <c r="AF55" s="5">
        <v>6</v>
      </c>
      <c r="AG55" s="5">
        <v>-12.8</v>
      </c>
      <c r="AK55" s="5">
        <v>14</v>
      </c>
      <c r="AL55" s="5">
        <v>42</v>
      </c>
      <c r="AM55" s="5">
        <v>3</v>
      </c>
      <c r="AN55" s="9">
        <v>0</v>
      </c>
      <c r="AP55" s="9" t="s">
        <v>66</v>
      </c>
    </row>
    <row r="56" spans="1:43" s="82" customFormat="1">
      <c r="A56" s="25" t="s">
        <v>225</v>
      </c>
      <c r="B56" s="25" t="s">
        <v>225</v>
      </c>
      <c r="C56" s="25">
        <v>892</v>
      </c>
      <c r="D56" s="25">
        <v>218</v>
      </c>
      <c r="E56" s="25" t="str">
        <f t="shared" si="0"/>
        <v>892-218</v>
      </c>
      <c r="F56" s="9" t="s">
        <v>44</v>
      </c>
      <c r="G56" s="9" t="s">
        <v>45</v>
      </c>
      <c r="H56" s="9" t="s">
        <v>169</v>
      </c>
      <c r="I56" s="9" t="s">
        <v>213</v>
      </c>
      <c r="J56" s="9" t="s">
        <v>169</v>
      </c>
      <c r="K56" s="9" t="s">
        <v>213</v>
      </c>
      <c r="L56" s="9" t="s">
        <v>169</v>
      </c>
      <c r="M56" s="9">
        <v>579255</v>
      </c>
      <c r="N56" s="9" t="s">
        <v>48</v>
      </c>
      <c r="O56" s="9" t="s">
        <v>202</v>
      </c>
      <c r="P56" s="115">
        <v>33.619999999999997</v>
      </c>
      <c r="Q56" s="115">
        <v>-101.89</v>
      </c>
      <c r="R56" s="9" t="s">
        <v>51</v>
      </c>
      <c r="S56" s="9" t="s">
        <v>138</v>
      </c>
      <c r="T56" s="49" t="s">
        <v>226</v>
      </c>
      <c r="U56" s="25">
        <v>7000</v>
      </c>
      <c r="V56" s="9"/>
      <c r="W56" s="9" t="s">
        <v>53</v>
      </c>
      <c r="X56" s="9" t="s">
        <v>54</v>
      </c>
      <c r="Y56" s="9" t="s">
        <v>24</v>
      </c>
      <c r="Z56" s="9" t="s">
        <v>55</v>
      </c>
      <c r="AA56" s="9"/>
      <c r="AB56" s="44"/>
      <c r="AC56" s="25">
        <v>5</v>
      </c>
      <c r="AD56" s="25" t="s">
        <v>227</v>
      </c>
      <c r="AE56" s="5">
        <v>0.56399999999999995</v>
      </c>
      <c r="AF56" s="5">
        <v>7.7</v>
      </c>
      <c r="AG56" s="5">
        <v>-8.1</v>
      </c>
      <c r="AH56" s="9"/>
      <c r="AI56" s="9"/>
      <c r="AJ56" s="9"/>
      <c r="AK56" s="5">
        <v>14.5</v>
      </c>
      <c r="AL56" s="5">
        <v>43.1</v>
      </c>
      <c r="AM56" s="5">
        <v>3</v>
      </c>
      <c r="AN56" s="9">
        <v>0</v>
      </c>
      <c r="AO56" s="9"/>
      <c r="AP56" s="9" t="s">
        <v>66</v>
      </c>
      <c r="AQ56" s="9"/>
    </row>
    <row r="57" spans="1:43">
      <c r="A57" s="63" t="s">
        <v>228</v>
      </c>
      <c r="B57" s="63" t="s">
        <v>228</v>
      </c>
      <c r="C57" s="63">
        <v>892</v>
      </c>
      <c r="D57" s="63">
        <v>484</v>
      </c>
      <c r="E57" s="25" t="str">
        <f t="shared" si="0"/>
        <v>892-484</v>
      </c>
      <c r="F57" s="41" t="s">
        <v>44</v>
      </c>
      <c r="G57" s="41" t="s">
        <v>45</v>
      </c>
      <c r="H57" s="41" t="s">
        <v>169</v>
      </c>
      <c r="I57" s="41" t="s">
        <v>213</v>
      </c>
      <c r="J57" s="41" t="s">
        <v>169</v>
      </c>
      <c r="K57" s="41" t="s">
        <v>213</v>
      </c>
      <c r="L57" s="41" t="s">
        <v>169</v>
      </c>
      <c r="M57" s="41">
        <v>579255</v>
      </c>
      <c r="N57" s="41" t="s">
        <v>48</v>
      </c>
      <c r="O57" s="41" t="s">
        <v>202</v>
      </c>
      <c r="P57" s="116">
        <v>33.619999999999997</v>
      </c>
      <c r="Q57" s="116">
        <v>-101.89</v>
      </c>
      <c r="R57" s="41" t="s">
        <v>51</v>
      </c>
      <c r="S57" s="41" t="s">
        <v>138</v>
      </c>
      <c r="T57" s="77"/>
      <c r="U57" s="63"/>
      <c r="V57" s="41"/>
      <c r="W57" s="41"/>
      <c r="X57" s="41"/>
      <c r="Y57" s="41" t="s">
        <v>24</v>
      </c>
      <c r="Z57" s="41"/>
      <c r="AA57" s="41"/>
      <c r="AB57" s="45"/>
      <c r="AC57" s="63">
        <v>5</v>
      </c>
      <c r="AD57" s="63" t="s">
        <v>229</v>
      </c>
      <c r="AE57" s="42">
        <v>0.56499999999999995</v>
      </c>
      <c r="AF57" s="42" t="s">
        <v>99</v>
      </c>
      <c r="AG57" s="42">
        <v>-27.3</v>
      </c>
      <c r="AH57" s="41"/>
      <c r="AI57" s="41"/>
      <c r="AJ57" s="41"/>
      <c r="AK57" s="42">
        <v>0.7</v>
      </c>
      <c r="AL57" s="42">
        <v>17</v>
      </c>
      <c r="AM57" s="42">
        <v>24.1</v>
      </c>
      <c r="AN57" s="41">
        <v>100</v>
      </c>
      <c r="AO57" s="41"/>
      <c r="AP57" s="41" t="s">
        <v>66</v>
      </c>
      <c r="AQ57" s="41"/>
    </row>
    <row r="58" spans="1:43">
      <c r="A58" s="25" t="s">
        <v>230</v>
      </c>
      <c r="B58" s="25" t="s">
        <v>230</v>
      </c>
      <c r="C58" s="25">
        <v>1018</v>
      </c>
      <c r="D58" s="25">
        <v>13</v>
      </c>
      <c r="E58" s="25" t="str">
        <f t="shared" si="0"/>
        <v>1018-13</v>
      </c>
      <c r="F58" s="9" t="s">
        <v>44</v>
      </c>
      <c r="G58" s="9" t="s">
        <v>45</v>
      </c>
      <c r="H58" s="9" t="s">
        <v>169</v>
      </c>
      <c r="I58" s="9" t="s">
        <v>213</v>
      </c>
      <c r="J58" s="9" t="s">
        <v>169</v>
      </c>
      <c r="K58" s="9" t="s">
        <v>213</v>
      </c>
      <c r="L58" s="9" t="s">
        <v>169</v>
      </c>
      <c r="M58" s="9">
        <v>579255</v>
      </c>
      <c r="N58" s="9" t="s">
        <v>48</v>
      </c>
      <c r="O58" s="9" t="s">
        <v>231</v>
      </c>
      <c r="P58" s="115">
        <v>35</v>
      </c>
      <c r="Q58" s="115">
        <v>-100.5</v>
      </c>
      <c r="S58" s="9" t="s">
        <v>138</v>
      </c>
      <c r="Y58" s="9" t="s">
        <v>24</v>
      </c>
      <c r="AC58" s="25">
        <v>5</v>
      </c>
      <c r="AD58" s="25" t="s">
        <v>232</v>
      </c>
      <c r="AE58" s="5">
        <v>0.52</v>
      </c>
      <c r="AF58" s="5">
        <v>6.1</v>
      </c>
      <c r="AG58" s="5">
        <v>-9.1999999999999993</v>
      </c>
      <c r="AJ58" s="9" t="s">
        <v>233</v>
      </c>
      <c r="AK58" s="5">
        <v>13.6</v>
      </c>
      <c r="AL58" s="5">
        <v>40</v>
      </c>
      <c r="AM58" s="5">
        <v>2.9</v>
      </c>
      <c r="AN58" s="9">
        <v>0</v>
      </c>
      <c r="AP58" s="9" t="s">
        <v>66</v>
      </c>
    </row>
    <row r="59" spans="1:43">
      <c r="A59" s="25" t="s">
        <v>234</v>
      </c>
      <c r="B59" s="25" t="s">
        <v>234</v>
      </c>
      <c r="C59" s="25">
        <v>1018</v>
      </c>
      <c r="D59" s="25">
        <v>70</v>
      </c>
      <c r="E59" s="25" t="str">
        <f t="shared" si="0"/>
        <v>1018-70</v>
      </c>
      <c r="F59" s="9" t="s">
        <v>44</v>
      </c>
      <c r="G59" s="9" t="s">
        <v>45</v>
      </c>
      <c r="H59" s="9" t="s">
        <v>169</v>
      </c>
      <c r="I59" s="9" t="s">
        <v>213</v>
      </c>
      <c r="J59" s="9" t="s">
        <v>169</v>
      </c>
      <c r="K59" s="9" t="s">
        <v>213</v>
      </c>
      <c r="L59" s="9" t="s">
        <v>169</v>
      </c>
      <c r="M59" s="9">
        <v>579255</v>
      </c>
      <c r="N59" s="9" t="s">
        <v>48</v>
      </c>
      <c r="O59" s="9" t="s">
        <v>231</v>
      </c>
      <c r="P59" s="115">
        <v>35</v>
      </c>
      <c r="Q59" s="115">
        <v>-100.5</v>
      </c>
      <c r="S59" s="9" t="s">
        <v>138</v>
      </c>
      <c r="Y59" s="9" t="s">
        <v>24</v>
      </c>
      <c r="AC59" s="25">
        <v>4</v>
      </c>
      <c r="AD59" s="25" t="s">
        <v>235</v>
      </c>
      <c r="AE59" s="5">
        <v>0.52300000000000002</v>
      </c>
      <c r="AF59" s="5">
        <v>6.3</v>
      </c>
      <c r="AG59" s="5">
        <v>-8.1999999999999993</v>
      </c>
      <c r="AK59" s="5">
        <v>14.7</v>
      </c>
      <c r="AL59" s="5">
        <v>41.6</v>
      </c>
      <c r="AM59" s="5">
        <v>2.8</v>
      </c>
      <c r="AN59" s="9">
        <v>0</v>
      </c>
      <c r="AP59" s="9" t="s">
        <v>66</v>
      </c>
    </row>
    <row r="60" spans="1:43">
      <c r="A60" s="25" t="s">
        <v>236</v>
      </c>
      <c r="B60" s="25" t="s">
        <v>236</v>
      </c>
      <c r="C60" s="25">
        <v>1018</v>
      </c>
      <c r="D60" s="25">
        <v>71</v>
      </c>
      <c r="E60" s="25" t="str">
        <f t="shared" si="0"/>
        <v>1018-71</v>
      </c>
      <c r="F60" s="9" t="s">
        <v>44</v>
      </c>
      <c r="G60" s="9" t="s">
        <v>45</v>
      </c>
      <c r="H60" s="9" t="s">
        <v>169</v>
      </c>
      <c r="I60" s="9" t="s">
        <v>213</v>
      </c>
      <c r="J60" s="9" t="s">
        <v>169</v>
      </c>
      <c r="K60" s="9" t="s">
        <v>213</v>
      </c>
      <c r="L60" s="9" t="s">
        <v>169</v>
      </c>
      <c r="M60" s="9">
        <v>579255</v>
      </c>
      <c r="N60" s="9" t="s">
        <v>48</v>
      </c>
      <c r="O60" s="9" t="s">
        <v>231</v>
      </c>
      <c r="P60" s="115">
        <v>35</v>
      </c>
      <c r="Q60" s="115">
        <v>-100.5</v>
      </c>
      <c r="S60" s="9" t="s">
        <v>138</v>
      </c>
      <c r="Y60" s="9" t="s">
        <v>24</v>
      </c>
      <c r="AC60" s="25">
        <v>4</v>
      </c>
      <c r="AD60" s="25" t="s">
        <v>237</v>
      </c>
      <c r="AE60" s="5">
        <v>0.59499999999999997</v>
      </c>
      <c r="AF60" s="5">
        <v>6.3</v>
      </c>
      <c r="AG60" s="5">
        <v>-10.1</v>
      </c>
      <c r="AK60" s="5">
        <v>14.1</v>
      </c>
      <c r="AL60" s="5">
        <v>43.1</v>
      </c>
      <c r="AM60" s="5">
        <v>3.1</v>
      </c>
      <c r="AN60" s="9">
        <v>0</v>
      </c>
      <c r="AP60" s="9" t="s">
        <v>66</v>
      </c>
    </row>
    <row r="61" spans="1:43">
      <c r="A61" s="63" t="s">
        <v>238</v>
      </c>
      <c r="B61" s="63" t="s">
        <v>238</v>
      </c>
      <c r="C61" s="63">
        <v>892</v>
      </c>
      <c r="D61" s="63">
        <v>270</v>
      </c>
      <c r="E61" s="25" t="str">
        <f t="shared" si="0"/>
        <v>892-270</v>
      </c>
      <c r="F61" s="41" t="s">
        <v>44</v>
      </c>
      <c r="G61" s="41" t="s">
        <v>45</v>
      </c>
      <c r="H61" s="41" t="s">
        <v>169</v>
      </c>
      <c r="I61" s="41" t="s">
        <v>239</v>
      </c>
      <c r="J61" s="41" t="s">
        <v>169</v>
      </c>
      <c r="K61" s="41" t="s">
        <v>239</v>
      </c>
      <c r="L61" s="41" t="s">
        <v>169</v>
      </c>
      <c r="M61" s="41">
        <v>900000</v>
      </c>
      <c r="N61" s="41" t="s">
        <v>48</v>
      </c>
      <c r="O61" s="41" t="s">
        <v>202</v>
      </c>
      <c r="P61" s="116">
        <v>33.619999999999997</v>
      </c>
      <c r="Q61" s="116">
        <v>-101.89</v>
      </c>
      <c r="R61" s="41" t="s">
        <v>51</v>
      </c>
      <c r="S61" s="41" t="s">
        <v>138</v>
      </c>
      <c r="T61" s="77" t="s">
        <v>226</v>
      </c>
      <c r="U61" s="63">
        <v>7000</v>
      </c>
      <c r="V61" s="41"/>
      <c r="W61" s="41" t="s">
        <v>53</v>
      </c>
      <c r="X61" s="41" t="s">
        <v>54</v>
      </c>
      <c r="Y61" s="41" t="s">
        <v>157</v>
      </c>
      <c r="Z61" s="41" t="s">
        <v>55</v>
      </c>
      <c r="AA61" s="41"/>
      <c r="AB61" s="45"/>
      <c r="AC61" s="63">
        <v>5</v>
      </c>
      <c r="AD61" s="63" t="s">
        <v>240</v>
      </c>
      <c r="AE61" s="42">
        <v>0.57099999999999995</v>
      </c>
      <c r="AF61" s="42" t="s">
        <v>99</v>
      </c>
      <c r="AG61" s="42">
        <v>-28</v>
      </c>
      <c r="AH61" s="41"/>
      <c r="AI61" s="41"/>
      <c r="AJ61" s="41"/>
      <c r="AK61" s="42" t="s">
        <v>149</v>
      </c>
      <c r="AL61" s="42">
        <v>48.2</v>
      </c>
      <c r="AM61" s="42">
        <v>100</v>
      </c>
      <c r="AN61" s="41">
        <v>100</v>
      </c>
      <c r="AO61" s="41" t="s">
        <v>204</v>
      </c>
      <c r="AP61" s="41" t="s">
        <v>66</v>
      </c>
      <c r="AQ61" s="41"/>
    </row>
    <row r="62" spans="1:43" s="41" customFormat="1">
      <c r="A62" s="63" t="s">
        <v>241</v>
      </c>
      <c r="B62" s="63" t="s">
        <v>241</v>
      </c>
      <c r="C62" s="63">
        <v>1273</v>
      </c>
      <c r="D62" s="63">
        <v>1</v>
      </c>
      <c r="E62" s="25" t="str">
        <f t="shared" si="0"/>
        <v>1273-1</v>
      </c>
      <c r="F62" s="41" t="s">
        <v>44</v>
      </c>
      <c r="G62" s="41" t="s">
        <v>45</v>
      </c>
      <c r="H62" s="41" t="s">
        <v>169</v>
      </c>
      <c r="I62" s="41" t="s">
        <v>239</v>
      </c>
      <c r="J62" s="41" t="s">
        <v>169</v>
      </c>
      <c r="K62" s="41" t="s">
        <v>239</v>
      </c>
      <c r="L62" s="41" t="s">
        <v>169</v>
      </c>
      <c r="M62" s="41">
        <v>900000</v>
      </c>
      <c r="N62" s="41" t="s">
        <v>48</v>
      </c>
      <c r="P62" s="116"/>
      <c r="Q62" s="116"/>
      <c r="T62" s="77"/>
      <c r="U62" s="63"/>
      <c r="W62" s="41" t="s">
        <v>123</v>
      </c>
      <c r="Y62" s="41" t="s">
        <v>157</v>
      </c>
      <c r="AB62" s="45"/>
      <c r="AC62" s="63">
        <v>5</v>
      </c>
      <c r="AD62" s="63" t="s">
        <v>242</v>
      </c>
      <c r="AE62" s="42">
        <v>0.52300000000000002</v>
      </c>
      <c r="AF62" s="42">
        <v>1</v>
      </c>
      <c r="AG62" s="42">
        <v>-27</v>
      </c>
      <c r="AK62" s="42">
        <v>2.1</v>
      </c>
      <c r="AL62" s="42">
        <v>18.600000000000001</v>
      </c>
      <c r="AM62" s="42">
        <v>9</v>
      </c>
      <c r="AN62" s="41">
        <v>100</v>
      </c>
      <c r="AP62" s="41" t="s">
        <v>66</v>
      </c>
    </row>
    <row r="63" spans="1:43">
      <c r="A63" s="25" t="s">
        <v>243</v>
      </c>
      <c r="B63" s="25" t="s">
        <v>243</v>
      </c>
      <c r="C63" s="25">
        <v>908</v>
      </c>
      <c r="D63" s="25">
        <v>4352</v>
      </c>
      <c r="E63" s="25" t="str">
        <f t="shared" si="0"/>
        <v>908-4352</v>
      </c>
      <c r="F63" s="9" t="s">
        <v>44</v>
      </c>
      <c r="G63" s="9" t="s">
        <v>45</v>
      </c>
      <c r="H63" s="9" t="s">
        <v>169</v>
      </c>
      <c r="I63" s="9" t="s">
        <v>244</v>
      </c>
      <c r="J63" s="9" t="s">
        <v>169</v>
      </c>
      <c r="K63" s="9" t="s">
        <v>244</v>
      </c>
      <c r="L63" s="9" t="s">
        <v>169</v>
      </c>
      <c r="M63" s="9">
        <v>579255</v>
      </c>
      <c r="N63" s="9" t="s">
        <v>48</v>
      </c>
      <c r="O63" s="9" t="s">
        <v>49</v>
      </c>
      <c r="P63" s="115">
        <v>29.37</v>
      </c>
      <c r="Q63" s="115">
        <v>-99.47</v>
      </c>
      <c r="R63" s="9" t="s">
        <v>50</v>
      </c>
      <c r="S63" s="9" t="s">
        <v>51</v>
      </c>
      <c r="T63" s="49" t="s">
        <v>245</v>
      </c>
      <c r="U63" s="25">
        <v>1000</v>
      </c>
      <c r="W63" s="9" t="s">
        <v>53</v>
      </c>
      <c r="AG63" s="5">
        <v>-11.6</v>
      </c>
      <c r="AH63" s="9">
        <v>-4.8</v>
      </c>
      <c r="AJ63" s="9">
        <v>2</v>
      </c>
      <c r="AM63" s="5">
        <v>0</v>
      </c>
      <c r="AN63" s="9">
        <v>0</v>
      </c>
      <c r="AP63" s="9" t="s">
        <v>66</v>
      </c>
    </row>
    <row r="64" spans="1:43">
      <c r="A64" s="25" t="s">
        <v>220</v>
      </c>
      <c r="B64" s="25" t="s">
        <v>220</v>
      </c>
      <c r="C64" s="25" t="s">
        <v>211</v>
      </c>
      <c r="D64" s="25" t="s">
        <v>221</v>
      </c>
      <c r="E64" s="25" t="str">
        <f t="shared" si="0"/>
        <v>BDM-naa</v>
      </c>
      <c r="F64" s="9" t="s">
        <v>44</v>
      </c>
      <c r="G64" s="9" t="s">
        <v>45</v>
      </c>
      <c r="H64" s="9" t="s">
        <v>169</v>
      </c>
      <c r="I64" s="9" t="s">
        <v>244</v>
      </c>
      <c r="J64" s="9" t="s">
        <v>169</v>
      </c>
      <c r="K64" s="9" t="s">
        <v>244</v>
      </c>
      <c r="L64" s="9" t="s">
        <v>169</v>
      </c>
      <c r="M64" s="9">
        <v>579255</v>
      </c>
      <c r="N64" s="9" t="s">
        <v>211</v>
      </c>
      <c r="O64" s="9" t="s">
        <v>214</v>
      </c>
      <c r="P64" s="115">
        <v>34.229999999999997</v>
      </c>
      <c r="Q64" s="115">
        <v>-103.42</v>
      </c>
      <c r="R64" s="9" t="s">
        <v>51</v>
      </c>
      <c r="S64" s="9" t="s">
        <v>138</v>
      </c>
      <c r="U64" s="25">
        <v>9000</v>
      </c>
      <c r="V64" s="9" t="s">
        <v>215</v>
      </c>
      <c r="W64" s="9" t="s">
        <v>53</v>
      </c>
      <c r="X64" s="9" t="s">
        <v>54</v>
      </c>
      <c r="Y64" s="9" t="s">
        <v>24</v>
      </c>
      <c r="Z64" s="9" t="s">
        <v>55</v>
      </c>
      <c r="AG64" s="5">
        <v>-8.6999999999999993</v>
      </c>
      <c r="AH64" s="9">
        <v>-1.9</v>
      </c>
      <c r="AI64" s="9">
        <v>20.8</v>
      </c>
      <c r="AJ64" s="9">
        <v>-9.76</v>
      </c>
      <c r="AM64" s="5">
        <v>0</v>
      </c>
      <c r="AN64" s="9">
        <v>0</v>
      </c>
      <c r="AP64" s="9" t="s">
        <v>182</v>
      </c>
    </row>
    <row r="65" spans="1:43">
      <c r="A65" s="25" t="s">
        <v>246</v>
      </c>
      <c r="B65" s="25" t="s">
        <v>246</v>
      </c>
      <c r="C65" s="25" t="s">
        <v>247</v>
      </c>
      <c r="D65" s="25">
        <v>7324</v>
      </c>
      <c r="E65" s="25" t="str">
        <f t="shared" si="0"/>
        <v>MSU-7324</v>
      </c>
      <c r="F65" s="9" t="s">
        <v>44</v>
      </c>
      <c r="G65" s="9" t="s">
        <v>45</v>
      </c>
      <c r="H65" s="9" t="s">
        <v>169</v>
      </c>
      <c r="I65" s="9" t="s">
        <v>244</v>
      </c>
      <c r="J65" s="9" t="s">
        <v>169</v>
      </c>
      <c r="K65" s="9" t="s">
        <v>244</v>
      </c>
      <c r="L65" s="9" t="s">
        <v>169</v>
      </c>
      <c r="M65" s="9">
        <v>579255</v>
      </c>
      <c r="N65" s="9" t="s">
        <v>247</v>
      </c>
      <c r="O65" s="9" t="s">
        <v>248</v>
      </c>
      <c r="P65" s="115">
        <v>30.25</v>
      </c>
      <c r="Q65" s="115">
        <v>-99.87</v>
      </c>
      <c r="R65" s="9" t="s">
        <v>50</v>
      </c>
      <c r="S65" s="9" t="s">
        <v>51</v>
      </c>
      <c r="T65" s="49" t="s">
        <v>249</v>
      </c>
      <c r="U65" s="25">
        <v>9680</v>
      </c>
      <c r="V65" s="9" t="s">
        <v>250</v>
      </c>
      <c r="W65" s="9" t="s">
        <v>53</v>
      </c>
      <c r="X65" s="9" t="s">
        <v>54</v>
      </c>
      <c r="Y65" s="9" t="s">
        <v>24</v>
      </c>
      <c r="Z65" s="9" t="s">
        <v>55</v>
      </c>
      <c r="AG65" s="5">
        <v>-8.65</v>
      </c>
      <c r="AH65" s="9">
        <v>-1.85</v>
      </c>
      <c r="AI65" s="9">
        <v>25.9</v>
      </c>
      <c r="AJ65" s="9">
        <v>-4.8099999999999996</v>
      </c>
      <c r="AM65" s="5">
        <v>0</v>
      </c>
      <c r="AN65" s="9">
        <v>0</v>
      </c>
      <c r="AP65" s="9" t="s">
        <v>182</v>
      </c>
    </row>
    <row r="66" spans="1:43" s="82" customFormat="1">
      <c r="A66" s="25" t="s">
        <v>220</v>
      </c>
      <c r="B66" s="25" t="s">
        <v>220</v>
      </c>
      <c r="C66" s="25" t="s">
        <v>211</v>
      </c>
      <c r="D66" s="25" t="s">
        <v>221</v>
      </c>
      <c r="E66" s="25" t="str">
        <f t="shared" si="0"/>
        <v>BDM-naa</v>
      </c>
      <c r="F66" s="9" t="s">
        <v>44</v>
      </c>
      <c r="G66" s="9" t="s">
        <v>45</v>
      </c>
      <c r="H66" s="9" t="s">
        <v>169</v>
      </c>
      <c r="I66" s="9" t="s">
        <v>244</v>
      </c>
      <c r="J66" s="9" t="s">
        <v>169</v>
      </c>
      <c r="K66" s="9" t="s">
        <v>244</v>
      </c>
      <c r="L66" s="9" t="s">
        <v>169</v>
      </c>
      <c r="M66" s="9">
        <v>579255</v>
      </c>
      <c r="N66" s="9" t="s">
        <v>211</v>
      </c>
      <c r="O66" s="9" t="s">
        <v>214</v>
      </c>
      <c r="P66" s="115">
        <v>34.229999999999997</v>
      </c>
      <c r="Q66" s="115">
        <v>-103.42</v>
      </c>
      <c r="R66" s="9" t="s">
        <v>51</v>
      </c>
      <c r="S66" s="9" t="s">
        <v>138</v>
      </c>
      <c r="T66" s="49"/>
      <c r="U66" s="25">
        <v>9000</v>
      </c>
      <c r="V66" s="9" t="s">
        <v>215</v>
      </c>
      <c r="W66" s="9" t="s">
        <v>53</v>
      </c>
      <c r="X66" s="9" t="s">
        <v>54</v>
      </c>
      <c r="Y66" s="9" t="s">
        <v>24</v>
      </c>
      <c r="Z66" s="9" t="s">
        <v>55</v>
      </c>
      <c r="AA66" s="9"/>
      <c r="AB66" s="44"/>
      <c r="AC66" s="25"/>
      <c r="AD66" s="25"/>
      <c r="AE66" s="5"/>
      <c r="AF66" s="5"/>
      <c r="AG66" s="5">
        <v>-7.6</v>
      </c>
      <c r="AH66" s="9">
        <v>-0.8</v>
      </c>
      <c r="AI66" s="9">
        <v>28.1</v>
      </c>
      <c r="AJ66" s="9">
        <v>-2.68</v>
      </c>
      <c r="AK66" s="5"/>
      <c r="AL66" s="5"/>
      <c r="AM66" s="5">
        <v>0</v>
      </c>
      <c r="AN66" s="9">
        <v>0</v>
      </c>
      <c r="AO66" s="9"/>
      <c r="AP66" s="9" t="s">
        <v>182</v>
      </c>
      <c r="AQ66" s="9"/>
    </row>
    <row r="67" spans="1:43" s="41" customFormat="1">
      <c r="A67" s="25" t="s">
        <v>251</v>
      </c>
      <c r="B67" s="25" t="s">
        <v>252</v>
      </c>
      <c r="C67" s="25">
        <v>40806</v>
      </c>
      <c r="D67" s="25">
        <v>37</v>
      </c>
      <c r="E67" s="25" t="str">
        <f t="shared" ref="E67:E130" si="1">_xlfn.CONCAT(C67,"-",D67)</f>
        <v>40806-37</v>
      </c>
      <c r="F67" s="9" t="s">
        <v>44</v>
      </c>
      <c r="G67" s="9" t="s">
        <v>45</v>
      </c>
      <c r="H67" s="9" t="s">
        <v>169</v>
      </c>
      <c r="I67" s="9" t="s">
        <v>244</v>
      </c>
      <c r="J67" s="9" t="s">
        <v>169</v>
      </c>
      <c r="K67" s="9" t="s">
        <v>244</v>
      </c>
      <c r="L67" s="9" t="s">
        <v>169</v>
      </c>
      <c r="M67" s="9">
        <v>579255</v>
      </c>
      <c r="N67" s="9" t="s">
        <v>48</v>
      </c>
      <c r="O67" s="9" t="s">
        <v>253</v>
      </c>
      <c r="P67" s="115">
        <v>29.82</v>
      </c>
      <c r="Q67" s="115">
        <v>-101.55</v>
      </c>
      <c r="R67" s="9" t="s">
        <v>254</v>
      </c>
      <c r="S67" s="9" t="s">
        <v>51</v>
      </c>
      <c r="T67" s="49"/>
      <c r="U67" s="25">
        <v>10100</v>
      </c>
      <c r="V67" s="9"/>
      <c r="W67" s="9" t="s">
        <v>53</v>
      </c>
      <c r="X67" s="9" t="s">
        <v>54</v>
      </c>
      <c r="Y67" s="9" t="s">
        <v>24</v>
      </c>
      <c r="Z67" s="9" t="s">
        <v>55</v>
      </c>
      <c r="AA67" s="9"/>
      <c r="AB67" s="44"/>
      <c r="AC67" s="25"/>
      <c r="AD67" s="25"/>
      <c r="AE67" s="5"/>
      <c r="AF67" s="5"/>
      <c r="AG67" s="5">
        <v>-7.01</v>
      </c>
      <c r="AH67" s="9">
        <v>-0.21</v>
      </c>
      <c r="AI67" s="9">
        <v>28.53</v>
      </c>
      <c r="AJ67" s="9">
        <v>-2.2599999999999998</v>
      </c>
      <c r="AK67" s="5"/>
      <c r="AL67" s="5"/>
      <c r="AM67" s="5">
        <v>0</v>
      </c>
      <c r="AN67" s="9">
        <v>0</v>
      </c>
      <c r="AO67" s="9"/>
      <c r="AP67" s="9" t="s">
        <v>182</v>
      </c>
      <c r="AQ67" s="9"/>
    </row>
    <row r="68" spans="1:43" s="41" customFormat="1">
      <c r="A68" s="25" t="s">
        <v>255</v>
      </c>
      <c r="B68" s="25" t="s">
        <v>256</v>
      </c>
      <c r="C68" s="25">
        <v>40806</v>
      </c>
      <c r="D68" s="25">
        <v>496</v>
      </c>
      <c r="E68" s="25" t="str">
        <f t="shared" si="1"/>
        <v>40806-496</v>
      </c>
      <c r="F68" s="9" t="s">
        <v>44</v>
      </c>
      <c r="G68" s="9" t="s">
        <v>45</v>
      </c>
      <c r="H68" s="9" t="s">
        <v>169</v>
      </c>
      <c r="I68" s="9" t="s">
        <v>244</v>
      </c>
      <c r="J68" s="9" t="s">
        <v>169</v>
      </c>
      <c r="K68" s="9" t="s">
        <v>244</v>
      </c>
      <c r="L68" s="9" t="s">
        <v>169</v>
      </c>
      <c r="M68" s="9">
        <v>579255</v>
      </c>
      <c r="N68" s="9" t="s">
        <v>48</v>
      </c>
      <c r="O68" s="9" t="s">
        <v>253</v>
      </c>
      <c r="P68" s="115">
        <v>29.82</v>
      </c>
      <c r="Q68" s="115">
        <v>-101.55</v>
      </c>
      <c r="R68" s="9" t="s">
        <v>254</v>
      </c>
      <c r="S68" s="9" t="s">
        <v>51</v>
      </c>
      <c r="T68" s="49"/>
      <c r="U68" s="25">
        <v>10100</v>
      </c>
      <c r="V68" s="9"/>
      <c r="W68" s="9" t="s">
        <v>53</v>
      </c>
      <c r="X68" s="9" t="s">
        <v>54</v>
      </c>
      <c r="Y68" s="9" t="s">
        <v>24</v>
      </c>
      <c r="Z68" s="9" t="s">
        <v>55</v>
      </c>
      <c r="AA68" s="9"/>
      <c r="AB68" s="44"/>
      <c r="AC68" s="25"/>
      <c r="AD68" s="25"/>
      <c r="AE68" s="5"/>
      <c r="AF68" s="5"/>
      <c r="AG68" s="5">
        <v>-6.06</v>
      </c>
      <c r="AH68" s="9">
        <v>0.74</v>
      </c>
      <c r="AI68" s="9">
        <v>26.26</v>
      </c>
      <c r="AJ68" s="9">
        <v>-4.46</v>
      </c>
      <c r="AK68" s="5"/>
      <c r="AL68" s="5"/>
      <c r="AM68" s="5">
        <v>0</v>
      </c>
      <c r="AN68" s="9">
        <v>0</v>
      </c>
      <c r="AO68" s="9"/>
      <c r="AP68" s="9" t="s">
        <v>182</v>
      </c>
      <c r="AQ68" s="9"/>
    </row>
    <row r="69" spans="1:43" s="82" customFormat="1">
      <c r="A69" s="25" t="s">
        <v>257</v>
      </c>
      <c r="B69" s="25" t="s">
        <v>257</v>
      </c>
      <c r="C69" s="25" t="s">
        <v>211</v>
      </c>
      <c r="D69" s="25" t="s">
        <v>258</v>
      </c>
      <c r="E69" s="25" t="str">
        <f t="shared" si="1"/>
        <v>BDM-814Aa</v>
      </c>
      <c r="F69" s="9" t="s">
        <v>44</v>
      </c>
      <c r="G69" s="9" t="s">
        <v>45</v>
      </c>
      <c r="H69" s="9" t="s">
        <v>169</v>
      </c>
      <c r="I69" s="9" t="s">
        <v>244</v>
      </c>
      <c r="J69" s="9" t="s">
        <v>169</v>
      </c>
      <c r="K69" s="9" t="s">
        <v>244</v>
      </c>
      <c r="L69" s="9" t="s">
        <v>169</v>
      </c>
      <c r="M69" s="9">
        <v>579255</v>
      </c>
      <c r="N69" s="9" t="s">
        <v>211</v>
      </c>
      <c r="O69" s="9" t="s">
        <v>214</v>
      </c>
      <c r="P69" s="115">
        <v>34.229999999999997</v>
      </c>
      <c r="Q69" s="115">
        <v>-103.42</v>
      </c>
      <c r="R69" s="9" t="s">
        <v>51</v>
      </c>
      <c r="S69" s="9" t="s">
        <v>138</v>
      </c>
      <c r="T69" s="49"/>
      <c r="U69" s="25">
        <v>9000</v>
      </c>
      <c r="V69" s="9" t="s">
        <v>215</v>
      </c>
      <c r="W69" s="9" t="s">
        <v>53</v>
      </c>
      <c r="X69" s="9" t="s">
        <v>54</v>
      </c>
      <c r="Y69" s="9" t="s">
        <v>24</v>
      </c>
      <c r="Z69" s="9" t="s">
        <v>55</v>
      </c>
      <c r="AA69" s="9"/>
      <c r="AB69" s="44"/>
      <c r="AC69" s="25"/>
      <c r="AD69" s="25"/>
      <c r="AE69" s="5"/>
      <c r="AF69" s="5"/>
      <c r="AG69" s="5">
        <v>-6</v>
      </c>
      <c r="AH69" s="9">
        <v>0.8</v>
      </c>
      <c r="AI69" s="9">
        <v>24.8</v>
      </c>
      <c r="AJ69" s="9">
        <v>-5.88</v>
      </c>
      <c r="AK69" s="5"/>
      <c r="AL69" s="5"/>
      <c r="AM69" s="5">
        <v>0</v>
      </c>
      <c r="AN69" s="9">
        <v>0</v>
      </c>
      <c r="AO69" s="9"/>
      <c r="AP69" s="9" t="s">
        <v>182</v>
      </c>
      <c r="AQ69" s="9"/>
    </row>
    <row r="70" spans="1:43">
      <c r="A70" s="25" t="s">
        <v>220</v>
      </c>
      <c r="B70" s="25" t="s">
        <v>220</v>
      </c>
      <c r="C70" s="25" t="s">
        <v>211</v>
      </c>
      <c r="D70" s="25" t="s">
        <v>221</v>
      </c>
      <c r="E70" s="25" t="str">
        <f t="shared" si="1"/>
        <v>BDM-naa</v>
      </c>
      <c r="F70" s="9" t="s">
        <v>44</v>
      </c>
      <c r="G70" s="9" t="s">
        <v>45</v>
      </c>
      <c r="H70" s="9" t="s">
        <v>169</v>
      </c>
      <c r="I70" s="9" t="s">
        <v>244</v>
      </c>
      <c r="J70" s="9" t="s">
        <v>169</v>
      </c>
      <c r="K70" s="9" t="s">
        <v>244</v>
      </c>
      <c r="L70" s="9" t="s">
        <v>169</v>
      </c>
      <c r="M70" s="9">
        <v>579255</v>
      </c>
      <c r="N70" s="9" t="s">
        <v>211</v>
      </c>
      <c r="O70" s="9" t="s">
        <v>214</v>
      </c>
      <c r="P70" s="115">
        <v>34.229999999999997</v>
      </c>
      <c r="Q70" s="115">
        <v>-103.42</v>
      </c>
      <c r="R70" s="9" t="s">
        <v>51</v>
      </c>
      <c r="S70" s="9" t="s">
        <v>138</v>
      </c>
      <c r="U70" s="25">
        <v>9000</v>
      </c>
      <c r="V70" s="9" t="s">
        <v>215</v>
      </c>
      <c r="W70" s="9" t="s">
        <v>53</v>
      </c>
      <c r="X70" s="9" t="s">
        <v>54</v>
      </c>
      <c r="Y70" s="9" t="s">
        <v>24</v>
      </c>
      <c r="Z70" s="9" t="s">
        <v>55</v>
      </c>
      <c r="AG70" s="5">
        <v>-5.9</v>
      </c>
      <c r="AH70" s="9">
        <v>0.9</v>
      </c>
      <c r="AI70" s="9">
        <v>25.6</v>
      </c>
      <c r="AJ70" s="9">
        <v>-5.0999999999999996</v>
      </c>
      <c r="AM70" s="5">
        <v>0</v>
      </c>
      <c r="AN70" s="9">
        <v>0</v>
      </c>
      <c r="AP70" s="9" t="s">
        <v>182</v>
      </c>
    </row>
    <row r="71" spans="1:43">
      <c r="A71" s="25" t="s">
        <v>220</v>
      </c>
      <c r="B71" s="25" t="s">
        <v>220</v>
      </c>
      <c r="C71" s="25" t="s">
        <v>211</v>
      </c>
      <c r="D71" s="25" t="s">
        <v>221</v>
      </c>
      <c r="E71" s="25" t="str">
        <f t="shared" si="1"/>
        <v>BDM-naa</v>
      </c>
      <c r="F71" s="9" t="s">
        <v>44</v>
      </c>
      <c r="G71" s="9" t="s">
        <v>45</v>
      </c>
      <c r="H71" s="9" t="s">
        <v>169</v>
      </c>
      <c r="I71" s="9" t="s">
        <v>244</v>
      </c>
      <c r="J71" s="9" t="s">
        <v>169</v>
      </c>
      <c r="K71" s="9" t="s">
        <v>244</v>
      </c>
      <c r="L71" s="9" t="s">
        <v>169</v>
      </c>
      <c r="M71" s="9">
        <v>579255</v>
      </c>
      <c r="N71" s="9" t="s">
        <v>211</v>
      </c>
      <c r="O71" s="9" t="s">
        <v>214</v>
      </c>
      <c r="P71" s="115">
        <v>34.229999999999997</v>
      </c>
      <c r="Q71" s="115">
        <v>-103.42</v>
      </c>
      <c r="R71" s="9" t="s">
        <v>51</v>
      </c>
      <c r="S71" s="9" t="s">
        <v>138</v>
      </c>
      <c r="U71" s="25">
        <v>9000</v>
      </c>
      <c r="V71" s="9" t="s">
        <v>215</v>
      </c>
      <c r="W71" s="9" t="s">
        <v>53</v>
      </c>
      <c r="X71" s="9" t="s">
        <v>54</v>
      </c>
      <c r="Y71" s="9" t="s">
        <v>24</v>
      </c>
      <c r="Z71" s="9" t="s">
        <v>55</v>
      </c>
      <c r="AG71" s="5">
        <v>-5.9</v>
      </c>
      <c r="AH71" s="9">
        <v>0.9</v>
      </c>
      <c r="AI71" s="9">
        <v>29.7</v>
      </c>
      <c r="AJ71" s="9">
        <v>-1.1299999999999999</v>
      </c>
      <c r="AM71" s="5">
        <v>0</v>
      </c>
      <c r="AN71" s="9">
        <v>0</v>
      </c>
      <c r="AP71" s="9" t="s">
        <v>182</v>
      </c>
    </row>
    <row r="72" spans="1:43">
      <c r="A72" s="25" t="s">
        <v>220</v>
      </c>
      <c r="B72" s="25" t="s">
        <v>220</v>
      </c>
      <c r="C72" s="25" t="s">
        <v>211</v>
      </c>
      <c r="D72" s="25" t="s">
        <v>221</v>
      </c>
      <c r="E72" s="25" t="str">
        <f t="shared" si="1"/>
        <v>BDM-naa</v>
      </c>
      <c r="F72" s="9" t="s">
        <v>44</v>
      </c>
      <c r="G72" s="9" t="s">
        <v>45</v>
      </c>
      <c r="H72" s="9" t="s">
        <v>169</v>
      </c>
      <c r="I72" s="9" t="s">
        <v>244</v>
      </c>
      <c r="J72" s="9" t="s">
        <v>169</v>
      </c>
      <c r="K72" s="9" t="s">
        <v>244</v>
      </c>
      <c r="L72" s="9" t="s">
        <v>169</v>
      </c>
      <c r="M72" s="9">
        <v>579255</v>
      </c>
      <c r="N72" s="9" t="s">
        <v>211</v>
      </c>
      <c r="O72" s="9" t="s">
        <v>214</v>
      </c>
      <c r="P72" s="115">
        <v>34.229999999999997</v>
      </c>
      <c r="Q72" s="115">
        <v>-103.42</v>
      </c>
      <c r="R72" s="9" t="s">
        <v>51</v>
      </c>
      <c r="S72" s="9" t="s">
        <v>138</v>
      </c>
      <c r="U72" s="25">
        <v>9000</v>
      </c>
      <c r="V72" s="9" t="s">
        <v>215</v>
      </c>
      <c r="W72" s="9" t="s">
        <v>53</v>
      </c>
      <c r="X72" s="9" t="s">
        <v>54</v>
      </c>
      <c r="Y72" s="9" t="s">
        <v>24</v>
      </c>
      <c r="Z72" s="9" t="s">
        <v>55</v>
      </c>
      <c r="AG72" s="5">
        <v>-5</v>
      </c>
      <c r="AH72" s="9">
        <v>1.8</v>
      </c>
      <c r="AI72" s="9">
        <v>27.3</v>
      </c>
      <c r="AJ72" s="9">
        <v>-3.45</v>
      </c>
      <c r="AM72" s="5">
        <v>0</v>
      </c>
      <c r="AN72" s="9">
        <v>0</v>
      </c>
      <c r="AP72" s="9" t="s">
        <v>182</v>
      </c>
    </row>
    <row r="73" spans="1:43">
      <c r="A73" s="25" t="s">
        <v>259</v>
      </c>
      <c r="B73" s="25" t="s">
        <v>259</v>
      </c>
      <c r="C73" s="25">
        <v>908</v>
      </c>
      <c r="D73" s="25">
        <v>1089</v>
      </c>
      <c r="E73" s="25" t="str">
        <f t="shared" si="1"/>
        <v>908-1089</v>
      </c>
      <c r="F73" s="9" t="s">
        <v>44</v>
      </c>
      <c r="G73" s="9" t="s">
        <v>45</v>
      </c>
      <c r="H73" s="9" t="s">
        <v>169</v>
      </c>
      <c r="I73" s="9" t="s">
        <v>244</v>
      </c>
      <c r="J73" s="9" t="s">
        <v>169</v>
      </c>
      <c r="K73" s="9" t="s">
        <v>244</v>
      </c>
      <c r="L73" s="9" t="s">
        <v>169</v>
      </c>
      <c r="M73" s="9">
        <v>579255</v>
      </c>
      <c r="N73" s="9" t="s">
        <v>48</v>
      </c>
      <c r="O73" s="9" t="s">
        <v>49</v>
      </c>
      <c r="P73" s="115">
        <v>29.37</v>
      </c>
      <c r="Q73" s="115">
        <v>-99.47</v>
      </c>
      <c r="R73" s="9" t="s">
        <v>50</v>
      </c>
      <c r="S73" s="9" t="s">
        <v>51</v>
      </c>
      <c r="T73" s="49" t="s">
        <v>89</v>
      </c>
      <c r="U73" s="25">
        <v>3500</v>
      </c>
      <c r="W73" s="9" t="s">
        <v>53</v>
      </c>
      <c r="X73" s="9" t="s">
        <v>54</v>
      </c>
      <c r="Y73" s="9" t="s">
        <v>24</v>
      </c>
      <c r="Z73" s="9" t="s">
        <v>55</v>
      </c>
      <c r="AC73" s="25">
        <v>4</v>
      </c>
      <c r="AD73" s="25" t="s">
        <v>98</v>
      </c>
      <c r="AE73" s="5">
        <v>0.55200000000000005</v>
      </c>
      <c r="AF73" s="5">
        <v>5.6</v>
      </c>
      <c r="AG73" s="5">
        <v>-9.1999999999999993</v>
      </c>
      <c r="AK73" s="5">
        <v>15.3</v>
      </c>
      <c r="AL73" s="5">
        <v>43.1</v>
      </c>
      <c r="AM73" s="5">
        <v>2.8</v>
      </c>
      <c r="AN73" s="9">
        <v>0</v>
      </c>
      <c r="AP73" s="9" t="s">
        <v>66</v>
      </c>
    </row>
    <row r="74" spans="1:43">
      <c r="A74" s="25" t="s">
        <v>260</v>
      </c>
      <c r="B74" s="25" t="s">
        <v>260</v>
      </c>
      <c r="C74" s="25">
        <v>908</v>
      </c>
      <c r="D74" s="25">
        <v>1937</v>
      </c>
      <c r="E74" s="25" t="str">
        <f t="shared" si="1"/>
        <v>908-1937</v>
      </c>
      <c r="F74" s="9" t="s">
        <v>44</v>
      </c>
      <c r="G74" s="9" t="s">
        <v>45</v>
      </c>
      <c r="H74" s="9" t="s">
        <v>169</v>
      </c>
      <c r="I74" s="9" t="s">
        <v>244</v>
      </c>
      <c r="J74" s="9" t="s">
        <v>169</v>
      </c>
      <c r="K74" s="9" t="s">
        <v>244</v>
      </c>
      <c r="L74" s="9" t="s">
        <v>169</v>
      </c>
      <c r="M74" s="9">
        <v>579255</v>
      </c>
      <c r="N74" s="9" t="s">
        <v>48</v>
      </c>
      <c r="O74" s="9" t="s">
        <v>49</v>
      </c>
      <c r="P74" s="115">
        <v>29.37</v>
      </c>
      <c r="Q74" s="115">
        <v>-99.47</v>
      </c>
      <c r="R74" s="9" t="s">
        <v>50</v>
      </c>
      <c r="S74" s="9" t="s">
        <v>51</v>
      </c>
      <c r="T74" s="49" t="s">
        <v>104</v>
      </c>
      <c r="U74" s="25">
        <v>1000</v>
      </c>
      <c r="W74" s="9" t="s">
        <v>53</v>
      </c>
      <c r="X74" s="9" t="s">
        <v>54</v>
      </c>
      <c r="Y74" s="9" t="s">
        <v>24</v>
      </c>
      <c r="Z74" s="9" t="s">
        <v>55</v>
      </c>
      <c r="AC74" s="25">
        <v>5</v>
      </c>
      <c r="AD74" s="25" t="s">
        <v>224</v>
      </c>
      <c r="AE74" s="5">
        <v>0.53100000000000003</v>
      </c>
      <c r="AF74" s="5">
        <v>5.3</v>
      </c>
      <c r="AG74" s="5">
        <v>-10</v>
      </c>
      <c r="AK74" s="5">
        <v>15.4</v>
      </c>
      <c r="AL74" s="5">
        <v>45.4</v>
      </c>
      <c r="AM74" s="5">
        <v>2.9</v>
      </c>
      <c r="AN74" s="9">
        <v>0</v>
      </c>
      <c r="AP74" s="9" t="s">
        <v>66</v>
      </c>
      <c r="AQ74" s="9" t="s">
        <v>195</v>
      </c>
    </row>
    <row r="75" spans="1:43">
      <c r="A75" s="25" t="s">
        <v>261</v>
      </c>
      <c r="B75" s="25" t="s">
        <v>261</v>
      </c>
      <c r="C75" s="25">
        <v>908</v>
      </c>
      <c r="D75" s="25">
        <v>2003</v>
      </c>
      <c r="E75" s="25" t="str">
        <f t="shared" si="1"/>
        <v>908-2003</v>
      </c>
      <c r="F75" s="9" t="s">
        <v>44</v>
      </c>
      <c r="G75" s="9" t="s">
        <v>45</v>
      </c>
      <c r="H75" s="9" t="s">
        <v>169</v>
      </c>
      <c r="I75" s="9" t="s">
        <v>244</v>
      </c>
      <c r="J75" s="9" t="s">
        <v>169</v>
      </c>
      <c r="K75" s="9" t="s">
        <v>244</v>
      </c>
      <c r="L75" s="9" t="s">
        <v>169</v>
      </c>
      <c r="M75" s="9">
        <v>579255</v>
      </c>
      <c r="N75" s="9" t="s">
        <v>48</v>
      </c>
      <c r="O75" s="9" t="s">
        <v>49</v>
      </c>
      <c r="P75" s="115">
        <v>29.37</v>
      </c>
      <c r="Q75" s="115">
        <v>-99.47</v>
      </c>
      <c r="R75" s="9" t="s">
        <v>50</v>
      </c>
      <c r="S75" s="9" t="s">
        <v>51</v>
      </c>
      <c r="T75" s="49" t="s">
        <v>74</v>
      </c>
      <c r="U75" s="25">
        <v>1000</v>
      </c>
      <c r="W75" s="9" t="s">
        <v>53</v>
      </c>
      <c r="X75" s="9" t="s">
        <v>54</v>
      </c>
      <c r="Y75" s="9" t="s">
        <v>24</v>
      </c>
      <c r="Z75" s="9" t="s">
        <v>55</v>
      </c>
      <c r="AC75" s="25">
        <v>5</v>
      </c>
      <c r="AD75" s="25" t="s">
        <v>262</v>
      </c>
      <c r="AE75" s="5">
        <v>0.52300000000000002</v>
      </c>
      <c r="AF75" s="5">
        <v>6.4</v>
      </c>
      <c r="AG75" s="5">
        <v>-11.3</v>
      </c>
      <c r="AK75" s="5">
        <v>15.2</v>
      </c>
      <c r="AL75" s="5">
        <v>43.9</v>
      </c>
      <c r="AM75" s="5">
        <v>2.9</v>
      </c>
      <c r="AN75" s="9">
        <v>0</v>
      </c>
      <c r="AP75" s="9" t="s">
        <v>66</v>
      </c>
    </row>
    <row r="76" spans="1:43">
      <c r="A76" s="25" t="s">
        <v>263</v>
      </c>
      <c r="B76" s="25" t="s">
        <v>263</v>
      </c>
      <c r="C76" s="25">
        <v>908</v>
      </c>
      <c r="D76" s="25">
        <v>2139</v>
      </c>
      <c r="E76" s="25" t="str">
        <f t="shared" si="1"/>
        <v>908-2139</v>
      </c>
      <c r="F76" s="9" t="s">
        <v>44</v>
      </c>
      <c r="G76" s="9" t="s">
        <v>45</v>
      </c>
      <c r="H76" s="9" t="s">
        <v>169</v>
      </c>
      <c r="I76" s="9" t="s">
        <v>244</v>
      </c>
      <c r="J76" s="9" t="s">
        <v>169</v>
      </c>
      <c r="K76" s="9" t="s">
        <v>244</v>
      </c>
      <c r="L76" s="9" t="s">
        <v>169</v>
      </c>
      <c r="M76" s="9">
        <v>579255</v>
      </c>
      <c r="N76" s="9" t="s">
        <v>48</v>
      </c>
      <c r="O76" s="9" t="s">
        <v>49</v>
      </c>
      <c r="P76" s="115">
        <v>29.37</v>
      </c>
      <c r="Q76" s="115">
        <v>-99.47</v>
      </c>
      <c r="R76" s="9" t="s">
        <v>50</v>
      </c>
      <c r="S76" s="9" t="s">
        <v>51</v>
      </c>
      <c r="T76" s="49" t="s">
        <v>264</v>
      </c>
      <c r="U76" s="25">
        <v>1000</v>
      </c>
      <c r="W76" s="9" t="s">
        <v>53</v>
      </c>
      <c r="X76" s="9" t="s">
        <v>54</v>
      </c>
      <c r="Y76" s="9" t="s">
        <v>24</v>
      </c>
      <c r="Z76" s="9" t="s">
        <v>55</v>
      </c>
      <c r="AC76" s="25">
        <v>5</v>
      </c>
      <c r="AD76" s="25" t="s">
        <v>265</v>
      </c>
      <c r="AE76" s="5">
        <v>0.51900000000000002</v>
      </c>
      <c r="AF76" s="5">
        <v>6.5</v>
      </c>
      <c r="AG76" s="5">
        <v>-11.9</v>
      </c>
      <c r="AK76" s="5">
        <v>13.8</v>
      </c>
      <c r="AL76" s="5">
        <v>41.4</v>
      </c>
      <c r="AM76" s="5">
        <v>3</v>
      </c>
      <c r="AN76" s="9">
        <v>0</v>
      </c>
      <c r="AP76" s="9" t="s">
        <v>66</v>
      </c>
    </row>
    <row r="77" spans="1:43">
      <c r="A77" s="25" t="s">
        <v>266</v>
      </c>
      <c r="B77" s="25" t="s">
        <v>266</v>
      </c>
      <c r="C77" s="25">
        <v>908</v>
      </c>
      <c r="D77" s="25">
        <v>2140</v>
      </c>
      <c r="E77" s="25" t="str">
        <f t="shared" si="1"/>
        <v>908-2140</v>
      </c>
      <c r="F77" s="9" t="s">
        <v>44</v>
      </c>
      <c r="G77" s="9" t="s">
        <v>45</v>
      </c>
      <c r="H77" s="9" t="s">
        <v>169</v>
      </c>
      <c r="I77" s="9" t="s">
        <v>244</v>
      </c>
      <c r="J77" s="9" t="s">
        <v>169</v>
      </c>
      <c r="K77" s="9" t="s">
        <v>244</v>
      </c>
      <c r="L77" s="9" t="s">
        <v>169</v>
      </c>
      <c r="M77" s="9">
        <v>579255</v>
      </c>
      <c r="N77" s="9" t="s">
        <v>48</v>
      </c>
      <c r="O77" s="9" t="s">
        <v>49</v>
      </c>
      <c r="P77" s="115">
        <v>29.37</v>
      </c>
      <c r="Q77" s="115">
        <v>-99.47</v>
      </c>
      <c r="R77" s="9" t="s">
        <v>50</v>
      </c>
      <c r="S77" s="9" t="s">
        <v>51</v>
      </c>
      <c r="T77" s="49" t="s">
        <v>264</v>
      </c>
      <c r="U77" s="25">
        <v>1000</v>
      </c>
      <c r="W77" s="9" t="s">
        <v>53</v>
      </c>
      <c r="X77" s="9" t="s">
        <v>54</v>
      </c>
      <c r="Y77" s="9" t="s">
        <v>24</v>
      </c>
      <c r="Z77" s="9" t="s">
        <v>55</v>
      </c>
      <c r="AC77" s="25">
        <v>5</v>
      </c>
      <c r="AD77" s="25" t="s">
        <v>237</v>
      </c>
      <c r="AE77" s="5">
        <v>0.52</v>
      </c>
      <c r="AF77" s="5">
        <v>6.4</v>
      </c>
      <c r="AG77" s="5">
        <v>-11.5</v>
      </c>
      <c r="AK77" s="5">
        <v>15.2</v>
      </c>
      <c r="AL77" s="5">
        <v>43.7</v>
      </c>
      <c r="AM77" s="5">
        <v>2.9</v>
      </c>
      <c r="AN77" s="9">
        <v>0</v>
      </c>
      <c r="AP77" s="9" t="s">
        <v>66</v>
      </c>
    </row>
    <row r="78" spans="1:43">
      <c r="A78" s="25" t="s">
        <v>267</v>
      </c>
      <c r="B78" s="25" t="s">
        <v>267</v>
      </c>
      <c r="C78" s="25">
        <v>908</v>
      </c>
      <c r="D78" s="25">
        <v>2142</v>
      </c>
      <c r="E78" s="25" t="str">
        <f t="shared" si="1"/>
        <v>908-2142</v>
      </c>
      <c r="F78" s="9" t="s">
        <v>44</v>
      </c>
      <c r="G78" s="9" t="s">
        <v>45</v>
      </c>
      <c r="H78" s="9" t="s">
        <v>169</v>
      </c>
      <c r="I78" s="9" t="s">
        <v>244</v>
      </c>
      <c r="J78" s="9" t="s">
        <v>169</v>
      </c>
      <c r="K78" s="9" t="s">
        <v>244</v>
      </c>
      <c r="L78" s="9" t="s">
        <v>169</v>
      </c>
      <c r="M78" s="9">
        <v>579255</v>
      </c>
      <c r="N78" s="9" t="s">
        <v>48</v>
      </c>
      <c r="O78" s="9" t="s">
        <v>49</v>
      </c>
      <c r="P78" s="115">
        <v>29.37</v>
      </c>
      <c r="Q78" s="115">
        <v>-99.47</v>
      </c>
      <c r="R78" s="9" t="s">
        <v>50</v>
      </c>
      <c r="S78" s="9" t="s">
        <v>51</v>
      </c>
      <c r="T78" s="49" t="s">
        <v>264</v>
      </c>
      <c r="U78" s="25">
        <v>1000</v>
      </c>
      <c r="W78" s="9" t="s">
        <v>53</v>
      </c>
      <c r="X78" s="9" t="s">
        <v>54</v>
      </c>
      <c r="Y78" s="9" t="s">
        <v>24</v>
      </c>
      <c r="Z78" s="9" t="s">
        <v>55</v>
      </c>
      <c r="AC78" s="25">
        <v>4</v>
      </c>
      <c r="AD78" s="25" t="s">
        <v>268</v>
      </c>
      <c r="AE78" s="5">
        <v>0.54200000000000004</v>
      </c>
      <c r="AF78" s="5">
        <v>6</v>
      </c>
      <c r="AG78" s="5">
        <v>-12.3</v>
      </c>
      <c r="AK78" s="5">
        <v>14.9</v>
      </c>
      <c r="AL78" s="5">
        <v>42.5</v>
      </c>
      <c r="AM78" s="5">
        <v>2.9</v>
      </c>
      <c r="AN78" s="9">
        <v>0</v>
      </c>
      <c r="AP78" s="9" t="s">
        <v>66</v>
      </c>
    </row>
    <row r="79" spans="1:43">
      <c r="A79" s="25" t="s">
        <v>269</v>
      </c>
      <c r="B79" s="25" t="s">
        <v>269</v>
      </c>
      <c r="C79" s="25">
        <v>908</v>
      </c>
      <c r="D79" s="25">
        <v>248</v>
      </c>
      <c r="E79" s="25" t="str">
        <f t="shared" si="1"/>
        <v>908-248</v>
      </c>
      <c r="F79" s="9" t="s">
        <v>44</v>
      </c>
      <c r="G79" s="9" t="s">
        <v>45</v>
      </c>
      <c r="H79" s="9" t="s">
        <v>169</v>
      </c>
      <c r="I79" s="9" t="s">
        <v>244</v>
      </c>
      <c r="J79" s="9" t="s">
        <v>169</v>
      </c>
      <c r="K79" s="9" t="s">
        <v>244</v>
      </c>
      <c r="L79" s="9" t="s">
        <v>169</v>
      </c>
      <c r="M79" s="9">
        <v>579255</v>
      </c>
      <c r="N79" s="9" t="s">
        <v>48</v>
      </c>
      <c r="O79" s="9" t="s">
        <v>49</v>
      </c>
      <c r="P79" s="115">
        <v>29.37</v>
      </c>
      <c r="Q79" s="115">
        <v>-99.47</v>
      </c>
      <c r="R79" s="9" t="s">
        <v>50</v>
      </c>
      <c r="S79" s="9" t="s">
        <v>51</v>
      </c>
      <c r="T79" s="49" t="s">
        <v>270</v>
      </c>
      <c r="U79" s="25">
        <v>1000</v>
      </c>
      <c r="W79" s="9" t="s">
        <v>53</v>
      </c>
      <c r="X79" s="9" t="s">
        <v>54</v>
      </c>
      <c r="Y79" s="9" t="s">
        <v>24</v>
      </c>
      <c r="Z79" s="9" t="s">
        <v>55</v>
      </c>
      <c r="AC79" s="25">
        <v>4</v>
      </c>
      <c r="AD79" s="25" t="s">
        <v>271</v>
      </c>
      <c r="AE79" s="5">
        <v>0.56699999999999995</v>
      </c>
      <c r="AF79" s="5">
        <v>6.1</v>
      </c>
      <c r="AG79" s="5">
        <v>-11.3</v>
      </c>
      <c r="AK79" s="5">
        <v>16.2</v>
      </c>
      <c r="AL79" s="5">
        <v>45.8</v>
      </c>
      <c r="AM79" s="5">
        <v>2.8</v>
      </c>
      <c r="AN79" s="9">
        <v>0</v>
      </c>
      <c r="AP79" s="9" t="s">
        <v>66</v>
      </c>
    </row>
    <row r="80" spans="1:43">
      <c r="A80" s="25" t="s">
        <v>272</v>
      </c>
      <c r="B80" s="25" t="s">
        <v>272</v>
      </c>
      <c r="C80" s="25">
        <v>908</v>
      </c>
      <c r="D80" s="25">
        <v>250</v>
      </c>
      <c r="E80" s="25" t="str">
        <f t="shared" si="1"/>
        <v>908-250</v>
      </c>
      <c r="F80" s="9" t="s">
        <v>44</v>
      </c>
      <c r="G80" s="9" t="s">
        <v>45</v>
      </c>
      <c r="H80" s="9" t="s">
        <v>169</v>
      </c>
      <c r="I80" s="9" t="s">
        <v>244</v>
      </c>
      <c r="J80" s="9" t="s">
        <v>169</v>
      </c>
      <c r="K80" s="9" t="s">
        <v>244</v>
      </c>
      <c r="L80" s="9" t="s">
        <v>169</v>
      </c>
      <c r="M80" s="9">
        <v>579255</v>
      </c>
      <c r="N80" s="9" t="s">
        <v>48</v>
      </c>
      <c r="O80" s="9" t="s">
        <v>49</v>
      </c>
      <c r="P80" s="115">
        <v>29.37</v>
      </c>
      <c r="Q80" s="115">
        <v>-99.47</v>
      </c>
      <c r="R80" s="9" t="s">
        <v>50</v>
      </c>
      <c r="S80" s="9" t="s">
        <v>51</v>
      </c>
      <c r="T80" s="49" t="s">
        <v>270</v>
      </c>
      <c r="U80" s="25">
        <v>1000</v>
      </c>
      <c r="W80" s="9" t="s">
        <v>53</v>
      </c>
      <c r="X80" s="9" t="s">
        <v>54</v>
      </c>
      <c r="Y80" s="9" t="s">
        <v>24</v>
      </c>
      <c r="Z80" s="9" t="s">
        <v>55</v>
      </c>
      <c r="AC80" s="25">
        <v>4</v>
      </c>
      <c r="AD80" s="25" t="s">
        <v>273</v>
      </c>
      <c r="AE80" s="5">
        <v>0.54500000000000004</v>
      </c>
      <c r="AF80" s="5">
        <v>6.9</v>
      </c>
      <c r="AG80" s="5">
        <v>-11.8</v>
      </c>
      <c r="AK80" s="5">
        <v>14.8</v>
      </c>
      <c r="AL80" s="5">
        <v>44</v>
      </c>
      <c r="AM80" s="5">
        <v>3</v>
      </c>
      <c r="AN80" s="9">
        <v>0</v>
      </c>
      <c r="AP80" s="9" t="s">
        <v>66</v>
      </c>
    </row>
    <row r="81" spans="1:43">
      <c r="A81" s="25" t="s">
        <v>274</v>
      </c>
      <c r="B81" s="25" t="s">
        <v>274</v>
      </c>
      <c r="C81" s="25">
        <v>908</v>
      </c>
      <c r="D81" s="25">
        <v>259</v>
      </c>
      <c r="E81" s="25" t="str">
        <f t="shared" si="1"/>
        <v>908-259</v>
      </c>
      <c r="F81" s="9" t="s">
        <v>44</v>
      </c>
      <c r="G81" s="9" t="s">
        <v>45</v>
      </c>
      <c r="H81" s="9" t="s">
        <v>169</v>
      </c>
      <c r="I81" s="9" t="s">
        <v>244</v>
      </c>
      <c r="J81" s="9" t="s">
        <v>169</v>
      </c>
      <c r="K81" s="9" t="s">
        <v>244</v>
      </c>
      <c r="L81" s="9" t="s">
        <v>169</v>
      </c>
      <c r="M81" s="9">
        <v>579255</v>
      </c>
      <c r="N81" s="9" t="s">
        <v>48</v>
      </c>
      <c r="O81" s="9" t="s">
        <v>49</v>
      </c>
      <c r="P81" s="115">
        <v>29.37</v>
      </c>
      <c r="Q81" s="115">
        <v>-99.47</v>
      </c>
      <c r="R81" s="9" t="s">
        <v>50</v>
      </c>
      <c r="S81" s="9" t="s">
        <v>51</v>
      </c>
      <c r="T81" s="49" t="s">
        <v>270</v>
      </c>
      <c r="U81" s="25">
        <v>1000</v>
      </c>
      <c r="W81" s="9" t="s">
        <v>53</v>
      </c>
      <c r="X81" s="9" t="s">
        <v>54</v>
      </c>
      <c r="Y81" s="9" t="s">
        <v>24</v>
      </c>
      <c r="Z81" s="9" t="s">
        <v>55</v>
      </c>
      <c r="AC81" s="25">
        <v>4</v>
      </c>
      <c r="AD81" s="25" t="s">
        <v>275</v>
      </c>
      <c r="AE81" s="5">
        <v>0.52700000000000002</v>
      </c>
      <c r="AF81" s="5">
        <v>5.5</v>
      </c>
      <c r="AG81" s="5">
        <v>-10</v>
      </c>
      <c r="AK81" s="5">
        <v>15.4</v>
      </c>
      <c r="AL81" s="5">
        <v>44.5</v>
      </c>
      <c r="AM81" s="5">
        <v>2.9</v>
      </c>
      <c r="AN81" s="9">
        <v>0</v>
      </c>
      <c r="AP81" s="9" t="s">
        <v>66</v>
      </c>
    </row>
    <row r="82" spans="1:43">
      <c r="A82" s="25" t="s">
        <v>276</v>
      </c>
      <c r="B82" s="25" t="s">
        <v>276</v>
      </c>
      <c r="C82" s="25">
        <v>908</v>
      </c>
      <c r="D82" s="25">
        <v>3364</v>
      </c>
      <c r="E82" s="25" t="str">
        <f t="shared" si="1"/>
        <v>908-3364</v>
      </c>
      <c r="F82" s="9" t="s">
        <v>44</v>
      </c>
      <c r="G82" s="9" t="s">
        <v>45</v>
      </c>
      <c r="H82" s="9" t="s">
        <v>169</v>
      </c>
      <c r="I82" s="9" t="s">
        <v>244</v>
      </c>
      <c r="J82" s="9" t="s">
        <v>169</v>
      </c>
      <c r="K82" s="9" t="s">
        <v>244</v>
      </c>
      <c r="L82" s="9" t="s">
        <v>169</v>
      </c>
      <c r="M82" s="9">
        <v>579255</v>
      </c>
      <c r="N82" s="9" t="s">
        <v>48</v>
      </c>
      <c r="O82" s="9" t="s">
        <v>49</v>
      </c>
      <c r="P82" s="115">
        <v>29.37</v>
      </c>
      <c r="Q82" s="115">
        <v>-99.47</v>
      </c>
      <c r="R82" s="9" t="s">
        <v>50</v>
      </c>
      <c r="S82" s="9" t="s">
        <v>51</v>
      </c>
      <c r="T82" s="49" t="s">
        <v>277</v>
      </c>
      <c r="U82" s="25">
        <v>1000</v>
      </c>
      <c r="W82" s="9" t="s">
        <v>53</v>
      </c>
      <c r="X82" s="9" t="s">
        <v>54</v>
      </c>
      <c r="Y82" s="9" t="s">
        <v>24</v>
      </c>
      <c r="Z82" s="9" t="s">
        <v>55</v>
      </c>
      <c r="AC82" s="25">
        <v>5</v>
      </c>
      <c r="AD82" s="25" t="s">
        <v>278</v>
      </c>
      <c r="AE82" s="5">
        <v>0.55400000000000005</v>
      </c>
      <c r="AF82" s="5">
        <v>5.5</v>
      </c>
      <c r="AG82" s="5">
        <v>-10</v>
      </c>
      <c r="AK82" s="5">
        <v>15.8</v>
      </c>
      <c r="AL82" s="5">
        <v>43.5</v>
      </c>
      <c r="AM82" s="5">
        <v>2.8</v>
      </c>
      <c r="AN82" s="9">
        <v>0</v>
      </c>
      <c r="AP82" s="9" t="s">
        <v>66</v>
      </c>
    </row>
    <row r="83" spans="1:43">
      <c r="A83" s="25" t="s">
        <v>279</v>
      </c>
      <c r="B83" s="25" t="s">
        <v>279</v>
      </c>
      <c r="C83" s="25">
        <v>908</v>
      </c>
      <c r="D83" s="25">
        <v>3438</v>
      </c>
      <c r="E83" s="25" t="str">
        <f t="shared" si="1"/>
        <v>908-3438</v>
      </c>
      <c r="F83" s="9" t="s">
        <v>44</v>
      </c>
      <c r="G83" s="9" t="s">
        <v>45</v>
      </c>
      <c r="H83" s="9" t="s">
        <v>169</v>
      </c>
      <c r="I83" s="9" t="s">
        <v>244</v>
      </c>
      <c r="J83" s="9" t="s">
        <v>169</v>
      </c>
      <c r="K83" s="9" t="s">
        <v>244</v>
      </c>
      <c r="L83" s="9" t="s">
        <v>169</v>
      </c>
      <c r="M83" s="9">
        <v>579255</v>
      </c>
      <c r="N83" s="9" t="s">
        <v>48</v>
      </c>
      <c r="O83" s="9" t="s">
        <v>49</v>
      </c>
      <c r="P83" s="115">
        <v>29.37</v>
      </c>
      <c r="Q83" s="115">
        <v>-99.47</v>
      </c>
      <c r="R83" s="9" t="s">
        <v>50</v>
      </c>
      <c r="S83" s="9" t="s">
        <v>51</v>
      </c>
      <c r="T83" s="49" t="s">
        <v>86</v>
      </c>
      <c r="U83" s="25">
        <v>3500</v>
      </c>
      <c r="W83" s="9" t="s">
        <v>53</v>
      </c>
      <c r="X83" s="9" t="s">
        <v>54</v>
      </c>
      <c r="Y83" s="9" t="s">
        <v>24</v>
      </c>
      <c r="Z83" s="9" t="s">
        <v>55</v>
      </c>
      <c r="AC83" s="25">
        <v>6</v>
      </c>
      <c r="AD83" s="25" t="s">
        <v>280</v>
      </c>
      <c r="AE83" s="5">
        <v>0.51900000000000002</v>
      </c>
      <c r="AF83" s="5">
        <v>6.7</v>
      </c>
      <c r="AG83" s="5">
        <v>-9.9</v>
      </c>
      <c r="AK83" s="5">
        <v>13.9</v>
      </c>
      <c r="AL83" s="5">
        <v>42.1</v>
      </c>
      <c r="AM83" s="5">
        <v>3</v>
      </c>
      <c r="AN83" s="9">
        <v>0</v>
      </c>
      <c r="AP83" s="9" t="s">
        <v>66</v>
      </c>
    </row>
    <row r="84" spans="1:43">
      <c r="A84" s="25" t="s">
        <v>281</v>
      </c>
      <c r="B84" s="25" t="s">
        <v>281</v>
      </c>
      <c r="C84" s="25">
        <v>908</v>
      </c>
      <c r="D84" s="25">
        <v>3474</v>
      </c>
      <c r="E84" s="25" t="str">
        <f t="shared" si="1"/>
        <v>908-3474</v>
      </c>
      <c r="F84" s="9" t="s">
        <v>44</v>
      </c>
      <c r="G84" s="9" t="s">
        <v>45</v>
      </c>
      <c r="H84" s="9" t="s">
        <v>169</v>
      </c>
      <c r="I84" s="9" t="s">
        <v>244</v>
      </c>
      <c r="J84" s="9" t="s">
        <v>169</v>
      </c>
      <c r="K84" s="9" t="s">
        <v>244</v>
      </c>
      <c r="L84" s="9" t="s">
        <v>169</v>
      </c>
      <c r="M84" s="9">
        <v>579255</v>
      </c>
      <c r="N84" s="9" t="s">
        <v>48</v>
      </c>
      <c r="O84" s="9" t="s">
        <v>49</v>
      </c>
      <c r="P84" s="115">
        <v>29.37</v>
      </c>
      <c r="Q84" s="115">
        <v>-99.47</v>
      </c>
      <c r="R84" s="9" t="s">
        <v>50</v>
      </c>
      <c r="S84" s="9" t="s">
        <v>51</v>
      </c>
      <c r="T84" s="49" t="s">
        <v>282</v>
      </c>
      <c r="W84" s="9" t="s">
        <v>53</v>
      </c>
      <c r="Y84" s="9" t="s">
        <v>24</v>
      </c>
      <c r="AC84" s="25">
        <v>5</v>
      </c>
      <c r="AD84" s="25" t="s">
        <v>283</v>
      </c>
      <c r="AE84" s="5">
        <v>0.54400000000000004</v>
      </c>
      <c r="AF84" s="5">
        <v>7.2</v>
      </c>
      <c r="AG84" s="5">
        <v>-11.2</v>
      </c>
      <c r="AK84" s="5">
        <v>14.6</v>
      </c>
      <c r="AL84" s="5">
        <v>43.8</v>
      </c>
      <c r="AM84" s="5">
        <v>3</v>
      </c>
      <c r="AN84" s="9">
        <v>0</v>
      </c>
      <c r="AP84" s="9" t="s">
        <v>66</v>
      </c>
    </row>
    <row r="85" spans="1:43">
      <c r="A85" s="25" t="s">
        <v>284</v>
      </c>
      <c r="B85" s="25" t="s">
        <v>284</v>
      </c>
      <c r="C85" s="25">
        <v>908</v>
      </c>
      <c r="D85" s="25">
        <v>3850</v>
      </c>
      <c r="E85" s="25" t="str">
        <f t="shared" si="1"/>
        <v>908-3850</v>
      </c>
      <c r="F85" s="9" t="s">
        <v>44</v>
      </c>
      <c r="G85" s="9" t="s">
        <v>45</v>
      </c>
      <c r="H85" s="9" t="s">
        <v>169</v>
      </c>
      <c r="I85" s="9" t="s">
        <v>244</v>
      </c>
      <c r="J85" s="9" t="s">
        <v>169</v>
      </c>
      <c r="K85" s="9" t="s">
        <v>244</v>
      </c>
      <c r="L85" s="9" t="s">
        <v>169</v>
      </c>
      <c r="M85" s="9">
        <v>579255</v>
      </c>
      <c r="N85" s="9" t="s">
        <v>48</v>
      </c>
      <c r="O85" s="9" t="s">
        <v>49</v>
      </c>
      <c r="P85" s="115">
        <v>29.37</v>
      </c>
      <c r="Q85" s="115">
        <v>-99.47</v>
      </c>
      <c r="R85" s="9" t="s">
        <v>50</v>
      </c>
      <c r="S85" s="9" t="s">
        <v>51</v>
      </c>
      <c r="T85" s="49" t="s">
        <v>285</v>
      </c>
      <c r="U85" s="25">
        <v>1000</v>
      </c>
      <c r="W85" s="9" t="s">
        <v>53</v>
      </c>
      <c r="X85" s="9" t="s">
        <v>54</v>
      </c>
      <c r="Y85" s="9" t="s">
        <v>24</v>
      </c>
      <c r="Z85" s="9" t="s">
        <v>55</v>
      </c>
      <c r="AC85" s="25">
        <v>5</v>
      </c>
      <c r="AD85" s="25" t="s">
        <v>286</v>
      </c>
      <c r="AE85" s="5">
        <v>0.59299999999999997</v>
      </c>
      <c r="AF85" s="5">
        <v>6.2</v>
      </c>
      <c r="AG85" s="5">
        <v>-11.9</v>
      </c>
      <c r="AK85" s="5">
        <v>14.6</v>
      </c>
      <c r="AL85" s="5">
        <v>41.7</v>
      </c>
      <c r="AM85" s="5">
        <v>2.8</v>
      </c>
      <c r="AN85" s="9">
        <v>0</v>
      </c>
      <c r="AP85" s="9" t="s">
        <v>66</v>
      </c>
    </row>
    <row r="86" spans="1:43">
      <c r="A86" s="25" t="s">
        <v>287</v>
      </c>
      <c r="B86" s="25" t="s">
        <v>287</v>
      </c>
      <c r="C86" s="25">
        <v>908</v>
      </c>
      <c r="D86" s="25">
        <v>4353</v>
      </c>
      <c r="E86" s="25" t="str">
        <f t="shared" si="1"/>
        <v>908-4353</v>
      </c>
      <c r="F86" s="9" t="s">
        <v>44</v>
      </c>
      <c r="G86" s="9" t="s">
        <v>45</v>
      </c>
      <c r="H86" s="9" t="s">
        <v>169</v>
      </c>
      <c r="I86" s="9" t="s">
        <v>244</v>
      </c>
      <c r="J86" s="9" t="s">
        <v>169</v>
      </c>
      <c r="K86" s="9" t="s">
        <v>244</v>
      </c>
      <c r="L86" s="9" t="s">
        <v>169</v>
      </c>
      <c r="M86" s="9">
        <v>579255</v>
      </c>
      <c r="N86" s="9" t="s">
        <v>48</v>
      </c>
      <c r="O86" s="9" t="s">
        <v>49</v>
      </c>
      <c r="P86" s="115">
        <v>29.37</v>
      </c>
      <c r="Q86" s="115">
        <v>-99.47</v>
      </c>
      <c r="R86" s="9" t="s">
        <v>50</v>
      </c>
      <c r="S86" s="9" t="s">
        <v>51</v>
      </c>
      <c r="T86" s="49" t="s">
        <v>288</v>
      </c>
      <c r="U86" s="25">
        <v>2000</v>
      </c>
      <c r="V86" s="9" t="s">
        <v>289</v>
      </c>
      <c r="W86" s="9" t="s">
        <v>53</v>
      </c>
      <c r="Y86" s="9" t="s">
        <v>24</v>
      </c>
      <c r="AC86" s="25">
        <v>4</v>
      </c>
      <c r="AD86" s="25" t="s">
        <v>290</v>
      </c>
      <c r="AE86" s="5">
        <v>0.56100000000000005</v>
      </c>
      <c r="AF86" s="5">
        <v>6.5</v>
      </c>
      <c r="AG86" s="5">
        <v>-11.5</v>
      </c>
      <c r="AK86" s="5">
        <v>12.9</v>
      </c>
      <c r="AL86" s="5">
        <v>37.1</v>
      </c>
      <c r="AM86" s="5">
        <v>2.9</v>
      </c>
      <c r="AN86" s="9">
        <v>0</v>
      </c>
      <c r="AP86" s="9" t="s">
        <v>66</v>
      </c>
    </row>
    <row r="87" spans="1:43">
      <c r="A87" s="25" t="s">
        <v>291</v>
      </c>
      <c r="B87" s="25" t="s">
        <v>291</v>
      </c>
      <c r="C87" s="25">
        <v>908</v>
      </c>
      <c r="D87" s="25">
        <v>500</v>
      </c>
      <c r="E87" s="25" t="str">
        <f t="shared" si="1"/>
        <v>908-500</v>
      </c>
      <c r="F87" s="9" t="s">
        <v>44</v>
      </c>
      <c r="G87" s="9" t="s">
        <v>45</v>
      </c>
      <c r="H87" s="9" t="s">
        <v>169</v>
      </c>
      <c r="I87" s="9" t="s">
        <v>244</v>
      </c>
      <c r="J87" s="9" t="s">
        <v>169</v>
      </c>
      <c r="K87" s="9" t="s">
        <v>244</v>
      </c>
      <c r="L87" s="9" t="s">
        <v>169</v>
      </c>
      <c r="M87" s="9">
        <v>579255</v>
      </c>
      <c r="N87" s="9" t="s">
        <v>48</v>
      </c>
      <c r="O87" s="9" t="s">
        <v>49</v>
      </c>
      <c r="P87" s="115">
        <v>29.37</v>
      </c>
      <c r="Q87" s="115">
        <v>-99.47</v>
      </c>
      <c r="R87" s="9" t="s">
        <v>50</v>
      </c>
      <c r="S87" s="9" t="s">
        <v>51</v>
      </c>
      <c r="T87" s="49" t="s">
        <v>292</v>
      </c>
      <c r="U87" s="25">
        <v>1000</v>
      </c>
      <c r="W87" s="9" t="s">
        <v>53</v>
      </c>
      <c r="X87" s="9" t="s">
        <v>54</v>
      </c>
      <c r="Y87" s="9" t="s">
        <v>24</v>
      </c>
      <c r="Z87" s="9" t="s">
        <v>55</v>
      </c>
      <c r="AC87" s="25">
        <v>5</v>
      </c>
      <c r="AD87" s="25" t="s">
        <v>93</v>
      </c>
      <c r="AE87" s="5">
        <v>0.52400000000000002</v>
      </c>
      <c r="AF87" s="5">
        <v>5.5</v>
      </c>
      <c r="AG87" s="5">
        <v>-9.3000000000000007</v>
      </c>
      <c r="AK87" s="5">
        <v>15.7</v>
      </c>
      <c r="AL87" s="5">
        <v>45.3</v>
      </c>
      <c r="AM87" s="5">
        <v>2.9</v>
      </c>
      <c r="AN87" s="9">
        <v>0</v>
      </c>
      <c r="AP87" s="9" t="s">
        <v>66</v>
      </c>
      <c r="AQ87" s="9" t="s">
        <v>195</v>
      </c>
    </row>
    <row r="88" spans="1:43">
      <c r="A88" s="25" t="s">
        <v>291</v>
      </c>
      <c r="B88" s="25" t="s">
        <v>291</v>
      </c>
      <c r="C88" s="25">
        <v>908</v>
      </c>
      <c r="D88" s="25">
        <v>500</v>
      </c>
      <c r="E88" s="25" t="str">
        <f t="shared" si="1"/>
        <v>908-500</v>
      </c>
      <c r="F88" s="9" t="s">
        <v>44</v>
      </c>
      <c r="G88" s="9" t="s">
        <v>45</v>
      </c>
      <c r="H88" s="9" t="s">
        <v>169</v>
      </c>
      <c r="I88" s="9" t="s">
        <v>244</v>
      </c>
      <c r="J88" s="9" t="s">
        <v>169</v>
      </c>
      <c r="K88" s="9" t="s">
        <v>244</v>
      </c>
      <c r="L88" s="9" t="s">
        <v>169</v>
      </c>
      <c r="M88" s="9">
        <v>579255</v>
      </c>
      <c r="N88" s="9" t="s">
        <v>48</v>
      </c>
      <c r="O88" s="9" t="s">
        <v>49</v>
      </c>
      <c r="P88" s="115">
        <v>29.37</v>
      </c>
      <c r="Q88" s="115">
        <v>-99.47</v>
      </c>
      <c r="R88" s="9" t="s">
        <v>50</v>
      </c>
      <c r="S88" s="9" t="s">
        <v>51</v>
      </c>
      <c r="T88" s="49" t="s">
        <v>292</v>
      </c>
      <c r="U88" s="25">
        <v>1000</v>
      </c>
      <c r="W88" s="9" t="s">
        <v>53</v>
      </c>
      <c r="X88" s="9" t="s">
        <v>54</v>
      </c>
      <c r="Y88" s="9" t="s">
        <v>24</v>
      </c>
      <c r="Z88" s="9" t="s">
        <v>55</v>
      </c>
      <c r="AC88" s="25">
        <v>1</v>
      </c>
      <c r="AD88" s="25" t="s">
        <v>293</v>
      </c>
      <c r="AE88" s="5">
        <v>0.58099999999999996</v>
      </c>
      <c r="AF88" s="5">
        <v>5.7</v>
      </c>
      <c r="AG88" s="5">
        <v>-8.6999999999999993</v>
      </c>
      <c r="AK88" s="5">
        <v>15.3</v>
      </c>
      <c r="AL88" s="5">
        <v>45.2</v>
      </c>
      <c r="AM88" s="5">
        <v>3</v>
      </c>
      <c r="AN88" s="9">
        <v>0</v>
      </c>
      <c r="AP88" s="9" t="s">
        <v>66</v>
      </c>
    </row>
    <row r="89" spans="1:43">
      <c r="A89" s="25" t="s">
        <v>294</v>
      </c>
      <c r="B89" s="25" t="s">
        <v>294</v>
      </c>
      <c r="C89" s="25">
        <v>908</v>
      </c>
      <c r="D89" s="25">
        <v>565</v>
      </c>
      <c r="E89" s="25" t="str">
        <f t="shared" si="1"/>
        <v>908-565</v>
      </c>
      <c r="F89" s="9" t="s">
        <v>44</v>
      </c>
      <c r="G89" s="9" t="s">
        <v>45</v>
      </c>
      <c r="H89" s="9" t="s">
        <v>169</v>
      </c>
      <c r="I89" s="9" t="s">
        <v>244</v>
      </c>
      <c r="J89" s="9" t="s">
        <v>169</v>
      </c>
      <c r="K89" s="9" t="s">
        <v>244</v>
      </c>
      <c r="L89" s="9" t="s">
        <v>169</v>
      </c>
      <c r="M89" s="9">
        <v>579255</v>
      </c>
      <c r="N89" s="9" t="s">
        <v>48</v>
      </c>
      <c r="O89" s="9" t="s">
        <v>49</v>
      </c>
      <c r="P89" s="115">
        <v>29.37</v>
      </c>
      <c r="Q89" s="115">
        <v>-99.47</v>
      </c>
      <c r="R89" s="9" t="s">
        <v>50</v>
      </c>
      <c r="S89" s="9" t="s">
        <v>51</v>
      </c>
      <c r="T89" s="49" t="s">
        <v>245</v>
      </c>
      <c r="U89" s="25">
        <v>1000</v>
      </c>
      <c r="W89" s="9" t="s">
        <v>53</v>
      </c>
      <c r="X89" s="9" t="s">
        <v>54</v>
      </c>
      <c r="Y89" s="9" t="s">
        <v>24</v>
      </c>
      <c r="Z89" s="9" t="s">
        <v>55</v>
      </c>
      <c r="AC89" s="25">
        <v>5</v>
      </c>
      <c r="AD89" s="25" t="s">
        <v>268</v>
      </c>
      <c r="AE89" s="5">
        <v>0.54200000000000004</v>
      </c>
      <c r="AF89" s="5">
        <v>6.6</v>
      </c>
      <c r="AG89" s="5">
        <v>-9.6</v>
      </c>
      <c r="AK89" s="5">
        <v>15.3</v>
      </c>
      <c r="AL89" s="5">
        <v>43.8</v>
      </c>
      <c r="AM89" s="5">
        <v>2.9</v>
      </c>
      <c r="AN89" s="9">
        <v>0</v>
      </c>
      <c r="AP89" s="9" t="s">
        <v>66</v>
      </c>
    </row>
    <row r="90" spans="1:43">
      <c r="A90" s="25" t="s">
        <v>295</v>
      </c>
      <c r="B90" s="25" t="s">
        <v>295</v>
      </c>
      <c r="C90" s="25">
        <v>908</v>
      </c>
      <c r="D90" s="25">
        <v>571</v>
      </c>
      <c r="E90" s="25" t="str">
        <f t="shared" si="1"/>
        <v>908-571</v>
      </c>
      <c r="F90" s="9" t="s">
        <v>44</v>
      </c>
      <c r="G90" s="9" t="s">
        <v>45</v>
      </c>
      <c r="H90" s="9" t="s">
        <v>169</v>
      </c>
      <c r="I90" s="9" t="s">
        <v>244</v>
      </c>
      <c r="J90" s="9" t="s">
        <v>169</v>
      </c>
      <c r="K90" s="9" t="s">
        <v>244</v>
      </c>
      <c r="L90" s="9" t="s">
        <v>169</v>
      </c>
      <c r="M90" s="9">
        <v>579255</v>
      </c>
      <c r="N90" s="9" t="s">
        <v>48</v>
      </c>
      <c r="O90" s="9" t="s">
        <v>49</v>
      </c>
      <c r="P90" s="115">
        <v>29.37</v>
      </c>
      <c r="Q90" s="115">
        <v>-99.47</v>
      </c>
      <c r="R90" s="9" t="s">
        <v>50</v>
      </c>
      <c r="S90" s="9" t="s">
        <v>51</v>
      </c>
      <c r="T90" s="49" t="s">
        <v>245</v>
      </c>
      <c r="U90" s="25">
        <v>1000</v>
      </c>
      <c r="W90" s="9" t="s">
        <v>53</v>
      </c>
      <c r="X90" s="9" t="s">
        <v>54</v>
      </c>
      <c r="Y90" s="9" t="s">
        <v>24</v>
      </c>
      <c r="Z90" s="9" t="s">
        <v>55</v>
      </c>
      <c r="AC90" s="25">
        <v>4</v>
      </c>
      <c r="AD90" s="25" t="s">
        <v>296</v>
      </c>
      <c r="AE90" s="5">
        <v>0.59</v>
      </c>
      <c r="AF90" s="5">
        <v>6.3</v>
      </c>
      <c r="AG90" s="5">
        <v>-13</v>
      </c>
      <c r="AK90" s="5">
        <v>15.5</v>
      </c>
      <c r="AL90" s="5">
        <v>45.3</v>
      </c>
      <c r="AM90" s="5">
        <v>2.9</v>
      </c>
      <c r="AN90" s="9">
        <v>0</v>
      </c>
      <c r="AP90" s="9" t="s">
        <v>66</v>
      </c>
    </row>
    <row r="91" spans="1:43">
      <c r="A91" s="25" t="s">
        <v>297</v>
      </c>
      <c r="B91" s="25" t="s">
        <v>297</v>
      </c>
      <c r="C91" s="25">
        <v>908</v>
      </c>
      <c r="D91" s="25">
        <v>816</v>
      </c>
      <c r="E91" s="25" t="str">
        <f t="shared" si="1"/>
        <v>908-816</v>
      </c>
      <c r="F91" s="9" t="s">
        <v>44</v>
      </c>
      <c r="G91" s="9" t="s">
        <v>45</v>
      </c>
      <c r="H91" s="9" t="s">
        <v>169</v>
      </c>
      <c r="I91" s="9" t="s">
        <v>244</v>
      </c>
      <c r="J91" s="9" t="s">
        <v>169</v>
      </c>
      <c r="K91" s="9" t="s">
        <v>244</v>
      </c>
      <c r="L91" s="9" t="s">
        <v>169</v>
      </c>
      <c r="M91" s="9">
        <v>579255</v>
      </c>
      <c r="N91" s="9" t="s">
        <v>48</v>
      </c>
      <c r="O91" s="9" t="s">
        <v>49</v>
      </c>
      <c r="P91" s="115">
        <v>29.37</v>
      </c>
      <c r="Q91" s="115">
        <v>-99.47</v>
      </c>
      <c r="R91" s="9" t="s">
        <v>50</v>
      </c>
      <c r="S91" s="9" t="s">
        <v>51</v>
      </c>
      <c r="T91" s="49" t="s">
        <v>92</v>
      </c>
      <c r="U91" s="25">
        <v>1000</v>
      </c>
      <c r="W91" s="9" t="s">
        <v>53</v>
      </c>
      <c r="X91" s="9" t="s">
        <v>54</v>
      </c>
      <c r="Y91" s="9" t="s">
        <v>24</v>
      </c>
      <c r="Z91" s="9" t="s">
        <v>55</v>
      </c>
      <c r="AC91" s="25">
        <v>5</v>
      </c>
      <c r="AD91" s="25" t="s">
        <v>167</v>
      </c>
      <c r="AE91" s="5">
        <v>0.55000000000000004</v>
      </c>
      <c r="AF91" s="5">
        <v>5.0999999999999996</v>
      </c>
      <c r="AG91" s="5">
        <v>-9.3000000000000007</v>
      </c>
      <c r="AK91" s="5">
        <v>15</v>
      </c>
      <c r="AL91" s="5">
        <v>43</v>
      </c>
      <c r="AM91" s="5">
        <v>2.9</v>
      </c>
      <c r="AN91" s="9">
        <v>0</v>
      </c>
      <c r="AP91" s="9" t="s">
        <v>66</v>
      </c>
    </row>
    <row r="92" spans="1:43">
      <c r="A92" s="25" t="s">
        <v>298</v>
      </c>
      <c r="B92" s="25" t="s">
        <v>298</v>
      </c>
      <c r="C92" s="25">
        <v>908</v>
      </c>
      <c r="D92" s="25">
        <v>829</v>
      </c>
      <c r="E92" s="25" t="str">
        <f t="shared" si="1"/>
        <v>908-829</v>
      </c>
      <c r="F92" s="9" t="s">
        <v>44</v>
      </c>
      <c r="G92" s="9" t="s">
        <v>45</v>
      </c>
      <c r="H92" s="9" t="s">
        <v>169</v>
      </c>
      <c r="I92" s="9" t="s">
        <v>244</v>
      </c>
      <c r="J92" s="9" t="s">
        <v>169</v>
      </c>
      <c r="K92" s="9" t="s">
        <v>244</v>
      </c>
      <c r="L92" s="9" t="s">
        <v>169</v>
      </c>
      <c r="M92" s="9">
        <v>579255</v>
      </c>
      <c r="N92" s="9" t="s">
        <v>48</v>
      </c>
      <c r="O92" s="9" t="s">
        <v>49</v>
      </c>
      <c r="P92" s="115">
        <v>29.37</v>
      </c>
      <c r="Q92" s="115">
        <v>-99.47</v>
      </c>
      <c r="R92" s="9" t="s">
        <v>50</v>
      </c>
      <c r="S92" s="9" t="s">
        <v>51</v>
      </c>
      <c r="T92" s="49" t="s">
        <v>92</v>
      </c>
      <c r="U92" s="25">
        <v>1000</v>
      </c>
      <c r="W92" s="9" t="s">
        <v>53</v>
      </c>
      <c r="X92" s="9" t="s">
        <v>54</v>
      </c>
      <c r="Y92" s="9" t="s">
        <v>24</v>
      </c>
      <c r="Z92" s="9" t="s">
        <v>55</v>
      </c>
      <c r="AC92" s="25">
        <v>4</v>
      </c>
      <c r="AD92" s="25" t="s">
        <v>78</v>
      </c>
      <c r="AE92" s="5">
        <v>0.54800000000000004</v>
      </c>
      <c r="AF92" s="5">
        <v>5.7</v>
      </c>
      <c r="AG92" s="5">
        <v>-10.9</v>
      </c>
      <c r="AK92" s="5">
        <v>14.9</v>
      </c>
      <c r="AL92" s="5">
        <v>42.5</v>
      </c>
      <c r="AM92" s="5">
        <v>2.8</v>
      </c>
      <c r="AN92" s="9">
        <v>0</v>
      </c>
      <c r="AP92" s="9" t="s">
        <v>66</v>
      </c>
    </row>
    <row r="93" spans="1:43">
      <c r="A93" s="25" t="s">
        <v>299</v>
      </c>
      <c r="B93" s="25" t="s">
        <v>299</v>
      </c>
      <c r="C93" s="25">
        <v>908</v>
      </c>
      <c r="D93" s="25">
        <v>831</v>
      </c>
      <c r="E93" s="25" t="str">
        <f t="shared" si="1"/>
        <v>908-831</v>
      </c>
      <c r="F93" s="9" t="s">
        <v>44</v>
      </c>
      <c r="G93" s="9" t="s">
        <v>45</v>
      </c>
      <c r="H93" s="9" t="s">
        <v>169</v>
      </c>
      <c r="I93" s="9" t="s">
        <v>244</v>
      </c>
      <c r="J93" s="9" t="s">
        <v>169</v>
      </c>
      <c r="K93" s="9" t="s">
        <v>244</v>
      </c>
      <c r="L93" s="9" t="s">
        <v>169</v>
      </c>
      <c r="M93" s="9">
        <v>579255</v>
      </c>
      <c r="N93" s="9" t="s">
        <v>48</v>
      </c>
      <c r="O93" s="9" t="s">
        <v>49</v>
      </c>
      <c r="P93" s="115">
        <v>29.37</v>
      </c>
      <c r="Q93" s="115">
        <v>-99.47</v>
      </c>
      <c r="R93" s="9" t="s">
        <v>50</v>
      </c>
      <c r="S93" s="9" t="s">
        <v>51</v>
      </c>
      <c r="T93" s="49" t="s">
        <v>92</v>
      </c>
      <c r="U93" s="25">
        <v>1000</v>
      </c>
      <c r="W93" s="9" t="s">
        <v>53</v>
      </c>
      <c r="X93" s="9" t="s">
        <v>54</v>
      </c>
      <c r="Y93" s="9" t="s">
        <v>24</v>
      </c>
      <c r="Z93" s="9" t="s">
        <v>55</v>
      </c>
      <c r="AC93" s="25">
        <v>5</v>
      </c>
      <c r="AD93" s="25" t="s">
        <v>300</v>
      </c>
      <c r="AE93" s="5">
        <v>0.59399999999999997</v>
      </c>
      <c r="AF93" s="5">
        <v>5.3</v>
      </c>
      <c r="AG93" s="5">
        <v>-10.8</v>
      </c>
      <c r="AK93" s="5">
        <v>15.3</v>
      </c>
      <c r="AL93" s="5">
        <v>44.1</v>
      </c>
      <c r="AM93" s="5">
        <v>2.9</v>
      </c>
      <c r="AN93" s="9">
        <v>0</v>
      </c>
      <c r="AP93" s="9" t="s">
        <v>66</v>
      </c>
    </row>
    <row r="94" spans="1:43">
      <c r="A94" s="25" t="s">
        <v>301</v>
      </c>
      <c r="B94" s="25" t="s">
        <v>301</v>
      </c>
      <c r="C94" s="25">
        <v>908</v>
      </c>
      <c r="D94" s="25">
        <v>832</v>
      </c>
      <c r="E94" s="25" t="str">
        <f t="shared" si="1"/>
        <v>908-832</v>
      </c>
      <c r="F94" s="9" t="s">
        <v>44</v>
      </c>
      <c r="G94" s="9" t="s">
        <v>45</v>
      </c>
      <c r="H94" s="9" t="s">
        <v>169</v>
      </c>
      <c r="I94" s="9" t="s">
        <v>244</v>
      </c>
      <c r="J94" s="9" t="s">
        <v>169</v>
      </c>
      <c r="K94" s="9" t="s">
        <v>244</v>
      </c>
      <c r="L94" s="9" t="s">
        <v>169</v>
      </c>
      <c r="M94" s="9">
        <v>579255</v>
      </c>
      <c r="N94" s="9" t="s">
        <v>48</v>
      </c>
      <c r="O94" s="9" t="s">
        <v>49</v>
      </c>
      <c r="P94" s="115">
        <v>29.37</v>
      </c>
      <c r="Q94" s="115">
        <v>-99.47</v>
      </c>
      <c r="R94" s="9" t="s">
        <v>50</v>
      </c>
      <c r="S94" s="9" t="s">
        <v>51</v>
      </c>
      <c r="T94" s="49" t="s">
        <v>92</v>
      </c>
      <c r="U94" s="25">
        <v>1000</v>
      </c>
      <c r="W94" s="9" t="s">
        <v>53</v>
      </c>
      <c r="X94" s="9" t="s">
        <v>54</v>
      </c>
      <c r="Y94" s="9" t="s">
        <v>24</v>
      </c>
      <c r="Z94" s="9" t="s">
        <v>55</v>
      </c>
      <c r="AC94" s="25">
        <v>5</v>
      </c>
      <c r="AD94" s="25" t="s">
        <v>110</v>
      </c>
      <c r="AE94" s="5">
        <v>0.56999999999999995</v>
      </c>
      <c r="AF94" s="5">
        <v>5.7</v>
      </c>
      <c r="AG94" s="5">
        <v>-9.6999999999999993</v>
      </c>
      <c r="AK94" s="5">
        <v>14.7</v>
      </c>
      <c r="AL94" s="5">
        <v>45.4</v>
      </c>
      <c r="AM94" s="5">
        <v>3.1</v>
      </c>
      <c r="AN94" s="9">
        <v>0</v>
      </c>
      <c r="AP94" s="9" t="s">
        <v>66</v>
      </c>
      <c r="AQ94" s="9" t="s">
        <v>195</v>
      </c>
    </row>
    <row r="95" spans="1:43">
      <c r="A95" s="25" t="s">
        <v>302</v>
      </c>
      <c r="B95" s="25" t="s">
        <v>302</v>
      </c>
      <c r="C95" s="25">
        <v>908</v>
      </c>
      <c r="D95" s="25">
        <v>834</v>
      </c>
      <c r="E95" s="25" t="str">
        <f t="shared" si="1"/>
        <v>908-834</v>
      </c>
      <c r="F95" s="9" t="s">
        <v>44</v>
      </c>
      <c r="G95" s="9" t="s">
        <v>45</v>
      </c>
      <c r="H95" s="9" t="s">
        <v>169</v>
      </c>
      <c r="I95" s="9" t="s">
        <v>244</v>
      </c>
      <c r="J95" s="9" t="s">
        <v>169</v>
      </c>
      <c r="K95" s="9" t="s">
        <v>244</v>
      </c>
      <c r="L95" s="9" t="s">
        <v>169</v>
      </c>
      <c r="M95" s="9">
        <v>579255</v>
      </c>
      <c r="N95" s="9" t="s">
        <v>48</v>
      </c>
      <c r="O95" s="9" t="s">
        <v>49</v>
      </c>
      <c r="P95" s="115">
        <v>29.37</v>
      </c>
      <c r="Q95" s="115">
        <v>-99.47</v>
      </c>
      <c r="R95" s="9" t="s">
        <v>50</v>
      </c>
      <c r="S95" s="9" t="s">
        <v>51</v>
      </c>
      <c r="T95" s="49" t="s">
        <v>92</v>
      </c>
      <c r="U95" s="25">
        <v>1000</v>
      </c>
      <c r="W95" s="9" t="s">
        <v>53</v>
      </c>
      <c r="X95" s="9" t="s">
        <v>54</v>
      </c>
      <c r="Y95" s="9" t="s">
        <v>24</v>
      </c>
      <c r="Z95" s="9" t="s">
        <v>55</v>
      </c>
      <c r="AC95" s="25">
        <v>6</v>
      </c>
      <c r="AD95" s="25" t="s">
        <v>227</v>
      </c>
      <c r="AE95" s="5">
        <v>0.55300000000000005</v>
      </c>
      <c r="AF95" s="5">
        <v>5.3</v>
      </c>
      <c r="AG95" s="5">
        <v>-9.6</v>
      </c>
      <c r="AK95" s="5">
        <v>14.1</v>
      </c>
      <c r="AL95" s="5">
        <v>42.3</v>
      </c>
      <c r="AM95" s="5">
        <v>3</v>
      </c>
      <c r="AN95" s="9">
        <v>0</v>
      </c>
      <c r="AP95" s="9" t="s">
        <v>66</v>
      </c>
    </row>
    <row r="96" spans="1:43">
      <c r="A96" s="25" t="s">
        <v>303</v>
      </c>
      <c r="B96" s="25" t="s">
        <v>303</v>
      </c>
      <c r="C96" s="25">
        <v>40450</v>
      </c>
      <c r="D96" s="25">
        <v>1976</v>
      </c>
      <c r="E96" s="25" t="str">
        <f t="shared" si="1"/>
        <v>40450-1976</v>
      </c>
      <c r="F96" s="9" t="s">
        <v>44</v>
      </c>
      <c r="G96" s="9" t="s">
        <v>45</v>
      </c>
      <c r="H96" s="9" t="s">
        <v>169</v>
      </c>
      <c r="I96" s="9" t="s">
        <v>244</v>
      </c>
      <c r="J96" s="9" t="s">
        <v>169</v>
      </c>
      <c r="K96" s="9" t="s">
        <v>244</v>
      </c>
      <c r="L96" s="9" t="s">
        <v>169</v>
      </c>
      <c r="M96" s="9">
        <v>579255</v>
      </c>
      <c r="N96" s="9" t="s">
        <v>48</v>
      </c>
      <c r="O96" s="9" t="s">
        <v>304</v>
      </c>
      <c r="P96" s="115">
        <v>29.88</v>
      </c>
      <c r="Q96" s="115">
        <v>-98.62</v>
      </c>
      <c r="R96" s="9" t="s">
        <v>50</v>
      </c>
      <c r="S96" s="9" t="s">
        <v>51</v>
      </c>
      <c r="T96" s="49" t="s">
        <v>305</v>
      </c>
      <c r="U96" s="25">
        <v>13000</v>
      </c>
      <c r="W96" s="9" t="s">
        <v>123</v>
      </c>
      <c r="X96" s="9" t="s">
        <v>59</v>
      </c>
      <c r="Y96" s="9" t="s">
        <v>24</v>
      </c>
      <c r="Z96" s="9" t="s">
        <v>60</v>
      </c>
      <c r="AG96" s="5">
        <v>-12.5</v>
      </c>
      <c r="AH96" s="9">
        <v>-5.7</v>
      </c>
      <c r="AJ96" s="9">
        <v>0</v>
      </c>
      <c r="AM96" s="5">
        <v>0</v>
      </c>
      <c r="AN96" s="9">
        <v>0</v>
      </c>
    </row>
    <row r="97" spans="1:42">
      <c r="A97" s="25" t="s">
        <v>306</v>
      </c>
      <c r="B97" s="25" t="s">
        <v>306</v>
      </c>
      <c r="C97" s="25">
        <v>40450</v>
      </c>
      <c r="D97" s="25">
        <v>280</v>
      </c>
      <c r="E97" s="25" t="str">
        <f t="shared" si="1"/>
        <v>40450-280</v>
      </c>
      <c r="F97" s="9" t="s">
        <v>44</v>
      </c>
      <c r="G97" s="9" t="s">
        <v>45</v>
      </c>
      <c r="H97" s="9" t="s">
        <v>169</v>
      </c>
      <c r="J97" s="9" t="s">
        <v>169</v>
      </c>
      <c r="K97" s="9" t="s">
        <v>244</v>
      </c>
      <c r="L97" s="9" t="s">
        <v>169</v>
      </c>
      <c r="M97" s="9">
        <v>579255</v>
      </c>
      <c r="N97" s="9" t="s">
        <v>48</v>
      </c>
      <c r="O97" s="9" t="s">
        <v>304</v>
      </c>
      <c r="P97" s="115">
        <v>29.88</v>
      </c>
      <c r="Q97" s="115">
        <v>-98.62</v>
      </c>
      <c r="R97" s="9" t="s">
        <v>50</v>
      </c>
      <c r="S97" s="9" t="s">
        <v>51</v>
      </c>
      <c r="T97" s="49" t="s">
        <v>305</v>
      </c>
      <c r="U97" s="25">
        <v>13000</v>
      </c>
      <c r="W97" s="9" t="s">
        <v>123</v>
      </c>
      <c r="X97" s="9" t="s">
        <v>59</v>
      </c>
      <c r="Y97" s="9" t="s">
        <v>24</v>
      </c>
      <c r="Z97" s="9" t="s">
        <v>60</v>
      </c>
      <c r="AG97" s="5">
        <v>-10.93</v>
      </c>
      <c r="AH97" s="9">
        <v>-4.13</v>
      </c>
      <c r="AI97" s="9">
        <v>28.89</v>
      </c>
      <c r="AJ97" s="9">
        <v>-1.9110257450000001</v>
      </c>
      <c r="AM97" s="5">
        <v>0</v>
      </c>
      <c r="AN97" s="9">
        <v>0</v>
      </c>
      <c r="AP97" s="9" t="s">
        <v>56</v>
      </c>
    </row>
    <row r="98" spans="1:42">
      <c r="A98" s="25" t="s">
        <v>307</v>
      </c>
      <c r="B98" s="25" t="s">
        <v>307</v>
      </c>
      <c r="C98" s="25">
        <v>31141</v>
      </c>
      <c r="D98" s="25">
        <v>49</v>
      </c>
      <c r="E98" s="25" t="str">
        <f t="shared" si="1"/>
        <v>31141-49</v>
      </c>
      <c r="F98" s="9" t="s">
        <v>44</v>
      </c>
      <c r="G98" s="9" t="s">
        <v>45</v>
      </c>
      <c r="H98" s="9" t="s">
        <v>169</v>
      </c>
      <c r="J98" s="9" t="s">
        <v>169</v>
      </c>
      <c r="K98" s="9" t="s">
        <v>244</v>
      </c>
      <c r="L98" s="9" t="s">
        <v>169</v>
      </c>
      <c r="M98" s="9">
        <v>579255</v>
      </c>
      <c r="N98" s="9" t="s">
        <v>48</v>
      </c>
      <c r="O98" s="9" t="s">
        <v>137</v>
      </c>
      <c r="P98" s="115">
        <v>28.070491000000001</v>
      </c>
      <c r="Q98" s="115">
        <v>-97.225471999999996</v>
      </c>
      <c r="R98" s="9" t="s">
        <v>138</v>
      </c>
      <c r="S98" s="9" t="s">
        <v>139</v>
      </c>
      <c r="W98" s="9" t="s">
        <v>123</v>
      </c>
      <c r="AG98" s="5">
        <v>-10.91553865</v>
      </c>
      <c r="AH98" s="9">
        <v>-4.1155386500000004</v>
      </c>
      <c r="AI98" s="9">
        <v>29.259607519999999</v>
      </c>
      <c r="AJ98" s="9">
        <v>-1.5524828589999999</v>
      </c>
      <c r="AM98" s="5">
        <v>0</v>
      </c>
      <c r="AN98" s="9">
        <v>0</v>
      </c>
      <c r="AP98" s="9" t="s">
        <v>56</v>
      </c>
    </row>
    <row r="99" spans="1:42">
      <c r="A99" s="25" t="s">
        <v>308</v>
      </c>
      <c r="B99" s="25" t="s">
        <v>309</v>
      </c>
      <c r="C99" s="25">
        <v>40450</v>
      </c>
      <c r="D99" s="25">
        <v>585</v>
      </c>
      <c r="E99" s="25" t="str">
        <f t="shared" si="1"/>
        <v>40450-585</v>
      </c>
      <c r="F99" s="9" t="s">
        <v>44</v>
      </c>
      <c r="G99" s="9" t="s">
        <v>45</v>
      </c>
      <c r="H99" s="9" t="s">
        <v>169</v>
      </c>
      <c r="I99" s="9" t="s">
        <v>244</v>
      </c>
      <c r="J99" s="9" t="s">
        <v>169</v>
      </c>
      <c r="K99" s="9" t="s">
        <v>244</v>
      </c>
      <c r="L99" s="9" t="s">
        <v>169</v>
      </c>
      <c r="M99" s="9">
        <v>579255</v>
      </c>
      <c r="N99" s="9" t="s">
        <v>48</v>
      </c>
      <c r="O99" s="9" t="s">
        <v>304</v>
      </c>
      <c r="P99" s="115">
        <v>29.88</v>
      </c>
      <c r="Q99" s="115">
        <v>-98.62</v>
      </c>
      <c r="R99" s="9" t="s">
        <v>50</v>
      </c>
      <c r="S99" s="9" t="s">
        <v>51</v>
      </c>
      <c r="U99" s="25">
        <v>13000</v>
      </c>
      <c r="W99" s="9" t="s">
        <v>123</v>
      </c>
      <c r="X99" s="9" t="s">
        <v>59</v>
      </c>
      <c r="Y99" s="9" t="s">
        <v>24</v>
      </c>
      <c r="Z99" s="9" t="s">
        <v>60</v>
      </c>
      <c r="AG99" s="5">
        <v>-10.61</v>
      </c>
      <c r="AH99" s="9">
        <v>-3.81</v>
      </c>
      <c r="AI99" s="9">
        <v>28.02</v>
      </c>
      <c r="AJ99" s="9">
        <v>-2.75</v>
      </c>
      <c r="AM99" s="5">
        <v>0</v>
      </c>
      <c r="AN99" s="9">
        <v>0</v>
      </c>
      <c r="AP99" s="9" t="s">
        <v>182</v>
      </c>
    </row>
    <row r="100" spans="1:42">
      <c r="A100" s="25" t="s">
        <v>310</v>
      </c>
      <c r="B100" s="25" t="s">
        <v>310</v>
      </c>
      <c r="C100" s="25" t="s">
        <v>217</v>
      </c>
      <c r="D100" s="25">
        <v>60608</v>
      </c>
      <c r="E100" s="25" t="str">
        <f t="shared" si="1"/>
        <v>SMP-60608</v>
      </c>
      <c r="F100" s="9" t="s">
        <v>44</v>
      </c>
      <c r="G100" s="9" t="s">
        <v>45</v>
      </c>
      <c r="H100" s="9" t="s">
        <v>169</v>
      </c>
      <c r="I100" s="9" t="s">
        <v>244</v>
      </c>
      <c r="J100" s="9" t="s">
        <v>169</v>
      </c>
      <c r="K100" s="9" t="s">
        <v>244</v>
      </c>
      <c r="L100" s="9" t="s">
        <v>169</v>
      </c>
      <c r="M100" s="9">
        <v>579255</v>
      </c>
      <c r="N100" s="9" t="s">
        <v>217</v>
      </c>
      <c r="O100" s="9" t="s">
        <v>311</v>
      </c>
      <c r="P100" s="115">
        <v>32.733333000000002</v>
      </c>
      <c r="Q100" s="115">
        <v>-96.733333000000002</v>
      </c>
      <c r="R100" s="9" t="s">
        <v>139</v>
      </c>
      <c r="S100" s="9" t="s">
        <v>219</v>
      </c>
      <c r="U100" s="25">
        <v>30000</v>
      </c>
      <c r="W100" s="9" t="s">
        <v>123</v>
      </c>
      <c r="X100" s="9" t="s">
        <v>59</v>
      </c>
      <c r="Y100" s="9" t="s">
        <v>24</v>
      </c>
      <c r="Z100" s="9" t="s">
        <v>60</v>
      </c>
      <c r="AG100" s="5">
        <v>-10.19</v>
      </c>
      <c r="AH100" s="9">
        <v>-3.39</v>
      </c>
      <c r="AI100" s="9">
        <v>26.24</v>
      </c>
      <c r="AJ100" s="9">
        <v>-4.4800000000000004</v>
      </c>
      <c r="AM100" s="5">
        <v>0</v>
      </c>
      <c r="AN100" s="9">
        <v>0</v>
      </c>
      <c r="AP100" s="9" t="s">
        <v>182</v>
      </c>
    </row>
    <row r="101" spans="1:42">
      <c r="A101" s="25" t="s">
        <v>312</v>
      </c>
      <c r="B101" s="25" t="s">
        <v>313</v>
      </c>
      <c r="C101" s="25">
        <v>933</v>
      </c>
      <c r="D101" s="25">
        <v>3285</v>
      </c>
      <c r="E101" s="25" t="str">
        <f t="shared" si="1"/>
        <v>933-3285</v>
      </c>
      <c r="F101" s="9" t="s">
        <v>44</v>
      </c>
      <c r="G101" s="9" t="s">
        <v>45</v>
      </c>
      <c r="H101" s="9" t="s">
        <v>169</v>
      </c>
      <c r="I101" s="9" t="s">
        <v>244</v>
      </c>
      <c r="J101" s="9" t="s">
        <v>169</v>
      </c>
      <c r="K101" s="9" t="s">
        <v>244</v>
      </c>
      <c r="L101" s="9" t="s">
        <v>169</v>
      </c>
      <c r="M101" s="9">
        <v>579255</v>
      </c>
      <c r="N101" s="9" t="s">
        <v>48</v>
      </c>
      <c r="O101" s="9" t="s">
        <v>155</v>
      </c>
      <c r="P101" s="115">
        <v>29.62</v>
      </c>
      <c r="Q101" s="115">
        <v>-98.37</v>
      </c>
      <c r="R101" s="9" t="s">
        <v>50</v>
      </c>
      <c r="S101" s="9" t="s">
        <v>51</v>
      </c>
      <c r="U101" s="25">
        <v>18500</v>
      </c>
      <c r="V101" s="9" t="s">
        <v>314</v>
      </c>
      <c r="W101" s="9" t="s">
        <v>123</v>
      </c>
      <c r="X101" s="9" t="s">
        <v>59</v>
      </c>
      <c r="Y101" s="9" t="s">
        <v>24</v>
      </c>
      <c r="Z101" s="9" t="s">
        <v>60</v>
      </c>
      <c r="AG101" s="5">
        <v>-9.57</v>
      </c>
      <c r="AH101" s="9">
        <v>-2.77</v>
      </c>
      <c r="AI101" s="9">
        <v>28.51</v>
      </c>
      <c r="AJ101" s="9">
        <v>-2.2799999999999998</v>
      </c>
      <c r="AM101" s="5">
        <v>0</v>
      </c>
      <c r="AN101" s="9">
        <v>0</v>
      </c>
      <c r="AP101" s="9" t="s">
        <v>182</v>
      </c>
    </row>
    <row r="102" spans="1:42">
      <c r="A102" s="25" t="s">
        <v>315</v>
      </c>
      <c r="B102" s="25" t="s">
        <v>315</v>
      </c>
      <c r="C102" s="25">
        <v>40450</v>
      </c>
      <c r="D102" s="25">
        <v>2571</v>
      </c>
      <c r="E102" s="25" t="str">
        <f t="shared" si="1"/>
        <v>40450-2571</v>
      </c>
      <c r="F102" s="9" t="s">
        <v>44</v>
      </c>
      <c r="G102" s="9" t="s">
        <v>45</v>
      </c>
      <c r="H102" s="9" t="s">
        <v>169</v>
      </c>
      <c r="I102" s="9" t="s">
        <v>244</v>
      </c>
      <c r="J102" s="9" t="s">
        <v>169</v>
      </c>
      <c r="K102" s="9" t="s">
        <v>244</v>
      </c>
      <c r="L102" s="9" t="s">
        <v>169</v>
      </c>
      <c r="M102" s="9">
        <v>579255</v>
      </c>
      <c r="N102" s="9" t="s">
        <v>48</v>
      </c>
      <c r="O102" s="9" t="s">
        <v>304</v>
      </c>
      <c r="P102" s="115">
        <v>29.88</v>
      </c>
      <c r="Q102" s="115">
        <v>-98.62</v>
      </c>
      <c r="R102" s="9" t="s">
        <v>50</v>
      </c>
      <c r="S102" s="9" t="s">
        <v>51</v>
      </c>
      <c r="T102" s="49" t="s">
        <v>316</v>
      </c>
      <c r="U102" s="25">
        <v>13000</v>
      </c>
      <c r="W102" s="9" t="s">
        <v>123</v>
      </c>
      <c r="X102" s="9" t="s">
        <v>59</v>
      </c>
      <c r="Y102" s="9" t="s">
        <v>24</v>
      </c>
      <c r="Z102" s="9" t="s">
        <v>60</v>
      </c>
      <c r="AG102" s="5">
        <v>-9.4</v>
      </c>
      <c r="AH102" s="9">
        <v>-2.6</v>
      </c>
      <c r="AJ102" s="9">
        <v>-5.9</v>
      </c>
      <c r="AM102" s="5">
        <v>0</v>
      </c>
      <c r="AN102" s="9">
        <v>0</v>
      </c>
      <c r="AP102" s="9" t="s">
        <v>66</v>
      </c>
    </row>
    <row r="103" spans="1:42">
      <c r="A103" s="25" t="s">
        <v>317</v>
      </c>
      <c r="B103" s="25" t="s">
        <v>318</v>
      </c>
      <c r="C103" s="25">
        <v>933</v>
      </c>
      <c r="D103" s="25">
        <v>2198</v>
      </c>
      <c r="E103" s="25" t="str">
        <f t="shared" si="1"/>
        <v>933-2198</v>
      </c>
      <c r="F103" s="9" t="s">
        <v>44</v>
      </c>
      <c r="G103" s="9" t="s">
        <v>45</v>
      </c>
      <c r="H103" s="9" t="s">
        <v>169</v>
      </c>
      <c r="I103" s="9" t="s">
        <v>244</v>
      </c>
      <c r="J103" s="9" t="s">
        <v>169</v>
      </c>
      <c r="K103" s="9" t="s">
        <v>244</v>
      </c>
      <c r="L103" s="9" t="s">
        <v>169</v>
      </c>
      <c r="M103" s="9">
        <v>579255</v>
      </c>
      <c r="N103" s="9" t="s">
        <v>48</v>
      </c>
      <c r="O103" s="9" t="s">
        <v>155</v>
      </c>
      <c r="P103" s="115">
        <v>29.62</v>
      </c>
      <c r="Q103" s="115">
        <v>-98.37</v>
      </c>
      <c r="R103" s="9" t="s">
        <v>50</v>
      </c>
      <c r="S103" s="9" t="s">
        <v>51</v>
      </c>
      <c r="U103" s="25">
        <v>18500</v>
      </c>
      <c r="V103" s="9" t="s">
        <v>314</v>
      </c>
      <c r="W103" s="9" t="s">
        <v>123</v>
      </c>
      <c r="X103" s="9" t="s">
        <v>59</v>
      </c>
      <c r="Y103" s="9" t="s">
        <v>24</v>
      </c>
      <c r="Z103" s="9" t="s">
        <v>60</v>
      </c>
      <c r="AG103" s="5">
        <v>-8.9</v>
      </c>
      <c r="AH103" s="9">
        <v>-2.1</v>
      </c>
      <c r="AI103" s="9">
        <v>30.98</v>
      </c>
      <c r="AJ103" s="9">
        <v>0.12</v>
      </c>
      <c r="AM103" s="5">
        <v>0</v>
      </c>
      <c r="AN103" s="9">
        <v>0</v>
      </c>
      <c r="AP103" s="9" t="s">
        <v>182</v>
      </c>
    </row>
    <row r="104" spans="1:42">
      <c r="A104" s="25" t="s">
        <v>319</v>
      </c>
      <c r="B104" s="25" t="s">
        <v>319</v>
      </c>
      <c r="C104" s="25" t="s">
        <v>217</v>
      </c>
      <c r="D104" s="25">
        <v>60178</v>
      </c>
      <c r="E104" s="25" t="str">
        <f t="shared" si="1"/>
        <v>SMP-60178</v>
      </c>
      <c r="F104" s="9" t="s">
        <v>44</v>
      </c>
      <c r="G104" s="9" t="s">
        <v>45</v>
      </c>
      <c r="H104" s="9" t="s">
        <v>169</v>
      </c>
      <c r="I104" s="9" t="s">
        <v>244</v>
      </c>
      <c r="J104" s="9" t="s">
        <v>169</v>
      </c>
      <c r="K104" s="9" t="s">
        <v>244</v>
      </c>
      <c r="L104" s="9" t="s">
        <v>169</v>
      </c>
      <c r="M104" s="9">
        <v>579255</v>
      </c>
      <c r="N104" s="9" t="s">
        <v>217</v>
      </c>
      <c r="O104" s="9" t="s">
        <v>311</v>
      </c>
      <c r="P104" s="115">
        <v>32.733333000000002</v>
      </c>
      <c r="Q104" s="115">
        <v>-96.733333000000002</v>
      </c>
      <c r="R104" s="9" t="s">
        <v>139</v>
      </c>
      <c r="S104" s="9" t="s">
        <v>219</v>
      </c>
      <c r="U104" s="25">
        <v>30000</v>
      </c>
      <c r="W104" s="9" t="s">
        <v>123</v>
      </c>
      <c r="X104" s="9" t="s">
        <v>59</v>
      </c>
      <c r="Y104" s="9" t="s">
        <v>24</v>
      </c>
      <c r="Z104" s="9" t="s">
        <v>60</v>
      </c>
      <c r="AG104" s="5">
        <v>-8.86</v>
      </c>
      <c r="AH104" s="9">
        <v>-2.06</v>
      </c>
      <c r="AI104" s="9">
        <v>27.93</v>
      </c>
      <c r="AJ104" s="9">
        <v>-2.84</v>
      </c>
      <c r="AM104" s="5">
        <v>0</v>
      </c>
      <c r="AN104" s="9">
        <v>0</v>
      </c>
      <c r="AP104" s="9" t="s">
        <v>182</v>
      </c>
    </row>
    <row r="105" spans="1:42">
      <c r="A105" s="25" t="s">
        <v>320</v>
      </c>
      <c r="B105" s="25" t="s">
        <v>320</v>
      </c>
      <c r="C105" s="25">
        <v>40450</v>
      </c>
      <c r="D105" s="25">
        <v>1975</v>
      </c>
      <c r="E105" s="25" t="str">
        <f t="shared" si="1"/>
        <v>40450-1975</v>
      </c>
      <c r="F105" s="9" t="s">
        <v>44</v>
      </c>
      <c r="G105" s="9" t="s">
        <v>45</v>
      </c>
      <c r="H105" s="9" t="s">
        <v>169</v>
      </c>
      <c r="J105" s="9" t="s">
        <v>169</v>
      </c>
      <c r="K105" s="9" t="s">
        <v>244</v>
      </c>
      <c r="L105" s="9" t="s">
        <v>169</v>
      </c>
      <c r="M105" s="9">
        <v>579255</v>
      </c>
      <c r="N105" s="9" t="s">
        <v>48</v>
      </c>
      <c r="O105" s="9" t="s">
        <v>304</v>
      </c>
      <c r="P105" s="115">
        <v>29.88</v>
      </c>
      <c r="Q105" s="115">
        <v>-98.62</v>
      </c>
      <c r="R105" s="9" t="s">
        <v>50</v>
      </c>
      <c r="S105" s="9" t="s">
        <v>51</v>
      </c>
      <c r="T105" s="49" t="s">
        <v>305</v>
      </c>
      <c r="U105" s="25">
        <v>13000</v>
      </c>
      <c r="W105" s="9" t="s">
        <v>123</v>
      </c>
      <c r="X105" s="9" t="s">
        <v>59</v>
      </c>
      <c r="Y105" s="9" t="s">
        <v>24</v>
      </c>
      <c r="Z105" s="9" t="s">
        <v>60</v>
      </c>
      <c r="AG105" s="5">
        <v>-8.81</v>
      </c>
      <c r="AH105" s="9">
        <v>-2.0099999999999998</v>
      </c>
      <c r="AI105" s="9">
        <v>29.82</v>
      </c>
      <c r="AJ105" s="9">
        <v>-1.008866383</v>
      </c>
      <c r="AM105" s="5">
        <v>0</v>
      </c>
      <c r="AN105" s="9">
        <v>0</v>
      </c>
      <c r="AP105" s="9" t="s">
        <v>56</v>
      </c>
    </row>
    <row r="106" spans="1:42">
      <c r="A106" s="25" t="s">
        <v>321</v>
      </c>
      <c r="B106" s="25" t="s">
        <v>322</v>
      </c>
      <c r="C106" s="25">
        <v>933</v>
      </c>
      <c r="D106" s="25">
        <v>3525</v>
      </c>
      <c r="E106" s="25" t="str">
        <f t="shared" si="1"/>
        <v>933-3525</v>
      </c>
      <c r="F106" s="9" t="s">
        <v>44</v>
      </c>
      <c r="G106" s="9" t="s">
        <v>45</v>
      </c>
      <c r="H106" s="9" t="s">
        <v>169</v>
      </c>
      <c r="I106" s="9" t="s">
        <v>244</v>
      </c>
      <c r="J106" s="9" t="s">
        <v>169</v>
      </c>
      <c r="K106" s="9" t="s">
        <v>244</v>
      </c>
      <c r="L106" s="9" t="s">
        <v>169</v>
      </c>
      <c r="M106" s="9">
        <v>579255</v>
      </c>
      <c r="N106" s="9" t="s">
        <v>48</v>
      </c>
      <c r="O106" s="9" t="s">
        <v>155</v>
      </c>
      <c r="P106" s="115">
        <v>29.62</v>
      </c>
      <c r="Q106" s="115">
        <v>-98.37</v>
      </c>
      <c r="R106" s="9" t="s">
        <v>50</v>
      </c>
      <c r="S106" s="9" t="s">
        <v>51</v>
      </c>
      <c r="U106" s="25">
        <v>18500</v>
      </c>
      <c r="V106" s="9" t="s">
        <v>314</v>
      </c>
      <c r="W106" s="9" t="s">
        <v>123</v>
      </c>
      <c r="X106" s="9" t="s">
        <v>59</v>
      </c>
      <c r="Y106" s="9" t="s">
        <v>24</v>
      </c>
      <c r="Z106" s="9" t="s">
        <v>60</v>
      </c>
      <c r="AG106" s="5">
        <v>-8.7799999999999994</v>
      </c>
      <c r="AH106" s="9">
        <v>-1.98</v>
      </c>
      <c r="AI106" s="9">
        <v>29.06</v>
      </c>
      <c r="AJ106" s="9">
        <v>-1.75</v>
      </c>
      <c r="AM106" s="5">
        <v>0</v>
      </c>
      <c r="AN106" s="9">
        <v>0</v>
      </c>
      <c r="AP106" s="9" t="s">
        <v>182</v>
      </c>
    </row>
    <row r="107" spans="1:42">
      <c r="A107" s="25" t="s">
        <v>323</v>
      </c>
      <c r="B107" s="25" t="s">
        <v>324</v>
      </c>
      <c r="C107" s="25">
        <v>30967</v>
      </c>
      <c r="D107" s="25">
        <v>1638</v>
      </c>
      <c r="E107" s="25" t="str">
        <f t="shared" si="1"/>
        <v>30967-1638</v>
      </c>
      <c r="F107" s="9" t="s">
        <v>44</v>
      </c>
      <c r="G107" s="9" t="s">
        <v>45</v>
      </c>
      <c r="H107" s="9" t="s">
        <v>169</v>
      </c>
      <c r="I107" s="9" t="s">
        <v>244</v>
      </c>
      <c r="J107" s="9" t="s">
        <v>169</v>
      </c>
      <c r="K107" s="9" t="s">
        <v>244</v>
      </c>
      <c r="L107" s="9" t="s">
        <v>169</v>
      </c>
      <c r="M107" s="9">
        <v>579255</v>
      </c>
      <c r="N107" s="9" t="s">
        <v>48</v>
      </c>
      <c r="O107" s="9" t="s">
        <v>172</v>
      </c>
      <c r="P107" s="115">
        <v>27.87</v>
      </c>
      <c r="Q107" s="115">
        <v>-97.2</v>
      </c>
      <c r="R107" s="9" t="s">
        <v>138</v>
      </c>
      <c r="S107" s="9" t="s">
        <v>139</v>
      </c>
      <c r="U107" s="25">
        <v>50000</v>
      </c>
      <c r="W107" s="9" t="s">
        <v>123</v>
      </c>
      <c r="X107" s="9" t="s">
        <v>59</v>
      </c>
      <c r="Y107" s="9" t="s">
        <v>157</v>
      </c>
      <c r="Z107" s="9" t="s">
        <v>60</v>
      </c>
      <c r="AG107" s="5">
        <v>-8.77</v>
      </c>
      <c r="AH107" s="9">
        <v>-1.97</v>
      </c>
      <c r="AI107" s="9">
        <v>30.12</v>
      </c>
      <c r="AJ107" s="9">
        <v>-0.72</v>
      </c>
      <c r="AM107" s="5">
        <v>0</v>
      </c>
      <c r="AN107" s="9">
        <v>0</v>
      </c>
      <c r="AP107" s="9" t="s">
        <v>182</v>
      </c>
    </row>
    <row r="108" spans="1:42">
      <c r="A108" s="25" t="s">
        <v>325</v>
      </c>
      <c r="B108" s="25" t="s">
        <v>326</v>
      </c>
      <c r="C108" s="25">
        <v>30907</v>
      </c>
      <c r="D108" s="25">
        <v>13</v>
      </c>
      <c r="E108" s="25" t="str">
        <f t="shared" si="1"/>
        <v>30907-13</v>
      </c>
      <c r="F108" s="9" t="s">
        <v>44</v>
      </c>
      <c r="G108" s="9" t="s">
        <v>45</v>
      </c>
      <c r="H108" s="9" t="s">
        <v>169</v>
      </c>
      <c r="I108" s="9" t="s">
        <v>244</v>
      </c>
      <c r="J108" s="9" t="s">
        <v>169</v>
      </c>
      <c r="K108" s="9" t="s">
        <v>244</v>
      </c>
      <c r="L108" s="9" t="s">
        <v>169</v>
      </c>
      <c r="M108" s="9">
        <v>579255</v>
      </c>
      <c r="N108" s="9" t="s">
        <v>48</v>
      </c>
      <c r="O108" s="9" t="s">
        <v>327</v>
      </c>
      <c r="P108" s="115">
        <v>32.119999999999997</v>
      </c>
      <c r="Q108" s="115">
        <v>-96</v>
      </c>
      <c r="R108" s="9" t="s">
        <v>139</v>
      </c>
      <c r="S108" s="9" t="s">
        <v>219</v>
      </c>
      <c r="U108" s="25">
        <v>30000</v>
      </c>
      <c r="W108" s="9" t="s">
        <v>123</v>
      </c>
      <c r="X108" s="9" t="s">
        <v>59</v>
      </c>
      <c r="Y108" s="9" t="s">
        <v>24</v>
      </c>
      <c r="Z108" s="9" t="s">
        <v>60</v>
      </c>
      <c r="AG108" s="5">
        <v>-8.66</v>
      </c>
      <c r="AH108" s="9">
        <v>-1.86</v>
      </c>
      <c r="AI108" s="9">
        <v>28.72</v>
      </c>
      <c r="AJ108" s="9">
        <v>-2.08</v>
      </c>
      <c r="AM108" s="5">
        <v>0</v>
      </c>
      <c r="AN108" s="9">
        <v>0</v>
      </c>
      <c r="AP108" s="9" t="s">
        <v>182</v>
      </c>
    </row>
    <row r="109" spans="1:42">
      <c r="A109" s="25" t="s">
        <v>328</v>
      </c>
      <c r="B109" s="25" t="s">
        <v>329</v>
      </c>
      <c r="C109" s="25">
        <v>31030</v>
      </c>
      <c r="D109" s="25" t="s">
        <v>330</v>
      </c>
      <c r="E109" s="25" t="str">
        <f t="shared" si="1"/>
        <v>31030-2B</v>
      </c>
      <c r="F109" s="9" t="s">
        <v>44</v>
      </c>
      <c r="G109" s="9" t="s">
        <v>45</v>
      </c>
      <c r="H109" s="9" t="s">
        <v>169</v>
      </c>
      <c r="I109" s="9" t="s">
        <v>244</v>
      </c>
      <c r="J109" s="9" t="s">
        <v>169</v>
      </c>
      <c r="K109" s="9" t="s">
        <v>244</v>
      </c>
      <c r="L109" s="9" t="s">
        <v>169</v>
      </c>
      <c r="M109" s="9">
        <v>579255</v>
      </c>
      <c r="N109" s="9" t="s">
        <v>48</v>
      </c>
      <c r="O109" s="9" t="s">
        <v>331</v>
      </c>
      <c r="P109" s="115">
        <v>32.25</v>
      </c>
      <c r="Q109" s="115">
        <v>-96.25</v>
      </c>
      <c r="R109" s="9" t="s">
        <v>139</v>
      </c>
      <c r="S109" s="9" t="s">
        <v>219</v>
      </c>
      <c r="U109" s="25">
        <v>30000</v>
      </c>
      <c r="W109" s="9" t="s">
        <v>123</v>
      </c>
      <c r="X109" s="9" t="s">
        <v>59</v>
      </c>
      <c r="Y109" s="9" t="s">
        <v>24</v>
      </c>
      <c r="Z109" s="9" t="s">
        <v>60</v>
      </c>
      <c r="AG109" s="5">
        <v>-8.1300000000000008</v>
      </c>
      <c r="AH109" s="9">
        <v>-1.33</v>
      </c>
      <c r="AI109" s="9">
        <v>27.96</v>
      </c>
      <c r="AJ109" s="9">
        <v>-2.81</v>
      </c>
      <c r="AM109" s="5">
        <v>0</v>
      </c>
      <c r="AN109" s="9">
        <v>0</v>
      </c>
      <c r="AP109" s="9" t="s">
        <v>182</v>
      </c>
    </row>
    <row r="110" spans="1:42">
      <c r="A110" s="25" t="s">
        <v>220</v>
      </c>
      <c r="B110" s="25" t="s">
        <v>220</v>
      </c>
      <c r="C110" s="25" t="s">
        <v>211</v>
      </c>
      <c r="D110" s="25" t="s">
        <v>221</v>
      </c>
      <c r="E110" s="25" t="str">
        <f t="shared" si="1"/>
        <v>BDM-naa</v>
      </c>
      <c r="F110" s="9" t="s">
        <v>44</v>
      </c>
      <c r="G110" s="9" t="s">
        <v>45</v>
      </c>
      <c r="H110" s="9" t="s">
        <v>169</v>
      </c>
      <c r="I110" s="9" t="s">
        <v>244</v>
      </c>
      <c r="J110" s="9" t="s">
        <v>169</v>
      </c>
      <c r="K110" s="9" t="s">
        <v>244</v>
      </c>
      <c r="L110" s="9" t="s">
        <v>169</v>
      </c>
      <c r="M110" s="9">
        <v>579255</v>
      </c>
      <c r="N110" s="9" t="s">
        <v>48</v>
      </c>
      <c r="O110" s="9" t="s">
        <v>214</v>
      </c>
      <c r="P110" s="115">
        <v>34.229999999999997</v>
      </c>
      <c r="Q110" s="115">
        <v>-103.42</v>
      </c>
      <c r="R110" s="9" t="s">
        <v>51</v>
      </c>
      <c r="S110" s="9" t="s">
        <v>138</v>
      </c>
      <c r="U110" s="25">
        <v>15000</v>
      </c>
      <c r="V110" s="9" t="s">
        <v>332</v>
      </c>
      <c r="W110" s="9" t="s">
        <v>123</v>
      </c>
      <c r="X110" s="9" t="s">
        <v>59</v>
      </c>
      <c r="Y110" s="9" t="s">
        <v>24</v>
      </c>
      <c r="Z110" s="9" t="s">
        <v>60</v>
      </c>
      <c r="AG110" s="5">
        <v>-8.1</v>
      </c>
      <c r="AH110" s="9">
        <v>-1.3</v>
      </c>
      <c r="AI110" s="9">
        <v>28</v>
      </c>
      <c r="AJ110" s="9">
        <v>-2.77</v>
      </c>
      <c r="AM110" s="5">
        <v>0</v>
      </c>
      <c r="AN110" s="9">
        <v>0</v>
      </c>
      <c r="AP110" s="9" t="s">
        <v>182</v>
      </c>
    </row>
    <row r="111" spans="1:42">
      <c r="A111" s="25" t="s">
        <v>333</v>
      </c>
      <c r="B111" s="25" t="s">
        <v>333</v>
      </c>
      <c r="C111" s="25" t="s">
        <v>217</v>
      </c>
      <c r="D111" s="25">
        <v>60849</v>
      </c>
      <c r="E111" s="25" t="str">
        <f t="shared" si="1"/>
        <v>SMP-60849</v>
      </c>
      <c r="F111" s="9" t="s">
        <v>44</v>
      </c>
      <c r="G111" s="9" t="s">
        <v>45</v>
      </c>
      <c r="H111" s="9" t="s">
        <v>169</v>
      </c>
      <c r="I111" s="9" t="s">
        <v>244</v>
      </c>
      <c r="J111" s="9" t="s">
        <v>169</v>
      </c>
      <c r="K111" s="9" t="s">
        <v>244</v>
      </c>
      <c r="L111" s="9" t="s">
        <v>169</v>
      </c>
      <c r="M111" s="9">
        <v>579255</v>
      </c>
      <c r="N111" s="9" t="s">
        <v>217</v>
      </c>
      <c r="O111" s="9" t="s">
        <v>311</v>
      </c>
      <c r="P111" s="115">
        <v>32.733333000000002</v>
      </c>
      <c r="Q111" s="115">
        <v>-96.733333000000002</v>
      </c>
      <c r="R111" s="9" t="s">
        <v>139</v>
      </c>
      <c r="S111" s="9" t="s">
        <v>219</v>
      </c>
      <c r="U111" s="25">
        <v>30000</v>
      </c>
      <c r="W111" s="9" t="s">
        <v>123</v>
      </c>
      <c r="X111" s="9" t="s">
        <v>59</v>
      </c>
      <c r="Y111" s="9" t="s">
        <v>24</v>
      </c>
      <c r="Z111" s="9" t="s">
        <v>60</v>
      </c>
      <c r="AG111" s="5">
        <v>-8.08</v>
      </c>
      <c r="AH111" s="9">
        <v>-1.28</v>
      </c>
      <c r="AI111" s="9">
        <v>28.43</v>
      </c>
      <c r="AJ111" s="9">
        <v>-2.36</v>
      </c>
      <c r="AM111" s="5">
        <v>0</v>
      </c>
      <c r="AN111" s="9">
        <v>0</v>
      </c>
      <c r="AP111" s="9" t="s">
        <v>182</v>
      </c>
    </row>
    <row r="112" spans="1:42">
      <c r="A112" s="25" t="s">
        <v>334</v>
      </c>
      <c r="B112" s="25" t="s">
        <v>335</v>
      </c>
      <c r="C112" s="25">
        <v>933</v>
      </c>
      <c r="D112" s="25">
        <v>3002</v>
      </c>
      <c r="E112" s="25" t="str">
        <f t="shared" si="1"/>
        <v>933-3002</v>
      </c>
      <c r="F112" s="9" t="s">
        <v>44</v>
      </c>
      <c r="G112" s="9" t="s">
        <v>45</v>
      </c>
      <c r="H112" s="9" t="s">
        <v>169</v>
      </c>
      <c r="I112" s="9" t="s">
        <v>244</v>
      </c>
      <c r="J112" s="9" t="s">
        <v>169</v>
      </c>
      <c r="K112" s="9" t="s">
        <v>244</v>
      </c>
      <c r="L112" s="9" t="s">
        <v>169</v>
      </c>
      <c r="M112" s="9">
        <v>579255</v>
      </c>
      <c r="N112" s="9" t="s">
        <v>48</v>
      </c>
      <c r="O112" s="9" t="s">
        <v>155</v>
      </c>
      <c r="P112" s="115">
        <v>29.62</v>
      </c>
      <c r="Q112" s="115">
        <v>-98.37</v>
      </c>
      <c r="R112" s="9" t="s">
        <v>50</v>
      </c>
      <c r="S112" s="9" t="s">
        <v>51</v>
      </c>
      <c r="U112" s="25">
        <v>18500</v>
      </c>
      <c r="V112" s="9" t="s">
        <v>314</v>
      </c>
      <c r="W112" s="9" t="s">
        <v>123</v>
      </c>
      <c r="X112" s="9" t="s">
        <v>59</v>
      </c>
      <c r="Y112" s="9" t="s">
        <v>24</v>
      </c>
      <c r="Z112" s="9" t="s">
        <v>60</v>
      </c>
      <c r="AG112" s="5">
        <v>-7.9</v>
      </c>
      <c r="AH112" s="9">
        <v>-1.1000000000000001</v>
      </c>
      <c r="AI112" s="9">
        <v>29.4</v>
      </c>
      <c r="AJ112" s="9">
        <v>-1.42</v>
      </c>
      <c r="AM112" s="5">
        <v>0</v>
      </c>
      <c r="AN112" s="9">
        <v>0</v>
      </c>
      <c r="AP112" s="9" t="s">
        <v>182</v>
      </c>
    </row>
    <row r="113" spans="1:43">
      <c r="A113" s="25" t="s">
        <v>336</v>
      </c>
      <c r="B113" s="25" t="s">
        <v>337</v>
      </c>
      <c r="C113" s="25">
        <v>30967</v>
      </c>
      <c r="D113" s="25">
        <v>1662</v>
      </c>
      <c r="E113" s="25" t="str">
        <f t="shared" si="1"/>
        <v>30967-1662</v>
      </c>
      <c r="F113" s="9" t="s">
        <v>44</v>
      </c>
      <c r="G113" s="9" t="s">
        <v>45</v>
      </c>
      <c r="H113" s="9" t="s">
        <v>169</v>
      </c>
      <c r="I113" s="9" t="s">
        <v>244</v>
      </c>
      <c r="J113" s="9" t="s">
        <v>169</v>
      </c>
      <c r="K113" s="9" t="s">
        <v>244</v>
      </c>
      <c r="L113" s="9" t="s">
        <v>169</v>
      </c>
      <c r="M113" s="9">
        <v>579255</v>
      </c>
      <c r="N113" s="9" t="s">
        <v>48</v>
      </c>
      <c r="O113" s="9" t="s">
        <v>172</v>
      </c>
      <c r="P113" s="115">
        <v>27.87</v>
      </c>
      <c r="Q113" s="115">
        <v>-97.2</v>
      </c>
      <c r="R113" s="9" t="s">
        <v>138</v>
      </c>
      <c r="S113" s="9" t="s">
        <v>139</v>
      </c>
      <c r="U113" s="25">
        <v>50000</v>
      </c>
      <c r="W113" s="9" t="s">
        <v>123</v>
      </c>
      <c r="X113" s="9" t="s">
        <v>59</v>
      </c>
      <c r="Y113" s="9" t="s">
        <v>157</v>
      </c>
      <c r="Z113" s="9" t="s">
        <v>60</v>
      </c>
      <c r="AG113" s="5">
        <v>-7.63</v>
      </c>
      <c r="AH113" s="9">
        <v>-0.83</v>
      </c>
      <c r="AI113" s="9">
        <v>31.76</v>
      </c>
      <c r="AJ113" s="9">
        <v>0.87</v>
      </c>
      <c r="AM113" s="5">
        <v>0</v>
      </c>
      <c r="AN113" s="9">
        <v>0</v>
      </c>
      <c r="AP113" s="9" t="s">
        <v>182</v>
      </c>
    </row>
    <row r="114" spans="1:43">
      <c r="A114" s="25" t="s">
        <v>338</v>
      </c>
      <c r="B114" s="25" t="s">
        <v>339</v>
      </c>
      <c r="C114" s="25">
        <v>30967</v>
      </c>
      <c r="D114" s="25">
        <v>2473</v>
      </c>
      <c r="E114" s="25" t="str">
        <f t="shared" si="1"/>
        <v>30967-2473</v>
      </c>
      <c r="F114" s="9" t="s">
        <v>44</v>
      </c>
      <c r="G114" s="9" t="s">
        <v>45</v>
      </c>
      <c r="H114" s="9" t="s">
        <v>169</v>
      </c>
      <c r="I114" s="9" t="s">
        <v>244</v>
      </c>
      <c r="J114" s="9" t="s">
        <v>169</v>
      </c>
      <c r="K114" s="9" t="s">
        <v>244</v>
      </c>
      <c r="L114" s="9" t="s">
        <v>169</v>
      </c>
      <c r="M114" s="9">
        <v>579255</v>
      </c>
      <c r="N114" s="9" t="s">
        <v>48</v>
      </c>
      <c r="O114" s="9" t="s">
        <v>172</v>
      </c>
      <c r="P114" s="115">
        <v>27.87</v>
      </c>
      <c r="Q114" s="115">
        <v>-97.2</v>
      </c>
      <c r="R114" s="9" t="s">
        <v>138</v>
      </c>
      <c r="S114" s="9" t="s">
        <v>139</v>
      </c>
      <c r="U114" s="25">
        <v>50000</v>
      </c>
      <c r="W114" s="9" t="s">
        <v>123</v>
      </c>
      <c r="X114" s="9" t="s">
        <v>59</v>
      </c>
      <c r="Y114" s="9" t="s">
        <v>157</v>
      </c>
      <c r="Z114" s="9" t="s">
        <v>60</v>
      </c>
      <c r="AG114" s="5">
        <v>-7.52</v>
      </c>
      <c r="AH114" s="9">
        <v>-0.72</v>
      </c>
      <c r="AI114" s="9">
        <v>29.36</v>
      </c>
      <c r="AJ114" s="9">
        <v>-1.46</v>
      </c>
      <c r="AM114" s="5">
        <v>0</v>
      </c>
      <c r="AN114" s="9">
        <v>0</v>
      </c>
      <c r="AP114" s="9" t="s">
        <v>182</v>
      </c>
    </row>
    <row r="115" spans="1:43">
      <c r="A115" s="25" t="s">
        <v>340</v>
      </c>
      <c r="B115" s="25" t="s">
        <v>341</v>
      </c>
      <c r="C115" s="25">
        <v>30907</v>
      </c>
      <c r="D115" s="25">
        <v>33</v>
      </c>
      <c r="E115" s="25" t="str">
        <f t="shared" si="1"/>
        <v>30907-33</v>
      </c>
      <c r="F115" s="9" t="s">
        <v>44</v>
      </c>
      <c r="G115" s="9" t="s">
        <v>45</v>
      </c>
      <c r="H115" s="9" t="s">
        <v>169</v>
      </c>
      <c r="I115" s="9" t="s">
        <v>244</v>
      </c>
      <c r="J115" s="9" t="s">
        <v>169</v>
      </c>
      <c r="K115" s="9" t="s">
        <v>244</v>
      </c>
      <c r="L115" s="9" t="s">
        <v>169</v>
      </c>
      <c r="M115" s="9">
        <v>579255</v>
      </c>
      <c r="N115" s="9" t="s">
        <v>48</v>
      </c>
      <c r="O115" s="9" t="s">
        <v>327</v>
      </c>
      <c r="P115" s="115">
        <v>32.119999999999997</v>
      </c>
      <c r="Q115" s="115">
        <v>-96</v>
      </c>
      <c r="R115" s="9" t="s">
        <v>139</v>
      </c>
      <c r="S115" s="9" t="s">
        <v>219</v>
      </c>
      <c r="U115" s="25">
        <v>30000</v>
      </c>
      <c r="W115" s="9" t="s">
        <v>123</v>
      </c>
      <c r="X115" s="9" t="s">
        <v>59</v>
      </c>
      <c r="Y115" s="9" t="s">
        <v>24</v>
      </c>
      <c r="Z115" s="9" t="s">
        <v>60</v>
      </c>
      <c r="AG115" s="5">
        <v>-7.28</v>
      </c>
      <c r="AH115" s="9">
        <v>-0.48</v>
      </c>
      <c r="AI115" s="9">
        <v>29.49</v>
      </c>
      <c r="AJ115" s="9">
        <v>-1.33</v>
      </c>
      <c r="AM115" s="5">
        <v>0</v>
      </c>
      <c r="AN115" s="9">
        <v>0</v>
      </c>
      <c r="AP115" s="9" t="s">
        <v>182</v>
      </c>
    </row>
    <row r="116" spans="1:43">
      <c r="A116" s="25" t="s">
        <v>187</v>
      </c>
      <c r="B116" s="25" t="s">
        <v>187</v>
      </c>
      <c r="C116" s="25">
        <v>30967</v>
      </c>
      <c r="D116" s="25">
        <v>39</v>
      </c>
      <c r="E116" s="25" t="str">
        <f t="shared" si="1"/>
        <v>30967-39</v>
      </c>
      <c r="F116" s="9" t="s">
        <v>44</v>
      </c>
      <c r="G116" s="9" t="s">
        <v>45</v>
      </c>
      <c r="H116" s="9" t="s">
        <v>169</v>
      </c>
      <c r="J116" s="9" t="s">
        <v>169</v>
      </c>
      <c r="K116" s="9" t="s">
        <v>244</v>
      </c>
      <c r="L116" s="9" t="s">
        <v>169</v>
      </c>
      <c r="M116" s="9">
        <v>579255</v>
      </c>
      <c r="N116" s="9" t="s">
        <v>48</v>
      </c>
      <c r="O116" s="9" t="s">
        <v>172</v>
      </c>
      <c r="P116" s="115">
        <v>27.87</v>
      </c>
      <c r="Q116" s="115">
        <v>-97.2</v>
      </c>
      <c r="R116" s="9" t="s">
        <v>138</v>
      </c>
      <c r="S116" s="9" t="s">
        <v>139</v>
      </c>
      <c r="T116" s="49" t="s">
        <v>342</v>
      </c>
      <c r="U116" s="25">
        <v>50000</v>
      </c>
      <c r="W116" s="9" t="s">
        <v>123</v>
      </c>
      <c r="X116" s="9" t="s">
        <v>59</v>
      </c>
      <c r="Y116" s="9" t="s">
        <v>24</v>
      </c>
      <c r="Z116" s="9" t="s">
        <v>60</v>
      </c>
      <c r="AG116" s="5">
        <v>-7.09</v>
      </c>
      <c r="AH116" s="9">
        <v>-0.28999999999999998</v>
      </c>
      <c r="AI116" s="9">
        <v>28.55</v>
      </c>
      <c r="AJ116" s="9">
        <v>-2.2408474479999998</v>
      </c>
      <c r="AM116" s="5">
        <v>0</v>
      </c>
      <c r="AN116" s="9">
        <v>0</v>
      </c>
      <c r="AP116" s="9" t="s">
        <v>56</v>
      </c>
    </row>
    <row r="117" spans="1:43">
      <c r="A117" s="25" t="s">
        <v>189</v>
      </c>
      <c r="B117" s="25" t="s">
        <v>189</v>
      </c>
      <c r="C117" s="25">
        <v>30967</v>
      </c>
      <c r="D117" s="25">
        <v>939</v>
      </c>
      <c r="E117" s="25" t="str">
        <f t="shared" si="1"/>
        <v>30967-939</v>
      </c>
      <c r="F117" s="9" t="s">
        <v>44</v>
      </c>
      <c r="G117" s="9" t="s">
        <v>45</v>
      </c>
      <c r="H117" s="9" t="s">
        <v>169</v>
      </c>
      <c r="I117" s="9" t="s">
        <v>244</v>
      </c>
      <c r="J117" s="9" t="s">
        <v>169</v>
      </c>
      <c r="K117" s="9" t="s">
        <v>244</v>
      </c>
      <c r="L117" s="9" t="s">
        <v>169</v>
      </c>
      <c r="M117" s="9">
        <v>579255</v>
      </c>
      <c r="N117" s="9" t="s">
        <v>48</v>
      </c>
      <c r="O117" s="9" t="s">
        <v>172</v>
      </c>
      <c r="P117" s="115">
        <v>27.87</v>
      </c>
      <c r="Q117" s="115">
        <v>-97.2</v>
      </c>
      <c r="R117" s="9" t="s">
        <v>138</v>
      </c>
      <c r="S117" s="9" t="s">
        <v>139</v>
      </c>
      <c r="U117" s="25">
        <v>50000</v>
      </c>
      <c r="W117" s="9" t="s">
        <v>123</v>
      </c>
      <c r="X117" s="9" t="s">
        <v>59</v>
      </c>
      <c r="Y117" s="9" t="s">
        <v>157</v>
      </c>
      <c r="Z117" s="9" t="s">
        <v>60</v>
      </c>
      <c r="AG117" s="5">
        <v>-6.8</v>
      </c>
      <c r="AH117" s="9">
        <v>0</v>
      </c>
      <c r="AJ117" s="9">
        <v>-1.6</v>
      </c>
      <c r="AM117" s="5">
        <v>0</v>
      </c>
      <c r="AN117" s="9">
        <v>0</v>
      </c>
      <c r="AP117" s="9" t="s">
        <v>66</v>
      </c>
    </row>
    <row r="118" spans="1:43">
      <c r="A118" s="25" t="s">
        <v>343</v>
      </c>
      <c r="B118" s="25" t="s">
        <v>344</v>
      </c>
      <c r="C118" s="25">
        <v>31030</v>
      </c>
      <c r="D118" s="25" t="s">
        <v>345</v>
      </c>
      <c r="E118" s="25" t="str">
        <f t="shared" si="1"/>
        <v>31030-2A</v>
      </c>
      <c r="F118" s="9" t="s">
        <v>44</v>
      </c>
      <c r="G118" s="9" t="s">
        <v>45</v>
      </c>
      <c r="H118" s="9" t="s">
        <v>169</v>
      </c>
      <c r="I118" s="9" t="s">
        <v>244</v>
      </c>
      <c r="J118" s="9" t="s">
        <v>169</v>
      </c>
      <c r="K118" s="9" t="s">
        <v>244</v>
      </c>
      <c r="L118" s="9" t="s">
        <v>169</v>
      </c>
      <c r="M118" s="9">
        <v>579255</v>
      </c>
      <c r="N118" s="9" t="s">
        <v>48</v>
      </c>
      <c r="O118" s="9" t="s">
        <v>331</v>
      </c>
      <c r="P118" s="115">
        <v>32.25</v>
      </c>
      <c r="Q118" s="115">
        <v>-96.25</v>
      </c>
      <c r="R118" s="9" t="s">
        <v>139</v>
      </c>
      <c r="S118" s="9" t="s">
        <v>219</v>
      </c>
      <c r="U118" s="25">
        <v>30000</v>
      </c>
      <c r="W118" s="9" t="s">
        <v>123</v>
      </c>
      <c r="X118" s="9" t="s">
        <v>59</v>
      </c>
      <c r="Y118" s="9" t="s">
        <v>24</v>
      </c>
      <c r="Z118" s="9" t="s">
        <v>60</v>
      </c>
      <c r="AG118" s="5">
        <v>-6.79</v>
      </c>
      <c r="AH118" s="9">
        <v>0.01</v>
      </c>
      <c r="AI118" s="9">
        <v>30.26</v>
      </c>
      <c r="AJ118" s="9">
        <v>-0.57999999999999996</v>
      </c>
      <c r="AM118" s="5">
        <v>0</v>
      </c>
      <c r="AN118" s="9">
        <v>0</v>
      </c>
      <c r="AP118" s="9" t="s">
        <v>182</v>
      </c>
    </row>
    <row r="119" spans="1:43">
      <c r="A119" s="25" t="s">
        <v>346</v>
      </c>
      <c r="B119" s="25" t="s">
        <v>346</v>
      </c>
      <c r="C119" s="25">
        <v>908</v>
      </c>
      <c r="D119" s="25">
        <v>2396</v>
      </c>
      <c r="E119" s="25" t="str">
        <f t="shared" si="1"/>
        <v>908-2396</v>
      </c>
      <c r="F119" s="9" t="s">
        <v>44</v>
      </c>
      <c r="G119" s="9" t="s">
        <v>45</v>
      </c>
      <c r="H119" s="9" t="s">
        <v>169</v>
      </c>
      <c r="J119" s="9" t="s">
        <v>169</v>
      </c>
      <c r="K119" s="9" t="s">
        <v>244</v>
      </c>
      <c r="L119" s="9" t="s">
        <v>169</v>
      </c>
      <c r="M119" s="9">
        <v>579255</v>
      </c>
      <c r="N119" s="9" t="s">
        <v>48</v>
      </c>
      <c r="O119" s="9" t="s">
        <v>49</v>
      </c>
      <c r="P119" s="115">
        <v>29.37</v>
      </c>
      <c r="Q119" s="115">
        <v>-99.47</v>
      </c>
      <c r="R119" s="9" t="s">
        <v>50</v>
      </c>
      <c r="S119" s="9" t="s">
        <v>51</v>
      </c>
      <c r="T119" s="49" t="s">
        <v>122</v>
      </c>
      <c r="U119" s="25">
        <v>13000</v>
      </c>
      <c r="W119" s="9" t="s">
        <v>123</v>
      </c>
      <c r="X119" s="9" t="s">
        <v>59</v>
      </c>
      <c r="AG119" s="5">
        <v>-6.5538029499999997</v>
      </c>
      <c r="AH119" s="9">
        <v>0.24619705</v>
      </c>
      <c r="AI119" s="9">
        <v>29.2650592</v>
      </c>
      <c r="AJ119" s="9">
        <v>-1.547194381</v>
      </c>
      <c r="AM119" s="5">
        <v>0</v>
      </c>
      <c r="AN119" s="9">
        <v>0</v>
      </c>
      <c r="AP119" s="9" t="s">
        <v>56</v>
      </c>
    </row>
    <row r="120" spans="1:43">
      <c r="A120" s="25" t="s">
        <v>347</v>
      </c>
      <c r="B120" s="25" t="s">
        <v>348</v>
      </c>
      <c r="C120" s="25">
        <v>933</v>
      </c>
      <c r="D120" s="25">
        <v>3390</v>
      </c>
      <c r="E120" s="25" t="str">
        <f t="shared" si="1"/>
        <v>933-3390</v>
      </c>
      <c r="F120" s="9" t="s">
        <v>44</v>
      </c>
      <c r="G120" s="9" t="s">
        <v>45</v>
      </c>
      <c r="H120" s="9" t="s">
        <v>169</v>
      </c>
      <c r="I120" s="9" t="s">
        <v>244</v>
      </c>
      <c r="J120" s="9" t="s">
        <v>169</v>
      </c>
      <c r="K120" s="9" t="s">
        <v>244</v>
      </c>
      <c r="L120" s="9" t="s">
        <v>169</v>
      </c>
      <c r="M120" s="9">
        <v>579255</v>
      </c>
      <c r="N120" s="9" t="s">
        <v>48</v>
      </c>
      <c r="O120" s="9" t="s">
        <v>155</v>
      </c>
      <c r="P120" s="115">
        <v>29.62</v>
      </c>
      <c r="Q120" s="115">
        <v>-98.37</v>
      </c>
      <c r="R120" s="9" t="s">
        <v>50</v>
      </c>
      <c r="S120" s="9" t="s">
        <v>51</v>
      </c>
      <c r="U120" s="25">
        <v>18500</v>
      </c>
      <c r="V120" s="9" t="s">
        <v>314</v>
      </c>
      <c r="W120" s="9" t="s">
        <v>123</v>
      </c>
      <c r="X120" s="9" t="s">
        <v>59</v>
      </c>
      <c r="Y120" s="9" t="s">
        <v>24</v>
      </c>
      <c r="Z120" s="9" t="s">
        <v>60</v>
      </c>
      <c r="AG120" s="5">
        <v>-6.49</v>
      </c>
      <c r="AH120" s="9">
        <v>0.31</v>
      </c>
      <c r="AI120" s="9">
        <v>28.99</v>
      </c>
      <c r="AJ120" s="9">
        <v>-1.81</v>
      </c>
      <c r="AM120" s="5">
        <v>0</v>
      </c>
      <c r="AN120" s="9">
        <v>0</v>
      </c>
      <c r="AP120" s="9" t="s">
        <v>182</v>
      </c>
    </row>
    <row r="121" spans="1:43">
      <c r="A121" s="25" t="s">
        <v>220</v>
      </c>
      <c r="B121" s="25" t="s">
        <v>220</v>
      </c>
      <c r="C121" s="25" t="s">
        <v>211</v>
      </c>
      <c r="D121" s="25" t="s">
        <v>221</v>
      </c>
      <c r="E121" s="25" t="str">
        <f t="shared" si="1"/>
        <v>BDM-naa</v>
      </c>
      <c r="F121" s="9" t="s">
        <v>44</v>
      </c>
      <c r="G121" s="9" t="s">
        <v>45</v>
      </c>
      <c r="H121" s="9" t="s">
        <v>169</v>
      </c>
      <c r="I121" s="9" t="s">
        <v>244</v>
      </c>
      <c r="J121" s="9" t="s">
        <v>169</v>
      </c>
      <c r="K121" s="9" t="s">
        <v>244</v>
      </c>
      <c r="L121" s="9" t="s">
        <v>169</v>
      </c>
      <c r="M121" s="9">
        <v>579255</v>
      </c>
      <c r="N121" s="9" t="s">
        <v>48</v>
      </c>
      <c r="O121" s="9" t="s">
        <v>214</v>
      </c>
      <c r="P121" s="115">
        <v>34.229999999999997</v>
      </c>
      <c r="Q121" s="115">
        <v>-103.42</v>
      </c>
      <c r="R121" s="9" t="s">
        <v>51</v>
      </c>
      <c r="S121" s="9" t="s">
        <v>138</v>
      </c>
      <c r="U121" s="25">
        <v>15000</v>
      </c>
      <c r="V121" s="9" t="s">
        <v>332</v>
      </c>
      <c r="W121" s="9" t="s">
        <v>123</v>
      </c>
      <c r="X121" s="9" t="s">
        <v>59</v>
      </c>
      <c r="Y121" s="9" t="s">
        <v>24</v>
      </c>
      <c r="Z121" s="9" t="s">
        <v>60</v>
      </c>
      <c r="AG121" s="5">
        <v>-6.4</v>
      </c>
      <c r="AH121" s="9">
        <v>0.4</v>
      </c>
      <c r="AI121" s="9">
        <v>26.2</v>
      </c>
      <c r="AJ121" s="9">
        <v>-4.5199999999999996</v>
      </c>
      <c r="AM121" s="5">
        <v>0</v>
      </c>
      <c r="AN121" s="9">
        <v>0</v>
      </c>
      <c r="AP121" s="9" t="s">
        <v>182</v>
      </c>
    </row>
    <row r="122" spans="1:43">
      <c r="A122" s="25" t="s">
        <v>192</v>
      </c>
      <c r="B122" s="25" t="s">
        <v>192</v>
      </c>
      <c r="C122" s="25">
        <v>30967</v>
      </c>
      <c r="D122" s="25">
        <v>110</v>
      </c>
      <c r="E122" s="25" t="str">
        <f t="shared" si="1"/>
        <v>30967-110</v>
      </c>
      <c r="F122" s="9" t="s">
        <v>44</v>
      </c>
      <c r="G122" s="9" t="s">
        <v>45</v>
      </c>
      <c r="H122" s="9" t="s">
        <v>169</v>
      </c>
      <c r="J122" s="9" t="s">
        <v>169</v>
      </c>
      <c r="K122" s="9" t="s">
        <v>244</v>
      </c>
      <c r="L122" s="9" t="s">
        <v>169</v>
      </c>
      <c r="M122" s="9">
        <v>579255</v>
      </c>
      <c r="N122" s="9" t="s">
        <v>48</v>
      </c>
      <c r="O122" s="9" t="s">
        <v>172</v>
      </c>
      <c r="P122" s="115">
        <v>27.87</v>
      </c>
      <c r="Q122" s="115">
        <v>-97.2</v>
      </c>
      <c r="R122" s="9" t="s">
        <v>138</v>
      </c>
      <c r="S122" s="9" t="s">
        <v>139</v>
      </c>
      <c r="T122" s="49" t="s">
        <v>342</v>
      </c>
      <c r="U122" s="25">
        <v>50000</v>
      </c>
      <c r="W122" s="9" t="s">
        <v>123</v>
      </c>
      <c r="X122" s="9" t="s">
        <v>59</v>
      </c>
      <c r="Y122" s="9" t="s">
        <v>24</v>
      </c>
      <c r="Z122" s="9" t="s">
        <v>60</v>
      </c>
      <c r="AG122" s="5">
        <v>-6.2</v>
      </c>
      <c r="AH122" s="9">
        <v>0.6</v>
      </c>
      <c r="AI122" s="9">
        <v>28.38</v>
      </c>
      <c r="AJ122" s="9">
        <v>-2.4057582989999999</v>
      </c>
      <c r="AM122" s="5">
        <v>0</v>
      </c>
      <c r="AN122" s="9">
        <v>0</v>
      </c>
      <c r="AP122" s="9" t="s">
        <v>56</v>
      </c>
    </row>
    <row r="123" spans="1:43">
      <c r="A123" s="25" t="s">
        <v>349</v>
      </c>
      <c r="B123" s="25" t="s">
        <v>349</v>
      </c>
      <c r="C123" s="25" t="s">
        <v>211</v>
      </c>
      <c r="D123" s="25" t="s">
        <v>350</v>
      </c>
      <c r="E123" s="25" t="str">
        <f t="shared" si="1"/>
        <v>BDM-9789a</v>
      </c>
      <c r="F123" s="9" t="s">
        <v>44</v>
      </c>
      <c r="G123" s="9" t="s">
        <v>45</v>
      </c>
      <c r="H123" s="9" t="s">
        <v>169</v>
      </c>
      <c r="I123" s="9" t="s">
        <v>244</v>
      </c>
      <c r="J123" s="9" t="s">
        <v>169</v>
      </c>
      <c r="K123" s="9" t="s">
        <v>244</v>
      </c>
      <c r="L123" s="9" t="s">
        <v>169</v>
      </c>
      <c r="M123" s="9">
        <v>579255</v>
      </c>
      <c r="N123" s="9" t="s">
        <v>48</v>
      </c>
      <c r="O123" s="9" t="s">
        <v>214</v>
      </c>
      <c r="P123" s="115">
        <v>34.229999999999997</v>
      </c>
      <c r="Q123" s="115">
        <v>-103.42</v>
      </c>
      <c r="R123" s="9" t="s">
        <v>51</v>
      </c>
      <c r="S123" s="9" t="s">
        <v>138</v>
      </c>
      <c r="U123" s="25">
        <v>15000</v>
      </c>
      <c r="V123" s="9" t="s">
        <v>332</v>
      </c>
      <c r="W123" s="9" t="s">
        <v>123</v>
      </c>
      <c r="X123" s="9" t="s">
        <v>59</v>
      </c>
      <c r="Y123" s="9" t="s">
        <v>24</v>
      </c>
      <c r="Z123" s="9" t="s">
        <v>60</v>
      </c>
      <c r="AG123" s="5">
        <v>-5.7</v>
      </c>
      <c r="AH123" s="9">
        <v>1.1000000000000001</v>
      </c>
      <c r="AI123" s="9">
        <v>25.2</v>
      </c>
      <c r="AJ123" s="9">
        <v>-5.49</v>
      </c>
      <c r="AM123" s="5">
        <v>0</v>
      </c>
      <c r="AN123" s="9">
        <v>0</v>
      </c>
      <c r="AP123" s="9" t="s">
        <v>182</v>
      </c>
    </row>
    <row r="124" spans="1:43">
      <c r="A124" s="25" t="s">
        <v>351</v>
      </c>
      <c r="B124" s="25" t="s">
        <v>352</v>
      </c>
      <c r="C124" s="25">
        <v>30967</v>
      </c>
      <c r="D124" s="25">
        <v>2481</v>
      </c>
      <c r="E124" s="25" t="str">
        <f t="shared" si="1"/>
        <v>30967-2481</v>
      </c>
      <c r="F124" s="9" t="s">
        <v>44</v>
      </c>
      <c r="G124" s="9" t="s">
        <v>45</v>
      </c>
      <c r="H124" s="9" t="s">
        <v>169</v>
      </c>
      <c r="I124" s="9" t="s">
        <v>244</v>
      </c>
      <c r="J124" s="9" t="s">
        <v>169</v>
      </c>
      <c r="K124" s="9" t="s">
        <v>244</v>
      </c>
      <c r="L124" s="9" t="s">
        <v>169</v>
      </c>
      <c r="M124" s="9">
        <v>579255</v>
      </c>
      <c r="N124" s="9" t="s">
        <v>48</v>
      </c>
      <c r="O124" s="9" t="s">
        <v>172</v>
      </c>
      <c r="P124" s="115">
        <v>27.87</v>
      </c>
      <c r="Q124" s="115">
        <v>-97.2</v>
      </c>
      <c r="R124" s="9" t="s">
        <v>138</v>
      </c>
      <c r="S124" s="9" t="s">
        <v>139</v>
      </c>
      <c r="U124" s="25">
        <v>50000</v>
      </c>
      <c r="W124" s="9" t="s">
        <v>123</v>
      </c>
      <c r="X124" s="9" t="s">
        <v>59</v>
      </c>
      <c r="Y124" s="9" t="s">
        <v>157</v>
      </c>
      <c r="Z124" s="9" t="s">
        <v>60</v>
      </c>
      <c r="AG124" s="5">
        <v>-5.65</v>
      </c>
      <c r="AH124" s="9">
        <v>1.1499999999999999</v>
      </c>
      <c r="AI124" s="9">
        <v>30.02</v>
      </c>
      <c r="AJ124" s="9">
        <v>-0.81</v>
      </c>
      <c r="AM124" s="5">
        <v>0</v>
      </c>
      <c r="AN124" s="9">
        <v>0</v>
      </c>
      <c r="AP124" s="9" t="s">
        <v>182</v>
      </c>
    </row>
    <row r="125" spans="1:43">
      <c r="A125" s="25" t="s">
        <v>353</v>
      </c>
      <c r="B125" s="25" t="s">
        <v>354</v>
      </c>
      <c r="C125" s="25">
        <v>937</v>
      </c>
      <c r="D125" s="25">
        <v>907</v>
      </c>
      <c r="E125" s="25" t="str">
        <f t="shared" si="1"/>
        <v>937-907</v>
      </c>
      <c r="F125" s="9" t="s">
        <v>44</v>
      </c>
      <c r="G125" s="9" t="s">
        <v>45</v>
      </c>
      <c r="H125" s="9" t="s">
        <v>169</v>
      </c>
      <c r="I125" s="9" t="s">
        <v>244</v>
      </c>
      <c r="J125" s="9" t="s">
        <v>169</v>
      </c>
      <c r="K125" s="9" t="s">
        <v>244</v>
      </c>
      <c r="L125" s="9" t="s">
        <v>169</v>
      </c>
      <c r="M125" s="9">
        <v>579255</v>
      </c>
      <c r="N125" s="9" t="s">
        <v>48</v>
      </c>
      <c r="O125" s="9" t="s">
        <v>214</v>
      </c>
      <c r="P125" s="115">
        <v>34.229999999999997</v>
      </c>
      <c r="Q125" s="115">
        <v>-103.42</v>
      </c>
      <c r="R125" s="9" t="s">
        <v>51</v>
      </c>
      <c r="S125" s="9" t="s">
        <v>138</v>
      </c>
      <c r="U125" s="25">
        <v>15000</v>
      </c>
      <c r="V125" s="9" t="s">
        <v>332</v>
      </c>
      <c r="W125" s="9" t="s">
        <v>123</v>
      </c>
      <c r="X125" s="9" t="s">
        <v>59</v>
      </c>
      <c r="Y125" s="9" t="s">
        <v>24</v>
      </c>
      <c r="Z125" s="9" t="s">
        <v>60</v>
      </c>
      <c r="AG125" s="5">
        <v>-5.4</v>
      </c>
      <c r="AH125" s="9">
        <v>1.4</v>
      </c>
      <c r="AI125" s="9">
        <v>28.14</v>
      </c>
      <c r="AJ125" s="9">
        <v>-2.64</v>
      </c>
      <c r="AM125" s="5">
        <v>0</v>
      </c>
      <c r="AN125" s="9">
        <v>0</v>
      </c>
      <c r="AP125" s="9" t="s">
        <v>182</v>
      </c>
    </row>
    <row r="126" spans="1:43">
      <c r="A126" s="25" t="s">
        <v>355</v>
      </c>
      <c r="B126" s="25" t="s">
        <v>355</v>
      </c>
      <c r="C126" s="25" t="s">
        <v>247</v>
      </c>
      <c r="D126" s="25">
        <v>2825</v>
      </c>
      <c r="E126" s="25" t="str">
        <f t="shared" si="1"/>
        <v>MSU-2825</v>
      </c>
      <c r="F126" s="9" t="s">
        <v>44</v>
      </c>
      <c r="G126" s="9" t="s">
        <v>45</v>
      </c>
      <c r="H126" s="9" t="s">
        <v>169</v>
      </c>
      <c r="I126" s="9" t="s">
        <v>244</v>
      </c>
      <c r="J126" s="9" t="s">
        <v>169</v>
      </c>
      <c r="K126" s="9" t="s">
        <v>244</v>
      </c>
      <c r="L126" s="9" t="s">
        <v>169</v>
      </c>
      <c r="M126" s="9">
        <v>579255</v>
      </c>
      <c r="N126" s="9" t="s">
        <v>247</v>
      </c>
      <c r="O126" s="9" t="s">
        <v>356</v>
      </c>
      <c r="P126" s="115">
        <v>34.369999999999997</v>
      </c>
      <c r="Q126" s="115">
        <v>-99.75</v>
      </c>
      <c r="R126" s="9" t="s">
        <v>51</v>
      </c>
      <c r="S126" s="9" t="s">
        <v>138</v>
      </c>
      <c r="U126" s="25">
        <v>16775</v>
      </c>
      <c r="W126" s="9" t="s">
        <v>123</v>
      </c>
      <c r="X126" s="9" t="s">
        <v>59</v>
      </c>
      <c r="Y126" s="9" t="s">
        <v>24</v>
      </c>
      <c r="Z126" s="9" t="s">
        <v>60</v>
      </c>
      <c r="AG126" s="5">
        <v>-4.01</v>
      </c>
      <c r="AH126" s="9">
        <v>2.79</v>
      </c>
      <c r="AI126" s="9">
        <v>30.83</v>
      </c>
      <c r="AJ126" s="9">
        <v>-0.03</v>
      </c>
      <c r="AM126" s="5">
        <v>0</v>
      </c>
      <c r="AN126" s="9">
        <v>0</v>
      </c>
      <c r="AP126" s="9" t="s">
        <v>182</v>
      </c>
    </row>
    <row r="127" spans="1:43">
      <c r="A127" s="63" t="s">
        <v>357</v>
      </c>
      <c r="B127" s="63" t="s">
        <v>357</v>
      </c>
      <c r="C127" s="63">
        <v>937</v>
      </c>
      <c r="D127" s="63">
        <v>492</v>
      </c>
      <c r="E127" s="25" t="str">
        <f t="shared" si="1"/>
        <v>937-492</v>
      </c>
      <c r="F127" s="41" t="s">
        <v>44</v>
      </c>
      <c r="G127" s="41" t="s">
        <v>45</v>
      </c>
      <c r="H127" s="41" t="s">
        <v>169</v>
      </c>
      <c r="I127" s="41" t="s">
        <v>244</v>
      </c>
      <c r="J127" s="41" t="s">
        <v>169</v>
      </c>
      <c r="K127" s="41" t="s">
        <v>244</v>
      </c>
      <c r="L127" s="41" t="s">
        <v>169</v>
      </c>
      <c r="M127" s="41">
        <v>579255</v>
      </c>
      <c r="N127" s="41" t="s">
        <v>48</v>
      </c>
      <c r="O127" s="41" t="s">
        <v>214</v>
      </c>
      <c r="P127" s="116">
        <v>34.229999999999997</v>
      </c>
      <c r="Q127" s="116">
        <v>-103.42</v>
      </c>
      <c r="R127" s="41" t="s">
        <v>51</v>
      </c>
      <c r="S127" s="41" t="s">
        <v>138</v>
      </c>
      <c r="T127" s="77"/>
      <c r="U127" s="63">
        <v>15000</v>
      </c>
      <c r="V127" s="41" t="s">
        <v>332</v>
      </c>
      <c r="W127" s="41" t="s">
        <v>123</v>
      </c>
      <c r="X127" s="41" t="s">
        <v>59</v>
      </c>
      <c r="Y127" s="41" t="s">
        <v>24</v>
      </c>
      <c r="Z127" s="41" t="s">
        <v>60</v>
      </c>
      <c r="AA127" s="41"/>
      <c r="AB127" s="45"/>
      <c r="AC127" s="63">
        <v>5</v>
      </c>
      <c r="AD127" s="63" t="s">
        <v>358</v>
      </c>
      <c r="AE127" s="42">
        <v>0.58899999999999997</v>
      </c>
      <c r="AF127" s="42" t="s">
        <v>99</v>
      </c>
      <c r="AG127" s="42">
        <v>-28.2</v>
      </c>
      <c r="AH127" s="41"/>
      <c r="AI127" s="41"/>
      <c r="AJ127" s="41"/>
      <c r="AK127" s="42" t="s">
        <v>149</v>
      </c>
      <c r="AL127" s="42">
        <v>33.299999999999997</v>
      </c>
      <c r="AM127" s="42">
        <v>100</v>
      </c>
      <c r="AN127" s="41">
        <v>100</v>
      </c>
      <c r="AO127" s="41"/>
      <c r="AP127" s="41" t="s">
        <v>66</v>
      </c>
      <c r="AQ127" s="41"/>
    </row>
    <row r="128" spans="1:43">
      <c r="A128" s="63" t="s">
        <v>359</v>
      </c>
      <c r="B128" s="63" t="s">
        <v>359</v>
      </c>
      <c r="C128" s="63">
        <v>937</v>
      </c>
      <c r="D128" s="63">
        <v>589</v>
      </c>
      <c r="E128" s="25" t="str">
        <f t="shared" si="1"/>
        <v>937-589</v>
      </c>
      <c r="F128" s="41" t="s">
        <v>44</v>
      </c>
      <c r="G128" s="41" t="s">
        <v>45</v>
      </c>
      <c r="H128" s="41" t="s">
        <v>169</v>
      </c>
      <c r="I128" s="41" t="s">
        <v>244</v>
      </c>
      <c r="J128" s="41" t="s">
        <v>169</v>
      </c>
      <c r="K128" s="41" t="s">
        <v>244</v>
      </c>
      <c r="L128" s="41" t="s">
        <v>169</v>
      </c>
      <c r="M128" s="41">
        <v>579255</v>
      </c>
      <c r="N128" s="41" t="s">
        <v>48</v>
      </c>
      <c r="O128" s="41" t="s">
        <v>214</v>
      </c>
      <c r="P128" s="116">
        <v>34.229999999999997</v>
      </c>
      <c r="Q128" s="116">
        <v>-103.42</v>
      </c>
      <c r="R128" s="41" t="s">
        <v>51</v>
      </c>
      <c r="S128" s="41" t="s">
        <v>138</v>
      </c>
      <c r="T128" s="77" t="s">
        <v>360</v>
      </c>
      <c r="U128" s="63">
        <v>15000</v>
      </c>
      <c r="V128" s="41" t="s">
        <v>332</v>
      </c>
      <c r="W128" s="41" t="s">
        <v>123</v>
      </c>
      <c r="X128" s="41" t="s">
        <v>59</v>
      </c>
      <c r="Y128" s="41" t="s">
        <v>24</v>
      </c>
      <c r="Z128" s="41" t="s">
        <v>60</v>
      </c>
      <c r="AA128" s="41"/>
      <c r="AB128" s="45"/>
      <c r="AC128" s="63">
        <v>5</v>
      </c>
      <c r="AD128" s="63" t="s">
        <v>271</v>
      </c>
      <c r="AE128" s="42">
        <v>0.53900000000000003</v>
      </c>
      <c r="AF128" s="42" t="s">
        <v>99</v>
      </c>
      <c r="AG128" s="42">
        <v>-27.8</v>
      </c>
      <c r="AH128" s="41"/>
      <c r="AI128" s="41"/>
      <c r="AJ128" s="41"/>
      <c r="AK128" s="42" t="s">
        <v>149</v>
      </c>
      <c r="AL128" s="42">
        <v>6.4</v>
      </c>
      <c r="AM128" s="42">
        <v>100</v>
      </c>
      <c r="AN128" s="41">
        <v>100</v>
      </c>
      <c r="AO128" s="41"/>
      <c r="AP128" s="41" t="s">
        <v>66</v>
      </c>
      <c r="AQ128" s="41"/>
    </row>
    <row r="129" spans="1:43">
      <c r="A129" s="25" t="s">
        <v>361</v>
      </c>
      <c r="B129" s="25" t="s">
        <v>361</v>
      </c>
      <c r="C129" s="25">
        <v>40450</v>
      </c>
      <c r="D129" s="25">
        <v>1619</v>
      </c>
      <c r="E129" s="25" t="str">
        <f t="shared" si="1"/>
        <v>40450-1619</v>
      </c>
      <c r="F129" s="9" t="s">
        <v>44</v>
      </c>
      <c r="G129" s="9" t="s">
        <v>45</v>
      </c>
      <c r="H129" s="9" t="s">
        <v>169</v>
      </c>
      <c r="I129" s="9" t="s">
        <v>244</v>
      </c>
      <c r="J129" s="9" t="s">
        <v>169</v>
      </c>
      <c r="K129" s="9" t="s">
        <v>244</v>
      </c>
      <c r="L129" s="9" t="s">
        <v>169</v>
      </c>
      <c r="M129" s="9">
        <v>579255</v>
      </c>
      <c r="N129" s="9" t="s">
        <v>48</v>
      </c>
      <c r="O129" s="9" t="s">
        <v>304</v>
      </c>
      <c r="P129" s="115">
        <v>29.88</v>
      </c>
      <c r="Q129" s="115">
        <v>-98.62</v>
      </c>
      <c r="R129" s="9" t="s">
        <v>50</v>
      </c>
      <c r="S129" s="9" t="s">
        <v>51</v>
      </c>
      <c r="T129" s="49" t="s">
        <v>305</v>
      </c>
      <c r="U129" s="25">
        <v>13000</v>
      </c>
      <c r="V129" s="9" t="s">
        <v>362</v>
      </c>
      <c r="W129" s="9" t="s">
        <v>123</v>
      </c>
      <c r="X129" s="9" t="s">
        <v>59</v>
      </c>
      <c r="Y129" s="9" t="s">
        <v>24</v>
      </c>
      <c r="Z129" s="9" t="s">
        <v>60</v>
      </c>
      <c r="AC129" s="25">
        <v>5</v>
      </c>
      <c r="AD129" s="25" t="s">
        <v>95</v>
      </c>
      <c r="AE129" s="5">
        <v>0.52600000000000002</v>
      </c>
      <c r="AF129" s="5">
        <v>10.199999999999999</v>
      </c>
      <c r="AG129" s="5">
        <v>-14.9</v>
      </c>
      <c r="AK129" s="5">
        <v>14.3</v>
      </c>
      <c r="AL129" s="5">
        <v>42.9</v>
      </c>
      <c r="AM129" s="5">
        <v>3</v>
      </c>
      <c r="AN129" s="9">
        <v>0</v>
      </c>
      <c r="AP129" s="9" t="s">
        <v>66</v>
      </c>
    </row>
    <row r="130" spans="1:43">
      <c r="A130" s="25" t="s">
        <v>363</v>
      </c>
      <c r="B130" s="25" t="s">
        <v>363</v>
      </c>
      <c r="C130" s="25">
        <v>40450</v>
      </c>
      <c r="D130" s="25">
        <v>2552</v>
      </c>
      <c r="E130" s="25" t="str">
        <f t="shared" si="1"/>
        <v>40450-2552</v>
      </c>
      <c r="F130" s="9" t="s">
        <v>44</v>
      </c>
      <c r="G130" s="9" t="s">
        <v>45</v>
      </c>
      <c r="H130" s="9" t="s">
        <v>169</v>
      </c>
      <c r="I130" s="9" t="s">
        <v>244</v>
      </c>
      <c r="J130" s="9" t="s">
        <v>169</v>
      </c>
      <c r="K130" s="9" t="s">
        <v>244</v>
      </c>
      <c r="L130" s="9" t="s">
        <v>169</v>
      </c>
      <c r="M130" s="9">
        <v>579255</v>
      </c>
      <c r="N130" s="9" t="s">
        <v>48</v>
      </c>
      <c r="O130" s="9" t="s">
        <v>304</v>
      </c>
      <c r="P130" s="115">
        <v>29.88</v>
      </c>
      <c r="Q130" s="115">
        <v>-98.62</v>
      </c>
      <c r="R130" s="9" t="s">
        <v>50</v>
      </c>
      <c r="S130" s="9" t="s">
        <v>51</v>
      </c>
      <c r="T130" s="49" t="s">
        <v>305</v>
      </c>
      <c r="U130" s="25">
        <v>13000</v>
      </c>
      <c r="W130" s="9" t="s">
        <v>123</v>
      </c>
      <c r="X130" s="9" t="s">
        <v>59</v>
      </c>
      <c r="Y130" s="9" t="s">
        <v>24</v>
      </c>
      <c r="Z130" s="9" t="s">
        <v>60</v>
      </c>
      <c r="AC130" s="25">
        <v>5</v>
      </c>
      <c r="AD130" s="25" t="s">
        <v>364</v>
      </c>
      <c r="AE130" s="5">
        <v>0.54300000000000004</v>
      </c>
      <c r="AF130" s="5">
        <v>9.6</v>
      </c>
      <c r="AG130" s="5">
        <v>-11.4</v>
      </c>
      <c r="AK130" s="5">
        <v>7.6</v>
      </c>
      <c r="AL130" s="5">
        <v>25.4</v>
      </c>
      <c r="AM130" s="5">
        <v>3.3</v>
      </c>
      <c r="AN130" s="9">
        <v>0</v>
      </c>
      <c r="AP130" s="9" t="s">
        <v>66</v>
      </c>
    </row>
    <row r="131" spans="1:43" s="41" customFormat="1">
      <c r="A131" s="25" t="s">
        <v>365</v>
      </c>
      <c r="B131" s="25" t="s">
        <v>365</v>
      </c>
      <c r="C131" s="25">
        <v>40450</v>
      </c>
      <c r="D131" s="25">
        <v>2554</v>
      </c>
      <c r="E131" s="25" t="str">
        <f t="shared" ref="E131:E194" si="2">_xlfn.CONCAT(C131,"-",D131)</f>
        <v>40450-2554</v>
      </c>
      <c r="F131" s="9" t="s">
        <v>44</v>
      </c>
      <c r="G131" s="9" t="s">
        <v>45</v>
      </c>
      <c r="H131" s="9" t="s">
        <v>169</v>
      </c>
      <c r="I131" s="9" t="s">
        <v>244</v>
      </c>
      <c r="J131" s="9" t="s">
        <v>169</v>
      </c>
      <c r="K131" s="9" t="s">
        <v>244</v>
      </c>
      <c r="L131" s="9" t="s">
        <v>169</v>
      </c>
      <c r="M131" s="9">
        <v>579255</v>
      </c>
      <c r="N131" s="9" t="s">
        <v>48</v>
      </c>
      <c r="O131" s="9" t="s">
        <v>304</v>
      </c>
      <c r="P131" s="115">
        <v>29.88</v>
      </c>
      <c r="Q131" s="115">
        <v>-98.62</v>
      </c>
      <c r="R131" s="9" t="s">
        <v>50</v>
      </c>
      <c r="S131" s="9" t="s">
        <v>51</v>
      </c>
      <c r="T131" s="49" t="s">
        <v>305</v>
      </c>
      <c r="U131" s="25">
        <v>13000</v>
      </c>
      <c r="V131" s="9" t="s">
        <v>362</v>
      </c>
      <c r="W131" s="9" t="s">
        <v>123</v>
      </c>
      <c r="X131" s="9" t="s">
        <v>59</v>
      </c>
      <c r="Y131" s="9" t="s">
        <v>24</v>
      </c>
      <c r="Z131" s="9" t="s">
        <v>60</v>
      </c>
      <c r="AA131" s="9"/>
      <c r="AB131" s="44"/>
      <c r="AC131" s="25">
        <v>5</v>
      </c>
      <c r="AD131" s="25" t="s">
        <v>280</v>
      </c>
      <c r="AE131" s="5">
        <v>0.53500000000000003</v>
      </c>
      <c r="AF131" s="5">
        <v>9.1</v>
      </c>
      <c r="AG131" s="5">
        <v>-9.9</v>
      </c>
      <c r="AH131" s="9"/>
      <c r="AI131" s="9"/>
      <c r="AJ131" s="9"/>
      <c r="AK131" s="5">
        <v>10.6</v>
      </c>
      <c r="AL131" s="5">
        <v>32.200000000000003</v>
      </c>
      <c r="AM131" s="5">
        <v>3</v>
      </c>
      <c r="AN131" s="9">
        <v>0</v>
      </c>
      <c r="AO131" s="9"/>
      <c r="AP131" s="9" t="s">
        <v>66</v>
      </c>
      <c r="AQ131" s="9" t="s">
        <v>195</v>
      </c>
    </row>
    <row r="132" spans="1:43">
      <c r="A132" s="25" t="s">
        <v>366</v>
      </c>
      <c r="B132" s="25" t="s">
        <v>366</v>
      </c>
      <c r="C132" s="25">
        <v>40450</v>
      </c>
      <c r="D132" s="25">
        <v>2560</v>
      </c>
      <c r="E132" s="25" t="str">
        <f t="shared" si="2"/>
        <v>40450-2560</v>
      </c>
      <c r="F132" s="9" t="s">
        <v>44</v>
      </c>
      <c r="G132" s="9" t="s">
        <v>45</v>
      </c>
      <c r="H132" s="9" t="s">
        <v>169</v>
      </c>
      <c r="I132" s="9" t="s">
        <v>244</v>
      </c>
      <c r="J132" s="9" t="s">
        <v>169</v>
      </c>
      <c r="K132" s="9" t="s">
        <v>244</v>
      </c>
      <c r="L132" s="9" t="s">
        <v>169</v>
      </c>
      <c r="M132" s="9">
        <v>579255</v>
      </c>
      <c r="N132" s="9" t="s">
        <v>48</v>
      </c>
      <c r="O132" s="9" t="s">
        <v>304</v>
      </c>
      <c r="P132" s="115">
        <v>29.88</v>
      </c>
      <c r="Q132" s="115">
        <v>-98.62</v>
      </c>
      <c r="R132" s="9" t="s">
        <v>50</v>
      </c>
      <c r="S132" s="9" t="s">
        <v>51</v>
      </c>
      <c r="T132" s="49" t="s">
        <v>305</v>
      </c>
      <c r="U132" s="25">
        <v>13000</v>
      </c>
      <c r="V132" s="9" t="s">
        <v>362</v>
      </c>
      <c r="W132" s="9" t="s">
        <v>123</v>
      </c>
      <c r="X132" s="9" t="s">
        <v>59</v>
      </c>
      <c r="Y132" s="9" t="s">
        <v>24</v>
      </c>
      <c r="Z132" s="9" t="s">
        <v>60</v>
      </c>
      <c r="AC132" s="25">
        <v>5</v>
      </c>
      <c r="AD132" s="25" t="s">
        <v>72</v>
      </c>
      <c r="AE132" s="5">
        <v>0.59099999999999997</v>
      </c>
      <c r="AF132" s="5">
        <v>8.9</v>
      </c>
      <c r="AG132" s="5">
        <v>-14.1</v>
      </c>
      <c r="AK132" s="5">
        <v>4.5999999999999996</v>
      </c>
      <c r="AL132" s="5">
        <v>13.8</v>
      </c>
      <c r="AM132" s="5">
        <v>3</v>
      </c>
      <c r="AN132" s="9">
        <v>0</v>
      </c>
      <c r="AP132" s="9" t="s">
        <v>66</v>
      </c>
      <c r="AQ132" s="9" t="s">
        <v>195</v>
      </c>
    </row>
    <row r="133" spans="1:43">
      <c r="A133" s="25" t="s">
        <v>367</v>
      </c>
      <c r="B133" s="25" t="s">
        <v>367</v>
      </c>
      <c r="C133" s="25">
        <v>40450</v>
      </c>
      <c r="D133" s="25">
        <v>437</v>
      </c>
      <c r="E133" s="25" t="str">
        <f t="shared" si="2"/>
        <v>40450-437</v>
      </c>
      <c r="F133" s="9" t="s">
        <v>44</v>
      </c>
      <c r="G133" s="9" t="s">
        <v>45</v>
      </c>
      <c r="H133" s="9" t="s">
        <v>169</v>
      </c>
      <c r="I133" s="9" t="s">
        <v>244</v>
      </c>
      <c r="J133" s="9" t="s">
        <v>169</v>
      </c>
      <c r="K133" s="9" t="s">
        <v>244</v>
      </c>
      <c r="L133" s="9" t="s">
        <v>169</v>
      </c>
      <c r="M133" s="9">
        <v>579255</v>
      </c>
      <c r="N133" s="9" t="s">
        <v>48</v>
      </c>
      <c r="O133" s="9" t="s">
        <v>304</v>
      </c>
      <c r="P133" s="115">
        <v>29.88</v>
      </c>
      <c r="Q133" s="115">
        <v>-98.62</v>
      </c>
      <c r="R133" s="9" t="s">
        <v>50</v>
      </c>
      <c r="S133" s="9" t="s">
        <v>51</v>
      </c>
      <c r="T133" s="49" t="s">
        <v>305</v>
      </c>
      <c r="U133" s="25">
        <v>13000</v>
      </c>
      <c r="V133" s="9" t="s">
        <v>362</v>
      </c>
      <c r="W133" s="9" t="s">
        <v>123</v>
      </c>
      <c r="X133" s="9" t="s">
        <v>59</v>
      </c>
      <c r="Y133" s="9" t="s">
        <v>24</v>
      </c>
      <c r="Z133" s="9" t="s">
        <v>60</v>
      </c>
      <c r="AC133" s="25">
        <v>5</v>
      </c>
      <c r="AD133" s="25" t="s">
        <v>368</v>
      </c>
      <c r="AE133" s="5">
        <v>0.52600000000000002</v>
      </c>
      <c r="AF133" s="5">
        <v>9.3000000000000007</v>
      </c>
      <c r="AG133" s="5">
        <v>-10.8</v>
      </c>
      <c r="AK133" s="5">
        <v>5.7</v>
      </c>
      <c r="AL133" s="5">
        <v>17.399999999999999</v>
      </c>
      <c r="AM133" s="5">
        <v>3.1</v>
      </c>
      <c r="AN133" s="9">
        <v>0</v>
      </c>
      <c r="AP133" s="9" t="s">
        <v>66</v>
      </c>
    </row>
    <row r="134" spans="1:43">
      <c r="A134" s="25" t="s">
        <v>369</v>
      </c>
      <c r="B134" s="25" t="s">
        <v>369</v>
      </c>
      <c r="C134" s="25">
        <v>41229</v>
      </c>
      <c r="D134" s="25" t="s">
        <v>370</v>
      </c>
      <c r="E134" s="25" t="str">
        <f t="shared" si="2"/>
        <v>41229-uncat</v>
      </c>
      <c r="F134" s="9" t="s">
        <v>44</v>
      </c>
      <c r="G134" s="9" t="s">
        <v>45</v>
      </c>
      <c r="H134" s="9" t="s">
        <v>169</v>
      </c>
      <c r="I134" s="9" t="s">
        <v>244</v>
      </c>
      <c r="J134" s="9" t="s">
        <v>169</v>
      </c>
      <c r="K134" s="9" t="s">
        <v>244</v>
      </c>
      <c r="L134" s="9" t="s">
        <v>169</v>
      </c>
      <c r="M134" s="9">
        <v>579255</v>
      </c>
      <c r="N134" s="9" t="s">
        <v>48</v>
      </c>
      <c r="O134" s="9" t="s">
        <v>166</v>
      </c>
      <c r="P134" s="115">
        <v>30.13</v>
      </c>
      <c r="Q134" s="115">
        <v>-99.54</v>
      </c>
      <c r="S134" s="9" t="s">
        <v>51</v>
      </c>
      <c r="U134" s="25">
        <v>21000</v>
      </c>
      <c r="W134" s="9" t="s">
        <v>123</v>
      </c>
      <c r="X134" s="9" t="s">
        <v>59</v>
      </c>
      <c r="Y134" s="9" t="s">
        <v>24</v>
      </c>
      <c r="Z134" s="9" t="s">
        <v>60</v>
      </c>
      <c r="AC134" s="25">
        <v>2</v>
      </c>
      <c r="AD134" s="25" t="s">
        <v>69</v>
      </c>
      <c r="AE134" s="5">
        <v>0.29299999999999998</v>
      </c>
      <c r="AF134" s="5">
        <v>7.2</v>
      </c>
      <c r="AG134" s="5">
        <v>-11.3</v>
      </c>
      <c r="AK134" s="5">
        <v>15.3</v>
      </c>
      <c r="AL134" s="5">
        <v>42.4</v>
      </c>
      <c r="AM134" s="5">
        <v>2.8</v>
      </c>
      <c r="AN134" s="9">
        <v>0</v>
      </c>
      <c r="AP134" s="9" t="s">
        <v>66</v>
      </c>
    </row>
    <row r="135" spans="1:43">
      <c r="A135" s="63" t="s">
        <v>371</v>
      </c>
      <c r="B135" s="63" t="s">
        <v>371</v>
      </c>
      <c r="C135" s="63">
        <v>30697</v>
      </c>
      <c r="D135" s="63">
        <v>94</v>
      </c>
      <c r="E135" s="25" t="str">
        <f t="shared" si="2"/>
        <v>30697-94</v>
      </c>
      <c r="F135" s="41" t="s">
        <v>44</v>
      </c>
      <c r="G135" s="41" t="s">
        <v>45</v>
      </c>
      <c r="H135" s="41" t="s">
        <v>169</v>
      </c>
      <c r="I135" s="41" t="s">
        <v>244</v>
      </c>
      <c r="J135" s="41" t="s">
        <v>169</v>
      </c>
      <c r="K135" s="41" t="s">
        <v>244</v>
      </c>
      <c r="L135" s="41" t="s">
        <v>169</v>
      </c>
      <c r="M135" s="41">
        <v>579255</v>
      </c>
      <c r="N135" s="41" t="s">
        <v>48</v>
      </c>
      <c r="O135" s="41" t="s">
        <v>172</v>
      </c>
      <c r="P135" s="116">
        <v>27.87</v>
      </c>
      <c r="Q135" s="116">
        <v>-97.2</v>
      </c>
      <c r="R135" s="41" t="s">
        <v>138</v>
      </c>
      <c r="S135" s="41" t="s">
        <v>139</v>
      </c>
      <c r="T135" s="77"/>
      <c r="U135" s="63">
        <v>50000</v>
      </c>
      <c r="V135" s="41"/>
      <c r="W135" s="41" t="s">
        <v>123</v>
      </c>
      <c r="X135" s="41" t="s">
        <v>59</v>
      </c>
      <c r="Y135" s="41" t="s">
        <v>157</v>
      </c>
      <c r="Z135" s="41" t="s">
        <v>60</v>
      </c>
      <c r="AA135" s="41"/>
      <c r="AB135" s="45"/>
      <c r="AC135" s="63">
        <v>5</v>
      </c>
      <c r="AD135" s="63" t="s">
        <v>372</v>
      </c>
      <c r="AE135" s="42">
        <v>0.56399999999999995</v>
      </c>
      <c r="AF135" s="42">
        <v>4.4000000000000004</v>
      </c>
      <c r="AG135" s="42">
        <v>-26.4</v>
      </c>
      <c r="AH135" s="41"/>
      <c r="AI135" s="41"/>
      <c r="AJ135" s="41"/>
      <c r="AK135" s="42">
        <v>4.5</v>
      </c>
      <c r="AL135" s="42">
        <v>35.4</v>
      </c>
      <c r="AM135" s="42">
        <v>7.8</v>
      </c>
      <c r="AN135" s="41">
        <v>100</v>
      </c>
      <c r="AO135" s="41"/>
      <c r="AP135" s="41" t="s">
        <v>66</v>
      </c>
      <c r="AQ135" s="41"/>
    </row>
    <row r="136" spans="1:43">
      <c r="A136" s="25" t="str">
        <f>_xlfn.CONCAT(C136, "-", D136)</f>
        <v>41229-11925</v>
      </c>
      <c r="B136" s="25" t="str">
        <f>_xlfn.CONCAT(C136, "-", D136)</f>
        <v>41229-11925</v>
      </c>
      <c r="C136" s="78">
        <v>41229</v>
      </c>
      <c r="D136" s="78">
        <v>11925</v>
      </c>
      <c r="E136" s="25" t="str">
        <f t="shared" si="2"/>
        <v>41229-11925</v>
      </c>
      <c r="F136" s="9" t="s">
        <v>44</v>
      </c>
      <c r="G136" s="9" t="s">
        <v>114</v>
      </c>
      <c r="H136" t="s">
        <v>373</v>
      </c>
      <c r="I136" s="9" t="s">
        <v>244</v>
      </c>
      <c r="J136" s="9" t="s">
        <v>169</v>
      </c>
      <c r="K136" s="9" t="s">
        <v>244</v>
      </c>
      <c r="M136" s="9">
        <v>579255</v>
      </c>
      <c r="O136" s="9" t="s">
        <v>116</v>
      </c>
      <c r="P136" s="115">
        <v>30.13</v>
      </c>
      <c r="Q136" s="115">
        <v>-99.54</v>
      </c>
      <c r="T136" s="49" t="s">
        <v>374</v>
      </c>
      <c r="U136" s="25">
        <v>19809</v>
      </c>
      <c r="W136" s="9" t="s">
        <v>375</v>
      </c>
      <c r="AA136" s="9" t="s">
        <v>119</v>
      </c>
      <c r="AB136" s="44" t="s">
        <v>120</v>
      </c>
      <c r="AP136" s="9" t="s">
        <v>66</v>
      </c>
    </row>
    <row r="137" spans="1:43">
      <c r="A137" s="25" t="str">
        <f>_xlfn.CONCAT(C137, "-", D137)</f>
        <v>41229-19786</v>
      </c>
      <c r="B137" s="25" t="str">
        <f>_xlfn.CONCAT(C137, "-", D137)</f>
        <v>41229-19786</v>
      </c>
      <c r="C137" s="78">
        <v>41229</v>
      </c>
      <c r="D137" s="78">
        <v>19786</v>
      </c>
      <c r="E137" s="25" t="str">
        <f t="shared" si="2"/>
        <v>41229-19786</v>
      </c>
      <c r="F137" s="9" t="s">
        <v>44</v>
      </c>
      <c r="G137" s="9" t="s">
        <v>114</v>
      </c>
      <c r="H137" t="s">
        <v>373</v>
      </c>
      <c r="I137" s="9" t="s">
        <v>244</v>
      </c>
      <c r="J137" s="9" t="s">
        <v>169</v>
      </c>
      <c r="K137" s="9" t="s">
        <v>244</v>
      </c>
      <c r="M137" s="9">
        <v>579255</v>
      </c>
      <c r="O137" s="9" t="s">
        <v>116</v>
      </c>
      <c r="P137" s="115">
        <v>30.13</v>
      </c>
      <c r="Q137" s="115">
        <v>-99.54</v>
      </c>
      <c r="T137" s="49" t="s">
        <v>374</v>
      </c>
      <c r="U137" s="25">
        <v>19809</v>
      </c>
      <c r="W137" s="9" t="s">
        <v>375</v>
      </c>
      <c r="AA137" s="9" t="s">
        <v>119</v>
      </c>
      <c r="AB137" s="44" t="s">
        <v>120</v>
      </c>
      <c r="AP137" s="9" t="s">
        <v>66</v>
      </c>
    </row>
    <row r="138" spans="1:43" s="41" customFormat="1">
      <c r="A138" s="25" t="str">
        <f>_xlfn.CONCAT(C138, "-", D138)</f>
        <v>41229-19787</v>
      </c>
      <c r="B138" s="25" t="str">
        <f>_xlfn.CONCAT(C138, "-", D138)</f>
        <v>41229-19787</v>
      </c>
      <c r="C138" s="78">
        <v>41229</v>
      </c>
      <c r="D138" s="78">
        <v>19787</v>
      </c>
      <c r="E138" s="25" t="str">
        <f t="shared" si="2"/>
        <v>41229-19787</v>
      </c>
      <c r="F138" s="9" t="s">
        <v>44</v>
      </c>
      <c r="G138" s="9" t="s">
        <v>114</v>
      </c>
      <c r="H138" t="s">
        <v>373</v>
      </c>
      <c r="I138" s="9" t="s">
        <v>244</v>
      </c>
      <c r="J138" s="9" t="s">
        <v>169</v>
      </c>
      <c r="K138" s="9" t="s">
        <v>244</v>
      </c>
      <c r="L138" s="9"/>
      <c r="M138" s="9">
        <v>579255</v>
      </c>
      <c r="N138" s="9"/>
      <c r="O138" s="9" t="s">
        <v>116</v>
      </c>
      <c r="P138" s="115">
        <v>30.13</v>
      </c>
      <c r="Q138" s="115">
        <v>-99.54</v>
      </c>
      <c r="R138" s="9"/>
      <c r="S138" s="9"/>
      <c r="T138" s="49" t="s">
        <v>374</v>
      </c>
      <c r="U138" s="25">
        <v>19809</v>
      </c>
      <c r="V138" s="9"/>
      <c r="W138" s="9" t="s">
        <v>375</v>
      </c>
      <c r="X138" s="9"/>
      <c r="Y138" s="9"/>
      <c r="Z138" s="9"/>
      <c r="AA138" s="9" t="s">
        <v>119</v>
      </c>
      <c r="AB138" s="44" t="s">
        <v>120</v>
      </c>
      <c r="AC138" s="25"/>
      <c r="AD138" s="25"/>
      <c r="AE138" s="5"/>
      <c r="AF138" s="5"/>
      <c r="AG138" s="5"/>
      <c r="AH138" s="9"/>
      <c r="AI138" s="9"/>
      <c r="AJ138" s="9"/>
      <c r="AK138" s="5"/>
      <c r="AL138" s="5"/>
      <c r="AM138" s="5"/>
      <c r="AN138" s="9"/>
      <c r="AO138" s="9"/>
      <c r="AP138" s="9" t="s">
        <v>66</v>
      </c>
      <c r="AQ138" s="9"/>
    </row>
    <row r="139" spans="1:43" s="41" customFormat="1">
      <c r="A139" s="25" t="s">
        <v>376</v>
      </c>
      <c r="B139" s="25" t="s">
        <v>376</v>
      </c>
      <c r="C139" s="25">
        <v>892</v>
      </c>
      <c r="D139" s="25" t="s">
        <v>377</v>
      </c>
      <c r="E139" s="25" t="str">
        <f t="shared" si="2"/>
        <v>892-2E</v>
      </c>
      <c r="F139" s="9" t="s">
        <v>44</v>
      </c>
      <c r="G139" s="9" t="s">
        <v>45</v>
      </c>
      <c r="H139" s="9" t="s">
        <v>169</v>
      </c>
      <c r="I139" s="9" t="s">
        <v>171</v>
      </c>
      <c r="J139" s="9" t="s">
        <v>169</v>
      </c>
      <c r="K139" s="9" t="s">
        <v>244</v>
      </c>
      <c r="L139" s="9" t="s">
        <v>169</v>
      </c>
      <c r="M139" s="9">
        <v>579255</v>
      </c>
      <c r="N139" s="9" t="s">
        <v>48</v>
      </c>
      <c r="O139" s="9" t="s">
        <v>202</v>
      </c>
      <c r="P139" s="115">
        <v>33.619999999999997</v>
      </c>
      <c r="Q139" s="115">
        <v>-101.89</v>
      </c>
      <c r="R139" s="9" t="s">
        <v>51</v>
      </c>
      <c r="S139" s="9" t="s">
        <v>138</v>
      </c>
      <c r="T139" s="49"/>
      <c r="U139" s="25"/>
      <c r="V139" s="9"/>
      <c r="W139" s="9"/>
      <c r="X139" s="9"/>
      <c r="Y139" s="9"/>
      <c r="Z139" s="9"/>
      <c r="AA139" s="9"/>
      <c r="AB139" s="44"/>
      <c r="AC139" s="25"/>
      <c r="AD139" s="25"/>
      <c r="AE139" s="5"/>
      <c r="AF139" s="5"/>
      <c r="AG139" s="5">
        <v>-8</v>
      </c>
      <c r="AH139" s="9">
        <v>-1.2</v>
      </c>
      <c r="AI139" s="9"/>
      <c r="AJ139" s="9">
        <v>-5</v>
      </c>
      <c r="AK139" s="5"/>
      <c r="AL139" s="5"/>
      <c r="AM139" s="5">
        <v>0</v>
      </c>
      <c r="AN139" s="9">
        <v>0</v>
      </c>
      <c r="AO139" s="9"/>
      <c r="AP139" s="9" t="s">
        <v>62</v>
      </c>
      <c r="AQ139" s="9"/>
    </row>
    <row r="140" spans="1:43" s="70" customFormat="1">
      <c r="A140" s="72" t="s">
        <v>378</v>
      </c>
      <c r="B140" s="72" t="s">
        <v>378</v>
      </c>
      <c r="C140" s="72">
        <v>41229</v>
      </c>
      <c r="D140" s="72">
        <v>10809</v>
      </c>
      <c r="E140" s="25" t="str">
        <f t="shared" si="2"/>
        <v>41229-10809</v>
      </c>
      <c r="F140" s="70" t="s">
        <v>44</v>
      </c>
      <c r="G140" s="70" t="s">
        <v>45</v>
      </c>
      <c r="H140" s="70" t="s">
        <v>169</v>
      </c>
      <c r="I140" s="70" t="s">
        <v>244</v>
      </c>
      <c r="J140" s="70" t="s">
        <v>169</v>
      </c>
      <c r="K140" s="70" t="s">
        <v>244</v>
      </c>
      <c r="L140" s="70" t="s">
        <v>169</v>
      </c>
      <c r="M140" s="70">
        <v>579255</v>
      </c>
      <c r="N140" s="70" t="s">
        <v>48</v>
      </c>
      <c r="O140" s="70" t="s">
        <v>166</v>
      </c>
      <c r="P140" s="117">
        <v>30.13</v>
      </c>
      <c r="Q140" s="117">
        <v>-99.54</v>
      </c>
      <c r="S140" s="70" t="s">
        <v>51</v>
      </c>
      <c r="T140" s="85" t="s">
        <v>99</v>
      </c>
      <c r="U140" s="72"/>
      <c r="Y140" s="70" t="s">
        <v>24</v>
      </c>
      <c r="AB140" s="71"/>
      <c r="AC140" s="72">
        <v>1</v>
      </c>
      <c r="AD140" s="72" t="s">
        <v>379</v>
      </c>
      <c r="AE140" s="73">
        <v>0.56100000000000005</v>
      </c>
      <c r="AF140" s="73">
        <v>9.6999999999999993</v>
      </c>
      <c r="AG140" s="73">
        <v>-8.3000000000000007</v>
      </c>
      <c r="AK140" s="73">
        <v>16.5</v>
      </c>
      <c r="AL140" s="73">
        <v>45.5</v>
      </c>
      <c r="AM140" s="73">
        <v>2.8</v>
      </c>
      <c r="AN140" s="70">
        <v>0</v>
      </c>
      <c r="AP140" s="70" t="s">
        <v>66</v>
      </c>
    </row>
    <row r="141" spans="1:43">
      <c r="A141" s="25" t="s">
        <v>380</v>
      </c>
      <c r="B141" s="25" t="s">
        <v>380</v>
      </c>
      <c r="C141" s="25">
        <v>41229</v>
      </c>
      <c r="D141" s="25">
        <v>7198</v>
      </c>
      <c r="E141" s="25" t="str">
        <f t="shared" si="2"/>
        <v>41229-7198</v>
      </c>
      <c r="F141" s="9" t="s">
        <v>44</v>
      </c>
      <c r="G141" s="9" t="s">
        <v>45</v>
      </c>
      <c r="H141" s="9" t="s">
        <v>169</v>
      </c>
      <c r="I141" s="9" t="s">
        <v>244</v>
      </c>
      <c r="J141" s="9" t="s">
        <v>169</v>
      </c>
      <c r="K141" s="9" t="s">
        <v>244</v>
      </c>
      <c r="L141" s="9" t="s">
        <v>169</v>
      </c>
      <c r="M141" s="9">
        <v>579255</v>
      </c>
      <c r="N141" s="9" t="s">
        <v>48</v>
      </c>
      <c r="O141" s="9" t="s">
        <v>166</v>
      </c>
      <c r="P141" s="115">
        <v>30.13</v>
      </c>
      <c r="Q141" s="115">
        <v>-99.54</v>
      </c>
      <c r="S141" s="9" t="s">
        <v>51</v>
      </c>
      <c r="T141" s="49" t="s">
        <v>99</v>
      </c>
      <c r="Y141" s="9" t="s">
        <v>24</v>
      </c>
      <c r="AC141" s="25">
        <v>1</v>
      </c>
      <c r="AD141" s="25" t="s">
        <v>381</v>
      </c>
      <c r="AE141" s="5">
        <v>0.6</v>
      </c>
      <c r="AF141" s="5">
        <v>11.6</v>
      </c>
      <c r="AG141" s="5">
        <v>-14.8</v>
      </c>
      <c r="AK141" s="5">
        <v>6.5</v>
      </c>
      <c r="AL141" s="5">
        <v>19.8</v>
      </c>
      <c r="AM141" s="5">
        <v>3</v>
      </c>
      <c r="AN141" s="9">
        <v>0</v>
      </c>
      <c r="AP141" s="9" t="s">
        <v>66</v>
      </c>
    </row>
    <row r="142" spans="1:43">
      <c r="A142" s="25" t="s">
        <v>382</v>
      </c>
      <c r="B142" s="25" t="s">
        <v>382</v>
      </c>
      <c r="C142" s="25">
        <v>908</v>
      </c>
      <c r="D142" s="25">
        <v>343</v>
      </c>
      <c r="E142" s="25" t="str">
        <f t="shared" si="2"/>
        <v>908-343</v>
      </c>
      <c r="F142" s="9" t="s">
        <v>44</v>
      </c>
      <c r="G142" s="9" t="s">
        <v>45</v>
      </c>
      <c r="H142" s="9" t="s">
        <v>169</v>
      </c>
      <c r="I142" s="9" t="s">
        <v>244</v>
      </c>
      <c r="J142" s="9" t="s">
        <v>169</v>
      </c>
      <c r="K142" s="9" t="s">
        <v>244</v>
      </c>
      <c r="L142" s="9" t="s">
        <v>169</v>
      </c>
      <c r="M142" s="9">
        <v>579255</v>
      </c>
      <c r="N142" s="9" t="s">
        <v>48</v>
      </c>
      <c r="O142" s="9" t="s">
        <v>49</v>
      </c>
      <c r="P142" s="115">
        <v>29.37</v>
      </c>
      <c r="Q142" s="115">
        <v>-99.47</v>
      </c>
      <c r="R142" s="9" t="s">
        <v>50</v>
      </c>
      <c r="S142" s="9" t="s">
        <v>51</v>
      </c>
      <c r="T142" s="49" t="s">
        <v>99</v>
      </c>
      <c r="Y142" s="9" t="s">
        <v>24</v>
      </c>
      <c r="AC142" s="25">
        <v>1</v>
      </c>
      <c r="AD142" s="25" t="s">
        <v>383</v>
      </c>
      <c r="AE142" s="5">
        <v>0.53700000000000003</v>
      </c>
      <c r="AF142" s="5">
        <v>5.4</v>
      </c>
      <c r="AG142" s="5">
        <v>-10.8</v>
      </c>
      <c r="AK142" s="5">
        <v>14.9</v>
      </c>
      <c r="AL142" s="5">
        <v>44.4</v>
      </c>
      <c r="AM142" s="5">
        <v>3</v>
      </c>
      <c r="AN142" s="9">
        <v>0</v>
      </c>
      <c r="AP142" s="9" t="s">
        <v>66</v>
      </c>
    </row>
    <row r="143" spans="1:43">
      <c r="A143" s="25" t="s">
        <v>384</v>
      </c>
      <c r="B143" s="25" t="s">
        <v>384</v>
      </c>
      <c r="C143" s="25">
        <v>908</v>
      </c>
      <c r="D143" s="25">
        <v>3841</v>
      </c>
      <c r="E143" s="25" t="str">
        <f t="shared" si="2"/>
        <v>908-3841</v>
      </c>
      <c r="F143" s="9" t="s">
        <v>44</v>
      </c>
      <c r="G143" s="9" t="s">
        <v>45</v>
      </c>
      <c r="H143" s="9" t="s">
        <v>169</v>
      </c>
      <c r="I143" s="9" t="s">
        <v>244</v>
      </c>
      <c r="J143" s="9" t="s">
        <v>169</v>
      </c>
      <c r="K143" s="9" t="s">
        <v>244</v>
      </c>
      <c r="L143" s="9" t="s">
        <v>169</v>
      </c>
      <c r="M143" s="9">
        <v>579255</v>
      </c>
      <c r="N143" s="9" t="s">
        <v>48</v>
      </c>
      <c r="O143" s="9" t="s">
        <v>49</v>
      </c>
      <c r="P143" s="115">
        <v>29.37</v>
      </c>
      <c r="Q143" s="115">
        <v>-99.47</v>
      </c>
      <c r="R143" s="9" t="s">
        <v>50</v>
      </c>
      <c r="S143" s="9" t="s">
        <v>51</v>
      </c>
      <c r="T143" s="49" t="s">
        <v>385</v>
      </c>
      <c r="Y143" s="9" t="s">
        <v>24</v>
      </c>
      <c r="AC143" s="25">
        <v>5</v>
      </c>
      <c r="AD143" s="25" t="s">
        <v>386</v>
      </c>
      <c r="AE143" s="5">
        <v>0.55700000000000005</v>
      </c>
      <c r="AF143" s="5">
        <v>5.8</v>
      </c>
      <c r="AG143" s="5">
        <v>-8.5</v>
      </c>
      <c r="AK143" s="5">
        <v>15.1</v>
      </c>
      <c r="AL143" s="5">
        <v>43.8</v>
      </c>
      <c r="AM143" s="5">
        <v>2.9</v>
      </c>
      <c r="AN143" s="9">
        <v>0</v>
      </c>
      <c r="AP143" s="9" t="s">
        <v>66</v>
      </c>
    </row>
    <row r="144" spans="1:43" s="96" customFormat="1">
      <c r="A144" s="110" t="s">
        <v>387</v>
      </c>
      <c r="B144" s="110" t="s">
        <v>388</v>
      </c>
      <c r="C144" s="110">
        <v>892</v>
      </c>
      <c r="D144" s="110" t="s">
        <v>389</v>
      </c>
      <c r="E144" s="25" t="str">
        <f t="shared" si="2"/>
        <v>892-misc</v>
      </c>
      <c r="F144" s="96" t="s">
        <v>44</v>
      </c>
      <c r="G144" s="96" t="s">
        <v>45</v>
      </c>
      <c r="H144" s="96" t="s">
        <v>169</v>
      </c>
      <c r="I144" s="96" t="s">
        <v>244</v>
      </c>
      <c r="J144" s="96" t="s">
        <v>169</v>
      </c>
      <c r="K144" s="96" t="s">
        <v>244</v>
      </c>
      <c r="L144" s="96" t="s">
        <v>169</v>
      </c>
      <c r="M144" s="96">
        <v>579255</v>
      </c>
      <c r="N144" s="96" t="s">
        <v>48</v>
      </c>
      <c r="O144" s="96" t="s">
        <v>202</v>
      </c>
      <c r="P144" s="118">
        <v>33.619999999999997</v>
      </c>
      <c r="Q144" s="118">
        <v>-101.89</v>
      </c>
      <c r="R144" s="96" t="s">
        <v>51</v>
      </c>
      <c r="S144" s="96" t="s">
        <v>138</v>
      </c>
      <c r="T144" s="111"/>
      <c r="U144" s="110"/>
      <c r="AB144" s="113"/>
      <c r="AC144" s="110">
        <v>5</v>
      </c>
      <c r="AD144" s="110" t="s">
        <v>105</v>
      </c>
      <c r="AE144" s="112">
        <v>0.55000000000000004</v>
      </c>
      <c r="AF144" s="112" t="s">
        <v>99</v>
      </c>
      <c r="AG144" s="112" t="s">
        <v>99</v>
      </c>
      <c r="AK144" s="112" t="s">
        <v>149</v>
      </c>
      <c r="AL144" s="112">
        <v>3.3</v>
      </c>
      <c r="AM144" s="112">
        <v>100</v>
      </c>
      <c r="AN144" s="96">
        <v>100</v>
      </c>
      <c r="AP144" s="96" t="s">
        <v>66</v>
      </c>
    </row>
    <row r="145" spans="1:43">
      <c r="A145" s="25" t="s">
        <v>390</v>
      </c>
      <c r="B145" s="25" t="s">
        <v>390</v>
      </c>
      <c r="C145" s="25">
        <v>43423</v>
      </c>
      <c r="D145" s="25">
        <v>1</v>
      </c>
      <c r="E145" s="25" t="str">
        <f t="shared" si="2"/>
        <v>43423-1</v>
      </c>
      <c r="F145" s="9" t="s">
        <v>44</v>
      </c>
      <c r="G145" s="9" t="s">
        <v>45</v>
      </c>
      <c r="H145" s="9" t="s">
        <v>169</v>
      </c>
      <c r="I145" s="9" t="s">
        <v>244</v>
      </c>
      <c r="J145" s="9" t="s">
        <v>169</v>
      </c>
      <c r="K145" s="9" t="s">
        <v>244</v>
      </c>
      <c r="L145" s="9" t="s">
        <v>169</v>
      </c>
      <c r="M145" s="9">
        <v>579255</v>
      </c>
      <c r="N145" s="9" t="s">
        <v>48</v>
      </c>
      <c r="O145" s="9" t="s">
        <v>391</v>
      </c>
      <c r="AC145" s="25">
        <v>5</v>
      </c>
      <c r="AD145" s="25" t="s">
        <v>392</v>
      </c>
      <c r="AE145" s="5">
        <v>0.57299999999999995</v>
      </c>
      <c r="AF145" s="5">
        <v>5.8</v>
      </c>
      <c r="AG145" s="5">
        <v>-9.5</v>
      </c>
      <c r="AK145" s="5">
        <v>14.9</v>
      </c>
      <c r="AL145" s="5">
        <v>42.4</v>
      </c>
      <c r="AM145" s="5">
        <v>2.8</v>
      </c>
      <c r="AN145" s="9">
        <v>0</v>
      </c>
      <c r="AP145" s="9" t="s">
        <v>66</v>
      </c>
    </row>
    <row r="146" spans="1:43">
      <c r="A146" s="25" t="s">
        <v>393</v>
      </c>
      <c r="B146" s="25" t="s">
        <v>393</v>
      </c>
      <c r="C146" s="25">
        <v>1018</v>
      </c>
      <c r="D146" s="25">
        <v>69</v>
      </c>
      <c r="E146" s="25" t="str">
        <f t="shared" si="2"/>
        <v>1018-69</v>
      </c>
      <c r="F146" s="9" t="s">
        <v>44</v>
      </c>
      <c r="G146" s="9" t="s">
        <v>45</v>
      </c>
      <c r="H146" s="9" t="s">
        <v>169</v>
      </c>
      <c r="I146" s="9" t="s">
        <v>244</v>
      </c>
      <c r="J146" s="9" t="s">
        <v>169</v>
      </c>
      <c r="K146" s="9" t="s">
        <v>244</v>
      </c>
      <c r="L146" s="9" t="s">
        <v>169</v>
      </c>
      <c r="M146" s="9">
        <v>579255</v>
      </c>
      <c r="N146" s="9" t="s">
        <v>48</v>
      </c>
      <c r="O146" s="9" t="s">
        <v>231</v>
      </c>
      <c r="P146" s="115">
        <v>35</v>
      </c>
      <c r="Q146" s="115">
        <v>-100.5</v>
      </c>
      <c r="S146" s="9" t="s">
        <v>138</v>
      </c>
      <c r="T146" s="49" t="s">
        <v>394</v>
      </c>
      <c r="AC146" s="25">
        <v>4</v>
      </c>
      <c r="AD146" s="25" t="s">
        <v>395</v>
      </c>
      <c r="AE146" s="5">
        <v>0.57999999999999996</v>
      </c>
      <c r="AF146" s="5">
        <v>6.5</v>
      </c>
      <c r="AG146" s="5">
        <v>-12.3</v>
      </c>
      <c r="AK146" s="5">
        <v>11.6</v>
      </c>
      <c r="AL146" s="5">
        <v>39.700000000000003</v>
      </c>
      <c r="AM146" s="5">
        <v>3.4</v>
      </c>
      <c r="AN146" s="9">
        <v>0</v>
      </c>
      <c r="AP146" s="9" t="s">
        <v>66</v>
      </c>
    </row>
    <row r="147" spans="1:43" s="41" customFormat="1">
      <c r="A147" s="25" t="s">
        <v>396</v>
      </c>
      <c r="B147" s="25" t="s">
        <v>396</v>
      </c>
      <c r="C147" s="25">
        <v>1018</v>
      </c>
      <c r="D147" s="25">
        <v>72</v>
      </c>
      <c r="E147" s="25" t="str">
        <f t="shared" si="2"/>
        <v>1018-72</v>
      </c>
      <c r="F147" s="9" t="s">
        <v>44</v>
      </c>
      <c r="G147" s="9" t="s">
        <v>45</v>
      </c>
      <c r="H147" s="9" t="s">
        <v>169</v>
      </c>
      <c r="I147" s="9" t="s">
        <v>244</v>
      </c>
      <c r="J147" s="9" t="s">
        <v>169</v>
      </c>
      <c r="K147" s="9" t="s">
        <v>244</v>
      </c>
      <c r="L147" s="9" t="s">
        <v>169</v>
      </c>
      <c r="M147" s="9">
        <v>579255</v>
      </c>
      <c r="N147" s="9" t="s">
        <v>48</v>
      </c>
      <c r="O147" s="9" t="s">
        <v>231</v>
      </c>
      <c r="P147" s="115">
        <v>35</v>
      </c>
      <c r="Q147" s="115">
        <v>-100.5</v>
      </c>
      <c r="R147" s="9"/>
      <c r="S147" s="9" t="s">
        <v>138</v>
      </c>
      <c r="T147" s="49" t="s">
        <v>394</v>
      </c>
      <c r="U147" s="25"/>
      <c r="V147" s="9"/>
      <c r="W147" s="9"/>
      <c r="X147" s="9"/>
      <c r="Y147" s="9"/>
      <c r="Z147" s="9"/>
      <c r="AA147" s="9"/>
      <c r="AB147" s="44"/>
      <c r="AC147" s="25">
        <v>4</v>
      </c>
      <c r="AD147" s="25" t="s">
        <v>397</v>
      </c>
      <c r="AE147" s="5">
        <v>0.54500000000000004</v>
      </c>
      <c r="AF147" s="5">
        <v>6.9</v>
      </c>
      <c r="AG147" s="5">
        <v>-9.6999999999999993</v>
      </c>
      <c r="AH147" s="9"/>
      <c r="AI147" s="9"/>
      <c r="AJ147" s="9"/>
      <c r="AK147" s="5">
        <v>14.6</v>
      </c>
      <c r="AL147" s="5">
        <v>43.2</v>
      </c>
      <c r="AM147" s="5">
        <v>3</v>
      </c>
      <c r="AN147" s="9">
        <v>0</v>
      </c>
      <c r="AO147" s="9"/>
      <c r="AP147" s="9" t="s">
        <v>66</v>
      </c>
      <c r="AQ147" s="9"/>
    </row>
    <row r="148" spans="1:43">
      <c r="A148" s="25" t="s">
        <v>398</v>
      </c>
      <c r="B148" s="25" t="s">
        <v>398</v>
      </c>
      <c r="C148" s="25">
        <v>1018</v>
      </c>
      <c r="D148" s="25">
        <v>75</v>
      </c>
      <c r="E148" s="25" t="str">
        <f t="shared" si="2"/>
        <v>1018-75</v>
      </c>
      <c r="F148" s="9" t="s">
        <v>44</v>
      </c>
      <c r="G148" s="9" t="s">
        <v>45</v>
      </c>
      <c r="H148" s="9" t="s">
        <v>169</v>
      </c>
      <c r="I148" s="9" t="s">
        <v>244</v>
      </c>
      <c r="J148" s="9" t="s">
        <v>169</v>
      </c>
      <c r="K148" s="9" t="s">
        <v>244</v>
      </c>
      <c r="L148" s="9" t="s">
        <v>169</v>
      </c>
      <c r="M148" s="9">
        <v>579255</v>
      </c>
      <c r="N148" s="9" t="s">
        <v>48</v>
      </c>
      <c r="O148" s="9" t="s">
        <v>231</v>
      </c>
      <c r="P148" s="115">
        <v>35</v>
      </c>
      <c r="Q148" s="115">
        <v>-100.5</v>
      </c>
      <c r="S148" s="9" t="s">
        <v>138</v>
      </c>
      <c r="T148" s="49" t="s">
        <v>394</v>
      </c>
      <c r="AC148" s="25">
        <v>4</v>
      </c>
      <c r="AD148" s="25" t="s">
        <v>392</v>
      </c>
      <c r="AE148" s="5">
        <v>0.55800000000000005</v>
      </c>
      <c r="AF148" s="5">
        <v>7.5</v>
      </c>
      <c r="AG148" s="5">
        <v>-8.3000000000000007</v>
      </c>
      <c r="AK148" s="5">
        <v>14</v>
      </c>
      <c r="AL148" s="5">
        <v>40.799999999999997</v>
      </c>
      <c r="AM148" s="5">
        <v>2.9</v>
      </c>
      <c r="AN148" s="9">
        <v>0</v>
      </c>
      <c r="AP148" s="9" t="s">
        <v>66</v>
      </c>
    </row>
    <row r="149" spans="1:43">
      <c r="A149" s="25" t="str">
        <f>_xlfn.CONCAT(C149, "-", D149)</f>
        <v>41229-12138</v>
      </c>
      <c r="B149" s="25" t="str">
        <f>_xlfn.CONCAT(C149,"-",D149)</f>
        <v>41229-12138</v>
      </c>
      <c r="C149" s="65">
        <v>41229</v>
      </c>
      <c r="D149" s="65">
        <v>12138</v>
      </c>
      <c r="E149" s="25" t="str">
        <f t="shared" si="2"/>
        <v>41229-12138</v>
      </c>
      <c r="F149" s="9" t="s">
        <v>142</v>
      </c>
      <c r="G149" s="9" t="s">
        <v>45</v>
      </c>
      <c r="H149" s="9" t="s">
        <v>373</v>
      </c>
      <c r="I149" s="9" t="s">
        <v>244</v>
      </c>
      <c r="J149" s="9" t="s">
        <v>373</v>
      </c>
      <c r="K149" s="9" t="s">
        <v>244</v>
      </c>
      <c r="M149" s="9">
        <v>579255</v>
      </c>
      <c r="O149" s="9" t="s">
        <v>166</v>
      </c>
      <c r="P149" s="115">
        <v>30.13</v>
      </c>
      <c r="Q149" s="115">
        <v>-99.54</v>
      </c>
      <c r="T149" s="49" t="s">
        <v>399</v>
      </c>
      <c r="U149" s="25">
        <v>15095</v>
      </c>
      <c r="W149" s="9" t="s">
        <v>375</v>
      </c>
      <c r="X149" s="9" t="s">
        <v>400</v>
      </c>
      <c r="Y149" s="9" t="s">
        <v>401</v>
      </c>
      <c r="AA149" s="9" t="s">
        <v>146</v>
      </c>
      <c r="AB149" s="44" t="s">
        <v>147</v>
      </c>
      <c r="AC149" s="25">
        <v>4</v>
      </c>
      <c r="AD149" s="65" t="s">
        <v>402</v>
      </c>
      <c r="AE149" s="43">
        <v>0.92800000000000005</v>
      </c>
      <c r="AF149" s="3">
        <v>10.639923000000001</v>
      </c>
      <c r="AG149" s="4">
        <v>-10.7290896</v>
      </c>
      <c r="AK149" s="3">
        <v>15.711407994546992</v>
      </c>
      <c r="AL149" s="3">
        <v>44.688628679977363</v>
      </c>
      <c r="AM149" s="8">
        <v>2.8443427027983481</v>
      </c>
      <c r="AP149" s="9" t="s">
        <v>66</v>
      </c>
    </row>
    <row r="150" spans="1:43" s="70" customFormat="1">
      <c r="A150" s="72" t="str">
        <f>_xlfn.CONCAT(C150, "-", D150)</f>
        <v>41229-10809</v>
      </c>
      <c r="B150" s="72" t="str">
        <f>_xlfn.CONCAT(C150,"-",D150)</f>
        <v>41229-10809</v>
      </c>
      <c r="C150" s="75">
        <v>41229</v>
      </c>
      <c r="D150" s="75">
        <v>10809</v>
      </c>
      <c r="E150" s="25" t="str">
        <f t="shared" si="2"/>
        <v>41229-10809</v>
      </c>
      <c r="F150" s="70" t="s">
        <v>142</v>
      </c>
      <c r="G150" s="70" t="s">
        <v>45</v>
      </c>
      <c r="H150" s="70" t="s">
        <v>403</v>
      </c>
      <c r="I150" s="70" t="s">
        <v>404</v>
      </c>
      <c r="J150" s="70" t="s">
        <v>403</v>
      </c>
      <c r="K150" s="70" t="s">
        <v>404</v>
      </c>
      <c r="N150" s="109" t="s">
        <v>48</v>
      </c>
      <c r="O150" s="70" t="s">
        <v>166</v>
      </c>
      <c r="P150" s="115">
        <v>30.13</v>
      </c>
      <c r="Q150" s="115">
        <v>-99.54</v>
      </c>
      <c r="T150" s="85" t="s">
        <v>405</v>
      </c>
      <c r="U150" s="72">
        <v>1128</v>
      </c>
      <c r="W150" s="70" t="s">
        <v>53</v>
      </c>
      <c r="AA150" s="70" t="s">
        <v>146</v>
      </c>
      <c r="AB150" s="71" t="s">
        <v>147</v>
      </c>
      <c r="AC150" s="72">
        <v>4</v>
      </c>
      <c r="AD150" s="75" t="s">
        <v>406</v>
      </c>
      <c r="AE150" s="76">
        <v>0.98899999999999999</v>
      </c>
      <c r="AF150" s="6">
        <v>6.7706273999999995</v>
      </c>
      <c r="AG150" s="7">
        <v>-16.604779000000001</v>
      </c>
      <c r="AK150" s="6">
        <v>9.9470424695718886</v>
      </c>
      <c r="AL150" s="6">
        <v>29.682755090634959</v>
      </c>
      <c r="AM150" s="84">
        <v>2.9840784516035628</v>
      </c>
      <c r="AP150" s="70" t="s">
        <v>66</v>
      </c>
    </row>
    <row r="151" spans="1:43">
      <c r="A151" s="25" t="str">
        <f>_xlfn.CONCAT(C151, "-", D151)</f>
        <v>30839-111</v>
      </c>
      <c r="B151" s="25" t="s">
        <v>407</v>
      </c>
      <c r="C151" s="65">
        <v>30839</v>
      </c>
      <c r="D151" s="65">
        <v>111</v>
      </c>
      <c r="E151" s="25" t="str">
        <f t="shared" si="2"/>
        <v>30839-111</v>
      </c>
      <c r="F151" s="9" t="s">
        <v>142</v>
      </c>
      <c r="G151" s="9" t="s">
        <v>45</v>
      </c>
      <c r="H151" s="9" t="s">
        <v>373</v>
      </c>
      <c r="I151" s="9" t="s">
        <v>244</v>
      </c>
      <c r="J151" s="9" t="s">
        <v>373</v>
      </c>
      <c r="K151" s="9" t="s">
        <v>244</v>
      </c>
      <c r="O151" s="9" t="s">
        <v>408</v>
      </c>
      <c r="AA151" s="9" t="s">
        <v>146</v>
      </c>
      <c r="AB151" s="44" t="s">
        <v>147</v>
      </c>
      <c r="AC151" s="25">
        <v>4</v>
      </c>
      <c r="AD151" s="65" t="s">
        <v>290</v>
      </c>
      <c r="AE151" s="43">
        <v>0.92500000000000004</v>
      </c>
      <c r="AF151" s="3">
        <v>9.5642782000000004</v>
      </c>
      <c r="AG151" s="4">
        <v>-11.78946</v>
      </c>
      <c r="AK151" s="3">
        <v>14.606865622857971</v>
      </c>
      <c r="AL151" s="3">
        <v>44.605509010527463</v>
      </c>
      <c r="AM151" s="8">
        <v>3.0537358364360703</v>
      </c>
      <c r="AP151" s="9" t="s">
        <v>66</v>
      </c>
    </row>
    <row r="152" spans="1:43">
      <c r="A152" s="25" t="s">
        <v>409</v>
      </c>
      <c r="B152" s="25" t="s">
        <v>409</v>
      </c>
      <c r="C152" s="25">
        <v>30967</v>
      </c>
      <c r="D152" s="25">
        <v>915</v>
      </c>
      <c r="E152" s="25" t="str">
        <f t="shared" si="2"/>
        <v>30967-915</v>
      </c>
      <c r="F152" s="9" t="s">
        <v>44</v>
      </c>
      <c r="G152" s="9" t="s">
        <v>45</v>
      </c>
      <c r="H152" s="9" t="s">
        <v>410</v>
      </c>
      <c r="I152" s="9" t="s">
        <v>244</v>
      </c>
      <c r="J152" s="9" t="s">
        <v>410</v>
      </c>
      <c r="K152" s="9" t="s">
        <v>411</v>
      </c>
      <c r="L152" s="9" t="s">
        <v>410</v>
      </c>
      <c r="M152" s="9">
        <v>1100000</v>
      </c>
      <c r="N152" s="9" t="s">
        <v>48</v>
      </c>
      <c r="O152" s="9" t="s">
        <v>172</v>
      </c>
      <c r="P152" s="115">
        <v>27.87</v>
      </c>
      <c r="Q152" s="115">
        <v>-97.2</v>
      </c>
      <c r="R152" s="9" t="s">
        <v>138</v>
      </c>
      <c r="S152" s="9" t="s">
        <v>139</v>
      </c>
      <c r="T152" s="49" t="s">
        <v>412</v>
      </c>
      <c r="U152" s="25">
        <v>50000</v>
      </c>
      <c r="W152" s="9" t="s">
        <v>123</v>
      </c>
      <c r="X152" s="9" t="s">
        <v>59</v>
      </c>
      <c r="Y152" s="9" t="s">
        <v>157</v>
      </c>
      <c r="Z152" s="9" t="s">
        <v>60</v>
      </c>
      <c r="AG152" s="5">
        <v>-18.8</v>
      </c>
      <c r="AH152" s="9">
        <v>-12</v>
      </c>
      <c r="AI152" s="9">
        <v>29.2</v>
      </c>
      <c r="AJ152" s="9">
        <v>-1.61</v>
      </c>
      <c r="AM152" s="5">
        <v>0</v>
      </c>
      <c r="AN152" s="9">
        <v>0</v>
      </c>
      <c r="AP152" s="9" t="s">
        <v>177</v>
      </c>
    </row>
    <row r="153" spans="1:43">
      <c r="A153" s="25" t="s">
        <v>413</v>
      </c>
      <c r="B153" s="25" t="s">
        <v>413</v>
      </c>
      <c r="C153" s="25">
        <v>30967</v>
      </c>
      <c r="D153" s="25">
        <v>240</v>
      </c>
      <c r="E153" s="25" t="str">
        <f t="shared" si="2"/>
        <v>30967-240</v>
      </c>
      <c r="F153" s="9" t="s">
        <v>44</v>
      </c>
      <c r="G153" s="9" t="s">
        <v>45</v>
      </c>
      <c r="H153" s="9" t="s">
        <v>410</v>
      </c>
      <c r="I153" s="9" t="s">
        <v>244</v>
      </c>
      <c r="J153" s="9" t="s">
        <v>410</v>
      </c>
      <c r="K153" s="9" t="s">
        <v>411</v>
      </c>
      <c r="L153" s="9" t="s">
        <v>410</v>
      </c>
      <c r="M153" s="9">
        <v>1100000</v>
      </c>
      <c r="N153" s="9" t="s">
        <v>48</v>
      </c>
      <c r="O153" s="9" t="s">
        <v>172</v>
      </c>
      <c r="P153" s="115">
        <v>27.87</v>
      </c>
      <c r="Q153" s="115">
        <v>-97.2</v>
      </c>
      <c r="R153" s="9" t="s">
        <v>138</v>
      </c>
      <c r="S153" s="9" t="s">
        <v>139</v>
      </c>
      <c r="T153" s="49" t="s">
        <v>414</v>
      </c>
      <c r="U153" s="25">
        <v>50000</v>
      </c>
      <c r="W153" s="9" t="s">
        <v>123</v>
      </c>
      <c r="X153" s="9" t="s">
        <v>59</v>
      </c>
      <c r="Y153" s="9" t="s">
        <v>157</v>
      </c>
      <c r="Z153" s="9" t="s">
        <v>60</v>
      </c>
      <c r="AG153" s="5">
        <v>-18.5</v>
      </c>
      <c r="AH153" s="9">
        <v>-11.7</v>
      </c>
      <c r="AI153" s="9">
        <v>30.8</v>
      </c>
      <c r="AJ153" s="9">
        <v>-5.8000000000000003E-2</v>
      </c>
      <c r="AM153" s="5">
        <v>0</v>
      </c>
      <c r="AN153" s="9">
        <v>0</v>
      </c>
      <c r="AP153" s="9" t="s">
        <v>177</v>
      </c>
    </row>
    <row r="154" spans="1:43">
      <c r="A154" s="25" t="s">
        <v>415</v>
      </c>
      <c r="B154" s="25" t="s">
        <v>415</v>
      </c>
      <c r="C154" s="25">
        <v>30967</v>
      </c>
      <c r="D154" s="25">
        <v>1240</v>
      </c>
      <c r="E154" s="25" t="str">
        <f t="shared" si="2"/>
        <v>30967-1240</v>
      </c>
      <c r="F154" s="9" t="s">
        <v>44</v>
      </c>
      <c r="G154" s="9" t="s">
        <v>45</v>
      </c>
      <c r="H154" s="9" t="s">
        <v>410</v>
      </c>
      <c r="J154" s="9" t="s">
        <v>410</v>
      </c>
      <c r="K154" s="9" t="s">
        <v>411</v>
      </c>
      <c r="L154" s="9" t="s">
        <v>410</v>
      </c>
      <c r="M154" s="9">
        <v>1100000</v>
      </c>
      <c r="N154" s="9" t="s">
        <v>48</v>
      </c>
      <c r="O154" s="9" t="s">
        <v>172</v>
      </c>
      <c r="P154" s="115">
        <v>27.87</v>
      </c>
      <c r="Q154" s="115">
        <v>-97.2</v>
      </c>
      <c r="R154" s="9" t="s">
        <v>138</v>
      </c>
      <c r="S154" s="9" t="s">
        <v>139</v>
      </c>
      <c r="T154" s="49" t="s">
        <v>342</v>
      </c>
      <c r="U154" s="25">
        <v>50000</v>
      </c>
      <c r="W154" s="9" t="s">
        <v>123</v>
      </c>
      <c r="X154" s="9" t="s">
        <v>59</v>
      </c>
      <c r="Y154" s="9" t="s">
        <v>157</v>
      </c>
      <c r="Z154" s="9" t="s">
        <v>60</v>
      </c>
      <c r="AG154" s="5">
        <v>-18.18</v>
      </c>
      <c r="AH154" s="9">
        <v>-11.38</v>
      </c>
      <c r="AI154" s="9">
        <v>27.62</v>
      </c>
      <c r="AJ154" s="9">
        <v>-3.1430068100000002</v>
      </c>
      <c r="AM154" s="5">
        <v>0</v>
      </c>
      <c r="AN154" s="9">
        <v>0</v>
      </c>
      <c r="AP154" s="9" t="s">
        <v>56</v>
      </c>
    </row>
    <row r="155" spans="1:43">
      <c r="A155" s="25" t="s">
        <v>416</v>
      </c>
      <c r="B155" s="25" t="s">
        <v>416</v>
      </c>
      <c r="C155" s="25">
        <v>31141</v>
      </c>
      <c r="D155" s="25">
        <v>50</v>
      </c>
      <c r="E155" s="25" t="str">
        <f t="shared" si="2"/>
        <v>31141-50</v>
      </c>
      <c r="F155" s="9" t="s">
        <v>44</v>
      </c>
      <c r="G155" s="9" t="s">
        <v>45</v>
      </c>
      <c r="H155" s="9" t="s">
        <v>410</v>
      </c>
      <c r="J155" s="9" t="s">
        <v>410</v>
      </c>
      <c r="K155" s="9" t="s">
        <v>411</v>
      </c>
      <c r="L155" s="9" t="s">
        <v>410</v>
      </c>
      <c r="M155" s="9">
        <v>1100000</v>
      </c>
      <c r="N155" s="9" t="s">
        <v>48</v>
      </c>
      <c r="O155" s="9" t="s">
        <v>137</v>
      </c>
      <c r="P155" s="115">
        <v>28.070491000000001</v>
      </c>
      <c r="Q155" s="115">
        <v>-97.225471999999996</v>
      </c>
      <c r="R155" s="9" t="s">
        <v>138</v>
      </c>
      <c r="S155" s="9" t="s">
        <v>139</v>
      </c>
      <c r="W155" s="9" t="s">
        <v>123</v>
      </c>
      <c r="AG155" s="5">
        <v>-18.168013599999998</v>
      </c>
      <c r="AH155" s="9">
        <v>-11.368013599999999</v>
      </c>
      <c r="AI155" s="9">
        <v>28.39761304</v>
      </c>
      <c r="AJ155" s="9">
        <v>-2.3886725260000001</v>
      </c>
      <c r="AM155" s="5">
        <v>0</v>
      </c>
      <c r="AN155" s="9">
        <v>0</v>
      </c>
      <c r="AP155" s="9" t="s">
        <v>56</v>
      </c>
    </row>
    <row r="156" spans="1:43">
      <c r="A156" s="25" t="s">
        <v>409</v>
      </c>
      <c r="B156" s="25" t="s">
        <v>409</v>
      </c>
      <c r="C156" s="25">
        <v>30967</v>
      </c>
      <c r="D156" s="25">
        <v>915</v>
      </c>
      <c r="E156" s="25" t="str">
        <f t="shared" si="2"/>
        <v>30967-915</v>
      </c>
      <c r="F156" s="9" t="s">
        <v>44</v>
      </c>
      <c r="G156" s="9" t="s">
        <v>45</v>
      </c>
      <c r="H156" s="9" t="s">
        <v>410</v>
      </c>
      <c r="J156" s="9" t="s">
        <v>410</v>
      </c>
      <c r="K156" s="9" t="s">
        <v>411</v>
      </c>
      <c r="L156" s="9" t="s">
        <v>410</v>
      </c>
      <c r="M156" s="9">
        <v>1100000</v>
      </c>
      <c r="N156" s="9" t="s">
        <v>48</v>
      </c>
      <c r="O156" s="9" t="s">
        <v>172</v>
      </c>
      <c r="P156" s="115">
        <v>27.87</v>
      </c>
      <c r="Q156" s="115">
        <v>-97.2</v>
      </c>
      <c r="R156" s="9" t="s">
        <v>138</v>
      </c>
      <c r="S156" s="9" t="s">
        <v>139</v>
      </c>
      <c r="T156" s="49" t="s">
        <v>417</v>
      </c>
      <c r="U156" s="25">
        <v>50000</v>
      </c>
      <c r="W156" s="9" t="s">
        <v>123</v>
      </c>
      <c r="X156" s="9" t="s">
        <v>59</v>
      </c>
      <c r="Y156" s="9" t="s">
        <v>157</v>
      </c>
      <c r="Z156" s="9" t="s">
        <v>60</v>
      </c>
      <c r="AG156" s="5">
        <v>-18.100000000000001</v>
      </c>
      <c r="AH156" s="9">
        <v>-11.3</v>
      </c>
      <c r="AJ156" s="9">
        <v>-4.2</v>
      </c>
      <c r="AM156" s="5">
        <v>0</v>
      </c>
      <c r="AN156" s="9">
        <v>0</v>
      </c>
      <c r="AP156" s="9" t="s">
        <v>66</v>
      </c>
    </row>
    <row r="157" spans="1:43">
      <c r="A157" s="25" t="s">
        <v>418</v>
      </c>
      <c r="B157" s="25" t="s">
        <v>418</v>
      </c>
      <c r="C157" s="25">
        <v>30967</v>
      </c>
      <c r="D157" s="25">
        <v>2238</v>
      </c>
      <c r="E157" s="25" t="str">
        <f t="shared" si="2"/>
        <v>30967-2238</v>
      </c>
      <c r="F157" s="9" t="s">
        <v>44</v>
      </c>
      <c r="G157" s="9" t="s">
        <v>45</v>
      </c>
      <c r="H157" s="9" t="s">
        <v>410</v>
      </c>
      <c r="J157" s="9" t="s">
        <v>410</v>
      </c>
      <c r="K157" s="9" t="s">
        <v>411</v>
      </c>
      <c r="L157" s="9" t="s">
        <v>410</v>
      </c>
      <c r="M157" s="9">
        <v>1100000</v>
      </c>
      <c r="N157" s="9" t="s">
        <v>48</v>
      </c>
      <c r="O157" s="9" t="s">
        <v>172</v>
      </c>
      <c r="P157" s="115">
        <v>27.87</v>
      </c>
      <c r="Q157" s="115">
        <v>-97.2</v>
      </c>
      <c r="R157" s="9" t="s">
        <v>138</v>
      </c>
      <c r="S157" s="9" t="s">
        <v>139</v>
      </c>
      <c r="U157" s="25">
        <v>50000</v>
      </c>
      <c r="W157" s="9" t="s">
        <v>123</v>
      </c>
      <c r="X157" s="9" t="s">
        <v>59</v>
      </c>
      <c r="Y157" s="9" t="s">
        <v>157</v>
      </c>
      <c r="Z157" s="9" t="s">
        <v>60</v>
      </c>
      <c r="AG157" s="5">
        <v>-17.899999999999999</v>
      </c>
      <c r="AH157" s="9">
        <v>-11.1</v>
      </c>
      <c r="AJ157" s="9">
        <v>-3.1</v>
      </c>
      <c r="AM157" s="5">
        <v>0</v>
      </c>
      <c r="AN157" s="9">
        <v>0</v>
      </c>
      <c r="AP157" s="9" t="s">
        <v>62</v>
      </c>
    </row>
    <row r="158" spans="1:43">
      <c r="A158" s="25" t="s">
        <v>419</v>
      </c>
      <c r="B158" s="25" t="s">
        <v>419</v>
      </c>
      <c r="C158" s="25">
        <v>30967</v>
      </c>
      <c r="D158" s="25">
        <v>290</v>
      </c>
      <c r="E158" s="25" t="str">
        <f t="shared" si="2"/>
        <v>30967-290</v>
      </c>
      <c r="F158" s="9" t="s">
        <v>44</v>
      </c>
      <c r="G158" s="9" t="s">
        <v>45</v>
      </c>
      <c r="H158" s="9" t="s">
        <v>410</v>
      </c>
      <c r="I158" s="9" t="s">
        <v>244</v>
      </c>
      <c r="J158" s="9" t="s">
        <v>410</v>
      </c>
      <c r="K158" s="9" t="s">
        <v>411</v>
      </c>
      <c r="L158" s="9" t="s">
        <v>410</v>
      </c>
      <c r="M158" s="9">
        <v>1100000</v>
      </c>
      <c r="N158" s="9" t="s">
        <v>48</v>
      </c>
      <c r="O158" s="9" t="s">
        <v>172</v>
      </c>
      <c r="P158" s="115">
        <v>27.87</v>
      </c>
      <c r="Q158" s="115">
        <v>-97.2</v>
      </c>
      <c r="R158" s="9" t="s">
        <v>138</v>
      </c>
      <c r="S158" s="9" t="s">
        <v>139</v>
      </c>
      <c r="T158" s="49" t="s">
        <v>420</v>
      </c>
      <c r="U158" s="25">
        <v>50000</v>
      </c>
      <c r="W158" s="9" t="s">
        <v>123</v>
      </c>
      <c r="X158" s="9" t="s">
        <v>59</v>
      </c>
      <c r="Y158" s="9" t="s">
        <v>157</v>
      </c>
      <c r="Z158" s="9" t="s">
        <v>60</v>
      </c>
      <c r="AG158" s="5">
        <v>-17.7</v>
      </c>
      <c r="AH158" s="9">
        <v>-10.9</v>
      </c>
      <c r="AI158" s="9">
        <v>29.5</v>
      </c>
      <c r="AJ158" s="9">
        <v>-1.319</v>
      </c>
      <c r="AM158" s="5">
        <v>0</v>
      </c>
      <c r="AN158" s="9">
        <v>0</v>
      </c>
      <c r="AP158" s="9" t="s">
        <v>177</v>
      </c>
    </row>
    <row r="159" spans="1:43" s="82" customFormat="1">
      <c r="A159" s="25" t="s">
        <v>421</v>
      </c>
      <c r="B159" s="25" t="s">
        <v>421</v>
      </c>
      <c r="C159" s="25">
        <v>30967</v>
      </c>
      <c r="D159" s="25">
        <v>42</v>
      </c>
      <c r="E159" s="25" t="str">
        <f t="shared" si="2"/>
        <v>30967-42</v>
      </c>
      <c r="F159" s="9" t="s">
        <v>44</v>
      </c>
      <c r="G159" s="9" t="s">
        <v>45</v>
      </c>
      <c r="H159" s="9" t="s">
        <v>410</v>
      </c>
      <c r="I159" s="9"/>
      <c r="J159" s="9" t="s">
        <v>410</v>
      </c>
      <c r="K159" s="9" t="s">
        <v>411</v>
      </c>
      <c r="L159" s="9" t="s">
        <v>410</v>
      </c>
      <c r="M159" s="9">
        <v>1100000</v>
      </c>
      <c r="N159" s="9" t="s">
        <v>48</v>
      </c>
      <c r="O159" s="9" t="s">
        <v>172</v>
      </c>
      <c r="P159" s="115">
        <v>27.87</v>
      </c>
      <c r="Q159" s="115">
        <v>-97.2</v>
      </c>
      <c r="R159" s="9" t="s">
        <v>138</v>
      </c>
      <c r="S159" s="9" t="s">
        <v>139</v>
      </c>
      <c r="T159" s="49" t="s">
        <v>417</v>
      </c>
      <c r="U159" s="25">
        <v>50000</v>
      </c>
      <c r="V159" s="9"/>
      <c r="W159" s="9" t="s">
        <v>123</v>
      </c>
      <c r="X159" s="9" t="s">
        <v>59</v>
      </c>
      <c r="Y159" s="9" t="s">
        <v>157</v>
      </c>
      <c r="Z159" s="9" t="s">
        <v>60</v>
      </c>
      <c r="AA159" s="9"/>
      <c r="AB159" s="44"/>
      <c r="AC159" s="25"/>
      <c r="AD159" s="25"/>
      <c r="AE159" s="5"/>
      <c r="AF159" s="5"/>
      <c r="AG159" s="5">
        <v>-17.600000000000001</v>
      </c>
      <c r="AH159" s="9">
        <v>-10.8</v>
      </c>
      <c r="AI159" s="9"/>
      <c r="AJ159" s="9">
        <v>-3.2</v>
      </c>
      <c r="AK159" s="5"/>
      <c r="AL159" s="5"/>
      <c r="AM159" s="5">
        <v>0</v>
      </c>
      <c r="AN159" s="9">
        <v>0</v>
      </c>
      <c r="AO159" s="9"/>
      <c r="AP159" s="9" t="s">
        <v>66</v>
      </c>
      <c r="AQ159" s="9"/>
    </row>
    <row r="160" spans="1:43">
      <c r="A160" s="25" t="s">
        <v>422</v>
      </c>
      <c r="B160" s="25" t="s">
        <v>422</v>
      </c>
      <c r="C160" s="25">
        <v>30967</v>
      </c>
      <c r="D160" s="25">
        <v>239</v>
      </c>
      <c r="E160" s="25" t="str">
        <f t="shared" si="2"/>
        <v>30967-239</v>
      </c>
      <c r="F160" s="9" t="s">
        <v>44</v>
      </c>
      <c r="G160" s="9" t="s">
        <v>45</v>
      </c>
      <c r="H160" s="9" t="s">
        <v>410</v>
      </c>
      <c r="I160" s="9" t="s">
        <v>244</v>
      </c>
      <c r="J160" s="9" t="s">
        <v>410</v>
      </c>
      <c r="K160" s="9" t="s">
        <v>411</v>
      </c>
      <c r="L160" s="9" t="s">
        <v>410</v>
      </c>
      <c r="M160" s="9">
        <v>1100000</v>
      </c>
      <c r="N160" s="9" t="s">
        <v>48</v>
      </c>
      <c r="O160" s="9" t="s">
        <v>172</v>
      </c>
      <c r="P160" s="115">
        <v>27.87</v>
      </c>
      <c r="Q160" s="115">
        <v>-97.2</v>
      </c>
      <c r="R160" s="9" t="s">
        <v>138</v>
      </c>
      <c r="S160" s="9" t="s">
        <v>139</v>
      </c>
      <c r="T160" s="49" t="s">
        <v>423</v>
      </c>
      <c r="U160" s="25">
        <v>50000</v>
      </c>
      <c r="W160" s="9" t="s">
        <v>123</v>
      </c>
      <c r="X160" s="9" t="s">
        <v>59</v>
      </c>
      <c r="Y160" s="9" t="s">
        <v>157</v>
      </c>
      <c r="Z160" s="9" t="s">
        <v>60</v>
      </c>
      <c r="AG160" s="5">
        <v>-17.5</v>
      </c>
      <c r="AH160" s="9">
        <v>-10.7</v>
      </c>
      <c r="AI160" s="9">
        <v>31.1</v>
      </c>
      <c r="AJ160" s="9">
        <v>0.23300000000000001</v>
      </c>
      <c r="AM160" s="5">
        <v>0</v>
      </c>
      <c r="AN160" s="9">
        <v>0</v>
      </c>
      <c r="AP160" s="9" t="s">
        <v>177</v>
      </c>
    </row>
    <row r="161" spans="1:42">
      <c r="A161" s="25" t="s">
        <v>424</v>
      </c>
      <c r="B161" s="25" t="s">
        <v>424</v>
      </c>
      <c r="C161" s="25">
        <v>30967</v>
      </c>
      <c r="D161" s="25">
        <v>182</v>
      </c>
      <c r="E161" s="25" t="str">
        <f t="shared" si="2"/>
        <v>30967-182</v>
      </c>
      <c r="F161" s="9" t="s">
        <v>44</v>
      </c>
      <c r="G161" s="9" t="s">
        <v>45</v>
      </c>
      <c r="H161" s="9" t="s">
        <v>410</v>
      </c>
      <c r="I161" s="9" t="s">
        <v>244</v>
      </c>
      <c r="J161" s="9" t="s">
        <v>410</v>
      </c>
      <c r="K161" s="9" t="s">
        <v>411</v>
      </c>
      <c r="L161" s="9" t="s">
        <v>410</v>
      </c>
      <c r="M161" s="9">
        <v>1100000</v>
      </c>
      <c r="N161" s="9" t="s">
        <v>48</v>
      </c>
      <c r="O161" s="9" t="s">
        <v>172</v>
      </c>
      <c r="P161" s="115">
        <v>27.87</v>
      </c>
      <c r="Q161" s="115">
        <v>-97.2</v>
      </c>
      <c r="R161" s="9" t="s">
        <v>138</v>
      </c>
      <c r="S161" s="9" t="s">
        <v>139</v>
      </c>
      <c r="T161" s="49" t="s">
        <v>425</v>
      </c>
      <c r="U161" s="25">
        <v>50000</v>
      </c>
      <c r="W161" s="9" t="s">
        <v>123</v>
      </c>
      <c r="X161" s="9" t="s">
        <v>59</v>
      </c>
      <c r="Y161" s="9" t="s">
        <v>157</v>
      </c>
      <c r="Z161" s="9" t="s">
        <v>60</v>
      </c>
      <c r="AG161" s="5">
        <v>-17.399999999999999</v>
      </c>
      <c r="AH161" s="9">
        <v>-10.6</v>
      </c>
      <c r="AI161" s="9">
        <v>31</v>
      </c>
      <c r="AJ161" s="9">
        <v>0.13600000000000001</v>
      </c>
      <c r="AM161" s="5">
        <v>0</v>
      </c>
      <c r="AN161" s="9">
        <v>0</v>
      </c>
      <c r="AP161" s="9" t="s">
        <v>177</v>
      </c>
    </row>
    <row r="162" spans="1:42">
      <c r="A162" s="25" t="s">
        <v>426</v>
      </c>
      <c r="B162" s="25" t="s">
        <v>426</v>
      </c>
      <c r="C162" s="25">
        <v>30967</v>
      </c>
      <c r="D162" s="25">
        <v>2239</v>
      </c>
      <c r="E162" s="25" t="str">
        <f t="shared" si="2"/>
        <v>30967-2239</v>
      </c>
      <c r="F162" s="9" t="s">
        <v>44</v>
      </c>
      <c r="G162" s="9" t="s">
        <v>45</v>
      </c>
      <c r="H162" s="9" t="s">
        <v>410</v>
      </c>
      <c r="J162" s="9" t="s">
        <v>410</v>
      </c>
      <c r="K162" s="9" t="s">
        <v>411</v>
      </c>
      <c r="L162" s="9" t="s">
        <v>410</v>
      </c>
      <c r="M162" s="9">
        <v>1100000</v>
      </c>
      <c r="N162" s="9" t="s">
        <v>48</v>
      </c>
      <c r="O162" s="9" t="s">
        <v>172</v>
      </c>
      <c r="P162" s="115">
        <v>27.87</v>
      </c>
      <c r="Q162" s="115">
        <v>-97.2</v>
      </c>
      <c r="R162" s="9" t="s">
        <v>138</v>
      </c>
      <c r="S162" s="9" t="s">
        <v>139</v>
      </c>
      <c r="T162" s="49" t="s">
        <v>305</v>
      </c>
      <c r="U162" s="25">
        <v>50000</v>
      </c>
      <c r="W162" s="9" t="s">
        <v>123</v>
      </c>
      <c r="X162" s="9" t="s">
        <v>59</v>
      </c>
      <c r="Y162" s="9" t="s">
        <v>157</v>
      </c>
      <c r="Z162" s="9" t="s">
        <v>60</v>
      </c>
      <c r="AG162" s="5">
        <v>-16.91</v>
      </c>
      <c r="AH162" s="9">
        <v>-10.11</v>
      </c>
      <c r="AI162" s="9">
        <v>27.17</v>
      </c>
      <c r="AJ162" s="9">
        <v>-3.579535533</v>
      </c>
      <c r="AM162" s="5">
        <v>0</v>
      </c>
      <c r="AN162" s="9">
        <v>0</v>
      </c>
      <c r="AP162" s="9" t="s">
        <v>56</v>
      </c>
    </row>
    <row r="163" spans="1:42">
      <c r="A163" s="25" t="s">
        <v>427</v>
      </c>
      <c r="B163" s="25" t="s">
        <v>427</v>
      </c>
      <c r="C163" s="25">
        <v>30967</v>
      </c>
      <c r="D163" s="25">
        <v>237</v>
      </c>
      <c r="E163" s="25" t="str">
        <f t="shared" si="2"/>
        <v>30967-237</v>
      </c>
      <c r="F163" s="9" t="s">
        <v>44</v>
      </c>
      <c r="G163" s="9" t="s">
        <v>45</v>
      </c>
      <c r="H163" s="9" t="s">
        <v>410</v>
      </c>
      <c r="I163" s="9" t="s">
        <v>244</v>
      </c>
      <c r="J163" s="9" t="s">
        <v>410</v>
      </c>
      <c r="K163" s="9" t="s">
        <v>411</v>
      </c>
      <c r="L163" s="9" t="s">
        <v>410</v>
      </c>
      <c r="M163" s="9">
        <v>1100000</v>
      </c>
      <c r="N163" s="9" t="s">
        <v>48</v>
      </c>
      <c r="O163" s="9" t="s">
        <v>172</v>
      </c>
      <c r="P163" s="115">
        <v>27.87</v>
      </c>
      <c r="Q163" s="115">
        <v>-97.2</v>
      </c>
      <c r="R163" s="9" t="s">
        <v>138</v>
      </c>
      <c r="S163" s="9" t="s">
        <v>139</v>
      </c>
      <c r="T163" s="49" t="s">
        <v>428</v>
      </c>
      <c r="U163" s="25">
        <v>50000</v>
      </c>
      <c r="W163" s="9" t="s">
        <v>123</v>
      </c>
      <c r="X163" s="9" t="s">
        <v>59</v>
      </c>
      <c r="Y163" s="9" t="s">
        <v>157</v>
      </c>
      <c r="Z163" s="9" t="s">
        <v>60</v>
      </c>
      <c r="AG163" s="5">
        <v>-16.7</v>
      </c>
      <c r="AH163" s="9">
        <v>-9.9</v>
      </c>
      <c r="AI163" s="9">
        <v>30.3</v>
      </c>
      <c r="AJ163" s="9">
        <v>-0.54300000000000004</v>
      </c>
      <c r="AM163" s="5">
        <v>0</v>
      </c>
      <c r="AN163" s="9">
        <v>0</v>
      </c>
      <c r="AP163" s="9" t="s">
        <v>177</v>
      </c>
    </row>
    <row r="164" spans="1:42">
      <c r="A164" s="25" t="s">
        <v>419</v>
      </c>
      <c r="B164" s="25" t="s">
        <v>419</v>
      </c>
      <c r="C164" s="25">
        <v>30967</v>
      </c>
      <c r="D164" s="25">
        <v>290</v>
      </c>
      <c r="E164" s="25" t="str">
        <f t="shared" si="2"/>
        <v>30967-290</v>
      </c>
      <c r="F164" s="9" t="s">
        <v>44</v>
      </c>
      <c r="G164" s="9" t="s">
        <v>45</v>
      </c>
      <c r="H164" s="9" t="s">
        <v>410</v>
      </c>
      <c r="J164" s="9" t="s">
        <v>410</v>
      </c>
      <c r="K164" s="9" t="s">
        <v>411</v>
      </c>
      <c r="L164" s="9" t="s">
        <v>410</v>
      </c>
      <c r="M164" s="9">
        <v>1100000</v>
      </c>
      <c r="N164" s="9" t="s">
        <v>48</v>
      </c>
      <c r="O164" s="9" t="s">
        <v>172</v>
      </c>
      <c r="P164" s="115">
        <v>27.87</v>
      </c>
      <c r="Q164" s="115">
        <v>-97.2</v>
      </c>
      <c r="R164" s="9" t="s">
        <v>138</v>
      </c>
      <c r="S164" s="9" t="s">
        <v>139</v>
      </c>
      <c r="T164" s="49" t="s">
        <v>305</v>
      </c>
      <c r="U164" s="25">
        <v>50000</v>
      </c>
      <c r="W164" s="9" t="s">
        <v>123</v>
      </c>
      <c r="X164" s="9" t="s">
        <v>59</v>
      </c>
      <c r="Y164" s="9" t="s">
        <v>157</v>
      </c>
      <c r="Z164" s="9" t="s">
        <v>60</v>
      </c>
      <c r="AG164" s="5">
        <v>-16.7</v>
      </c>
      <c r="AH164" s="9">
        <v>-9.9</v>
      </c>
      <c r="AJ164" s="9">
        <v>-4.0999999999999996</v>
      </c>
      <c r="AM164" s="5">
        <v>0</v>
      </c>
      <c r="AN164" s="9">
        <v>0</v>
      </c>
      <c r="AP164" s="9" t="s">
        <v>66</v>
      </c>
    </row>
    <row r="165" spans="1:42">
      <c r="A165" s="25" t="s">
        <v>429</v>
      </c>
      <c r="B165" s="25" t="s">
        <v>429</v>
      </c>
      <c r="C165" s="25">
        <v>30967</v>
      </c>
      <c r="D165" s="25">
        <v>236</v>
      </c>
      <c r="E165" s="25" t="str">
        <f t="shared" si="2"/>
        <v>30967-236</v>
      </c>
      <c r="F165" s="9" t="s">
        <v>44</v>
      </c>
      <c r="G165" s="9" t="s">
        <v>45</v>
      </c>
      <c r="H165" s="9" t="s">
        <v>410</v>
      </c>
      <c r="I165" s="9" t="s">
        <v>244</v>
      </c>
      <c r="J165" s="9" t="s">
        <v>410</v>
      </c>
      <c r="K165" s="9" t="s">
        <v>411</v>
      </c>
      <c r="L165" s="9" t="s">
        <v>410</v>
      </c>
      <c r="M165" s="9">
        <v>1100000</v>
      </c>
      <c r="N165" s="9" t="s">
        <v>48</v>
      </c>
      <c r="O165" s="9" t="s">
        <v>172</v>
      </c>
      <c r="P165" s="115">
        <v>27.87</v>
      </c>
      <c r="Q165" s="115">
        <v>-97.2</v>
      </c>
      <c r="R165" s="9" t="s">
        <v>138</v>
      </c>
      <c r="S165" s="9" t="s">
        <v>139</v>
      </c>
      <c r="T165" s="49" t="s">
        <v>430</v>
      </c>
      <c r="U165" s="25">
        <v>50000</v>
      </c>
      <c r="W165" s="9" t="s">
        <v>123</v>
      </c>
      <c r="X165" s="9" t="s">
        <v>59</v>
      </c>
      <c r="Y165" s="9" t="s">
        <v>157</v>
      </c>
      <c r="Z165" s="9" t="s">
        <v>60</v>
      </c>
      <c r="AG165" s="5">
        <v>-16.600000000000001</v>
      </c>
      <c r="AH165" s="9">
        <v>-9.8000000000000007</v>
      </c>
      <c r="AI165" s="9">
        <v>31.3</v>
      </c>
      <c r="AJ165" s="9">
        <v>0.42699999999999999</v>
      </c>
      <c r="AM165" s="5">
        <v>0</v>
      </c>
      <c r="AN165" s="9">
        <v>0</v>
      </c>
      <c r="AP165" s="9" t="s">
        <v>177</v>
      </c>
    </row>
    <row r="166" spans="1:42">
      <c r="A166" s="25" t="s">
        <v>431</v>
      </c>
      <c r="B166" s="25" t="s">
        <v>431</v>
      </c>
      <c r="C166" s="25">
        <v>30967</v>
      </c>
      <c r="D166" s="25">
        <v>2237</v>
      </c>
      <c r="E166" s="25" t="str">
        <f t="shared" si="2"/>
        <v>30967-2237</v>
      </c>
      <c r="F166" s="9" t="s">
        <v>44</v>
      </c>
      <c r="G166" s="9" t="s">
        <v>45</v>
      </c>
      <c r="H166" s="9" t="s">
        <v>410</v>
      </c>
      <c r="J166" s="9" t="s">
        <v>410</v>
      </c>
      <c r="K166" s="9" t="s">
        <v>411</v>
      </c>
      <c r="L166" s="9" t="s">
        <v>410</v>
      </c>
      <c r="M166" s="9">
        <v>1100000</v>
      </c>
      <c r="N166" s="9" t="s">
        <v>48</v>
      </c>
      <c r="O166" s="9" t="s">
        <v>172</v>
      </c>
      <c r="P166" s="115">
        <v>27.87</v>
      </c>
      <c r="Q166" s="115">
        <v>-97.2</v>
      </c>
      <c r="R166" s="9" t="s">
        <v>138</v>
      </c>
      <c r="S166" s="9" t="s">
        <v>139</v>
      </c>
      <c r="T166" s="49" t="s">
        <v>417</v>
      </c>
      <c r="U166" s="25">
        <v>50000</v>
      </c>
      <c r="W166" s="9" t="s">
        <v>123</v>
      </c>
      <c r="X166" s="9" t="s">
        <v>59</v>
      </c>
      <c r="Y166" s="9" t="s">
        <v>157</v>
      </c>
      <c r="Z166" s="9" t="s">
        <v>60</v>
      </c>
      <c r="AG166" s="5">
        <v>-16.600000000000001</v>
      </c>
      <c r="AH166" s="9">
        <v>-9.8000000000000007</v>
      </c>
      <c r="AJ166" s="9">
        <v>-2</v>
      </c>
      <c r="AM166" s="5">
        <v>0</v>
      </c>
      <c r="AN166" s="9">
        <v>0</v>
      </c>
      <c r="AP166" s="9" t="s">
        <v>66</v>
      </c>
    </row>
    <row r="167" spans="1:42">
      <c r="A167" s="25" t="s">
        <v>432</v>
      </c>
      <c r="B167" s="25" t="s">
        <v>432</v>
      </c>
      <c r="C167" s="25">
        <v>908</v>
      </c>
      <c r="D167" s="25">
        <v>2407</v>
      </c>
      <c r="E167" s="25" t="str">
        <f t="shared" si="2"/>
        <v>908-2407</v>
      </c>
      <c r="F167" s="9" t="s">
        <v>44</v>
      </c>
      <c r="G167" s="9" t="s">
        <v>45</v>
      </c>
      <c r="H167" s="9" t="s">
        <v>410</v>
      </c>
      <c r="J167" s="9" t="s">
        <v>410</v>
      </c>
      <c r="K167" s="9" t="s">
        <v>411</v>
      </c>
      <c r="L167" s="9" t="s">
        <v>410</v>
      </c>
      <c r="M167" s="9">
        <v>1100000</v>
      </c>
      <c r="N167" s="9" t="s">
        <v>48</v>
      </c>
      <c r="O167" s="9" t="s">
        <v>49</v>
      </c>
      <c r="P167" s="115">
        <v>29.37</v>
      </c>
      <c r="Q167" s="115">
        <v>-99.47</v>
      </c>
      <c r="R167" s="9" t="s">
        <v>50</v>
      </c>
      <c r="S167" s="9" t="s">
        <v>51</v>
      </c>
      <c r="T167" s="49" t="s">
        <v>433</v>
      </c>
      <c r="U167" s="25">
        <v>13000</v>
      </c>
      <c r="W167" s="9" t="s">
        <v>123</v>
      </c>
      <c r="X167" s="9" t="s">
        <v>59</v>
      </c>
      <c r="Y167" s="9" t="s">
        <v>157</v>
      </c>
      <c r="Z167" s="9" t="s">
        <v>60</v>
      </c>
      <c r="AG167" s="5">
        <v>-15.4</v>
      </c>
      <c r="AH167" s="9">
        <v>-8.6</v>
      </c>
      <c r="AJ167" s="9">
        <v>-1.7</v>
      </c>
      <c r="AM167" s="5">
        <v>0</v>
      </c>
      <c r="AN167" s="9">
        <v>0</v>
      </c>
      <c r="AP167" s="9" t="s">
        <v>66</v>
      </c>
    </row>
    <row r="168" spans="1:42">
      <c r="A168" s="25" t="s">
        <v>434</v>
      </c>
      <c r="B168" s="25" t="s">
        <v>434</v>
      </c>
      <c r="C168" s="25">
        <v>908</v>
      </c>
      <c r="D168" s="25">
        <v>2382</v>
      </c>
      <c r="E168" s="25" t="str">
        <f t="shared" si="2"/>
        <v>908-2382</v>
      </c>
      <c r="F168" s="9" t="s">
        <v>44</v>
      </c>
      <c r="G168" s="9" t="s">
        <v>45</v>
      </c>
      <c r="H168" s="9" t="s">
        <v>410</v>
      </c>
      <c r="J168" s="9" t="s">
        <v>410</v>
      </c>
      <c r="K168" s="9" t="s">
        <v>411</v>
      </c>
      <c r="L168" s="9" t="s">
        <v>410</v>
      </c>
      <c r="M168" s="9">
        <v>1100000</v>
      </c>
      <c r="N168" s="9" t="s">
        <v>48</v>
      </c>
      <c r="O168" s="9" t="s">
        <v>49</v>
      </c>
      <c r="P168" s="115">
        <v>29.37</v>
      </c>
      <c r="Q168" s="115">
        <v>-99.47</v>
      </c>
      <c r="R168" s="9" t="s">
        <v>50</v>
      </c>
      <c r="S168" s="9" t="s">
        <v>51</v>
      </c>
      <c r="T168" s="49" t="s">
        <v>122</v>
      </c>
      <c r="U168" s="25">
        <v>13000</v>
      </c>
      <c r="W168" s="9" t="s">
        <v>123</v>
      </c>
      <c r="X168" s="9" t="s">
        <v>59</v>
      </c>
      <c r="Y168" s="9" t="s">
        <v>157</v>
      </c>
      <c r="Z168" s="9" t="s">
        <v>60</v>
      </c>
      <c r="AG168" s="5">
        <v>-14.68560355</v>
      </c>
      <c r="AH168" s="9">
        <v>-7.8856035499999999</v>
      </c>
      <c r="AI168" s="9">
        <v>29.690919279999999</v>
      </c>
      <c r="AJ168" s="9">
        <v>-1.1340829210000001</v>
      </c>
      <c r="AM168" s="5">
        <v>0</v>
      </c>
      <c r="AN168" s="9">
        <v>0</v>
      </c>
      <c r="AP168" s="9" t="s">
        <v>56</v>
      </c>
    </row>
    <row r="169" spans="1:42">
      <c r="A169" s="25" t="s">
        <v>435</v>
      </c>
      <c r="B169" s="25" t="s">
        <v>435</v>
      </c>
      <c r="C169" s="25">
        <v>1295</v>
      </c>
      <c r="D169" s="25">
        <v>28</v>
      </c>
      <c r="E169" s="25" t="str">
        <f t="shared" si="2"/>
        <v>1295-28</v>
      </c>
      <c r="F169" s="9" t="s">
        <v>44</v>
      </c>
      <c r="G169" s="9" t="s">
        <v>45</v>
      </c>
      <c r="H169" s="9" t="s">
        <v>410</v>
      </c>
      <c r="J169" s="9" t="s">
        <v>410</v>
      </c>
      <c r="K169" s="9" t="s">
        <v>411</v>
      </c>
      <c r="L169" s="9" t="s">
        <v>410</v>
      </c>
      <c r="M169" s="9">
        <v>1100000</v>
      </c>
      <c r="N169" s="9" t="s">
        <v>48</v>
      </c>
      <c r="O169" s="9" t="s">
        <v>436</v>
      </c>
      <c r="P169" s="115">
        <v>31.12</v>
      </c>
      <c r="Q169" s="115">
        <v>-98.75</v>
      </c>
      <c r="R169" s="9" t="s">
        <v>50</v>
      </c>
      <c r="S169" s="9" t="s">
        <v>51</v>
      </c>
      <c r="U169" s="25">
        <v>13000</v>
      </c>
      <c r="W169" s="9" t="s">
        <v>123</v>
      </c>
      <c r="X169" s="9" t="s">
        <v>59</v>
      </c>
      <c r="Y169" s="9" t="s">
        <v>157</v>
      </c>
      <c r="Z169" s="9" t="s">
        <v>60</v>
      </c>
      <c r="AG169" s="5">
        <v>-14.39</v>
      </c>
      <c r="AH169" s="9">
        <v>-7.59</v>
      </c>
      <c r="AI169" s="9">
        <v>29.63</v>
      </c>
      <c r="AJ169" s="9">
        <v>-1.1931785109999999</v>
      </c>
      <c r="AM169" s="5">
        <v>0</v>
      </c>
      <c r="AN169" s="9">
        <v>0</v>
      </c>
      <c r="AP169" s="9" t="s">
        <v>56</v>
      </c>
    </row>
    <row r="170" spans="1:42">
      <c r="A170" s="25" t="s">
        <v>437</v>
      </c>
      <c r="B170" s="25" t="s">
        <v>437</v>
      </c>
      <c r="C170" s="25">
        <v>933</v>
      </c>
      <c r="D170" s="25">
        <v>1922</v>
      </c>
      <c r="E170" s="25" t="str">
        <f t="shared" si="2"/>
        <v>933-1922</v>
      </c>
      <c r="F170" s="9" t="s">
        <v>44</v>
      </c>
      <c r="G170" s="9" t="s">
        <v>45</v>
      </c>
      <c r="H170" s="9" t="s">
        <v>410</v>
      </c>
      <c r="I170" s="9" t="s">
        <v>244</v>
      </c>
      <c r="J170" s="9" t="s">
        <v>410</v>
      </c>
      <c r="K170" s="9" t="s">
        <v>411</v>
      </c>
      <c r="L170" s="9" t="s">
        <v>410</v>
      </c>
      <c r="M170" s="9">
        <v>1100000</v>
      </c>
      <c r="N170" s="9" t="s">
        <v>48</v>
      </c>
      <c r="O170" s="9" t="s">
        <v>155</v>
      </c>
      <c r="P170" s="115">
        <v>29.62</v>
      </c>
      <c r="Q170" s="115">
        <v>-98.37</v>
      </c>
      <c r="R170" s="9" t="s">
        <v>50</v>
      </c>
      <c r="S170" s="9" t="s">
        <v>51</v>
      </c>
      <c r="W170" s="9" t="s">
        <v>123</v>
      </c>
      <c r="X170" s="9" t="s">
        <v>59</v>
      </c>
      <c r="Y170" s="9" t="s">
        <v>157</v>
      </c>
      <c r="Z170" s="9" t="s">
        <v>60</v>
      </c>
      <c r="AG170" s="5">
        <v>-14</v>
      </c>
      <c r="AH170" s="9">
        <v>-7.2</v>
      </c>
      <c r="AJ170" s="9">
        <v>0</v>
      </c>
      <c r="AM170" s="5">
        <v>0</v>
      </c>
      <c r="AN170" s="9">
        <v>0</v>
      </c>
      <c r="AP170" s="9" t="s">
        <v>66</v>
      </c>
    </row>
    <row r="171" spans="1:42">
      <c r="A171" s="25" t="s">
        <v>438</v>
      </c>
      <c r="B171" s="25" t="s">
        <v>438</v>
      </c>
      <c r="C171" s="25">
        <v>31141</v>
      </c>
      <c r="D171" s="25">
        <v>95</v>
      </c>
      <c r="E171" s="25" t="str">
        <f t="shared" si="2"/>
        <v>31141-95</v>
      </c>
      <c r="F171" s="9" t="s">
        <v>44</v>
      </c>
      <c r="G171" s="9" t="s">
        <v>45</v>
      </c>
      <c r="H171" s="9" t="s">
        <v>410</v>
      </c>
      <c r="J171" s="9" t="s">
        <v>410</v>
      </c>
      <c r="K171" s="9" t="s">
        <v>411</v>
      </c>
      <c r="L171" s="9" t="s">
        <v>410</v>
      </c>
      <c r="M171" s="9">
        <v>1100000</v>
      </c>
      <c r="N171" s="9" t="s">
        <v>48</v>
      </c>
      <c r="O171" s="9" t="s">
        <v>137</v>
      </c>
      <c r="P171" s="115">
        <v>28.070491000000001</v>
      </c>
      <c r="Q171" s="115">
        <v>-97.225471999999996</v>
      </c>
      <c r="R171" s="9" t="s">
        <v>138</v>
      </c>
      <c r="S171" s="9" t="s">
        <v>139</v>
      </c>
      <c r="T171" s="49" t="s">
        <v>305</v>
      </c>
      <c r="W171" s="9" t="s">
        <v>123</v>
      </c>
      <c r="X171" s="9" t="s">
        <v>59</v>
      </c>
      <c r="Y171" s="9" t="s">
        <v>157</v>
      </c>
      <c r="Z171" s="9" t="s">
        <v>60</v>
      </c>
      <c r="AG171" s="5">
        <v>-13.2</v>
      </c>
      <c r="AH171" s="9">
        <v>-6.4</v>
      </c>
      <c r="AJ171" s="9">
        <v>-3.7</v>
      </c>
      <c r="AM171" s="5">
        <v>0</v>
      </c>
      <c r="AN171" s="9">
        <v>0</v>
      </c>
      <c r="AP171" s="9" t="s">
        <v>66</v>
      </c>
    </row>
    <row r="172" spans="1:42">
      <c r="A172" s="25" t="s">
        <v>439</v>
      </c>
      <c r="B172" s="25" t="s">
        <v>439</v>
      </c>
      <c r="C172" s="25">
        <v>1295</v>
      </c>
      <c r="D172" s="25">
        <v>30</v>
      </c>
      <c r="E172" s="25" t="str">
        <f t="shared" si="2"/>
        <v>1295-30</v>
      </c>
      <c r="F172" s="9" t="s">
        <v>44</v>
      </c>
      <c r="G172" s="9" t="s">
        <v>45</v>
      </c>
      <c r="H172" s="9" t="s">
        <v>410</v>
      </c>
      <c r="J172" s="9" t="s">
        <v>410</v>
      </c>
      <c r="K172" s="9" t="s">
        <v>411</v>
      </c>
      <c r="L172" s="9" t="s">
        <v>410</v>
      </c>
      <c r="M172" s="9">
        <v>1100000</v>
      </c>
      <c r="N172" s="9" t="s">
        <v>48</v>
      </c>
      <c r="O172" s="9" t="s">
        <v>436</v>
      </c>
      <c r="P172" s="115">
        <v>31.12</v>
      </c>
      <c r="Q172" s="115">
        <v>-98.75</v>
      </c>
      <c r="R172" s="9" t="s">
        <v>50</v>
      </c>
      <c r="S172" s="9" t="s">
        <v>51</v>
      </c>
      <c r="T172" s="49" t="s">
        <v>440</v>
      </c>
      <c r="U172" s="25">
        <v>13000</v>
      </c>
      <c r="W172" s="9" t="s">
        <v>123</v>
      </c>
      <c r="X172" s="9" t="s">
        <v>59</v>
      </c>
      <c r="Y172" s="9" t="s">
        <v>157</v>
      </c>
      <c r="Z172" s="9" t="s">
        <v>60</v>
      </c>
      <c r="AG172" s="5">
        <v>-9.75</v>
      </c>
      <c r="AH172" s="9">
        <v>-2.95</v>
      </c>
      <c r="AI172" s="9">
        <v>29.04</v>
      </c>
      <c r="AJ172" s="9">
        <v>-1.765516171</v>
      </c>
      <c r="AM172" s="5">
        <v>0</v>
      </c>
      <c r="AN172" s="9">
        <v>0</v>
      </c>
      <c r="AP172" s="9" t="s">
        <v>56</v>
      </c>
    </row>
    <row r="173" spans="1:42">
      <c r="A173" s="25" t="s">
        <v>441</v>
      </c>
      <c r="B173" s="25" t="s">
        <v>441</v>
      </c>
      <c r="C173" s="25">
        <v>30967</v>
      </c>
      <c r="D173" s="25">
        <v>77</v>
      </c>
      <c r="E173" s="25" t="str">
        <f t="shared" si="2"/>
        <v>30967-77</v>
      </c>
      <c r="F173" s="9" t="s">
        <v>44</v>
      </c>
      <c r="G173" s="9" t="s">
        <v>45</v>
      </c>
      <c r="H173" s="9" t="s">
        <v>410</v>
      </c>
      <c r="I173" s="9" t="s">
        <v>244</v>
      </c>
      <c r="J173" s="9" t="s">
        <v>410</v>
      </c>
      <c r="K173" s="9" t="s">
        <v>411</v>
      </c>
      <c r="L173" s="9" t="s">
        <v>410</v>
      </c>
      <c r="M173" s="9">
        <v>1100000</v>
      </c>
      <c r="N173" s="9" t="s">
        <v>48</v>
      </c>
      <c r="O173" s="9" t="s">
        <v>172</v>
      </c>
      <c r="P173" s="115">
        <v>27.87</v>
      </c>
      <c r="Q173" s="115">
        <v>-97.2</v>
      </c>
      <c r="R173" s="9" t="s">
        <v>138</v>
      </c>
      <c r="S173" s="9" t="s">
        <v>139</v>
      </c>
      <c r="T173" s="49" t="s">
        <v>184</v>
      </c>
      <c r="U173" s="25">
        <v>50000</v>
      </c>
      <c r="W173" s="9" t="s">
        <v>123</v>
      </c>
      <c r="X173" s="9" t="s">
        <v>59</v>
      </c>
      <c r="Y173" s="9" t="s">
        <v>157</v>
      </c>
      <c r="Z173" s="9" t="s">
        <v>60</v>
      </c>
      <c r="AG173" s="5">
        <v>-8.8000000000000007</v>
      </c>
      <c r="AH173" s="9">
        <v>-2</v>
      </c>
      <c r="AI173" s="9">
        <v>29.3</v>
      </c>
      <c r="AJ173" s="9">
        <v>-1.5129999999999999</v>
      </c>
      <c r="AM173" s="5">
        <v>0</v>
      </c>
      <c r="AN173" s="9">
        <v>0</v>
      </c>
      <c r="AP173" s="9" t="s">
        <v>177</v>
      </c>
    </row>
    <row r="174" spans="1:42">
      <c r="A174" s="25" t="s">
        <v>442</v>
      </c>
      <c r="B174" s="25" t="s">
        <v>442</v>
      </c>
      <c r="C174" s="25" t="s">
        <v>442</v>
      </c>
      <c r="E174" s="25" t="str">
        <f t="shared" si="2"/>
        <v>2184B/-</v>
      </c>
      <c r="F174" s="9" t="s">
        <v>44</v>
      </c>
      <c r="G174" s="9" t="s">
        <v>45</v>
      </c>
      <c r="H174" s="9" t="s">
        <v>410</v>
      </c>
      <c r="J174" s="9" t="s">
        <v>410</v>
      </c>
      <c r="K174" s="9" t="s">
        <v>411</v>
      </c>
      <c r="L174" s="9" t="s">
        <v>410</v>
      </c>
      <c r="M174" s="9">
        <v>1100000</v>
      </c>
      <c r="N174" s="9" t="s">
        <v>443</v>
      </c>
      <c r="O174" s="9" t="s">
        <v>444</v>
      </c>
      <c r="T174" s="49" t="s">
        <v>173</v>
      </c>
      <c r="W174" s="9" t="s">
        <v>123</v>
      </c>
      <c r="X174" s="9" t="s">
        <v>59</v>
      </c>
      <c r="Y174" s="9" t="s">
        <v>157</v>
      </c>
      <c r="Z174" s="9" t="s">
        <v>60</v>
      </c>
      <c r="AG174" s="5">
        <v>-8.5</v>
      </c>
      <c r="AH174" s="9">
        <v>-1.7</v>
      </c>
      <c r="AJ174" s="9">
        <v>-3.3</v>
      </c>
      <c r="AM174" s="5">
        <v>0</v>
      </c>
      <c r="AN174" s="9">
        <v>0</v>
      </c>
      <c r="AP174" s="9" t="s">
        <v>66</v>
      </c>
    </row>
    <row r="175" spans="1:42">
      <c r="A175" s="25" t="s">
        <v>445</v>
      </c>
      <c r="B175" s="25" t="s">
        <v>445</v>
      </c>
      <c r="C175" s="25">
        <v>40685</v>
      </c>
      <c r="D175" s="25" t="s">
        <v>446</v>
      </c>
      <c r="E175" s="25" t="str">
        <f t="shared" si="2"/>
        <v>40685-814b</v>
      </c>
      <c r="F175" s="9" t="s">
        <v>44</v>
      </c>
      <c r="G175" s="9" t="s">
        <v>45</v>
      </c>
      <c r="H175" s="9" t="s">
        <v>410</v>
      </c>
      <c r="I175" s="9" t="s">
        <v>411</v>
      </c>
      <c r="J175" s="9" t="s">
        <v>410</v>
      </c>
      <c r="K175" s="9" t="s">
        <v>411</v>
      </c>
      <c r="L175" s="9" t="s">
        <v>410</v>
      </c>
      <c r="M175" s="9">
        <v>1100000</v>
      </c>
      <c r="N175" s="9" t="s">
        <v>48</v>
      </c>
      <c r="O175" s="9" t="s">
        <v>447</v>
      </c>
      <c r="P175" s="115">
        <v>30.75</v>
      </c>
      <c r="Q175" s="115">
        <v>-99.25</v>
      </c>
      <c r="R175" s="9" t="s">
        <v>50</v>
      </c>
      <c r="S175" s="9" t="s">
        <v>51</v>
      </c>
      <c r="T175" s="49" t="s">
        <v>448</v>
      </c>
      <c r="U175" s="25">
        <v>30000</v>
      </c>
      <c r="W175" s="9" t="s">
        <v>123</v>
      </c>
      <c r="X175" s="9" t="s">
        <v>59</v>
      </c>
      <c r="Y175" s="9" t="s">
        <v>157</v>
      </c>
      <c r="Z175" s="9" t="s">
        <v>60</v>
      </c>
      <c r="AG175" s="5">
        <v>-7.1</v>
      </c>
      <c r="AH175" s="9">
        <v>-0.3</v>
      </c>
      <c r="AJ175" s="9">
        <v>-2.5</v>
      </c>
      <c r="AM175" s="5">
        <v>0</v>
      </c>
      <c r="AN175" s="9">
        <v>0</v>
      </c>
      <c r="AP175" s="9" t="s">
        <v>66</v>
      </c>
    </row>
    <row r="176" spans="1:42">
      <c r="A176" s="25" t="s">
        <v>449</v>
      </c>
      <c r="B176" s="25" t="s">
        <v>449</v>
      </c>
      <c r="C176" s="25">
        <v>40685</v>
      </c>
      <c r="D176" s="25">
        <v>814</v>
      </c>
      <c r="E176" s="25" t="str">
        <f t="shared" si="2"/>
        <v>40685-814</v>
      </c>
      <c r="F176" s="9" t="s">
        <v>44</v>
      </c>
      <c r="G176" s="9" t="s">
        <v>45</v>
      </c>
      <c r="H176" s="9" t="s">
        <v>410</v>
      </c>
      <c r="I176" s="9" t="s">
        <v>411</v>
      </c>
      <c r="J176" s="9" t="s">
        <v>410</v>
      </c>
      <c r="K176" s="9" t="s">
        <v>411</v>
      </c>
      <c r="L176" s="9" t="s">
        <v>410</v>
      </c>
      <c r="M176" s="9">
        <v>1100000</v>
      </c>
      <c r="N176" s="9" t="s">
        <v>48</v>
      </c>
      <c r="O176" s="9" t="s">
        <v>447</v>
      </c>
      <c r="P176" s="115">
        <v>30.75</v>
      </c>
      <c r="Q176" s="115">
        <v>-99.25</v>
      </c>
      <c r="R176" s="9" t="s">
        <v>50</v>
      </c>
      <c r="S176" s="9" t="s">
        <v>51</v>
      </c>
      <c r="T176" s="49" t="s">
        <v>123</v>
      </c>
      <c r="U176" s="25">
        <v>30000</v>
      </c>
      <c r="W176" s="9" t="s">
        <v>123</v>
      </c>
      <c r="X176" s="9" t="s">
        <v>59</v>
      </c>
      <c r="Y176" s="9" t="s">
        <v>157</v>
      </c>
      <c r="Z176" s="9" t="s">
        <v>60</v>
      </c>
      <c r="AG176" s="5">
        <v>-6.99</v>
      </c>
      <c r="AH176" s="9">
        <v>-0.19</v>
      </c>
      <c r="AI176" s="9">
        <v>28.7</v>
      </c>
      <c r="AJ176" s="9">
        <v>-2.0953378730000001</v>
      </c>
      <c r="AM176" s="5">
        <v>0</v>
      </c>
      <c r="AN176" s="9">
        <v>0</v>
      </c>
      <c r="AP176" s="9" t="s">
        <v>56</v>
      </c>
    </row>
    <row r="177" spans="1:43">
      <c r="A177" s="25" t="s">
        <v>450</v>
      </c>
      <c r="B177" s="25" t="s">
        <v>450</v>
      </c>
      <c r="C177" s="25">
        <v>40685</v>
      </c>
      <c r="D177" s="25" t="s">
        <v>451</v>
      </c>
      <c r="E177" s="25" t="str">
        <f t="shared" si="2"/>
        <v>40685-814a</v>
      </c>
      <c r="F177" s="9" t="s">
        <v>44</v>
      </c>
      <c r="G177" s="9" t="s">
        <v>45</v>
      </c>
      <c r="H177" s="9" t="s">
        <v>410</v>
      </c>
      <c r="I177" s="9" t="s">
        <v>411</v>
      </c>
      <c r="J177" s="9" t="s">
        <v>410</v>
      </c>
      <c r="K177" s="9" t="s">
        <v>411</v>
      </c>
      <c r="L177" s="9" t="s">
        <v>410</v>
      </c>
      <c r="M177" s="9">
        <v>1100000</v>
      </c>
      <c r="N177" s="9" t="s">
        <v>48</v>
      </c>
      <c r="O177" s="9" t="s">
        <v>447</v>
      </c>
      <c r="P177" s="115">
        <v>30.75</v>
      </c>
      <c r="Q177" s="115">
        <v>-99.25</v>
      </c>
      <c r="R177" s="9" t="s">
        <v>50</v>
      </c>
      <c r="S177" s="9" t="s">
        <v>51</v>
      </c>
      <c r="T177" s="49" t="s">
        <v>448</v>
      </c>
      <c r="U177" s="25">
        <v>30000</v>
      </c>
      <c r="W177" s="9" t="s">
        <v>123</v>
      </c>
      <c r="X177" s="9" t="s">
        <v>59</v>
      </c>
      <c r="Y177" s="9" t="s">
        <v>157</v>
      </c>
      <c r="Z177" s="9" t="s">
        <v>60</v>
      </c>
      <c r="AG177" s="5">
        <v>-6.6</v>
      </c>
      <c r="AH177" s="9">
        <v>0.2</v>
      </c>
      <c r="AJ177" s="9">
        <v>-1</v>
      </c>
      <c r="AM177" s="5">
        <v>0</v>
      </c>
      <c r="AN177" s="9">
        <v>0</v>
      </c>
      <c r="AP177" s="9" t="s">
        <v>66</v>
      </c>
    </row>
    <row r="178" spans="1:43">
      <c r="A178" s="25" t="s">
        <v>452</v>
      </c>
      <c r="B178" s="25" t="s">
        <v>452</v>
      </c>
      <c r="C178" s="25">
        <v>42263</v>
      </c>
      <c r="D178" s="25">
        <v>1</v>
      </c>
      <c r="E178" s="25" t="str">
        <f t="shared" si="2"/>
        <v>42263-1</v>
      </c>
      <c r="F178" s="9" t="s">
        <v>44</v>
      </c>
      <c r="G178" s="9" t="s">
        <v>45</v>
      </c>
      <c r="H178" s="9" t="s">
        <v>410</v>
      </c>
      <c r="J178" s="9" t="s">
        <v>410</v>
      </c>
      <c r="K178" s="9" t="s">
        <v>411</v>
      </c>
      <c r="L178" s="9" t="s">
        <v>410</v>
      </c>
      <c r="M178" s="9">
        <v>1100000</v>
      </c>
      <c r="N178" s="9" t="s">
        <v>48</v>
      </c>
      <c r="W178" s="9" t="s">
        <v>123</v>
      </c>
      <c r="X178" s="9" t="s">
        <v>59</v>
      </c>
      <c r="Y178" s="9" t="s">
        <v>157</v>
      </c>
      <c r="Z178" s="9" t="s">
        <v>60</v>
      </c>
      <c r="AG178" s="5">
        <v>-6.5</v>
      </c>
      <c r="AH178" s="9">
        <v>0.3</v>
      </c>
      <c r="AJ178" s="9">
        <v>0.7</v>
      </c>
      <c r="AM178" s="5">
        <v>0</v>
      </c>
      <c r="AN178" s="9">
        <v>0</v>
      </c>
      <c r="AP178" s="9" t="s">
        <v>66</v>
      </c>
    </row>
    <row r="179" spans="1:43">
      <c r="A179" s="25" t="s">
        <v>453</v>
      </c>
      <c r="B179" s="25" t="s">
        <v>453</v>
      </c>
      <c r="C179" s="25">
        <v>30967</v>
      </c>
      <c r="D179" s="25">
        <v>2142</v>
      </c>
      <c r="E179" s="25" t="str">
        <f t="shared" si="2"/>
        <v>30967-2142</v>
      </c>
      <c r="F179" s="9" t="s">
        <v>44</v>
      </c>
      <c r="G179" s="9" t="s">
        <v>45</v>
      </c>
      <c r="H179" s="9" t="s">
        <v>410</v>
      </c>
      <c r="J179" s="9" t="s">
        <v>410</v>
      </c>
      <c r="K179" s="9" t="s">
        <v>411</v>
      </c>
      <c r="L179" s="9" t="s">
        <v>410</v>
      </c>
      <c r="M179" s="9">
        <v>1100000</v>
      </c>
      <c r="N179" s="9" t="s">
        <v>48</v>
      </c>
      <c r="O179" s="9" t="s">
        <v>172</v>
      </c>
      <c r="P179" s="115">
        <v>27.87</v>
      </c>
      <c r="Q179" s="115">
        <v>-97.2</v>
      </c>
      <c r="R179" s="9" t="s">
        <v>138</v>
      </c>
      <c r="S179" s="9" t="s">
        <v>139</v>
      </c>
      <c r="U179" s="25">
        <v>50000</v>
      </c>
      <c r="W179" s="9" t="s">
        <v>123</v>
      </c>
      <c r="X179" s="9" t="s">
        <v>59</v>
      </c>
      <c r="Y179" s="9" t="s">
        <v>157</v>
      </c>
      <c r="Z179" s="9" t="s">
        <v>60</v>
      </c>
      <c r="AG179" s="5">
        <v>-6.25</v>
      </c>
      <c r="AH179" s="9">
        <v>0.55000000000000004</v>
      </c>
      <c r="AI179" s="9">
        <v>28.71</v>
      </c>
      <c r="AJ179" s="9">
        <v>-2.0837714530000002</v>
      </c>
      <c r="AM179" s="5">
        <v>0</v>
      </c>
      <c r="AN179" s="9">
        <v>0</v>
      </c>
      <c r="AP179" s="9" t="s">
        <v>56</v>
      </c>
    </row>
    <row r="180" spans="1:43">
      <c r="A180" s="25" t="s">
        <v>454</v>
      </c>
      <c r="B180" s="25" t="s">
        <v>454</v>
      </c>
      <c r="C180" s="25">
        <v>30967</v>
      </c>
      <c r="D180" s="25">
        <v>142</v>
      </c>
      <c r="E180" s="25" t="str">
        <f t="shared" si="2"/>
        <v>30967-142</v>
      </c>
      <c r="F180" s="9" t="s">
        <v>44</v>
      </c>
      <c r="G180" s="9" t="s">
        <v>45</v>
      </c>
      <c r="H180" s="9" t="s">
        <v>410</v>
      </c>
      <c r="I180" s="9" t="s">
        <v>244</v>
      </c>
      <c r="J180" s="9" t="s">
        <v>410</v>
      </c>
      <c r="K180" s="9" t="s">
        <v>411</v>
      </c>
      <c r="L180" s="9" t="s">
        <v>410</v>
      </c>
      <c r="M180" s="9">
        <v>1100000</v>
      </c>
      <c r="N180" s="9" t="s">
        <v>48</v>
      </c>
      <c r="O180" s="9" t="s">
        <v>172</v>
      </c>
      <c r="P180" s="115">
        <v>27.87</v>
      </c>
      <c r="Q180" s="115">
        <v>-97.2</v>
      </c>
      <c r="R180" s="9" t="s">
        <v>138</v>
      </c>
      <c r="S180" s="9" t="s">
        <v>139</v>
      </c>
      <c r="T180" s="49" t="s">
        <v>191</v>
      </c>
      <c r="U180" s="25">
        <v>50000</v>
      </c>
      <c r="W180" s="9" t="s">
        <v>123</v>
      </c>
      <c r="X180" s="9" t="s">
        <v>59</v>
      </c>
      <c r="Y180" s="9" t="s">
        <v>157</v>
      </c>
      <c r="Z180" s="9" t="s">
        <v>60</v>
      </c>
      <c r="AG180" s="5">
        <v>-5.8</v>
      </c>
      <c r="AH180" s="9">
        <v>1</v>
      </c>
      <c r="AI180" s="9">
        <v>30.5</v>
      </c>
      <c r="AJ180" s="9">
        <v>-0.34899999999999998</v>
      </c>
      <c r="AM180" s="5">
        <v>0</v>
      </c>
      <c r="AN180" s="9">
        <v>0</v>
      </c>
      <c r="AP180" s="9" t="s">
        <v>177</v>
      </c>
    </row>
    <row r="181" spans="1:43">
      <c r="A181" s="63" t="s">
        <v>455</v>
      </c>
      <c r="B181" s="63" t="s">
        <v>455</v>
      </c>
      <c r="C181" s="63">
        <v>30967</v>
      </c>
      <c r="D181" s="63">
        <v>1595</v>
      </c>
      <c r="E181" s="25" t="str">
        <f t="shared" si="2"/>
        <v>30967-1595</v>
      </c>
      <c r="F181" s="41" t="s">
        <v>44</v>
      </c>
      <c r="G181" s="41" t="s">
        <v>45</v>
      </c>
      <c r="H181" s="41" t="s">
        <v>410</v>
      </c>
      <c r="I181" s="41"/>
      <c r="J181" s="41" t="s">
        <v>410</v>
      </c>
      <c r="K181" s="41" t="s">
        <v>411</v>
      </c>
      <c r="L181" s="41" t="s">
        <v>410</v>
      </c>
      <c r="M181" s="41">
        <v>1100000</v>
      </c>
      <c r="N181" s="41" t="s">
        <v>48</v>
      </c>
      <c r="O181" s="41" t="s">
        <v>172</v>
      </c>
      <c r="P181" s="116">
        <v>27.87</v>
      </c>
      <c r="Q181" s="116">
        <v>-97.2</v>
      </c>
      <c r="R181" s="41" t="s">
        <v>138</v>
      </c>
      <c r="S181" s="41" t="s">
        <v>139</v>
      </c>
      <c r="T181" s="77" t="s">
        <v>342</v>
      </c>
      <c r="U181" s="63">
        <v>50000</v>
      </c>
      <c r="V181" s="41"/>
      <c r="W181" s="41" t="s">
        <v>123</v>
      </c>
      <c r="X181" s="41" t="s">
        <v>59</v>
      </c>
      <c r="Y181" s="41" t="s">
        <v>157</v>
      </c>
      <c r="Z181" s="41" t="s">
        <v>60</v>
      </c>
      <c r="AA181" s="41"/>
      <c r="AB181" s="45"/>
      <c r="AC181" s="63">
        <v>5</v>
      </c>
      <c r="AD181" s="63" t="s">
        <v>456</v>
      </c>
      <c r="AE181" s="42">
        <v>0.54400000000000004</v>
      </c>
      <c r="AF181" s="42" t="s">
        <v>99</v>
      </c>
      <c r="AG181" s="42">
        <v>-24.9</v>
      </c>
      <c r="AH181" s="41"/>
      <c r="AI181" s="41"/>
      <c r="AJ181" s="41"/>
      <c r="AK181" s="42">
        <v>1.7</v>
      </c>
      <c r="AL181" s="42">
        <v>9.4</v>
      </c>
      <c r="AM181" s="42">
        <v>5.4</v>
      </c>
      <c r="AN181" s="41">
        <v>100</v>
      </c>
      <c r="AO181" s="41"/>
      <c r="AP181" s="41" t="s">
        <v>66</v>
      </c>
      <c r="AQ181" s="41"/>
    </row>
    <row r="182" spans="1:43">
      <c r="A182" s="63" t="s">
        <v>457</v>
      </c>
      <c r="B182" s="63" t="s">
        <v>457</v>
      </c>
      <c r="C182" s="63">
        <v>30967</v>
      </c>
      <c r="D182" s="63">
        <v>1599</v>
      </c>
      <c r="E182" s="25" t="str">
        <f t="shared" si="2"/>
        <v>30967-1599</v>
      </c>
      <c r="F182" s="41" t="s">
        <v>44</v>
      </c>
      <c r="G182" s="41" t="s">
        <v>45</v>
      </c>
      <c r="H182" s="41" t="s">
        <v>410</v>
      </c>
      <c r="I182" s="41"/>
      <c r="J182" s="41" t="s">
        <v>410</v>
      </c>
      <c r="K182" s="41" t="s">
        <v>411</v>
      </c>
      <c r="L182" s="41" t="s">
        <v>410</v>
      </c>
      <c r="M182" s="41">
        <v>1100000</v>
      </c>
      <c r="N182" s="41" t="s">
        <v>48</v>
      </c>
      <c r="O182" s="41" t="s">
        <v>172</v>
      </c>
      <c r="P182" s="116">
        <v>27.87</v>
      </c>
      <c r="Q182" s="116">
        <v>-97.2</v>
      </c>
      <c r="R182" s="41" t="s">
        <v>138</v>
      </c>
      <c r="S182" s="41" t="s">
        <v>139</v>
      </c>
      <c r="T182" s="77"/>
      <c r="U182" s="63">
        <v>50000</v>
      </c>
      <c r="V182" s="41"/>
      <c r="W182" s="41" t="s">
        <v>123</v>
      </c>
      <c r="X182" s="41" t="s">
        <v>59</v>
      </c>
      <c r="Y182" s="41" t="s">
        <v>157</v>
      </c>
      <c r="Z182" s="41" t="s">
        <v>60</v>
      </c>
      <c r="AA182" s="41"/>
      <c r="AB182" s="45"/>
      <c r="AC182" s="63">
        <v>5</v>
      </c>
      <c r="AD182" s="63" t="s">
        <v>237</v>
      </c>
      <c r="AE182" s="42">
        <v>0.57799999999999996</v>
      </c>
      <c r="AF182" s="42" t="s">
        <v>99</v>
      </c>
      <c r="AG182" s="42">
        <v>-27.3</v>
      </c>
      <c r="AH182" s="41"/>
      <c r="AI182" s="41"/>
      <c r="AJ182" s="41"/>
      <c r="AK182" s="42">
        <v>0.4</v>
      </c>
      <c r="AL182" s="42">
        <v>23.6</v>
      </c>
      <c r="AM182" s="42">
        <v>53.4</v>
      </c>
      <c r="AN182" s="41">
        <v>100</v>
      </c>
      <c r="AO182" s="41"/>
      <c r="AP182" s="41" t="s">
        <v>66</v>
      </c>
      <c r="AQ182" s="41"/>
    </row>
    <row r="183" spans="1:43">
      <c r="A183" s="63" t="s">
        <v>458</v>
      </c>
      <c r="B183" s="63" t="s">
        <v>458</v>
      </c>
      <c r="C183" s="63">
        <v>908</v>
      </c>
      <c r="D183" s="63">
        <v>2391</v>
      </c>
      <c r="E183" s="25" t="str">
        <f t="shared" si="2"/>
        <v>908-2391</v>
      </c>
      <c r="F183" s="41" t="s">
        <v>44</v>
      </c>
      <c r="G183" s="41" t="s">
        <v>45</v>
      </c>
      <c r="H183" s="41" t="s">
        <v>410</v>
      </c>
      <c r="I183" s="41"/>
      <c r="J183" s="41" t="s">
        <v>410</v>
      </c>
      <c r="K183" s="41" t="s">
        <v>411</v>
      </c>
      <c r="L183" s="41" t="s">
        <v>410</v>
      </c>
      <c r="M183" s="41">
        <v>1100000</v>
      </c>
      <c r="N183" s="41" t="s">
        <v>48</v>
      </c>
      <c r="O183" s="41" t="s">
        <v>49</v>
      </c>
      <c r="P183" s="116">
        <v>29.37</v>
      </c>
      <c r="Q183" s="116">
        <v>-99.47</v>
      </c>
      <c r="R183" s="41" t="s">
        <v>50</v>
      </c>
      <c r="S183" s="41" t="s">
        <v>51</v>
      </c>
      <c r="T183" s="77" t="s">
        <v>122</v>
      </c>
      <c r="U183" s="63">
        <v>13000</v>
      </c>
      <c r="V183" s="41"/>
      <c r="W183" s="41" t="s">
        <v>123</v>
      </c>
      <c r="X183" s="41" t="s">
        <v>59</v>
      </c>
      <c r="Y183" s="41" t="s">
        <v>157</v>
      </c>
      <c r="Z183" s="41" t="s">
        <v>60</v>
      </c>
      <c r="AA183" s="41"/>
      <c r="AB183" s="45"/>
      <c r="AC183" s="63">
        <v>5</v>
      </c>
      <c r="AD183" s="63" t="s">
        <v>159</v>
      </c>
      <c r="AE183" s="42">
        <v>0.37</v>
      </c>
      <c r="AF183" s="42" t="s">
        <v>99</v>
      </c>
      <c r="AG183" s="42">
        <v>-27.9</v>
      </c>
      <c r="AH183" s="41"/>
      <c r="AI183" s="41"/>
      <c r="AJ183" s="41"/>
      <c r="AK183" s="42" t="s">
        <v>149</v>
      </c>
      <c r="AL183" s="42">
        <v>22</v>
      </c>
      <c r="AM183" s="42">
        <v>100</v>
      </c>
      <c r="AN183" s="41">
        <v>100</v>
      </c>
      <c r="AO183" s="41"/>
      <c r="AP183" s="41" t="s">
        <v>66</v>
      </c>
      <c r="AQ183" s="41"/>
    </row>
    <row r="184" spans="1:43" s="50" customFormat="1">
      <c r="A184" s="63" t="s">
        <v>459</v>
      </c>
      <c r="B184" s="63" t="s">
        <v>459</v>
      </c>
      <c r="C184" s="63">
        <v>908</v>
      </c>
      <c r="D184" s="63">
        <v>2393</v>
      </c>
      <c r="E184" s="25" t="str">
        <f t="shared" si="2"/>
        <v>908-2393</v>
      </c>
      <c r="F184" s="41" t="s">
        <v>44</v>
      </c>
      <c r="G184" s="41" t="s">
        <v>45</v>
      </c>
      <c r="H184" s="41" t="s">
        <v>410</v>
      </c>
      <c r="I184" s="41"/>
      <c r="J184" s="41" t="s">
        <v>410</v>
      </c>
      <c r="K184" s="41" t="s">
        <v>411</v>
      </c>
      <c r="L184" s="41" t="s">
        <v>410</v>
      </c>
      <c r="M184" s="41">
        <v>1100000</v>
      </c>
      <c r="N184" s="41" t="s">
        <v>48</v>
      </c>
      <c r="O184" s="41" t="s">
        <v>49</v>
      </c>
      <c r="P184" s="116">
        <v>29.37</v>
      </c>
      <c r="Q184" s="116">
        <v>-99.47</v>
      </c>
      <c r="R184" s="41" t="s">
        <v>50</v>
      </c>
      <c r="S184" s="41" t="s">
        <v>51</v>
      </c>
      <c r="T184" s="77" t="s">
        <v>122</v>
      </c>
      <c r="U184" s="63">
        <v>13000</v>
      </c>
      <c r="V184" s="41"/>
      <c r="W184" s="41" t="s">
        <v>123</v>
      </c>
      <c r="X184" s="41" t="s">
        <v>59</v>
      </c>
      <c r="Y184" s="41" t="s">
        <v>157</v>
      </c>
      <c r="Z184" s="41" t="s">
        <v>60</v>
      </c>
      <c r="AA184" s="41"/>
      <c r="AB184" s="45"/>
      <c r="AC184" s="63">
        <v>6</v>
      </c>
      <c r="AD184" s="63" t="s">
        <v>460</v>
      </c>
      <c r="AE184" s="42">
        <v>0.14000000000000001</v>
      </c>
      <c r="AF184" s="42" t="s">
        <v>99</v>
      </c>
      <c r="AG184" s="42" t="s">
        <v>99</v>
      </c>
      <c r="AH184" s="41"/>
      <c r="AI184" s="41"/>
      <c r="AJ184" s="41"/>
      <c r="AK184" s="42" t="s">
        <v>149</v>
      </c>
      <c r="AL184" s="42">
        <v>5.2</v>
      </c>
      <c r="AM184" s="42">
        <v>100</v>
      </c>
      <c r="AN184" s="41">
        <v>100</v>
      </c>
      <c r="AO184" s="41"/>
      <c r="AP184" s="41" t="s">
        <v>66</v>
      </c>
      <c r="AQ184" s="41"/>
    </row>
    <row r="185" spans="1:43">
      <c r="A185" s="63" t="str">
        <f>_xlfn.CONCAT(C185, "-", D185)</f>
        <v>ET-5416</v>
      </c>
      <c r="B185" s="63" t="str">
        <f>_xlfn.CONCAT(C185,"-",D185)</f>
        <v>ET-5416</v>
      </c>
      <c r="C185" s="66" t="s">
        <v>461</v>
      </c>
      <c r="D185" s="66">
        <v>5416</v>
      </c>
      <c r="E185" s="25" t="str">
        <f t="shared" si="2"/>
        <v>ET-5416</v>
      </c>
      <c r="F185" s="41" t="s">
        <v>142</v>
      </c>
      <c r="G185" s="41" t="s">
        <v>45</v>
      </c>
      <c r="H185" s="41" t="s">
        <v>462</v>
      </c>
      <c r="I185" s="41" t="s">
        <v>244</v>
      </c>
      <c r="J185" s="41" t="s">
        <v>462</v>
      </c>
      <c r="K185" s="41" t="s">
        <v>463</v>
      </c>
      <c r="L185" s="41"/>
      <c r="M185" s="41"/>
      <c r="N185" s="41"/>
      <c r="O185" s="41" t="s">
        <v>464</v>
      </c>
      <c r="P185" s="116"/>
      <c r="Q185" s="116"/>
      <c r="R185" s="41"/>
      <c r="S185" s="41"/>
      <c r="T185" s="77" t="s">
        <v>465</v>
      </c>
      <c r="U185" s="63"/>
      <c r="V185" s="41"/>
      <c r="W185" s="41" t="s">
        <v>375</v>
      </c>
      <c r="X185" s="41"/>
      <c r="Y185" s="41"/>
      <c r="Z185" s="41"/>
      <c r="AA185" s="41" t="s">
        <v>146</v>
      </c>
      <c r="AB185" s="45" t="s">
        <v>147</v>
      </c>
      <c r="AC185" s="63">
        <v>4</v>
      </c>
      <c r="AD185" s="66" t="s">
        <v>197</v>
      </c>
      <c r="AE185" s="67">
        <v>1.177</v>
      </c>
      <c r="AF185" s="68" t="s">
        <v>99</v>
      </c>
      <c r="AG185" s="69" t="s">
        <v>99</v>
      </c>
      <c r="AH185" s="41"/>
      <c r="AI185" s="41"/>
      <c r="AJ185" s="41"/>
      <c r="AK185" s="68" t="s">
        <v>149</v>
      </c>
      <c r="AL185" s="68">
        <v>1.2740317159804304</v>
      </c>
      <c r="AM185" s="83" t="s">
        <v>99</v>
      </c>
      <c r="AN185" s="41"/>
      <c r="AO185" s="41"/>
      <c r="AP185" s="41" t="s">
        <v>66</v>
      </c>
      <c r="AQ185" s="41"/>
    </row>
    <row r="186" spans="1:43">
      <c r="A186" s="63" t="str">
        <f>_xlfn.CONCAT(C186, "-", D186)</f>
        <v>40685-814</v>
      </c>
      <c r="B186" s="63" t="str">
        <f>_xlfn.CONCAT(C186, "-", D186)</f>
        <v>40685-814</v>
      </c>
      <c r="C186" s="79">
        <v>40685</v>
      </c>
      <c r="D186" s="79">
        <v>814</v>
      </c>
      <c r="E186" s="25" t="str">
        <f t="shared" si="2"/>
        <v>40685-814</v>
      </c>
      <c r="F186" s="41" t="s">
        <v>44</v>
      </c>
      <c r="G186" s="41" t="s">
        <v>114</v>
      </c>
      <c r="H186" s="74" t="s">
        <v>410</v>
      </c>
      <c r="I186" s="41" t="s">
        <v>411</v>
      </c>
      <c r="J186" s="41" t="s">
        <v>462</v>
      </c>
      <c r="K186" s="41" t="s">
        <v>463</v>
      </c>
      <c r="L186" s="41"/>
      <c r="M186" s="41"/>
      <c r="N186" s="41"/>
      <c r="O186" s="41" t="s">
        <v>466</v>
      </c>
      <c r="P186" s="116">
        <v>30.75</v>
      </c>
      <c r="Q186" s="116">
        <v>-99.25</v>
      </c>
      <c r="R186" s="41"/>
      <c r="S186" s="41"/>
      <c r="T186" s="77"/>
      <c r="U186" s="63"/>
      <c r="V186" s="41"/>
      <c r="W186" s="41" t="s">
        <v>375</v>
      </c>
      <c r="X186" s="41"/>
      <c r="Y186" s="41"/>
      <c r="Z186" s="41"/>
      <c r="AA186" s="9" t="s">
        <v>119</v>
      </c>
      <c r="AB186" s="45" t="s">
        <v>120</v>
      </c>
      <c r="AC186" s="63"/>
      <c r="AD186" s="63"/>
      <c r="AE186" s="42"/>
      <c r="AF186" s="42"/>
      <c r="AG186" s="42"/>
      <c r="AH186" s="41"/>
      <c r="AI186" s="41"/>
      <c r="AJ186" s="41"/>
      <c r="AK186" s="42"/>
      <c r="AL186" s="42"/>
      <c r="AM186" s="42"/>
      <c r="AN186" s="41"/>
      <c r="AO186" s="41"/>
      <c r="AP186" s="41" t="s">
        <v>66</v>
      </c>
      <c r="AQ186" s="41"/>
    </row>
    <row r="187" spans="1:43">
      <c r="A187" s="25" t="s">
        <v>467</v>
      </c>
      <c r="B187" s="25" t="s">
        <v>467</v>
      </c>
      <c r="C187" s="25">
        <v>41229</v>
      </c>
      <c r="D187" s="25">
        <v>699</v>
      </c>
      <c r="E187" s="25" t="str">
        <f t="shared" si="2"/>
        <v>41229-699</v>
      </c>
      <c r="F187" s="9" t="s">
        <v>44</v>
      </c>
      <c r="G187" s="9" t="s">
        <v>151</v>
      </c>
      <c r="H187" s="9" t="s">
        <v>468</v>
      </c>
      <c r="J187" s="9" t="s">
        <v>469</v>
      </c>
      <c r="K187" s="9" t="s">
        <v>244</v>
      </c>
      <c r="L187" s="9" t="s">
        <v>99</v>
      </c>
      <c r="N187" s="9" t="s">
        <v>48</v>
      </c>
      <c r="O187" s="9" t="s">
        <v>166</v>
      </c>
      <c r="P187" s="115">
        <v>30.13</v>
      </c>
      <c r="Q187" s="115">
        <v>-99.54</v>
      </c>
      <c r="S187" s="9" t="s">
        <v>51</v>
      </c>
      <c r="T187" s="49" t="s">
        <v>470</v>
      </c>
      <c r="U187" s="25">
        <v>1458</v>
      </c>
      <c r="W187" s="9" t="s">
        <v>53</v>
      </c>
      <c r="X187" s="9" t="s">
        <v>54</v>
      </c>
      <c r="Y187" s="9" t="s">
        <v>24</v>
      </c>
      <c r="Z187" s="9" t="s">
        <v>471</v>
      </c>
      <c r="AC187" s="25">
        <v>1</v>
      </c>
      <c r="AD187" s="25" t="s">
        <v>78</v>
      </c>
      <c r="AE187" s="5">
        <v>0.58499999999999996</v>
      </c>
      <c r="AF187" s="5">
        <v>9.5</v>
      </c>
      <c r="AG187" s="5">
        <v>-17.600000000000001</v>
      </c>
      <c r="AK187" s="5">
        <v>15.8</v>
      </c>
      <c r="AL187" s="5">
        <v>44.1</v>
      </c>
      <c r="AM187" s="5">
        <v>2.8</v>
      </c>
      <c r="AN187" s="9">
        <v>0</v>
      </c>
      <c r="AP187" s="9" t="s">
        <v>66</v>
      </c>
    </row>
    <row r="188" spans="1:43" s="41" customFormat="1">
      <c r="A188" s="25" t="s">
        <v>472</v>
      </c>
      <c r="B188" s="25" t="s">
        <v>472</v>
      </c>
      <c r="C188" s="25">
        <v>41229</v>
      </c>
      <c r="D188" s="25">
        <v>15782</v>
      </c>
      <c r="E188" s="25" t="str">
        <f t="shared" si="2"/>
        <v>41229-15782</v>
      </c>
      <c r="F188" s="9"/>
      <c r="G188" s="9" t="s">
        <v>151</v>
      </c>
      <c r="H188" s="9" t="s">
        <v>469</v>
      </c>
      <c r="I188" s="9"/>
      <c r="J188" s="9" t="s">
        <v>469</v>
      </c>
      <c r="K188" s="9" t="s">
        <v>165</v>
      </c>
      <c r="L188" s="9" t="s">
        <v>99</v>
      </c>
      <c r="M188" s="9"/>
      <c r="N188" s="9" t="s">
        <v>48</v>
      </c>
      <c r="O188" s="9" t="s">
        <v>166</v>
      </c>
      <c r="P188" s="115">
        <v>30.13</v>
      </c>
      <c r="Q188" s="115">
        <v>-99.54</v>
      </c>
      <c r="R188" s="9"/>
      <c r="S188" s="9" t="s">
        <v>51</v>
      </c>
      <c r="T188" s="49" t="s">
        <v>473</v>
      </c>
      <c r="U188" s="25">
        <v>10021</v>
      </c>
      <c r="V188" s="9"/>
      <c r="W188" s="9" t="s">
        <v>53</v>
      </c>
      <c r="X188" s="9" t="s">
        <v>54</v>
      </c>
      <c r="Y188" s="9" t="s">
        <v>24</v>
      </c>
      <c r="Z188" s="9" t="s">
        <v>55</v>
      </c>
      <c r="AA188" s="9"/>
      <c r="AB188" s="44"/>
      <c r="AC188" s="25">
        <v>1</v>
      </c>
      <c r="AD188" s="25" t="s">
        <v>95</v>
      </c>
      <c r="AE188" s="5">
        <v>0.376</v>
      </c>
      <c r="AF188" s="5">
        <v>11.1</v>
      </c>
      <c r="AG188" s="5">
        <v>-13.2</v>
      </c>
      <c r="AH188" s="9"/>
      <c r="AI188" s="9"/>
      <c r="AJ188" s="9"/>
      <c r="AK188" s="5">
        <v>14.8</v>
      </c>
      <c r="AL188" s="5">
        <v>42.4</v>
      </c>
      <c r="AM188" s="5">
        <v>2.9</v>
      </c>
      <c r="AN188" s="9">
        <v>0</v>
      </c>
      <c r="AO188" s="9"/>
      <c r="AP188" s="9" t="s">
        <v>66</v>
      </c>
      <c r="AQ188" s="9"/>
    </row>
    <row r="189" spans="1:43" s="82" customFormat="1">
      <c r="A189" s="25" t="s">
        <v>474</v>
      </c>
      <c r="B189" s="25" t="s">
        <v>474</v>
      </c>
      <c r="C189" s="25">
        <v>908</v>
      </c>
      <c r="D189" s="25">
        <v>118</v>
      </c>
      <c r="E189" s="25" t="str">
        <f t="shared" si="2"/>
        <v>908-118</v>
      </c>
      <c r="F189" s="9" t="s">
        <v>44</v>
      </c>
      <c r="G189" s="9" t="s">
        <v>151</v>
      </c>
      <c r="H189" s="9" t="s">
        <v>475</v>
      </c>
      <c r="I189" s="9" t="s">
        <v>476</v>
      </c>
      <c r="J189" s="9" t="s">
        <v>475</v>
      </c>
      <c r="K189" s="9" t="s">
        <v>476</v>
      </c>
      <c r="L189" s="9" t="s">
        <v>468</v>
      </c>
      <c r="M189" s="9">
        <v>65000</v>
      </c>
      <c r="N189" s="9" t="s">
        <v>48</v>
      </c>
      <c r="O189" s="9" t="s">
        <v>49</v>
      </c>
      <c r="P189" s="115">
        <v>29.37</v>
      </c>
      <c r="Q189" s="115">
        <v>-99.47</v>
      </c>
      <c r="R189" s="9" t="s">
        <v>50</v>
      </c>
      <c r="S189" s="9" t="s">
        <v>51</v>
      </c>
      <c r="T189" s="49" t="s">
        <v>477</v>
      </c>
      <c r="U189" s="25">
        <v>1000</v>
      </c>
      <c r="V189" s="9"/>
      <c r="W189" s="9" t="s">
        <v>53</v>
      </c>
      <c r="X189" s="9" t="s">
        <v>59</v>
      </c>
      <c r="Y189" s="9" t="s">
        <v>157</v>
      </c>
      <c r="Z189" s="9" t="s">
        <v>158</v>
      </c>
      <c r="AA189" s="9"/>
      <c r="AB189" s="44"/>
      <c r="AC189" s="25">
        <v>5</v>
      </c>
      <c r="AD189" s="25" t="s">
        <v>478</v>
      </c>
      <c r="AE189" s="5">
        <v>0.57199999999999995</v>
      </c>
      <c r="AF189" s="5">
        <v>11.4</v>
      </c>
      <c r="AG189" s="5">
        <v>-10.8</v>
      </c>
      <c r="AH189" s="9"/>
      <c r="AI189" s="9"/>
      <c r="AJ189" s="9"/>
      <c r="AK189" s="5">
        <v>15.4</v>
      </c>
      <c r="AL189" s="5">
        <v>43.9</v>
      </c>
      <c r="AM189" s="5">
        <v>2.9</v>
      </c>
      <c r="AN189" s="9">
        <v>0</v>
      </c>
      <c r="AO189" s="9"/>
      <c r="AP189" s="9" t="s">
        <v>66</v>
      </c>
      <c r="AQ189" s="9"/>
    </row>
    <row r="190" spans="1:43" s="41" customFormat="1">
      <c r="A190" s="25" t="s">
        <v>479</v>
      </c>
      <c r="B190" s="25" t="s">
        <v>479</v>
      </c>
      <c r="C190" s="25">
        <v>31141</v>
      </c>
      <c r="D190" s="25">
        <v>62</v>
      </c>
      <c r="E190" s="25" t="str">
        <f t="shared" si="2"/>
        <v>31141-62</v>
      </c>
      <c r="F190" s="9" t="s">
        <v>44</v>
      </c>
      <c r="G190" s="9" t="s">
        <v>151</v>
      </c>
      <c r="H190" s="9" t="s">
        <v>475</v>
      </c>
      <c r="I190" s="9" t="s">
        <v>476</v>
      </c>
      <c r="J190" s="9" t="s">
        <v>475</v>
      </c>
      <c r="K190" s="9" t="s">
        <v>476</v>
      </c>
      <c r="L190" s="9" t="s">
        <v>468</v>
      </c>
      <c r="M190" s="9">
        <v>65000</v>
      </c>
      <c r="N190" s="9" t="s">
        <v>48</v>
      </c>
      <c r="O190" s="9" t="s">
        <v>137</v>
      </c>
      <c r="P190" s="115">
        <v>28.070491000000001</v>
      </c>
      <c r="Q190" s="115">
        <v>-97.225471999999996</v>
      </c>
      <c r="R190" s="9" t="s">
        <v>138</v>
      </c>
      <c r="S190" s="9" t="s">
        <v>139</v>
      </c>
      <c r="T190" s="49" t="s">
        <v>480</v>
      </c>
      <c r="U190" s="25"/>
      <c r="V190" s="9"/>
      <c r="W190" s="9" t="s">
        <v>123</v>
      </c>
      <c r="X190" s="9" t="s">
        <v>59</v>
      </c>
      <c r="Y190" s="9" t="s">
        <v>157</v>
      </c>
      <c r="Z190" s="9" t="s">
        <v>158</v>
      </c>
      <c r="AA190" s="9"/>
      <c r="AB190" s="44"/>
      <c r="AC190" s="25"/>
      <c r="AD190" s="25"/>
      <c r="AE190" s="5"/>
      <c r="AF190" s="5"/>
      <c r="AG190" s="5">
        <v>-9.82</v>
      </c>
      <c r="AH190" s="9">
        <v>-5.52</v>
      </c>
      <c r="AI190" s="9">
        <v>29.86</v>
      </c>
      <c r="AJ190" s="9">
        <v>-0.97006382999999996</v>
      </c>
      <c r="AK190" s="5"/>
      <c r="AL190" s="5"/>
      <c r="AM190" s="5">
        <v>0</v>
      </c>
      <c r="AN190" s="9">
        <v>0</v>
      </c>
      <c r="AO190" s="9"/>
      <c r="AP190" s="9" t="s">
        <v>56</v>
      </c>
      <c r="AQ190" s="9"/>
    </row>
    <row r="191" spans="1:43">
      <c r="A191" s="25" t="s">
        <v>481</v>
      </c>
      <c r="B191" s="25" t="s">
        <v>481</v>
      </c>
      <c r="C191" s="25">
        <v>908</v>
      </c>
      <c r="D191" s="25">
        <v>2354</v>
      </c>
      <c r="E191" s="25" t="str">
        <f t="shared" si="2"/>
        <v>908-2354</v>
      </c>
      <c r="F191" s="9" t="s">
        <v>44</v>
      </c>
      <c r="G191" s="9" t="s">
        <v>151</v>
      </c>
      <c r="H191" s="9" t="s">
        <v>475</v>
      </c>
      <c r="I191" s="9" t="s">
        <v>476</v>
      </c>
      <c r="J191" s="9" t="s">
        <v>475</v>
      </c>
      <c r="K191" s="9" t="s">
        <v>476</v>
      </c>
      <c r="L191" s="9" t="s">
        <v>468</v>
      </c>
      <c r="M191" s="9">
        <v>65000</v>
      </c>
      <c r="N191" s="9" t="s">
        <v>48</v>
      </c>
      <c r="O191" s="9" t="s">
        <v>49</v>
      </c>
      <c r="P191" s="115">
        <v>29.37</v>
      </c>
      <c r="Q191" s="115">
        <v>-99.47</v>
      </c>
      <c r="R191" s="9" t="s">
        <v>50</v>
      </c>
      <c r="S191" s="9" t="s">
        <v>51</v>
      </c>
      <c r="T191" s="49" t="s">
        <v>482</v>
      </c>
      <c r="V191" s="9">
        <v>13000</v>
      </c>
      <c r="W191" s="9" t="s">
        <v>123</v>
      </c>
      <c r="X191" s="9" t="s">
        <v>59</v>
      </c>
      <c r="Y191" s="9" t="s">
        <v>157</v>
      </c>
      <c r="Z191" s="9" t="s">
        <v>158</v>
      </c>
      <c r="AG191" s="5">
        <v>-8.52</v>
      </c>
      <c r="AH191" s="9">
        <v>-4.22</v>
      </c>
      <c r="AI191" s="9">
        <v>29.12</v>
      </c>
      <c r="AJ191" s="9">
        <v>-1.687911065</v>
      </c>
      <c r="AM191" s="5">
        <v>0</v>
      </c>
      <c r="AN191" s="9">
        <v>0</v>
      </c>
      <c r="AP191" s="9" t="s">
        <v>56</v>
      </c>
    </row>
    <row r="192" spans="1:43" s="41" customFormat="1">
      <c r="A192" s="63" t="s">
        <v>483</v>
      </c>
      <c r="B192" s="63" t="s">
        <v>483</v>
      </c>
      <c r="C192" s="63">
        <v>933</v>
      </c>
      <c r="D192" s="63" t="s">
        <v>484</v>
      </c>
      <c r="E192" s="25" t="str">
        <f t="shared" si="2"/>
        <v>933-1907B</v>
      </c>
      <c r="F192" s="41" t="s">
        <v>44</v>
      </c>
      <c r="G192" s="41" t="s">
        <v>151</v>
      </c>
      <c r="H192" s="41" t="s">
        <v>475</v>
      </c>
      <c r="I192" s="41" t="s">
        <v>476</v>
      </c>
      <c r="J192" s="41" t="s">
        <v>475</v>
      </c>
      <c r="K192" s="41" t="s">
        <v>476</v>
      </c>
      <c r="L192" s="41" t="s">
        <v>468</v>
      </c>
      <c r="M192" s="41">
        <v>65000</v>
      </c>
      <c r="N192" s="41" t="s">
        <v>48</v>
      </c>
      <c r="O192" s="41" t="s">
        <v>155</v>
      </c>
      <c r="P192" s="116">
        <v>29.62</v>
      </c>
      <c r="Q192" s="116">
        <v>-98.37</v>
      </c>
      <c r="R192" s="41" t="s">
        <v>50</v>
      </c>
      <c r="S192" s="41" t="s">
        <v>51</v>
      </c>
      <c r="T192" s="77" t="s">
        <v>99</v>
      </c>
      <c r="U192" s="63">
        <v>18500</v>
      </c>
      <c r="V192" s="41" t="s">
        <v>156</v>
      </c>
      <c r="W192" s="41" t="s">
        <v>123</v>
      </c>
      <c r="X192" s="41" t="s">
        <v>59</v>
      </c>
      <c r="Y192" s="41" t="s">
        <v>157</v>
      </c>
      <c r="Z192" s="41" t="s">
        <v>158</v>
      </c>
      <c r="AB192" s="45"/>
      <c r="AC192" s="63">
        <v>1</v>
      </c>
      <c r="AD192" s="63" t="s">
        <v>75</v>
      </c>
      <c r="AE192" s="42">
        <v>0.1</v>
      </c>
      <c r="AF192" s="42" t="s">
        <v>99</v>
      </c>
      <c r="AG192" s="42">
        <v>-19.5</v>
      </c>
      <c r="AK192" s="42">
        <v>9.4</v>
      </c>
      <c r="AL192" s="42">
        <v>40.200000000000003</v>
      </c>
      <c r="AM192" s="42">
        <v>4.3</v>
      </c>
      <c r="AN192" s="41">
        <v>100</v>
      </c>
      <c r="AP192" s="41" t="s">
        <v>66</v>
      </c>
    </row>
    <row r="193" spans="1:43" s="41" customFormat="1">
      <c r="A193" s="25" t="s">
        <v>485</v>
      </c>
      <c r="B193" s="25" t="s">
        <v>485</v>
      </c>
      <c r="C193" s="25">
        <v>933</v>
      </c>
      <c r="D193" s="25">
        <v>2201</v>
      </c>
      <c r="E193" s="25" t="str">
        <f t="shared" si="2"/>
        <v>933-2201</v>
      </c>
      <c r="F193" s="9" t="s">
        <v>44</v>
      </c>
      <c r="G193" s="9" t="s">
        <v>151</v>
      </c>
      <c r="H193" s="9" t="s">
        <v>475</v>
      </c>
      <c r="I193" s="9" t="s">
        <v>476</v>
      </c>
      <c r="J193" s="9" t="s">
        <v>475</v>
      </c>
      <c r="K193" s="9" t="s">
        <v>476</v>
      </c>
      <c r="L193" s="9" t="s">
        <v>468</v>
      </c>
      <c r="M193" s="9">
        <v>65000</v>
      </c>
      <c r="N193" s="9" t="s">
        <v>48</v>
      </c>
      <c r="O193" s="9" t="s">
        <v>155</v>
      </c>
      <c r="P193" s="115">
        <v>29.62</v>
      </c>
      <c r="Q193" s="115">
        <v>-98.37</v>
      </c>
      <c r="R193" s="9" t="s">
        <v>50</v>
      </c>
      <c r="S193" s="9" t="s">
        <v>51</v>
      </c>
      <c r="T193" s="49"/>
      <c r="U193" s="25">
        <v>18500</v>
      </c>
      <c r="V193" s="9"/>
      <c r="W193" s="9" t="s">
        <v>123</v>
      </c>
      <c r="X193" s="9" t="s">
        <v>59</v>
      </c>
      <c r="Y193" s="9" t="s">
        <v>157</v>
      </c>
      <c r="Z193" s="9" t="s">
        <v>158</v>
      </c>
      <c r="AA193" s="9"/>
      <c r="AB193" s="44"/>
      <c r="AC193" s="25">
        <v>4</v>
      </c>
      <c r="AD193" s="25" t="s">
        <v>206</v>
      </c>
      <c r="AE193" s="5">
        <v>0.51100000000000001</v>
      </c>
      <c r="AF193" s="5">
        <v>12.9</v>
      </c>
      <c r="AG193" s="5">
        <v>-11.3</v>
      </c>
      <c r="AH193" s="9"/>
      <c r="AI193" s="9"/>
      <c r="AJ193" s="9"/>
      <c r="AK193" s="5">
        <v>5.9</v>
      </c>
      <c r="AL193" s="5">
        <v>18.7</v>
      </c>
      <c r="AM193" s="5">
        <v>3.2</v>
      </c>
      <c r="AN193" s="9">
        <v>0</v>
      </c>
      <c r="AO193" s="9"/>
      <c r="AP193" s="9" t="s">
        <v>66</v>
      </c>
      <c r="AQ193" s="9"/>
    </row>
    <row r="194" spans="1:43" s="41" customFormat="1">
      <c r="A194" s="25" t="s">
        <v>486</v>
      </c>
      <c r="B194" s="25" t="s">
        <v>486</v>
      </c>
      <c r="C194" s="25">
        <v>933</v>
      </c>
      <c r="D194" s="25">
        <v>326</v>
      </c>
      <c r="E194" s="25" t="str">
        <f t="shared" si="2"/>
        <v>933-326</v>
      </c>
      <c r="F194" s="9" t="s">
        <v>44</v>
      </c>
      <c r="G194" s="9" t="s">
        <v>151</v>
      </c>
      <c r="H194" s="9" t="s">
        <v>475</v>
      </c>
      <c r="I194" s="9" t="s">
        <v>476</v>
      </c>
      <c r="J194" s="9" t="s">
        <v>475</v>
      </c>
      <c r="K194" s="9" t="s">
        <v>476</v>
      </c>
      <c r="L194" s="9" t="s">
        <v>468</v>
      </c>
      <c r="M194" s="9">
        <v>65000</v>
      </c>
      <c r="N194" s="9" t="s">
        <v>48</v>
      </c>
      <c r="O194" s="9" t="s">
        <v>155</v>
      </c>
      <c r="P194" s="115">
        <v>29.62</v>
      </c>
      <c r="Q194" s="115">
        <v>-98.37</v>
      </c>
      <c r="R194" s="9" t="s">
        <v>50</v>
      </c>
      <c r="S194" s="9" t="s">
        <v>51</v>
      </c>
      <c r="T194" s="49"/>
      <c r="U194" s="25">
        <v>18500</v>
      </c>
      <c r="V194" s="9"/>
      <c r="W194" s="9" t="s">
        <v>123</v>
      </c>
      <c r="X194" s="9" t="s">
        <v>59</v>
      </c>
      <c r="Y194" s="9" t="s">
        <v>157</v>
      </c>
      <c r="Z194" s="9" t="s">
        <v>158</v>
      </c>
      <c r="AA194" s="9"/>
      <c r="AB194" s="44"/>
      <c r="AC194" s="25">
        <v>5</v>
      </c>
      <c r="AD194" s="25" t="s">
        <v>406</v>
      </c>
      <c r="AE194" s="5">
        <v>0.57699999999999996</v>
      </c>
      <c r="AF194" s="5">
        <v>12.7</v>
      </c>
      <c r="AG194" s="5">
        <v>-11.2</v>
      </c>
      <c r="AH194" s="9"/>
      <c r="AI194" s="9"/>
      <c r="AJ194" s="9"/>
      <c r="AK194" s="5">
        <v>14.1</v>
      </c>
      <c r="AL194" s="5">
        <v>43.8</v>
      </c>
      <c r="AM194" s="5">
        <v>3.1</v>
      </c>
      <c r="AN194" s="9">
        <v>0</v>
      </c>
      <c r="AO194" s="9"/>
      <c r="AP194" s="9" t="s">
        <v>66</v>
      </c>
      <c r="AQ194" s="9"/>
    </row>
    <row r="195" spans="1:43" s="41" customFormat="1">
      <c r="A195" s="63" t="s">
        <v>487</v>
      </c>
      <c r="B195" s="63" t="s">
        <v>487</v>
      </c>
      <c r="C195" s="63">
        <v>30967</v>
      </c>
      <c r="D195" s="63">
        <v>172</v>
      </c>
      <c r="E195" s="25" t="str">
        <f t="shared" ref="E195:E258" si="3">_xlfn.CONCAT(C195,"-",D195)</f>
        <v>30967-172</v>
      </c>
      <c r="F195" s="41" t="s">
        <v>44</v>
      </c>
      <c r="G195" s="41" t="s">
        <v>151</v>
      </c>
      <c r="H195" s="41" t="s">
        <v>475</v>
      </c>
      <c r="I195" s="41" t="s">
        <v>476</v>
      </c>
      <c r="J195" s="41" t="s">
        <v>475</v>
      </c>
      <c r="K195" s="41" t="s">
        <v>476</v>
      </c>
      <c r="L195" s="41" t="s">
        <v>468</v>
      </c>
      <c r="M195" s="41">
        <v>65000</v>
      </c>
      <c r="N195" s="41" t="s">
        <v>48</v>
      </c>
      <c r="O195" s="41" t="s">
        <v>172</v>
      </c>
      <c r="P195" s="116">
        <v>27.87</v>
      </c>
      <c r="Q195" s="116">
        <v>-97.2</v>
      </c>
      <c r="R195" s="41" t="s">
        <v>138</v>
      </c>
      <c r="S195" s="41" t="s">
        <v>139</v>
      </c>
      <c r="T195" s="77"/>
      <c r="U195" s="63">
        <v>50000</v>
      </c>
      <c r="W195" s="41" t="s">
        <v>123</v>
      </c>
      <c r="X195" s="41" t="s">
        <v>59</v>
      </c>
      <c r="Y195" s="41" t="s">
        <v>157</v>
      </c>
      <c r="Z195" s="41" t="s">
        <v>60</v>
      </c>
      <c r="AB195" s="45"/>
      <c r="AC195" s="63">
        <v>5</v>
      </c>
      <c r="AD195" s="63" t="s">
        <v>488</v>
      </c>
      <c r="AE195" s="42">
        <v>0.54100000000000004</v>
      </c>
      <c r="AF195" s="42" t="s">
        <v>99</v>
      </c>
      <c r="AG195" s="42">
        <v>-24.9</v>
      </c>
      <c r="AK195" s="42">
        <v>1.4</v>
      </c>
      <c r="AL195" s="42">
        <v>8.4</v>
      </c>
      <c r="AM195" s="42">
        <v>5.8</v>
      </c>
      <c r="AN195" s="41">
        <v>100</v>
      </c>
      <c r="AP195" s="41" t="s">
        <v>66</v>
      </c>
    </row>
    <row r="196" spans="1:43">
      <c r="A196" s="63" t="s">
        <v>487</v>
      </c>
      <c r="B196" s="63" t="s">
        <v>487</v>
      </c>
      <c r="C196" s="63">
        <v>30967</v>
      </c>
      <c r="D196" s="63">
        <v>172</v>
      </c>
      <c r="E196" s="25" t="str">
        <f t="shared" si="3"/>
        <v>30967-172</v>
      </c>
      <c r="F196" s="41" t="s">
        <v>44</v>
      </c>
      <c r="G196" s="41" t="s">
        <v>151</v>
      </c>
      <c r="H196" s="41" t="s">
        <v>475</v>
      </c>
      <c r="I196" s="41" t="s">
        <v>476</v>
      </c>
      <c r="J196" s="41" t="s">
        <v>475</v>
      </c>
      <c r="K196" s="41" t="s">
        <v>476</v>
      </c>
      <c r="L196" s="41" t="s">
        <v>468</v>
      </c>
      <c r="M196" s="41">
        <v>65000</v>
      </c>
      <c r="N196" s="41" t="s">
        <v>48</v>
      </c>
      <c r="O196" s="41" t="s">
        <v>172</v>
      </c>
      <c r="P196" s="116">
        <v>27.87</v>
      </c>
      <c r="Q196" s="116">
        <v>-97.2</v>
      </c>
      <c r="R196" s="41" t="s">
        <v>138</v>
      </c>
      <c r="S196" s="41" t="s">
        <v>139</v>
      </c>
      <c r="T196" s="77" t="s">
        <v>489</v>
      </c>
      <c r="U196" s="63">
        <v>50000</v>
      </c>
      <c r="V196" s="41"/>
      <c r="W196" s="41" t="s">
        <v>123</v>
      </c>
      <c r="X196" s="41" t="s">
        <v>59</v>
      </c>
      <c r="Y196" s="41" t="s">
        <v>157</v>
      </c>
      <c r="Z196" s="41" t="s">
        <v>60</v>
      </c>
      <c r="AA196" s="41"/>
      <c r="AB196" s="45"/>
      <c r="AC196" s="63">
        <v>6</v>
      </c>
      <c r="AD196" s="63" t="s">
        <v>203</v>
      </c>
      <c r="AE196" s="42">
        <v>0.52500000000000002</v>
      </c>
      <c r="AF196" s="42" t="s">
        <v>99</v>
      </c>
      <c r="AG196" s="42" t="s">
        <v>99</v>
      </c>
      <c r="AH196" s="41"/>
      <c r="AI196" s="41"/>
      <c r="AJ196" s="41"/>
      <c r="AK196" s="42" t="s">
        <v>149</v>
      </c>
      <c r="AL196" s="42">
        <v>2.5</v>
      </c>
      <c r="AM196" s="42">
        <v>100</v>
      </c>
      <c r="AN196" s="41">
        <v>100</v>
      </c>
      <c r="AO196" s="41"/>
      <c r="AP196" s="41" t="s">
        <v>66</v>
      </c>
      <c r="AQ196" s="41"/>
    </row>
    <row r="197" spans="1:43" s="82" customFormat="1">
      <c r="A197" s="63" t="s">
        <v>490</v>
      </c>
      <c r="B197" s="63" t="s">
        <v>490</v>
      </c>
      <c r="C197" s="63">
        <v>908</v>
      </c>
      <c r="D197" s="63">
        <v>2428</v>
      </c>
      <c r="E197" s="25" t="str">
        <f t="shared" si="3"/>
        <v>908-2428</v>
      </c>
      <c r="F197" s="41" t="s">
        <v>44</v>
      </c>
      <c r="G197" s="41" t="s">
        <v>151</v>
      </c>
      <c r="H197" s="41" t="s">
        <v>475</v>
      </c>
      <c r="I197" s="41" t="s">
        <v>476</v>
      </c>
      <c r="J197" s="41" t="s">
        <v>475</v>
      </c>
      <c r="K197" s="41" t="s">
        <v>476</v>
      </c>
      <c r="L197" s="41" t="s">
        <v>468</v>
      </c>
      <c r="M197" s="41">
        <v>65000</v>
      </c>
      <c r="N197" s="41" t="s">
        <v>48</v>
      </c>
      <c r="O197" s="41" t="s">
        <v>49</v>
      </c>
      <c r="P197" s="116">
        <v>29.37</v>
      </c>
      <c r="Q197" s="116">
        <v>-99.47</v>
      </c>
      <c r="R197" s="41" t="s">
        <v>50</v>
      </c>
      <c r="S197" s="41" t="s">
        <v>51</v>
      </c>
      <c r="T197" s="77" t="s">
        <v>433</v>
      </c>
      <c r="U197" s="63">
        <v>13000</v>
      </c>
      <c r="V197" s="41"/>
      <c r="W197" s="41" t="s">
        <v>123</v>
      </c>
      <c r="X197" s="41" t="s">
        <v>59</v>
      </c>
      <c r="Y197" s="41" t="s">
        <v>157</v>
      </c>
      <c r="Z197" s="41" t="s">
        <v>158</v>
      </c>
      <c r="AA197" s="41"/>
      <c r="AB197" s="45"/>
      <c r="AC197" s="63">
        <v>4</v>
      </c>
      <c r="AD197" s="63" t="s">
        <v>491</v>
      </c>
      <c r="AE197" s="42">
        <v>0.34399999999999997</v>
      </c>
      <c r="AF197" s="42" t="s">
        <v>99</v>
      </c>
      <c r="AG197" s="42">
        <v>-27.8</v>
      </c>
      <c r="AH197" s="41"/>
      <c r="AI197" s="41"/>
      <c r="AJ197" s="41"/>
      <c r="AK197" s="42" t="s">
        <v>149</v>
      </c>
      <c r="AL197" s="42">
        <v>40.5</v>
      </c>
      <c r="AM197" s="42">
        <v>100</v>
      </c>
      <c r="AN197" s="41">
        <v>100</v>
      </c>
      <c r="AO197" s="41"/>
      <c r="AP197" s="41" t="s">
        <v>66</v>
      </c>
      <c r="AQ197" s="41"/>
    </row>
    <row r="198" spans="1:43">
      <c r="A198" s="63" t="s">
        <v>492</v>
      </c>
      <c r="B198" s="63" t="s">
        <v>492</v>
      </c>
      <c r="C198" s="63">
        <v>908</v>
      </c>
      <c r="D198" s="63">
        <v>2429</v>
      </c>
      <c r="E198" s="25" t="str">
        <f t="shared" si="3"/>
        <v>908-2429</v>
      </c>
      <c r="F198" s="41" t="s">
        <v>44</v>
      </c>
      <c r="G198" s="41" t="s">
        <v>151</v>
      </c>
      <c r="H198" s="41" t="s">
        <v>475</v>
      </c>
      <c r="I198" s="41" t="s">
        <v>476</v>
      </c>
      <c r="J198" s="41" t="s">
        <v>475</v>
      </c>
      <c r="K198" s="41" t="s">
        <v>476</v>
      </c>
      <c r="L198" s="41" t="s">
        <v>468</v>
      </c>
      <c r="M198" s="41">
        <v>65000</v>
      </c>
      <c r="N198" s="41" t="s">
        <v>48</v>
      </c>
      <c r="O198" s="41" t="s">
        <v>49</v>
      </c>
      <c r="P198" s="116">
        <v>29.37</v>
      </c>
      <c r="Q198" s="116">
        <v>-99.47</v>
      </c>
      <c r="R198" s="41" t="s">
        <v>50</v>
      </c>
      <c r="S198" s="41" t="s">
        <v>51</v>
      </c>
      <c r="T198" s="77" t="s">
        <v>433</v>
      </c>
      <c r="U198" s="63">
        <v>13000</v>
      </c>
      <c r="V198" s="41"/>
      <c r="W198" s="41" t="s">
        <v>123</v>
      </c>
      <c r="X198" s="41" t="s">
        <v>59</v>
      </c>
      <c r="Y198" s="41" t="s">
        <v>157</v>
      </c>
      <c r="Z198" s="41" t="s">
        <v>158</v>
      </c>
      <c r="AA198" s="41"/>
      <c r="AB198" s="45"/>
      <c r="AC198" s="63">
        <v>4</v>
      </c>
      <c r="AD198" s="63" t="s">
        <v>372</v>
      </c>
      <c r="AE198" s="42">
        <v>0.54500000000000004</v>
      </c>
      <c r="AF198" s="42" t="s">
        <v>99</v>
      </c>
      <c r="AG198" s="42" t="s">
        <v>99</v>
      </c>
      <c r="AH198" s="41"/>
      <c r="AI198" s="41"/>
      <c r="AJ198" s="41"/>
      <c r="AK198" s="42" t="s">
        <v>149</v>
      </c>
      <c r="AL198" s="42">
        <v>3.2</v>
      </c>
      <c r="AM198" s="42">
        <v>100</v>
      </c>
      <c r="AN198" s="41">
        <v>100</v>
      </c>
      <c r="AO198" s="41"/>
      <c r="AP198" s="41" t="s">
        <v>66</v>
      </c>
      <c r="AQ198" s="41"/>
    </row>
    <row r="199" spans="1:43">
      <c r="A199" s="63" t="s">
        <v>493</v>
      </c>
      <c r="B199" s="63" t="s">
        <v>493</v>
      </c>
      <c r="C199" s="63">
        <v>908</v>
      </c>
      <c r="D199" s="63">
        <v>2430</v>
      </c>
      <c r="E199" s="25" t="str">
        <f t="shared" si="3"/>
        <v>908-2430</v>
      </c>
      <c r="F199" s="41" t="s">
        <v>44</v>
      </c>
      <c r="G199" s="41" t="s">
        <v>151</v>
      </c>
      <c r="H199" s="41" t="s">
        <v>475</v>
      </c>
      <c r="I199" s="41" t="s">
        <v>476</v>
      </c>
      <c r="J199" s="41" t="s">
        <v>475</v>
      </c>
      <c r="K199" s="41" t="s">
        <v>476</v>
      </c>
      <c r="L199" s="41" t="s">
        <v>468</v>
      </c>
      <c r="M199" s="41">
        <v>65000</v>
      </c>
      <c r="N199" s="41" t="s">
        <v>48</v>
      </c>
      <c r="O199" s="41" t="s">
        <v>49</v>
      </c>
      <c r="P199" s="116">
        <v>29.37</v>
      </c>
      <c r="Q199" s="116">
        <v>-99.47</v>
      </c>
      <c r="R199" s="41" t="s">
        <v>50</v>
      </c>
      <c r="S199" s="41" t="s">
        <v>51</v>
      </c>
      <c r="T199" s="77" t="s">
        <v>433</v>
      </c>
      <c r="U199" s="63">
        <v>13000</v>
      </c>
      <c r="V199" s="41"/>
      <c r="W199" s="41" t="s">
        <v>123</v>
      </c>
      <c r="X199" s="41" t="s">
        <v>59</v>
      </c>
      <c r="Y199" s="41" t="s">
        <v>157</v>
      </c>
      <c r="Z199" s="41" t="s">
        <v>158</v>
      </c>
      <c r="AA199" s="41"/>
      <c r="AB199" s="45"/>
      <c r="AC199" s="63">
        <v>4</v>
      </c>
      <c r="AD199" s="63" t="s">
        <v>227</v>
      </c>
      <c r="AE199" s="42">
        <v>0.53700000000000003</v>
      </c>
      <c r="AF199" s="42" t="s">
        <v>99</v>
      </c>
      <c r="AG199" s="42">
        <v>-28.1</v>
      </c>
      <c r="AH199" s="41"/>
      <c r="AI199" s="41"/>
      <c r="AJ199" s="41"/>
      <c r="AK199" s="42" t="s">
        <v>149</v>
      </c>
      <c r="AL199" s="42">
        <v>49.3</v>
      </c>
      <c r="AM199" s="42">
        <v>100</v>
      </c>
      <c r="AN199" s="41">
        <v>100</v>
      </c>
      <c r="AO199" s="41"/>
      <c r="AP199" s="41" t="s">
        <v>66</v>
      </c>
      <c r="AQ199" s="41"/>
    </row>
    <row r="200" spans="1:43" s="82" customFormat="1">
      <c r="A200" s="25" t="s">
        <v>494</v>
      </c>
      <c r="B200" s="25" t="s">
        <v>494</v>
      </c>
      <c r="C200" s="25">
        <v>40449</v>
      </c>
      <c r="D200" s="25">
        <v>175</v>
      </c>
      <c r="E200" s="25" t="str">
        <f t="shared" si="3"/>
        <v>40449-175</v>
      </c>
      <c r="F200" s="9" t="s">
        <v>44</v>
      </c>
      <c r="G200" s="9" t="s">
        <v>151</v>
      </c>
      <c r="H200" s="9" t="s">
        <v>475</v>
      </c>
      <c r="I200" s="9" t="s">
        <v>476</v>
      </c>
      <c r="J200" s="9" t="s">
        <v>475</v>
      </c>
      <c r="K200" s="9" t="s">
        <v>476</v>
      </c>
      <c r="L200" s="9" t="s">
        <v>468</v>
      </c>
      <c r="M200" s="9">
        <v>65000</v>
      </c>
      <c r="N200" s="9" t="s">
        <v>48</v>
      </c>
      <c r="O200" s="9" t="s">
        <v>659</v>
      </c>
      <c r="P200" s="115">
        <v>30.36</v>
      </c>
      <c r="Q200" s="115">
        <v>-98.1</v>
      </c>
      <c r="R200" s="9"/>
      <c r="S200" s="9" t="s">
        <v>51</v>
      </c>
      <c r="T200" s="49"/>
      <c r="U200" s="25">
        <v>10000</v>
      </c>
      <c r="V200" s="9"/>
      <c r="W200" s="9" t="s">
        <v>123</v>
      </c>
      <c r="X200" s="9" t="s">
        <v>59</v>
      </c>
      <c r="Y200" s="9" t="s">
        <v>157</v>
      </c>
      <c r="Z200" s="9" t="s">
        <v>158</v>
      </c>
      <c r="AA200" s="9"/>
      <c r="AB200" s="44"/>
      <c r="AC200" s="25">
        <v>1</v>
      </c>
      <c r="AD200" s="25" t="s">
        <v>105</v>
      </c>
      <c r="AE200" s="5">
        <v>0.216</v>
      </c>
      <c r="AF200" s="5">
        <v>7.1</v>
      </c>
      <c r="AG200" s="5">
        <v>-19.7</v>
      </c>
      <c r="AH200" s="9"/>
      <c r="AI200" s="9"/>
      <c r="AJ200" s="9"/>
      <c r="AK200" s="5">
        <v>6.9</v>
      </c>
      <c r="AL200" s="5">
        <v>22.6</v>
      </c>
      <c r="AM200" s="5">
        <v>3.3</v>
      </c>
      <c r="AN200" s="9">
        <v>0</v>
      </c>
      <c r="AO200" s="9"/>
      <c r="AP200" s="9" t="s">
        <v>66</v>
      </c>
      <c r="AQ200" s="9"/>
    </row>
    <row r="201" spans="1:43">
      <c r="A201" s="25" t="s">
        <v>495</v>
      </c>
      <c r="B201" s="25" t="s">
        <v>495</v>
      </c>
      <c r="C201" s="25">
        <v>43133</v>
      </c>
      <c r="D201" s="25">
        <v>1413</v>
      </c>
      <c r="E201" s="25" t="str">
        <f t="shared" si="3"/>
        <v>43133-1413</v>
      </c>
      <c r="F201" s="9" t="s">
        <v>44</v>
      </c>
      <c r="G201" s="9" t="s">
        <v>151</v>
      </c>
      <c r="H201" s="9" t="s">
        <v>475</v>
      </c>
      <c r="I201" s="9" t="s">
        <v>496</v>
      </c>
      <c r="J201" s="9" t="s">
        <v>475</v>
      </c>
      <c r="K201" s="9" t="s">
        <v>497</v>
      </c>
      <c r="L201" s="9" t="s">
        <v>468</v>
      </c>
      <c r="M201" s="9">
        <v>13406</v>
      </c>
      <c r="N201" s="9" t="s">
        <v>48</v>
      </c>
      <c r="O201" s="9" t="s">
        <v>498</v>
      </c>
      <c r="P201" s="115">
        <v>29.76</v>
      </c>
      <c r="Q201" s="115">
        <v>-98.77</v>
      </c>
      <c r="R201" s="9" t="s">
        <v>50</v>
      </c>
      <c r="S201" s="9" t="s">
        <v>51</v>
      </c>
      <c r="U201" s="25">
        <v>4950</v>
      </c>
      <c r="W201" s="9" t="s">
        <v>53</v>
      </c>
      <c r="X201" s="9" t="s">
        <v>54</v>
      </c>
      <c r="Y201" s="9" t="s">
        <v>24</v>
      </c>
      <c r="Z201" s="9" t="s">
        <v>471</v>
      </c>
      <c r="AC201" s="25">
        <v>1</v>
      </c>
      <c r="AD201" s="25" t="s">
        <v>499</v>
      </c>
      <c r="AE201" s="5">
        <v>0.55900000000000005</v>
      </c>
      <c r="AF201" s="5">
        <v>7.2</v>
      </c>
      <c r="AG201" s="5">
        <v>-17.7</v>
      </c>
      <c r="AK201" s="5">
        <v>15</v>
      </c>
      <c r="AL201" s="5">
        <v>43.3</v>
      </c>
      <c r="AM201" s="5">
        <v>2.9</v>
      </c>
      <c r="AN201" s="9">
        <v>0</v>
      </c>
      <c r="AP201" s="9" t="s">
        <v>66</v>
      </c>
    </row>
    <row r="202" spans="1:43" s="82" customFormat="1">
      <c r="A202" s="25" t="s">
        <v>500</v>
      </c>
      <c r="B202" s="25" t="s">
        <v>500</v>
      </c>
      <c r="C202" s="25">
        <v>43133</v>
      </c>
      <c r="D202" s="25">
        <v>1426</v>
      </c>
      <c r="E202" s="25" t="str">
        <f t="shared" si="3"/>
        <v>43133-1426</v>
      </c>
      <c r="F202" s="9" t="s">
        <v>44</v>
      </c>
      <c r="G202" s="9" t="s">
        <v>151</v>
      </c>
      <c r="H202" s="9" t="s">
        <v>475</v>
      </c>
      <c r="I202" s="9" t="s">
        <v>496</v>
      </c>
      <c r="J202" s="9" t="s">
        <v>475</v>
      </c>
      <c r="K202" s="9" t="s">
        <v>497</v>
      </c>
      <c r="L202" s="9" t="s">
        <v>468</v>
      </c>
      <c r="M202" s="9">
        <v>13406</v>
      </c>
      <c r="N202" s="9" t="s">
        <v>48</v>
      </c>
      <c r="O202" s="9" t="s">
        <v>498</v>
      </c>
      <c r="P202" s="115">
        <v>29.76</v>
      </c>
      <c r="Q202" s="115">
        <v>-98.77</v>
      </c>
      <c r="R202" s="9" t="s">
        <v>50</v>
      </c>
      <c r="S202" s="9" t="s">
        <v>51</v>
      </c>
      <c r="T202" s="49"/>
      <c r="U202" s="25">
        <v>4950</v>
      </c>
      <c r="V202" s="9"/>
      <c r="W202" s="9" t="s">
        <v>53</v>
      </c>
      <c r="X202" s="9" t="s">
        <v>54</v>
      </c>
      <c r="Y202" s="9" t="s">
        <v>24</v>
      </c>
      <c r="Z202" s="9" t="s">
        <v>471</v>
      </c>
      <c r="AA202" s="9"/>
      <c r="AB202" s="44"/>
      <c r="AC202" s="25">
        <v>1</v>
      </c>
      <c r="AD202" s="25" t="s">
        <v>501</v>
      </c>
      <c r="AE202" s="5">
        <v>0.25600000000000001</v>
      </c>
      <c r="AF202" s="5">
        <v>9.1999999999999993</v>
      </c>
      <c r="AG202" s="5">
        <v>-11.6</v>
      </c>
      <c r="AH202" s="9"/>
      <c r="AI202" s="9"/>
      <c r="AJ202" s="9"/>
      <c r="AK202" s="5">
        <v>15.5</v>
      </c>
      <c r="AL202" s="5">
        <v>42.5</v>
      </c>
      <c r="AM202" s="5">
        <v>2.7</v>
      </c>
      <c r="AN202" s="9">
        <v>0</v>
      </c>
      <c r="AO202" s="9"/>
      <c r="AP202" s="9" t="s">
        <v>66</v>
      </c>
      <c r="AQ202" s="9"/>
    </row>
    <row r="203" spans="1:43">
      <c r="A203" s="25" t="s">
        <v>502</v>
      </c>
      <c r="B203" s="25" t="s">
        <v>502</v>
      </c>
      <c r="C203" s="25">
        <v>41229</v>
      </c>
      <c r="D203" s="25">
        <v>2539</v>
      </c>
      <c r="E203" s="25" t="str">
        <f t="shared" si="3"/>
        <v>41229-2539</v>
      </c>
      <c r="F203" s="9" t="s">
        <v>44</v>
      </c>
      <c r="G203" s="9" t="s">
        <v>151</v>
      </c>
      <c r="H203" s="9" t="s">
        <v>475</v>
      </c>
      <c r="I203" s="9" t="s">
        <v>503</v>
      </c>
      <c r="J203" s="9" t="s">
        <v>475</v>
      </c>
      <c r="K203" s="9" t="s">
        <v>497</v>
      </c>
      <c r="L203" s="9" t="s">
        <v>468</v>
      </c>
      <c r="M203" s="9">
        <v>13406</v>
      </c>
      <c r="N203" s="9" t="s">
        <v>48</v>
      </c>
      <c r="O203" s="9" t="s">
        <v>166</v>
      </c>
      <c r="P203" s="115">
        <v>30.13</v>
      </c>
      <c r="Q203" s="115">
        <v>-99.54</v>
      </c>
      <c r="S203" s="9" t="s">
        <v>51</v>
      </c>
      <c r="T203" s="49" t="s">
        <v>504</v>
      </c>
      <c r="U203" s="25">
        <v>6728</v>
      </c>
      <c r="W203" s="9" t="s">
        <v>53</v>
      </c>
      <c r="X203" s="9" t="s">
        <v>54</v>
      </c>
      <c r="Y203" s="9" t="s">
        <v>24</v>
      </c>
      <c r="Z203" s="9" t="s">
        <v>471</v>
      </c>
      <c r="AC203" s="25">
        <v>1</v>
      </c>
      <c r="AD203" s="25" t="s">
        <v>224</v>
      </c>
      <c r="AE203" s="5">
        <v>0.628</v>
      </c>
      <c r="AF203" s="5">
        <v>8.1</v>
      </c>
      <c r="AG203" s="5">
        <v>-12.5</v>
      </c>
      <c r="AK203" s="5">
        <v>15.2</v>
      </c>
      <c r="AL203" s="5">
        <v>42.2</v>
      </c>
      <c r="AM203" s="5">
        <v>2.8</v>
      </c>
      <c r="AN203" s="9">
        <v>0</v>
      </c>
      <c r="AP203" s="9" t="s">
        <v>66</v>
      </c>
    </row>
    <row r="204" spans="1:43">
      <c r="A204" s="25" t="s">
        <v>505</v>
      </c>
      <c r="B204" s="25" t="s">
        <v>505</v>
      </c>
      <c r="C204" s="25">
        <v>41229</v>
      </c>
      <c r="D204" s="25">
        <v>2554</v>
      </c>
      <c r="E204" s="25" t="str">
        <f t="shared" si="3"/>
        <v>41229-2554</v>
      </c>
      <c r="F204" s="9" t="s">
        <v>44</v>
      </c>
      <c r="G204" s="9" t="s">
        <v>151</v>
      </c>
      <c r="H204" s="9" t="s">
        <v>475</v>
      </c>
      <c r="I204" s="9" t="s">
        <v>503</v>
      </c>
      <c r="J204" s="9" t="s">
        <v>475</v>
      </c>
      <c r="K204" s="9" t="s">
        <v>497</v>
      </c>
      <c r="L204" s="9" t="s">
        <v>468</v>
      </c>
      <c r="M204" s="9">
        <v>13406</v>
      </c>
      <c r="N204" s="9" t="s">
        <v>48</v>
      </c>
      <c r="O204" s="9" t="s">
        <v>166</v>
      </c>
      <c r="P204" s="115">
        <v>30.13</v>
      </c>
      <c r="Q204" s="115">
        <v>-99.54</v>
      </c>
      <c r="S204" s="9" t="s">
        <v>51</v>
      </c>
      <c r="T204" s="49" t="s">
        <v>504</v>
      </c>
      <c r="U204" s="25">
        <v>6728</v>
      </c>
      <c r="W204" s="9" t="s">
        <v>53</v>
      </c>
      <c r="X204" s="9" t="s">
        <v>54</v>
      </c>
      <c r="Y204" s="9" t="s">
        <v>24</v>
      </c>
      <c r="Z204" s="9" t="s">
        <v>471</v>
      </c>
      <c r="AC204" s="25">
        <v>1</v>
      </c>
      <c r="AD204" s="25" t="s">
        <v>358</v>
      </c>
      <c r="AE204" s="5">
        <v>0.56100000000000005</v>
      </c>
      <c r="AF204" s="5">
        <v>9.4</v>
      </c>
      <c r="AG204" s="5">
        <v>-16.2</v>
      </c>
      <c r="AK204" s="5">
        <v>15.3</v>
      </c>
      <c r="AL204" s="5">
        <v>43.1</v>
      </c>
      <c r="AM204" s="5">
        <v>2.8</v>
      </c>
      <c r="AN204" s="9">
        <v>0</v>
      </c>
      <c r="AP204" s="9" t="s">
        <v>66</v>
      </c>
    </row>
    <row r="205" spans="1:43">
      <c r="A205" s="25" t="s">
        <v>506</v>
      </c>
      <c r="B205" s="25" t="s">
        <v>506</v>
      </c>
      <c r="C205" s="25">
        <v>41229</v>
      </c>
      <c r="D205" s="25">
        <v>2588</v>
      </c>
      <c r="E205" s="25" t="str">
        <f t="shared" si="3"/>
        <v>41229-2588</v>
      </c>
      <c r="F205" s="9" t="s">
        <v>44</v>
      </c>
      <c r="G205" s="9" t="s">
        <v>151</v>
      </c>
      <c r="H205" s="9" t="s">
        <v>475</v>
      </c>
      <c r="I205" s="9" t="s">
        <v>503</v>
      </c>
      <c r="J205" s="9" t="s">
        <v>475</v>
      </c>
      <c r="K205" s="9" t="s">
        <v>497</v>
      </c>
      <c r="L205" s="9" t="s">
        <v>468</v>
      </c>
      <c r="M205" s="9">
        <v>13406</v>
      </c>
      <c r="N205" s="9" t="s">
        <v>48</v>
      </c>
      <c r="O205" s="9" t="s">
        <v>166</v>
      </c>
      <c r="P205" s="115">
        <v>30.13</v>
      </c>
      <c r="Q205" s="115">
        <v>-99.54</v>
      </c>
      <c r="S205" s="9" t="s">
        <v>51</v>
      </c>
      <c r="T205" s="49" t="s">
        <v>507</v>
      </c>
      <c r="U205" s="25">
        <v>5739</v>
      </c>
      <c r="W205" s="9" t="s">
        <v>53</v>
      </c>
      <c r="X205" s="9" t="s">
        <v>54</v>
      </c>
      <c r="Y205" s="9" t="s">
        <v>24</v>
      </c>
      <c r="Z205" s="9" t="s">
        <v>471</v>
      </c>
      <c r="AC205" s="25">
        <v>1</v>
      </c>
      <c r="AD205" s="25" t="s">
        <v>280</v>
      </c>
      <c r="AE205" s="5">
        <v>0.52100000000000002</v>
      </c>
      <c r="AF205" s="5">
        <v>7</v>
      </c>
      <c r="AG205" s="5">
        <v>-14.2</v>
      </c>
      <c r="AK205" s="5">
        <v>15.4</v>
      </c>
      <c r="AL205" s="5">
        <v>43.2</v>
      </c>
      <c r="AM205" s="5">
        <v>2.8</v>
      </c>
      <c r="AN205" s="9">
        <v>0</v>
      </c>
      <c r="AP205" s="9" t="s">
        <v>66</v>
      </c>
    </row>
    <row r="206" spans="1:43">
      <c r="A206" s="25" t="s">
        <v>508</v>
      </c>
      <c r="B206" s="25" t="s">
        <v>508</v>
      </c>
      <c r="C206" s="25">
        <v>41229</v>
      </c>
      <c r="D206" s="25">
        <v>3575</v>
      </c>
      <c r="E206" s="25" t="str">
        <f t="shared" si="3"/>
        <v>41229-3575</v>
      </c>
      <c r="F206" s="9" t="s">
        <v>44</v>
      </c>
      <c r="G206" s="9" t="s">
        <v>151</v>
      </c>
      <c r="H206" s="9" t="s">
        <v>475</v>
      </c>
      <c r="I206" s="9" t="s">
        <v>503</v>
      </c>
      <c r="J206" s="9" t="s">
        <v>475</v>
      </c>
      <c r="K206" s="9" t="s">
        <v>497</v>
      </c>
      <c r="L206" s="9" t="s">
        <v>468</v>
      </c>
      <c r="M206" s="9">
        <v>13406</v>
      </c>
      <c r="N206" s="9" t="s">
        <v>48</v>
      </c>
      <c r="O206" s="9" t="s">
        <v>166</v>
      </c>
      <c r="P206" s="115">
        <v>30.13</v>
      </c>
      <c r="Q206" s="115">
        <v>-99.54</v>
      </c>
      <c r="S206" s="9" t="s">
        <v>51</v>
      </c>
      <c r="T206" s="49" t="s">
        <v>509</v>
      </c>
      <c r="U206" s="25">
        <v>3434</v>
      </c>
      <c r="W206" s="9" t="s">
        <v>53</v>
      </c>
      <c r="X206" s="9" t="s">
        <v>54</v>
      </c>
      <c r="Y206" s="9" t="s">
        <v>24</v>
      </c>
      <c r="Z206" s="9" t="s">
        <v>471</v>
      </c>
      <c r="AC206" s="25">
        <v>1</v>
      </c>
      <c r="AD206" s="25" t="s">
        <v>199</v>
      </c>
      <c r="AE206" s="5">
        <v>0.45700000000000002</v>
      </c>
      <c r="AF206" s="5">
        <v>11.7</v>
      </c>
      <c r="AG206" s="5">
        <v>-7.7</v>
      </c>
      <c r="AK206" s="5">
        <v>15.2</v>
      </c>
      <c r="AL206" s="5">
        <v>42.1</v>
      </c>
      <c r="AM206" s="5">
        <v>2.8</v>
      </c>
      <c r="AN206" s="9">
        <v>0</v>
      </c>
      <c r="AP206" s="9" t="s">
        <v>66</v>
      </c>
    </row>
    <row r="207" spans="1:43">
      <c r="A207" s="25" t="s">
        <v>510</v>
      </c>
      <c r="B207" s="25" t="s">
        <v>510</v>
      </c>
      <c r="C207" s="25">
        <v>41229</v>
      </c>
      <c r="D207" s="25">
        <v>4004</v>
      </c>
      <c r="E207" s="25" t="str">
        <f t="shared" si="3"/>
        <v>41229-4004</v>
      </c>
      <c r="F207" s="9" t="s">
        <v>44</v>
      </c>
      <c r="G207" s="9" t="s">
        <v>151</v>
      </c>
      <c r="H207" s="9" t="s">
        <v>475</v>
      </c>
      <c r="I207" s="9" t="s">
        <v>503</v>
      </c>
      <c r="J207" s="9" t="s">
        <v>475</v>
      </c>
      <c r="K207" s="9" t="s">
        <v>497</v>
      </c>
      <c r="L207" s="9" t="s">
        <v>468</v>
      </c>
      <c r="M207" s="9">
        <v>13406</v>
      </c>
      <c r="N207" s="9" t="s">
        <v>48</v>
      </c>
      <c r="O207" s="9" t="s">
        <v>166</v>
      </c>
      <c r="P207" s="115">
        <v>30.13</v>
      </c>
      <c r="Q207" s="115">
        <v>-99.54</v>
      </c>
      <c r="S207" s="9" t="s">
        <v>51</v>
      </c>
      <c r="T207" s="49" t="s">
        <v>511</v>
      </c>
      <c r="U207" s="25">
        <v>4422</v>
      </c>
      <c r="W207" s="9" t="s">
        <v>53</v>
      </c>
      <c r="X207" s="9" t="s">
        <v>54</v>
      </c>
      <c r="Y207" s="9" t="s">
        <v>24</v>
      </c>
      <c r="Z207" s="9" t="s">
        <v>471</v>
      </c>
      <c r="AC207" s="25">
        <v>1</v>
      </c>
      <c r="AD207" s="25" t="s">
        <v>372</v>
      </c>
      <c r="AE207" s="5">
        <v>0.48</v>
      </c>
      <c r="AF207" s="5">
        <v>9.6</v>
      </c>
      <c r="AG207" s="5">
        <v>-11.6</v>
      </c>
      <c r="AK207" s="5">
        <v>15.5</v>
      </c>
      <c r="AL207" s="5">
        <v>43.5</v>
      </c>
      <c r="AM207" s="5">
        <v>2.8</v>
      </c>
      <c r="AN207" s="9">
        <v>0</v>
      </c>
      <c r="AP207" s="9" t="s">
        <v>66</v>
      </c>
    </row>
    <row r="208" spans="1:43">
      <c r="A208" s="25" t="s">
        <v>512</v>
      </c>
      <c r="B208" s="25" t="s">
        <v>512</v>
      </c>
      <c r="C208" s="25">
        <v>41229</v>
      </c>
      <c r="D208" s="25">
        <v>697</v>
      </c>
      <c r="E208" s="25" t="str">
        <f t="shared" si="3"/>
        <v>41229-697</v>
      </c>
      <c r="F208" s="9" t="s">
        <v>44</v>
      </c>
      <c r="G208" s="9" t="s">
        <v>151</v>
      </c>
      <c r="H208" s="9" t="s">
        <v>475</v>
      </c>
      <c r="I208" s="9" t="s">
        <v>503</v>
      </c>
      <c r="J208" s="9" t="s">
        <v>475</v>
      </c>
      <c r="K208" s="9" t="s">
        <v>497</v>
      </c>
      <c r="L208" s="9" t="s">
        <v>468</v>
      </c>
      <c r="M208" s="9">
        <v>13406</v>
      </c>
      <c r="N208" s="9" t="s">
        <v>48</v>
      </c>
      <c r="O208" s="9" t="s">
        <v>166</v>
      </c>
      <c r="P208" s="115">
        <v>30.13</v>
      </c>
      <c r="Q208" s="115">
        <v>-99.54</v>
      </c>
      <c r="S208" s="9" t="s">
        <v>51</v>
      </c>
      <c r="T208" s="49" t="s">
        <v>513</v>
      </c>
      <c r="U208" s="25">
        <v>4093</v>
      </c>
      <c r="W208" s="9" t="s">
        <v>53</v>
      </c>
      <c r="X208" s="9" t="s">
        <v>54</v>
      </c>
      <c r="Y208" s="9" t="s">
        <v>24</v>
      </c>
      <c r="Z208" s="9" t="s">
        <v>471</v>
      </c>
      <c r="AC208" s="25">
        <v>1</v>
      </c>
      <c r="AD208" s="25" t="s">
        <v>129</v>
      </c>
      <c r="AE208" s="5">
        <v>0.63500000000000001</v>
      </c>
      <c r="AF208" s="5">
        <v>8.1</v>
      </c>
      <c r="AG208" s="5">
        <v>-17.100000000000001</v>
      </c>
      <c r="AK208" s="5">
        <v>16.100000000000001</v>
      </c>
      <c r="AL208" s="5">
        <v>42.8</v>
      </c>
      <c r="AM208" s="5">
        <v>2.7</v>
      </c>
      <c r="AN208" s="9">
        <v>0</v>
      </c>
      <c r="AP208" s="9" t="s">
        <v>66</v>
      </c>
    </row>
    <row r="209" spans="1:43">
      <c r="A209" s="25" t="s">
        <v>514</v>
      </c>
      <c r="B209" s="25" t="s">
        <v>514</v>
      </c>
      <c r="C209" s="25">
        <v>41229</v>
      </c>
      <c r="D209" s="25">
        <v>10357</v>
      </c>
      <c r="E209" s="25" t="str">
        <f t="shared" si="3"/>
        <v>41229-10357</v>
      </c>
      <c r="F209" s="9" t="s">
        <v>44</v>
      </c>
      <c r="G209" s="9" t="s">
        <v>151</v>
      </c>
      <c r="H209" s="9" t="s">
        <v>475</v>
      </c>
      <c r="I209" s="9" t="s">
        <v>515</v>
      </c>
      <c r="J209" s="9" t="s">
        <v>475</v>
      </c>
      <c r="K209" s="9" t="s">
        <v>497</v>
      </c>
      <c r="L209" s="9" t="s">
        <v>468</v>
      </c>
      <c r="M209" s="9">
        <v>13406</v>
      </c>
      <c r="N209" s="9" t="s">
        <v>48</v>
      </c>
      <c r="O209" s="9" t="s">
        <v>166</v>
      </c>
      <c r="P209" s="115">
        <v>30.13</v>
      </c>
      <c r="Q209" s="115">
        <v>-99.54</v>
      </c>
      <c r="S209" s="9" t="s">
        <v>51</v>
      </c>
      <c r="T209" s="49" t="s">
        <v>516</v>
      </c>
      <c r="U209" s="25">
        <v>9363</v>
      </c>
      <c r="W209" s="9" t="s">
        <v>53</v>
      </c>
      <c r="X209" s="9" t="s">
        <v>54</v>
      </c>
      <c r="Y209" s="9" t="s">
        <v>24</v>
      </c>
      <c r="Z209" s="9" t="s">
        <v>471</v>
      </c>
      <c r="AC209" s="25">
        <v>1</v>
      </c>
      <c r="AD209" s="25" t="s">
        <v>397</v>
      </c>
      <c r="AE209" s="5">
        <v>0.69</v>
      </c>
      <c r="AF209" s="5">
        <v>13.4</v>
      </c>
      <c r="AG209" s="5">
        <v>-15</v>
      </c>
      <c r="AK209" s="5">
        <v>15.6</v>
      </c>
      <c r="AL209" s="5">
        <v>43.7</v>
      </c>
      <c r="AM209" s="5">
        <v>2.8</v>
      </c>
      <c r="AN209" s="9">
        <v>0</v>
      </c>
      <c r="AP209" s="9" t="s">
        <v>66</v>
      </c>
    </row>
    <row r="210" spans="1:43">
      <c r="A210" s="25" t="s">
        <v>517</v>
      </c>
      <c r="B210" s="25" t="s">
        <v>517</v>
      </c>
      <c r="C210" s="25">
        <v>41229</v>
      </c>
      <c r="D210" s="25">
        <v>2777</v>
      </c>
      <c r="E210" s="25" t="str">
        <f t="shared" si="3"/>
        <v>41229-2777</v>
      </c>
      <c r="F210" s="9" t="s">
        <v>44</v>
      </c>
      <c r="G210" s="9" t="s">
        <v>151</v>
      </c>
      <c r="H210" s="9" t="s">
        <v>475</v>
      </c>
      <c r="I210" s="9" t="s">
        <v>515</v>
      </c>
      <c r="J210" s="9" t="s">
        <v>475</v>
      </c>
      <c r="K210" s="9" t="s">
        <v>497</v>
      </c>
      <c r="L210" s="9" t="s">
        <v>468</v>
      </c>
      <c r="M210" s="9">
        <v>13406</v>
      </c>
      <c r="N210" s="9" t="s">
        <v>48</v>
      </c>
      <c r="O210" s="9" t="s">
        <v>166</v>
      </c>
      <c r="P210" s="115">
        <v>30.13</v>
      </c>
      <c r="Q210" s="115">
        <v>-99.54</v>
      </c>
      <c r="S210" s="9" t="s">
        <v>51</v>
      </c>
      <c r="T210" s="49" t="s">
        <v>518</v>
      </c>
      <c r="U210" s="25">
        <v>2446</v>
      </c>
      <c r="W210" s="9" t="s">
        <v>53</v>
      </c>
      <c r="X210" s="9" t="s">
        <v>54</v>
      </c>
      <c r="Y210" s="9" t="s">
        <v>24</v>
      </c>
      <c r="Z210" s="9" t="s">
        <v>471</v>
      </c>
      <c r="AC210" s="25">
        <v>1</v>
      </c>
      <c r="AD210" s="25" t="s">
        <v>197</v>
      </c>
      <c r="AE210" s="5">
        <v>0.66400000000000003</v>
      </c>
      <c r="AF210" s="5">
        <v>9</v>
      </c>
      <c r="AG210" s="5">
        <v>-15.2</v>
      </c>
      <c r="AK210" s="5">
        <v>15.3</v>
      </c>
      <c r="AL210" s="5">
        <v>42.7</v>
      </c>
      <c r="AM210" s="5">
        <v>2.8</v>
      </c>
      <c r="AN210" s="9">
        <v>0</v>
      </c>
      <c r="AP210" s="9" t="s">
        <v>66</v>
      </c>
      <c r="AQ210" s="9" t="s">
        <v>195</v>
      </c>
    </row>
    <row r="211" spans="1:43">
      <c r="A211" s="25" t="s">
        <v>519</v>
      </c>
      <c r="B211" s="25" t="s">
        <v>519</v>
      </c>
      <c r="C211" s="25">
        <v>41229</v>
      </c>
      <c r="D211" s="25">
        <v>10778</v>
      </c>
      <c r="E211" s="25" t="str">
        <f t="shared" si="3"/>
        <v>41229-10778</v>
      </c>
      <c r="F211" s="9" t="s">
        <v>44</v>
      </c>
      <c r="G211" s="9" t="s">
        <v>151</v>
      </c>
      <c r="H211" s="9" t="s">
        <v>475</v>
      </c>
      <c r="I211" s="9" t="s">
        <v>497</v>
      </c>
      <c r="J211" s="9" t="s">
        <v>475</v>
      </c>
      <c r="K211" s="9" t="s">
        <v>497</v>
      </c>
      <c r="L211" s="9" t="s">
        <v>468</v>
      </c>
      <c r="M211" s="9">
        <v>13406</v>
      </c>
      <c r="N211" s="9" t="s">
        <v>48</v>
      </c>
      <c r="O211" s="9" t="s">
        <v>166</v>
      </c>
      <c r="P211" s="115">
        <v>30.13</v>
      </c>
      <c r="Q211" s="115">
        <v>-99.54</v>
      </c>
      <c r="S211" s="9" t="s">
        <v>51</v>
      </c>
      <c r="T211" s="49" t="s">
        <v>513</v>
      </c>
      <c r="U211" s="25">
        <v>4093</v>
      </c>
      <c r="W211" s="9" t="s">
        <v>53</v>
      </c>
      <c r="X211" s="9" t="s">
        <v>54</v>
      </c>
      <c r="Y211" s="9" t="s">
        <v>24</v>
      </c>
      <c r="Z211" s="9" t="s">
        <v>471</v>
      </c>
      <c r="AC211" s="25">
        <v>1</v>
      </c>
      <c r="AD211" s="25" t="s">
        <v>203</v>
      </c>
      <c r="AE211" s="5">
        <v>0.56000000000000005</v>
      </c>
      <c r="AF211" s="5">
        <v>10.5</v>
      </c>
      <c r="AG211" s="5">
        <v>-17</v>
      </c>
      <c r="AK211" s="5">
        <v>15.9</v>
      </c>
      <c r="AL211" s="5">
        <v>43.6</v>
      </c>
      <c r="AM211" s="5">
        <v>2.7</v>
      </c>
      <c r="AN211" s="9">
        <v>0</v>
      </c>
      <c r="AP211" s="9" t="s">
        <v>66</v>
      </c>
      <c r="AQ211" s="9" t="s">
        <v>195</v>
      </c>
    </row>
    <row r="212" spans="1:43">
      <c r="A212" s="25" t="s">
        <v>520</v>
      </c>
      <c r="B212" s="25" t="s">
        <v>520</v>
      </c>
      <c r="C212" s="25">
        <v>41229</v>
      </c>
      <c r="D212" s="25">
        <v>6561</v>
      </c>
      <c r="E212" s="25" t="str">
        <f t="shared" si="3"/>
        <v>41229-6561</v>
      </c>
      <c r="F212" s="9" t="s">
        <v>44</v>
      </c>
      <c r="G212" s="9" t="s">
        <v>151</v>
      </c>
      <c r="H212" s="9" t="s">
        <v>475</v>
      </c>
      <c r="I212" s="9" t="s">
        <v>497</v>
      </c>
      <c r="J212" s="9" t="s">
        <v>475</v>
      </c>
      <c r="K212" s="9" t="s">
        <v>497</v>
      </c>
      <c r="L212" s="9" t="s">
        <v>468</v>
      </c>
      <c r="M212" s="9">
        <v>13406</v>
      </c>
      <c r="N212" s="9" t="s">
        <v>48</v>
      </c>
      <c r="O212" s="9" t="s">
        <v>166</v>
      </c>
      <c r="P212" s="115">
        <v>30.13</v>
      </c>
      <c r="Q212" s="115">
        <v>-99.54</v>
      </c>
      <c r="S212" s="9" t="s">
        <v>51</v>
      </c>
      <c r="T212" s="49" t="s">
        <v>521</v>
      </c>
      <c r="U212" s="25">
        <v>10351</v>
      </c>
      <c r="W212" s="9" t="s">
        <v>53</v>
      </c>
      <c r="X212" s="9" t="s">
        <v>59</v>
      </c>
      <c r="Y212" s="9" t="s">
        <v>24</v>
      </c>
      <c r="Z212" s="9" t="s">
        <v>158</v>
      </c>
      <c r="AC212" s="25">
        <v>1</v>
      </c>
      <c r="AD212" s="25" t="s">
        <v>227</v>
      </c>
      <c r="AE212" s="5">
        <v>0.69199999999999995</v>
      </c>
      <c r="AF212" s="5">
        <v>7.9</v>
      </c>
      <c r="AG212" s="5">
        <v>-16.600000000000001</v>
      </c>
      <c r="AK212" s="5">
        <v>15.7</v>
      </c>
      <c r="AL212" s="5">
        <v>43.2</v>
      </c>
      <c r="AM212" s="5">
        <v>2.8</v>
      </c>
      <c r="AN212" s="9">
        <v>0</v>
      </c>
      <c r="AP212" s="9" t="s">
        <v>66</v>
      </c>
      <c r="AQ212" s="9" t="s">
        <v>195</v>
      </c>
    </row>
    <row r="213" spans="1:43">
      <c r="A213" s="25" t="s">
        <v>522</v>
      </c>
      <c r="B213" s="25" t="s">
        <v>522</v>
      </c>
      <c r="C213" s="25">
        <v>41229</v>
      </c>
      <c r="D213" s="25">
        <v>6562</v>
      </c>
      <c r="E213" s="25" t="str">
        <f t="shared" si="3"/>
        <v>41229-6562</v>
      </c>
      <c r="F213" s="9" t="s">
        <v>44</v>
      </c>
      <c r="G213" s="9" t="s">
        <v>151</v>
      </c>
      <c r="H213" s="9" t="s">
        <v>475</v>
      </c>
      <c r="I213" s="9" t="s">
        <v>497</v>
      </c>
      <c r="J213" s="9" t="s">
        <v>475</v>
      </c>
      <c r="K213" s="9" t="s">
        <v>497</v>
      </c>
      <c r="L213" s="9" t="s">
        <v>468</v>
      </c>
      <c r="M213" s="9">
        <v>13406</v>
      </c>
      <c r="N213" s="9" t="s">
        <v>48</v>
      </c>
      <c r="O213" s="9" t="s">
        <v>166</v>
      </c>
      <c r="P213" s="115">
        <v>30.13</v>
      </c>
      <c r="Q213" s="115">
        <v>-99.54</v>
      </c>
      <c r="S213" s="9" t="s">
        <v>51</v>
      </c>
      <c r="T213" s="49" t="s">
        <v>521</v>
      </c>
      <c r="U213" s="25">
        <v>10351</v>
      </c>
      <c r="W213" s="9" t="s">
        <v>53</v>
      </c>
      <c r="X213" s="9" t="s">
        <v>59</v>
      </c>
      <c r="Y213" s="9" t="s">
        <v>24</v>
      </c>
      <c r="Z213" s="9" t="s">
        <v>158</v>
      </c>
      <c r="AC213" s="25">
        <v>1</v>
      </c>
      <c r="AD213" s="25" t="s">
        <v>523</v>
      </c>
      <c r="AE213" s="5">
        <v>0.64</v>
      </c>
      <c r="AF213" s="5">
        <v>7.5</v>
      </c>
      <c r="AG213" s="5">
        <v>-15.9</v>
      </c>
      <c r="AK213" s="5">
        <v>15.5</v>
      </c>
      <c r="AL213" s="5">
        <v>43.5</v>
      </c>
      <c r="AM213" s="5">
        <v>2.8</v>
      </c>
      <c r="AN213" s="9">
        <v>0</v>
      </c>
      <c r="AP213" s="9" t="s">
        <v>66</v>
      </c>
    </row>
    <row r="214" spans="1:43" s="82" customFormat="1">
      <c r="A214" s="25" t="s">
        <v>524</v>
      </c>
      <c r="B214" s="25" t="s">
        <v>524</v>
      </c>
      <c r="C214" s="25">
        <v>41229</v>
      </c>
      <c r="D214" s="25">
        <v>9849</v>
      </c>
      <c r="E214" s="25" t="str">
        <f t="shared" si="3"/>
        <v>41229-9849</v>
      </c>
      <c r="F214" s="9" t="s">
        <v>44</v>
      </c>
      <c r="G214" s="9" t="s">
        <v>151</v>
      </c>
      <c r="H214" s="9" t="s">
        <v>475</v>
      </c>
      <c r="I214" s="9" t="s">
        <v>497</v>
      </c>
      <c r="J214" s="9" t="s">
        <v>475</v>
      </c>
      <c r="K214" s="9" t="s">
        <v>497</v>
      </c>
      <c r="L214" s="9" t="s">
        <v>468</v>
      </c>
      <c r="M214" s="9">
        <v>13406</v>
      </c>
      <c r="N214" s="9" t="s">
        <v>48</v>
      </c>
      <c r="O214" s="9" t="s">
        <v>166</v>
      </c>
      <c r="P214" s="115">
        <v>30.13</v>
      </c>
      <c r="Q214" s="115">
        <v>-99.54</v>
      </c>
      <c r="R214" s="9"/>
      <c r="S214" s="9" t="s">
        <v>51</v>
      </c>
      <c r="T214" s="49" t="s">
        <v>525</v>
      </c>
      <c r="U214" s="25">
        <v>5410</v>
      </c>
      <c r="V214" s="9"/>
      <c r="W214" s="9" t="s">
        <v>53</v>
      </c>
      <c r="X214" s="9" t="s">
        <v>54</v>
      </c>
      <c r="Y214" s="9" t="s">
        <v>24</v>
      </c>
      <c r="Z214" s="9" t="s">
        <v>471</v>
      </c>
      <c r="AA214" s="9"/>
      <c r="AB214" s="44"/>
      <c r="AC214" s="25">
        <v>1</v>
      </c>
      <c r="AD214" s="25" t="s">
        <v>526</v>
      </c>
      <c r="AE214" s="5">
        <v>0.44700000000000001</v>
      </c>
      <c r="AF214" s="5">
        <v>7.7</v>
      </c>
      <c r="AG214" s="5">
        <v>-16.399999999999999</v>
      </c>
      <c r="AH214" s="9"/>
      <c r="AI214" s="9"/>
      <c r="AJ214" s="9"/>
      <c r="AK214" s="5">
        <v>15.5</v>
      </c>
      <c r="AL214" s="5">
        <v>41.8</v>
      </c>
      <c r="AM214" s="5">
        <v>2.7</v>
      </c>
      <c r="AN214" s="9">
        <v>0</v>
      </c>
      <c r="AO214" s="9"/>
      <c r="AP214" s="9" t="s">
        <v>66</v>
      </c>
      <c r="AQ214" s="9" t="s">
        <v>195</v>
      </c>
    </row>
    <row r="215" spans="1:43">
      <c r="A215" s="25" t="s">
        <v>527</v>
      </c>
      <c r="B215" s="25" t="s">
        <v>527</v>
      </c>
      <c r="C215" s="25">
        <v>41229</v>
      </c>
      <c r="D215" s="25">
        <v>9881</v>
      </c>
      <c r="E215" s="25" t="str">
        <f t="shared" si="3"/>
        <v>41229-9881</v>
      </c>
      <c r="F215" s="9" t="s">
        <v>44</v>
      </c>
      <c r="G215" s="9" t="s">
        <v>151</v>
      </c>
      <c r="H215" s="9" t="s">
        <v>475</v>
      </c>
      <c r="I215" s="9" t="s">
        <v>497</v>
      </c>
      <c r="J215" s="9" t="s">
        <v>475</v>
      </c>
      <c r="K215" s="9" t="s">
        <v>497</v>
      </c>
      <c r="L215" s="9" t="s">
        <v>468</v>
      </c>
      <c r="M215" s="9">
        <v>13406</v>
      </c>
      <c r="N215" s="9" t="s">
        <v>48</v>
      </c>
      <c r="O215" s="9" t="s">
        <v>166</v>
      </c>
      <c r="P215" s="115">
        <v>30.13</v>
      </c>
      <c r="Q215" s="115">
        <v>-99.54</v>
      </c>
      <c r="S215" s="9" t="s">
        <v>51</v>
      </c>
      <c r="T215" s="49" t="s">
        <v>528</v>
      </c>
      <c r="U215" s="25">
        <v>7716</v>
      </c>
      <c r="W215" s="9" t="s">
        <v>53</v>
      </c>
      <c r="X215" s="9" t="s">
        <v>54</v>
      </c>
      <c r="Y215" s="9" t="s">
        <v>24</v>
      </c>
      <c r="Z215" s="9" t="s">
        <v>471</v>
      </c>
      <c r="AC215" s="25">
        <v>1</v>
      </c>
      <c r="AD215" s="25" t="s">
        <v>206</v>
      </c>
      <c r="AE215" s="5">
        <v>0.38200000000000001</v>
      </c>
      <c r="AF215" s="5">
        <v>8.1</v>
      </c>
      <c r="AG215" s="5">
        <v>-16.2</v>
      </c>
      <c r="AK215" s="5">
        <v>28.2</v>
      </c>
      <c r="AL215" s="5">
        <v>77.2</v>
      </c>
      <c r="AM215" s="5">
        <v>2.7</v>
      </c>
      <c r="AN215" s="9">
        <v>0</v>
      </c>
      <c r="AP215" s="9" t="s">
        <v>66</v>
      </c>
      <c r="AQ215" s="9" t="s">
        <v>195</v>
      </c>
    </row>
    <row r="216" spans="1:43">
      <c r="A216" s="25" t="s">
        <v>529</v>
      </c>
      <c r="B216" s="25" t="s">
        <v>529</v>
      </c>
      <c r="C216" s="25">
        <v>41229</v>
      </c>
      <c r="D216" s="25">
        <v>9951</v>
      </c>
      <c r="E216" s="25" t="str">
        <f t="shared" si="3"/>
        <v>41229-9951</v>
      </c>
      <c r="F216" s="9" t="s">
        <v>44</v>
      </c>
      <c r="G216" s="9" t="s">
        <v>151</v>
      </c>
      <c r="H216" s="9" t="s">
        <v>475</v>
      </c>
      <c r="I216" s="9" t="s">
        <v>497</v>
      </c>
      <c r="J216" s="9" t="s">
        <v>475</v>
      </c>
      <c r="K216" s="9" t="s">
        <v>497</v>
      </c>
      <c r="L216" s="9" t="s">
        <v>468</v>
      </c>
      <c r="M216" s="9">
        <v>13406</v>
      </c>
      <c r="N216" s="9" t="s">
        <v>48</v>
      </c>
      <c r="O216" s="9" t="s">
        <v>166</v>
      </c>
      <c r="P216" s="115">
        <v>30.13</v>
      </c>
      <c r="Q216" s="115">
        <v>-99.54</v>
      </c>
      <c r="S216" s="9" t="s">
        <v>51</v>
      </c>
      <c r="T216" s="49" t="s">
        <v>530</v>
      </c>
      <c r="U216" s="25">
        <v>8045</v>
      </c>
      <c r="W216" s="9" t="s">
        <v>53</v>
      </c>
      <c r="X216" s="9" t="s">
        <v>54</v>
      </c>
      <c r="Y216" s="9" t="s">
        <v>24</v>
      </c>
      <c r="Z216" s="9" t="s">
        <v>471</v>
      </c>
      <c r="AC216" s="25">
        <v>1</v>
      </c>
      <c r="AD216" s="25" t="s">
        <v>283</v>
      </c>
      <c r="AE216" s="5">
        <v>0.67</v>
      </c>
      <c r="AF216" s="5">
        <v>9.6999999999999993</v>
      </c>
      <c r="AG216" s="5">
        <v>-13.1</v>
      </c>
      <c r="AK216" s="5">
        <v>16</v>
      </c>
      <c r="AL216" s="5">
        <v>43.4</v>
      </c>
      <c r="AM216" s="5">
        <v>2.7</v>
      </c>
      <c r="AN216" s="9">
        <v>0</v>
      </c>
      <c r="AP216" s="9" t="s">
        <v>66</v>
      </c>
      <c r="AQ216" s="9" t="s">
        <v>195</v>
      </c>
    </row>
    <row r="217" spans="1:43">
      <c r="A217" s="25" t="s">
        <v>531</v>
      </c>
      <c r="B217" s="25" t="s">
        <v>531</v>
      </c>
      <c r="C217" s="25">
        <v>41229</v>
      </c>
      <c r="D217" s="25">
        <v>294</v>
      </c>
      <c r="E217" s="25" t="str">
        <f t="shared" si="3"/>
        <v>41229-294</v>
      </c>
      <c r="F217" s="9" t="s">
        <v>44</v>
      </c>
      <c r="G217" s="9" t="s">
        <v>151</v>
      </c>
      <c r="H217" s="9" t="s">
        <v>475</v>
      </c>
      <c r="I217" s="9" t="s">
        <v>496</v>
      </c>
      <c r="J217" s="9" t="s">
        <v>475</v>
      </c>
      <c r="K217" s="9" t="s">
        <v>497</v>
      </c>
      <c r="L217" s="9" t="s">
        <v>468</v>
      </c>
      <c r="M217" s="9">
        <v>13406</v>
      </c>
      <c r="N217" s="9" t="s">
        <v>48</v>
      </c>
      <c r="O217" s="9" t="s">
        <v>166</v>
      </c>
      <c r="P217" s="115">
        <v>30.13</v>
      </c>
      <c r="Q217" s="115">
        <v>-99.54</v>
      </c>
      <c r="S217" s="9" t="s">
        <v>51</v>
      </c>
      <c r="T217" s="49" t="s">
        <v>532</v>
      </c>
      <c r="U217" s="25">
        <v>10680</v>
      </c>
      <c r="W217" s="9" t="s">
        <v>53</v>
      </c>
      <c r="X217" s="9" t="s">
        <v>59</v>
      </c>
      <c r="Y217" s="9" t="s">
        <v>24</v>
      </c>
      <c r="Z217" s="9" t="s">
        <v>158</v>
      </c>
      <c r="AC217" s="25">
        <v>1</v>
      </c>
      <c r="AD217" s="25" t="s">
        <v>402</v>
      </c>
      <c r="AE217" s="5">
        <v>0.64700000000000002</v>
      </c>
      <c r="AF217" s="5">
        <v>10.6</v>
      </c>
      <c r="AG217" s="5">
        <v>-16.100000000000001</v>
      </c>
      <c r="AK217" s="5">
        <v>15.8</v>
      </c>
      <c r="AL217" s="5">
        <v>43.2</v>
      </c>
      <c r="AM217" s="5">
        <v>2.7</v>
      </c>
      <c r="AN217" s="9">
        <v>0</v>
      </c>
      <c r="AP217" s="9" t="s">
        <v>66</v>
      </c>
      <c r="AQ217" s="9" t="s">
        <v>195</v>
      </c>
    </row>
    <row r="218" spans="1:43">
      <c r="A218" s="25" t="s">
        <v>533</v>
      </c>
      <c r="B218" s="25" t="s">
        <v>533</v>
      </c>
      <c r="C218" s="25">
        <v>220</v>
      </c>
      <c r="D218" s="25">
        <v>36</v>
      </c>
      <c r="E218" s="25" t="str">
        <f t="shared" si="3"/>
        <v>220-36</v>
      </c>
      <c r="F218" s="9" t="s">
        <v>44</v>
      </c>
      <c r="G218" s="9" t="s">
        <v>151</v>
      </c>
      <c r="H218" s="9" t="s">
        <v>475</v>
      </c>
      <c r="I218" s="9" t="s">
        <v>496</v>
      </c>
      <c r="J218" s="9" t="s">
        <v>475</v>
      </c>
      <c r="K218" s="9" t="s">
        <v>497</v>
      </c>
      <c r="L218" s="9" t="s">
        <v>468</v>
      </c>
      <c r="M218" s="9">
        <v>13406</v>
      </c>
      <c r="N218" s="9" t="s">
        <v>48</v>
      </c>
      <c r="O218" s="9" t="s">
        <v>534</v>
      </c>
      <c r="W218" s="9" t="s">
        <v>53</v>
      </c>
      <c r="X218" s="9" t="s">
        <v>54</v>
      </c>
      <c r="Y218" s="9" t="s">
        <v>24</v>
      </c>
      <c r="Z218" s="9" t="s">
        <v>471</v>
      </c>
      <c r="AC218" s="25">
        <v>1</v>
      </c>
      <c r="AD218" s="25" t="s">
        <v>275</v>
      </c>
      <c r="AE218" s="5">
        <v>0.57699999999999996</v>
      </c>
      <c r="AF218" s="5">
        <v>8.4</v>
      </c>
      <c r="AG218" s="5">
        <v>-16.399999999999999</v>
      </c>
      <c r="AK218" s="5">
        <v>13.4</v>
      </c>
      <c r="AL218" s="5">
        <v>39.700000000000003</v>
      </c>
      <c r="AM218" s="5">
        <v>3</v>
      </c>
      <c r="AN218" s="9">
        <v>0</v>
      </c>
      <c r="AP218" s="9" t="s">
        <v>66</v>
      </c>
    </row>
    <row r="219" spans="1:43">
      <c r="A219" s="25" t="s">
        <v>535</v>
      </c>
      <c r="B219" s="25" t="s">
        <v>535</v>
      </c>
      <c r="C219" s="25">
        <v>908</v>
      </c>
      <c r="D219" s="25">
        <v>383</v>
      </c>
      <c r="E219" s="25" t="str">
        <f t="shared" si="3"/>
        <v>908-383</v>
      </c>
      <c r="F219" s="9" t="s">
        <v>44</v>
      </c>
      <c r="G219" s="9" t="s">
        <v>151</v>
      </c>
      <c r="H219" s="9" t="s">
        <v>475</v>
      </c>
      <c r="I219" s="9" t="s">
        <v>515</v>
      </c>
      <c r="J219" s="9" t="s">
        <v>475</v>
      </c>
      <c r="K219" s="9" t="s">
        <v>497</v>
      </c>
      <c r="L219" s="9" t="s">
        <v>468</v>
      </c>
      <c r="M219" s="9">
        <v>13406</v>
      </c>
      <c r="N219" s="9" t="s">
        <v>48</v>
      </c>
      <c r="O219" s="9" t="s">
        <v>49</v>
      </c>
      <c r="P219" s="115">
        <v>29.37</v>
      </c>
      <c r="Q219" s="115">
        <v>-99.47</v>
      </c>
      <c r="R219" s="9" t="s">
        <v>50</v>
      </c>
      <c r="S219" s="9" t="s">
        <v>51</v>
      </c>
      <c r="T219" s="49" t="s">
        <v>536</v>
      </c>
      <c r="U219" s="25">
        <v>1000</v>
      </c>
      <c r="W219" s="9" t="s">
        <v>53</v>
      </c>
      <c r="X219" s="9" t="s">
        <v>54</v>
      </c>
      <c r="Y219" s="9" t="s">
        <v>24</v>
      </c>
      <c r="Z219" s="9" t="s">
        <v>471</v>
      </c>
      <c r="AC219" s="25">
        <v>4</v>
      </c>
      <c r="AD219" s="25" t="s">
        <v>537</v>
      </c>
      <c r="AE219" s="5">
        <v>0.54200000000000004</v>
      </c>
      <c r="AF219" s="5">
        <v>7.8</v>
      </c>
      <c r="AG219" s="5">
        <v>-14.5</v>
      </c>
      <c r="AK219" s="5">
        <v>14.3</v>
      </c>
      <c r="AL219" s="5">
        <v>44.5</v>
      </c>
      <c r="AM219" s="5">
        <v>3.1</v>
      </c>
      <c r="AN219" s="9">
        <v>0</v>
      </c>
      <c r="AP219" s="9" t="s">
        <v>66</v>
      </c>
    </row>
    <row r="220" spans="1:43">
      <c r="A220" s="25" t="s">
        <v>538</v>
      </c>
      <c r="B220" s="25" t="s">
        <v>539</v>
      </c>
      <c r="C220" s="25">
        <v>908</v>
      </c>
      <c r="D220" s="25">
        <v>3939</v>
      </c>
      <c r="E220" s="25" t="str">
        <f t="shared" si="3"/>
        <v>908-3939</v>
      </c>
      <c r="F220" s="9" t="s">
        <v>44</v>
      </c>
      <c r="G220" s="9" t="s">
        <v>151</v>
      </c>
      <c r="H220" s="9" t="s">
        <v>475</v>
      </c>
      <c r="I220" s="9" t="s">
        <v>497</v>
      </c>
      <c r="J220" s="9" t="s">
        <v>475</v>
      </c>
      <c r="K220" s="9" t="s">
        <v>497</v>
      </c>
      <c r="L220" s="9" t="s">
        <v>468</v>
      </c>
      <c r="M220" s="9">
        <v>13406</v>
      </c>
      <c r="N220" s="9" t="s">
        <v>48</v>
      </c>
      <c r="O220" s="9" t="s">
        <v>49</v>
      </c>
      <c r="P220" s="115">
        <v>29.37</v>
      </c>
      <c r="Q220" s="115">
        <v>-99.47</v>
      </c>
      <c r="R220" s="9" t="s">
        <v>50</v>
      </c>
      <c r="S220" s="9" t="s">
        <v>51</v>
      </c>
      <c r="T220" s="49" t="s">
        <v>540</v>
      </c>
      <c r="U220" s="25">
        <v>2000</v>
      </c>
      <c r="V220" s="9" t="s">
        <v>289</v>
      </c>
      <c r="W220" s="9" t="s">
        <v>53</v>
      </c>
      <c r="Y220" s="9" t="s">
        <v>24</v>
      </c>
      <c r="AC220" s="25">
        <v>1</v>
      </c>
      <c r="AD220" s="25" t="s">
        <v>268</v>
      </c>
      <c r="AE220" s="5">
        <v>0.60199999999999998</v>
      </c>
      <c r="AF220" s="5">
        <v>9.8000000000000007</v>
      </c>
      <c r="AG220" s="5">
        <v>-13.8</v>
      </c>
      <c r="AK220" s="5">
        <v>14.8</v>
      </c>
      <c r="AL220" s="5">
        <v>44</v>
      </c>
      <c r="AM220" s="5">
        <v>3</v>
      </c>
      <c r="AN220" s="9">
        <v>0</v>
      </c>
      <c r="AP220" s="9" t="s">
        <v>66</v>
      </c>
    </row>
    <row r="221" spans="1:43">
      <c r="A221" s="25" t="s">
        <v>541</v>
      </c>
      <c r="B221" s="25" t="s">
        <v>541</v>
      </c>
      <c r="C221" s="25">
        <v>908</v>
      </c>
      <c r="D221" s="25">
        <v>3938</v>
      </c>
      <c r="E221" s="25" t="str">
        <f t="shared" si="3"/>
        <v>908-3938</v>
      </c>
      <c r="F221" s="9" t="s">
        <v>44</v>
      </c>
      <c r="G221" s="9" t="s">
        <v>151</v>
      </c>
      <c r="H221" s="9" t="s">
        <v>475</v>
      </c>
      <c r="I221" s="9" t="s">
        <v>497</v>
      </c>
      <c r="J221" s="9" t="s">
        <v>475</v>
      </c>
      <c r="K221" s="9" t="s">
        <v>497</v>
      </c>
      <c r="L221" s="9" t="s">
        <v>468</v>
      </c>
      <c r="M221" s="9">
        <v>13406</v>
      </c>
      <c r="N221" s="9" t="s">
        <v>48</v>
      </c>
      <c r="O221" s="9" t="s">
        <v>49</v>
      </c>
      <c r="P221" s="115">
        <v>29.37</v>
      </c>
      <c r="Q221" s="115">
        <v>-99.47</v>
      </c>
      <c r="R221" s="9" t="s">
        <v>50</v>
      </c>
      <c r="S221" s="9" t="s">
        <v>51</v>
      </c>
      <c r="T221" s="49" t="s">
        <v>542</v>
      </c>
      <c r="U221" s="25">
        <v>2000</v>
      </c>
      <c r="V221" s="9" t="s">
        <v>289</v>
      </c>
      <c r="W221" s="9" t="s">
        <v>53</v>
      </c>
      <c r="Y221" s="9" t="s">
        <v>24</v>
      </c>
      <c r="AC221" s="25">
        <v>1</v>
      </c>
      <c r="AD221" s="25" t="s">
        <v>456</v>
      </c>
      <c r="AE221" s="5">
        <v>0.57899999999999996</v>
      </c>
      <c r="AF221" s="5">
        <v>10.1</v>
      </c>
      <c r="AG221" s="5">
        <v>-12</v>
      </c>
      <c r="AK221" s="5">
        <v>15.3</v>
      </c>
      <c r="AL221" s="5">
        <v>43.3</v>
      </c>
      <c r="AM221" s="5">
        <v>2.8</v>
      </c>
      <c r="AN221" s="9">
        <v>0</v>
      </c>
      <c r="AP221" s="9" t="s">
        <v>66</v>
      </c>
    </row>
    <row r="222" spans="1:43">
      <c r="A222" s="25" t="s">
        <v>543</v>
      </c>
      <c r="B222" s="25" t="s">
        <v>543</v>
      </c>
      <c r="C222" s="25">
        <v>908</v>
      </c>
      <c r="D222" s="25">
        <v>4262</v>
      </c>
      <c r="E222" s="25" t="str">
        <f t="shared" si="3"/>
        <v>908-4262</v>
      </c>
      <c r="F222" s="9" t="s">
        <v>44</v>
      </c>
      <c r="G222" s="9" t="s">
        <v>151</v>
      </c>
      <c r="H222" s="9" t="s">
        <v>475</v>
      </c>
      <c r="I222" s="9" t="s">
        <v>497</v>
      </c>
      <c r="J222" s="9" t="s">
        <v>475</v>
      </c>
      <c r="K222" s="9" t="s">
        <v>497</v>
      </c>
      <c r="L222" s="9" t="s">
        <v>468</v>
      </c>
      <c r="M222" s="9">
        <v>13406</v>
      </c>
      <c r="N222" s="9" t="s">
        <v>48</v>
      </c>
      <c r="O222" s="9" t="s">
        <v>49</v>
      </c>
      <c r="P222" s="115">
        <v>29.37</v>
      </c>
      <c r="Q222" s="115">
        <v>-99.47</v>
      </c>
      <c r="R222" s="9" t="s">
        <v>50</v>
      </c>
      <c r="S222" s="9" t="s">
        <v>51</v>
      </c>
      <c r="T222" s="49" t="s">
        <v>544</v>
      </c>
      <c r="U222" s="25">
        <v>2000</v>
      </c>
      <c r="V222" s="9" t="s">
        <v>289</v>
      </c>
      <c r="W222" s="9" t="s">
        <v>53</v>
      </c>
      <c r="Y222" s="9" t="s">
        <v>24</v>
      </c>
      <c r="AC222" s="25">
        <v>1</v>
      </c>
      <c r="AD222" s="25" t="s">
        <v>229</v>
      </c>
      <c r="AE222" s="5">
        <v>0.499</v>
      </c>
      <c r="AF222" s="5">
        <v>7.1</v>
      </c>
      <c r="AG222" s="5">
        <v>-16.100000000000001</v>
      </c>
      <c r="AK222" s="5">
        <v>15.2</v>
      </c>
      <c r="AL222" s="5">
        <v>43.8</v>
      </c>
      <c r="AM222" s="5">
        <v>2.9</v>
      </c>
      <c r="AN222" s="9">
        <v>0</v>
      </c>
      <c r="AP222" s="9" t="s">
        <v>66</v>
      </c>
    </row>
    <row r="223" spans="1:43">
      <c r="A223" s="25" t="s">
        <v>545</v>
      </c>
      <c r="B223" s="25" t="s">
        <v>545</v>
      </c>
      <c r="C223" s="25">
        <v>908</v>
      </c>
      <c r="D223" s="25">
        <v>4291</v>
      </c>
      <c r="E223" s="25" t="str">
        <f t="shared" si="3"/>
        <v>908-4291</v>
      </c>
      <c r="F223" s="9" t="s">
        <v>44</v>
      </c>
      <c r="G223" s="9" t="s">
        <v>151</v>
      </c>
      <c r="H223" s="9" t="s">
        <v>475</v>
      </c>
      <c r="I223" s="9" t="s">
        <v>497</v>
      </c>
      <c r="J223" s="9" t="s">
        <v>475</v>
      </c>
      <c r="K223" s="9" t="s">
        <v>497</v>
      </c>
      <c r="L223" s="9" t="s">
        <v>468</v>
      </c>
      <c r="M223" s="9">
        <v>13406</v>
      </c>
      <c r="N223" s="9" t="s">
        <v>48</v>
      </c>
      <c r="O223" s="9" t="s">
        <v>49</v>
      </c>
      <c r="P223" s="115">
        <v>29.37</v>
      </c>
      <c r="Q223" s="115">
        <v>-99.47</v>
      </c>
      <c r="R223" s="9" t="s">
        <v>50</v>
      </c>
      <c r="S223" s="9" t="s">
        <v>51</v>
      </c>
      <c r="T223" s="49" t="s">
        <v>546</v>
      </c>
      <c r="U223" s="25">
        <v>2000</v>
      </c>
      <c r="V223" s="9" t="s">
        <v>289</v>
      </c>
      <c r="W223" s="9" t="s">
        <v>53</v>
      </c>
      <c r="Y223" s="9" t="s">
        <v>24</v>
      </c>
      <c r="AC223" s="25">
        <v>1</v>
      </c>
      <c r="AD223" s="25" t="s">
        <v>296</v>
      </c>
      <c r="AE223" s="5">
        <v>0.53300000000000003</v>
      </c>
      <c r="AF223" s="5">
        <v>8.4</v>
      </c>
      <c r="AG223" s="5">
        <v>-13.6</v>
      </c>
      <c r="AK223" s="5">
        <v>15.5</v>
      </c>
      <c r="AL223" s="5">
        <v>43</v>
      </c>
      <c r="AM223" s="5">
        <v>2.8</v>
      </c>
      <c r="AN223" s="9">
        <v>0</v>
      </c>
      <c r="AP223" s="9" t="s">
        <v>66</v>
      </c>
    </row>
    <row r="224" spans="1:43">
      <c r="A224" s="25" t="s">
        <v>547</v>
      </c>
      <c r="B224" s="25" t="s">
        <v>547</v>
      </c>
      <c r="C224" s="25">
        <v>908</v>
      </c>
      <c r="D224" s="25">
        <v>4294</v>
      </c>
      <c r="E224" s="25" t="str">
        <f t="shared" si="3"/>
        <v>908-4294</v>
      </c>
      <c r="F224" s="9" t="s">
        <v>44</v>
      </c>
      <c r="G224" s="9" t="s">
        <v>151</v>
      </c>
      <c r="H224" s="9" t="s">
        <v>475</v>
      </c>
      <c r="I224" s="9" t="s">
        <v>497</v>
      </c>
      <c r="J224" s="9" t="s">
        <v>475</v>
      </c>
      <c r="K224" s="9" t="s">
        <v>497</v>
      </c>
      <c r="L224" s="9" t="s">
        <v>468</v>
      </c>
      <c r="M224" s="9">
        <v>13406</v>
      </c>
      <c r="N224" s="9" t="s">
        <v>48</v>
      </c>
      <c r="O224" s="9" t="s">
        <v>49</v>
      </c>
      <c r="P224" s="115">
        <v>29.37</v>
      </c>
      <c r="Q224" s="115">
        <v>-99.47</v>
      </c>
      <c r="R224" s="9" t="s">
        <v>50</v>
      </c>
      <c r="S224" s="9" t="s">
        <v>51</v>
      </c>
      <c r="T224" s="49" t="s">
        <v>548</v>
      </c>
      <c r="U224" s="25">
        <v>2000</v>
      </c>
      <c r="V224" s="9" t="s">
        <v>289</v>
      </c>
      <c r="W224" s="9" t="s">
        <v>53</v>
      </c>
      <c r="Y224" s="9" t="s">
        <v>24</v>
      </c>
      <c r="AC224" s="25">
        <v>1</v>
      </c>
      <c r="AD224" s="25" t="s">
        <v>113</v>
      </c>
      <c r="AE224" s="5">
        <v>0.52300000000000002</v>
      </c>
      <c r="AF224" s="5">
        <v>9.1999999999999993</v>
      </c>
      <c r="AG224" s="5">
        <v>-11.7</v>
      </c>
      <c r="AK224" s="5">
        <v>15.2</v>
      </c>
      <c r="AL224" s="5">
        <v>42.7</v>
      </c>
      <c r="AM224" s="5">
        <v>2.8</v>
      </c>
      <c r="AN224" s="9">
        <v>0</v>
      </c>
      <c r="AP224" s="9" t="s">
        <v>66</v>
      </c>
    </row>
    <row r="225" spans="1:42">
      <c r="A225" s="25" t="s">
        <v>549</v>
      </c>
      <c r="B225" s="25" t="s">
        <v>549</v>
      </c>
      <c r="C225" s="25">
        <v>908</v>
      </c>
      <c r="D225" s="25">
        <v>4297</v>
      </c>
      <c r="E225" s="25" t="str">
        <f t="shared" si="3"/>
        <v>908-4297</v>
      </c>
      <c r="F225" s="9" t="s">
        <v>44</v>
      </c>
      <c r="G225" s="9" t="s">
        <v>151</v>
      </c>
      <c r="H225" s="9" t="s">
        <v>475</v>
      </c>
      <c r="I225" s="9" t="s">
        <v>497</v>
      </c>
      <c r="J225" s="9" t="s">
        <v>475</v>
      </c>
      <c r="K225" s="9" t="s">
        <v>497</v>
      </c>
      <c r="L225" s="9" t="s">
        <v>468</v>
      </c>
      <c r="M225" s="9">
        <v>13406</v>
      </c>
      <c r="N225" s="9" t="s">
        <v>48</v>
      </c>
      <c r="O225" s="9" t="s">
        <v>49</v>
      </c>
      <c r="P225" s="115">
        <v>29.37</v>
      </c>
      <c r="Q225" s="115">
        <v>-99.47</v>
      </c>
      <c r="R225" s="9" t="s">
        <v>50</v>
      </c>
      <c r="S225" s="9" t="s">
        <v>51</v>
      </c>
      <c r="T225" s="49" t="s">
        <v>550</v>
      </c>
      <c r="U225" s="25">
        <v>1000</v>
      </c>
      <c r="W225" s="9" t="s">
        <v>53</v>
      </c>
      <c r="X225" s="9" t="s">
        <v>54</v>
      </c>
      <c r="Y225" s="9" t="s">
        <v>24</v>
      </c>
      <c r="Z225" s="9" t="s">
        <v>471</v>
      </c>
      <c r="AC225" s="25">
        <v>5</v>
      </c>
      <c r="AD225" s="25" t="s">
        <v>397</v>
      </c>
      <c r="AE225" s="5">
        <v>0.55800000000000005</v>
      </c>
      <c r="AF225" s="5">
        <v>7.7</v>
      </c>
      <c r="AG225" s="5">
        <v>-16.899999999999999</v>
      </c>
      <c r="AK225" s="5">
        <v>14.5</v>
      </c>
      <c r="AL225" s="5">
        <v>43</v>
      </c>
      <c r="AM225" s="5">
        <v>3</v>
      </c>
      <c r="AN225" s="9">
        <v>0</v>
      </c>
      <c r="AP225" s="9" t="s">
        <v>66</v>
      </c>
    </row>
    <row r="226" spans="1:42">
      <c r="A226" s="25" t="s">
        <v>551</v>
      </c>
      <c r="B226" s="25" t="s">
        <v>551</v>
      </c>
      <c r="C226" s="25">
        <v>908</v>
      </c>
      <c r="D226" s="25">
        <v>4308</v>
      </c>
      <c r="E226" s="25" t="str">
        <f t="shared" si="3"/>
        <v>908-4308</v>
      </c>
      <c r="F226" s="9" t="s">
        <v>44</v>
      </c>
      <c r="G226" s="9" t="s">
        <v>151</v>
      </c>
      <c r="H226" s="9" t="s">
        <v>475</v>
      </c>
      <c r="I226" s="9" t="s">
        <v>497</v>
      </c>
      <c r="J226" s="9" t="s">
        <v>475</v>
      </c>
      <c r="K226" s="9" t="s">
        <v>497</v>
      </c>
      <c r="L226" s="9" t="s">
        <v>468</v>
      </c>
      <c r="M226" s="9">
        <v>13406</v>
      </c>
      <c r="N226" s="9" t="s">
        <v>48</v>
      </c>
      <c r="O226" s="9" t="s">
        <v>49</v>
      </c>
      <c r="P226" s="115">
        <v>29.37</v>
      </c>
      <c r="Q226" s="115">
        <v>-99.47</v>
      </c>
      <c r="R226" s="9" t="s">
        <v>50</v>
      </c>
      <c r="S226" s="9" t="s">
        <v>51</v>
      </c>
      <c r="T226" s="49" t="s">
        <v>552</v>
      </c>
      <c r="U226" s="25">
        <v>2000</v>
      </c>
      <c r="V226" s="9" t="s">
        <v>289</v>
      </c>
      <c r="W226" s="9" t="s">
        <v>53</v>
      </c>
      <c r="Y226" s="9" t="s">
        <v>24</v>
      </c>
      <c r="AC226" s="25">
        <v>1</v>
      </c>
      <c r="AD226" s="25" t="s">
        <v>271</v>
      </c>
      <c r="AE226" s="5">
        <v>0.53200000000000003</v>
      </c>
      <c r="AF226" s="5">
        <v>8.9</v>
      </c>
      <c r="AG226" s="5">
        <v>-13.7</v>
      </c>
      <c r="AK226" s="5">
        <v>15.4</v>
      </c>
      <c r="AL226" s="5">
        <v>43.7</v>
      </c>
      <c r="AM226" s="5">
        <v>2.8</v>
      </c>
      <c r="AN226" s="9">
        <v>0</v>
      </c>
      <c r="AP226" s="9" t="s">
        <v>66</v>
      </c>
    </row>
    <row r="227" spans="1:42">
      <c r="A227" s="25" t="s">
        <v>553</v>
      </c>
      <c r="B227" s="25" t="s">
        <v>553</v>
      </c>
      <c r="C227" s="25">
        <v>908</v>
      </c>
      <c r="D227" s="25">
        <v>4309</v>
      </c>
      <c r="E227" s="25" t="str">
        <f t="shared" si="3"/>
        <v>908-4309</v>
      </c>
      <c r="F227" s="9" t="s">
        <v>44</v>
      </c>
      <c r="G227" s="9" t="s">
        <v>151</v>
      </c>
      <c r="H227" s="9" t="s">
        <v>475</v>
      </c>
      <c r="I227" s="9" t="s">
        <v>497</v>
      </c>
      <c r="J227" s="9" t="s">
        <v>475</v>
      </c>
      <c r="K227" s="9" t="s">
        <v>497</v>
      </c>
      <c r="L227" s="9" t="s">
        <v>468</v>
      </c>
      <c r="M227" s="9">
        <v>13406</v>
      </c>
      <c r="N227" s="9" t="s">
        <v>48</v>
      </c>
      <c r="O227" s="9" t="s">
        <v>49</v>
      </c>
      <c r="P227" s="115">
        <v>29.37</v>
      </c>
      <c r="Q227" s="115">
        <v>-99.47</v>
      </c>
      <c r="R227" s="9" t="s">
        <v>50</v>
      </c>
      <c r="S227" s="9" t="s">
        <v>51</v>
      </c>
      <c r="T227" s="49" t="s">
        <v>554</v>
      </c>
      <c r="U227" s="25">
        <v>2000</v>
      </c>
      <c r="V227" s="9" t="s">
        <v>289</v>
      </c>
      <c r="W227" s="9" t="s">
        <v>53</v>
      </c>
      <c r="Y227" s="9" t="s">
        <v>24</v>
      </c>
      <c r="AC227" s="25">
        <v>1</v>
      </c>
      <c r="AD227" s="25" t="s">
        <v>406</v>
      </c>
      <c r="AE227" s="5">
        <v>0.51500000000000001</v>
      </c>
      <c r="AF227" s="5">
        <v>10.3</v>
      </c>
      <c r="AG227" s="5">
        <v>-14.1</v>
      </c>
      <c r="AK227" s="5">
        <v>14.5</v>
      </c>
      <c r="AL227" s="5">
        <v>43.4</v>
      </c>
      <c r="AM227" s="5">
        <v>3</v>
      </c>
      <c r="AN227" s="9">
        <v>0</v>
      </c>
      <c r="AP227" s="9" t="s">
        <v>66</v>
      </c>
    </row>
    <row r="228" spans="1:42">
      <c r="A228" s="25" t="s">
        <v>555</v>
      </c>
      <c r="B228" s="25" t="s">
        <v>555</v>
      </c>
      <c r="C228" s="25">
        <v>908</v>
      </c>
      <c r="D228" s="25">
        <v>4324</v>
      </c>
      <c r="E228" s="25" t="str">
        <f t="shared" si="3"/>
        <v>908-4324</v>
      </c>
      <c r="F228" s="9" t="s">
        <v>44</v>
      </c>
      <c r="G228" s="9" t="s">
        <v>151</v>
      </c>
      <c r="H228" s="9" t="s">
        <v>475</v>
      </c>
      <c r="I228" s="9" t="s">
        <v>497</v>
      </c>
      <c r="J228" s="9" t="s">
        <v>475</v>
      </c>
      <c r="K228" s="9" t="s">
        <v>497</v>
      </c>
      <c r="L228" s="9" t="s">
        <v>468</v>
      </c>
      <c r="M228" s="9">
        <v>13406</v>
      </c>
      <c r="N228" s="9" t="s">
        <v>48</v>
      </c>
      <c r="O228" s="9" t="s">
        <v>49</v>
      </c>
      <c r="P228" s="115">
        <v>29.37</v>
      </c>
      <c r="Q228" s="115">
        <v>-99.47</v>
      </c>
      <c r="R228" s="9" t="s">
        <v>50</v>
      </c>
      <c r="S228" s="9" t="s">
        <v>51</v>
      </c>
      <c r="T228" s="49" t="s">
        <v>556</v>
      </c>
      <c r="U228" s="25">
        <v>2000</v>
      </c>
      <c r="V228" s="9" t="s">
        <v>289</v>
      </c>
      <c r="W228" s="9" t="s">
        <v>53</v>
      </c>
      <c r="Y228" s="9" t="s">
        <v>24</v>
      </c>
      <c r="AC228" s="25">
        <v>1</v>
      </c>
      <c r="AD228" s="25" t="s">
        <v>235</v>
      </c>
      <c r="AE228" s="5">
        <v>0.53300000000000003</v>
      </c>
      <c r="AF228" s="5">
        <v>9.6999999999999993</v>
      </c>
      <c r="AG228" s="5">
        <v>-15.1</v>
      </c>
      <c r="AK228" s="5">
        <v>14.6</v>
      </c>
      <c r="AL228" s="5">
        <v>43.3</v>
      </c>
      <c r="AM228" s="5">
        <v>3</v>
      </c>
      <c r="AN228" s="9">
        <v>0</v>
      </c>
      <c r="AP228" s="9" t="s">
        <v>66</v>
      </c>
    </row>
    <row r="229" spans="1:42">
      <c r="A229" s="25" t="s">
        <v>557</v>
      </c>
      <c r="B229" s="25" t="s">
        <v>557</v>
      </c>
      <c r="C229" s="25">
        <v>908</v>
      </c>
      <c r="D229" s="25">
        <v>2113</v>
      </c>
      <c r="E229" s="25" t="str">
        <f t="shared" si="3"/>
        <v>908-2113</v>
      </c>
      <c r="F229" s="9" t="s">
        <v>44</v>
      </c>
      <c r="G229" s="9" t="s">
        <v>151</v>
      </c>
      <c r="H229" s="9" t="s">
        <v>475</v>
      </c>
      <c r="I229" s="9" t="s">
        <v>496</v>
      </c>
      <c r="J229" s="9" t="s">
        <v>475</v>
      </c>
      <c r="K229" s="9" t="s">
        <v>497</v>
      </c>
      <c r="L229" s="9" t="s">
        <v>468</v>
      </c>
      <c r="M229" s="9">
        <v>13406</v>
      </c>
      <c r="N229" s="9" t="s">
        <v>48</v>
      </c>
      <c r="O229" s="9" t="s">
        <v>49</v>
      </c>
      <c r="P229" s="115">
        <v>29.37</v>
      </c>
      <c r="Q229" s="115">
        <v>-99.47</v>
      </c>
      <c r="R229" s="9" t="s">
        <v>50</v>
      </c>
      <c r="S229" s="9" t="s">
        <v>51</v>
      </c>
      <c r="T229" s="49" t="s">
        <v>285</v>
      </c>
      <c r="U229" s="25">
        <v>1000</v>
      </c>
      <c r="W229" s="9" t="s">
        <v>53</v>
      </c>
      <c r="X229" s="9" t="s">
        <v>54</v>
      </c>
      <c r="Y229" s="9" t="s">
        <v>24</v>
      </c>
      <c r="Z229" s="9" t="s">
        <v>471</v>
      </c>
      <c r="AC229" s="25">
        <v>5</v>
      </c>
      <c r="AD229" s="25" t="s">
        <v>558</v>
      </c>
      <c r="AE229" s="5">
        <v>0.52100000000000002</v>
      </c>
      <c r="AF229" s="5">
        <v>11</v>
      </c>
      <c r="AG229" s="5">
        <v>-13.4</v>
      </c>
      <c r="AK229" s="5">
        <v>15.5</v>
      </c>
      <c r="AL229" s="5">
        <v>43.6</v>
      </c>
      <c r="AM229" s="5">
        <v>2.8</v>
      </c>
      <c r="AN229" s="9">
        <v>0</v>
      </c>
      <c r="AP229" s="9" t="s">
        <v>66</v>
      </c>
    </row>
    <row r="230" spans="1:42">
      <c r="A230" s="25" t="s">
        <v>559</v>
      </c>
      <c r="B230" s="25" t="s">
        <v>559</v>
      </c>
      <c r="C230" s="25">
        <v>908</v>
      </c>
      <c r="D230" s="25">
        <v>2220</v>
      </c>
      <c r="E230" s="25" t="str">
        <f t="shared" si="3"/>
        <v>908-2220</v>
      </c>
      <c r="F230" s="9" t="s">
        <v>44</v>
      </c>
      <c r="G230" s="9" t="s">
        <v>151</v>
      </c>
      <c r="H230" s="9" t="s">
        <v>475</v>
      </c>
      <c r="I230" s="9" t="s">
        <v>496</v>
      </c>
      <c r="J230" s="9" t="s">
        <v>475</v>
      </c>
      <c r="K230" s="9" t="s">
        <v>497</v>
      </c>
      <c r="L230" s="9" t="s">
        <v>468</v>
      </c>
      <c r="M230" s="9">
        <v>13406</v>
      </c>
      <c r="N230" s="9" t="s">
        <v>48</v>
      </c>
      <c r="O230" s="9" t="s">
        <v>49</v>
      </c>
      <c r="P230" s="115">
        <v>29.37</v>
      </c>
      <c r="Q230" s="115">
        <v>-99.47</v>
      </c>
      <c r="R230" s="9" t="s">
        <v>50</v>
      </c>
      <c r="S230" s="9" t="s">
        <v>51</v>
      </c>
      <c r="T230" s="49" t="s">
        <v>560</v>
      </c>
      <c r="U230" s="25">
        <v>1000</v>
      </c>
      <c r="W230" s="9" t="s">
        <v>53</v>
      </c>
      <c r="X230" s="9" t="s">
        <v>54</v>
      </c>
      <c r="Y230" s="9" t="s">
        <v>24</v>
      </c>
      <c r="Z230" s="9" t="s">
        <v>471</v>
      </c>
      <c r="AC230" s="25">
        <v>1</v>
      </c>
      <c r="AD230" s="25" t="s">
        <v>386</v>
      </c>
      <c r="AE230" s="5">
        <v>0.59799999999999998</v>
      </c>
      <c r="AF230" s="5">
        <v>9.6999999999999993</v>
      </c>
      <c r="AG230" s="5">
        <v>-10</v>
      </c>
      <c r="AK230" s="5">
        <v>15.7</v>
      </c>
      <c r="AL230" s="5">
        <v>43.2</v>
      </c>
      <c r="AM230" s="5">
        <v>2.8</v>
      </c>
      <c r="AN230" s="9">
        <v>0</v>
      </c>
      <c r="AP230" s="9" t="s">
        <v>66</v>
      </c>
    </row>
    <row r="231" spans="1:42">
      <c r="A231" s="25" t="s">
        <v>561</v>
      </c>
      <c r="B231" s="25" t="s">
        <v>561</v>
      </c>
      <c r="C231" s="25">
        <v>908</v>
      </c>
      <c r="D231" s="25">
        <v>341</v>
      </c>
      <c r="E231" s="25" t="str">
        <f t="shared" si="3"/>
        <v>908-341</v>
      </c>
      <c r="F231" s="9" t="s">
        <v>44</v>
      </c>
      <c r="G231" s="9" t="s">
        <v>151</v>
      </c>
      <c r="H231" s="9" t="s">
        <v>475</v>
      </c>
      <c r="I231" s="9" t="s">
        <v>496</v>
      </c>
      <c r="J231" s="9" t="s">
        <v>475</v>
      </c>
      <c r="K231" s="9" t="s">
        <v>497</v>
      </c>
      <c r="L231" s="9" t="s">
        <v>468</v>
      </c>
      <c r="M231" s="9">
        <v>13406</v>
      </c>
      <c r="N231" s="9" t="s">
        <v>48</v>
      </c>
      <c r="O231" s="9" t="s">
        <v>49</v>
      </c>
      <c r="P231" s="115">
        <v>29.37</v>
      </c>
      <c r="Q231" s="115">
        <v>-99.47</v>
      </c>
      <c r="R231" s="9" t="s">
        <v>50</v>
      </c>
      <c r="S231" s="9" t="s">
        <v>51</v>
      </c>
      <c r="T231" s="49" t="s">
        <v>562</v>
      </c>
      <c r="U231" s="25">
        <v>3500</v>
      </c>
      <c r="W231" s="9" t="s">
        <v>53</v>
      </c>
      <c r="X231" s="9" t="s">
        <v>54</v>
      </c>
      <c r="Y231" s="9" t="s">
        <v>24</v>
      </c>
      <c r="Z231" s="9" t="s">
        <v>471</v>
      </c>
      <c r="AC231" s="25">
        <v>6</v>
      </c>
      <c r="AD231" s="25" t="s">
        <v>526</v>
      </c>
      <c r="AE231" s="5">
        <v>0.56399999999999995</v>
      </c>
      <c r="AF231" s="5">
        <v>11.4</v>
      </c>
      <c r="AG231" s="5">
        <v>-10.1</v>
      </c>
      <c r="AK231" s="5">
        <v>14.6</v>
      </c>
      <c r="AL231" s="5">
        <v>42.9</v>
      </c>
      <c r="AM231" s="5">
        <v>2.9</v>
      </c>
      <c r="AN231" s="9">
        <v>0</v>
      </c>
      <c r="AP231" s="9" t="s">
        <v>66</v>
      </c>
    </row>
    <row r="232" spans="1:42">
      <c r="A232" s="25" t="s">
        <v>563</v>
      </c>
      <c r="B232" s="25" t="s">
        <v>563</v>
      </c>
      <c r="C232" s="25">
        <v>908</v>
      </c>
      <c r="D232" s="25">
        <v>347</v>
      </c>
      <c r="E232" s="25" t="str">
        <f t="shared" si="3"/>
        <v>908-347</v>
      </c>
      <c r="F232" s="9" t="s">
        <v>44</v>
      </c>
      <c r="G232" s="9" t="s">
        <v>151</v>
      </c>
      <c r="H232" s="9" t="s">
        <v>475</v>
      </c>
      <c r="I232" s="9" t="s">
        <v>496</v>
      </c>
      <c r="J232" s="9" t="s">
        <v>475</v>
      </c>
      <c r="K232" s="9" t="s">
        <v>497</v>
      </c>
      <c r="L232" s="9" t="s">
        <v>468</v>
      </c>
      <c r="M232" s="9">
        <v>13406</v>
      </c>
      <c r="N232" s="9" t="s">
        <v>48</v>
      </c>
      <c r="O232" s="9" t="s">
        <v>49</v>
      </c>
      <c r="P232" s="115">
        <v>29.37</v>
      </c>
      <c r="Q232" s="115">
        <v>-99.47</v>
      </c>
      <c r="R232" s="9" t="s">
        <v>50</v>
      </c>
      <c r="S232" s="9" t="s">
        <v>51</v>
      </c>
      <c r="T232" s="49" t="s">
        <v>564</v>
      </c>
      <c r="U232" s="25">
        <v>1000</v>
      </c>
      <c r="W232" s="9" t="s">
        <v>53</v>
      </c>
      <c r="X232" s="9" t="s">
        <v>54</v>
      </c>
      <c r="Y232" s="9" t="s">
        <v>24</v>
      </c>
      <c r="Z232" s="9" t="s">
        <v>471</v>
      </c>
      <c r="AC232" s="25">
        <v>6</v>
      </c>
      <c r="AD232" s="25" t="s">
        <v>110</v>
      </c>
      <c r="AE232" s="5">
        <v>0.54100000000000004</v>
      </c>
      <c r="AF232" s="5">
        <v>10.1</v>
      </c>
      <c r="AG232" s="5">
        <v>-10.4</v>
      </c>
      <c r="AK232" s="5">
        <v>14.6</v>
      </c>
      <c r="AL232" s="5">
        <v>43.6</v>
      </c>
      <c r="AM232" s="5">
        <v>3</v>
      </c>
      <c r="AN232" s="9">
        <v>0</v>
      </c>
      <c r="AP232" s="9" t="s">
        <v>66</v>
      </c>
    </row>
    <row r="233" spans="1:42">
      <c r="A233" s="25" t="s">
        <v>565</v>
      </c>
      <c r="B233" s="25" t="s">
        <v>565</v>
      </c>
      <c r="C233" s="25">
        <v>908</v>
      </c>
      <c r="D233" s="25">
        <v>3521</v>
      </c>
      <c r="E233" s="25" t="str">
        <f t="shared" si="3"/>
        <v>908-3521</v>
      </c>
      <c r="F233" s="9" t="s">
        <v>44</v>
      </c>
      <c r="G233" s="9" t="s">
        <v>151</v>
      </c>
      <c r="H233" s="9" t="s">
        <v>475</v>
      </c>
      <c r="I233" s="9" t="s">
        <v>496</v>
      </c>
      <c r="J233" s="9" t="s">
        <v>475</v>
      </c>
      <c r="K233" s="9" t="s">
        <v>497</v>
      </c>
      <c r="L233" s="9" t="s">
        <v>468</v>
      </c>
      <c r="M233" s="9">
        <v>13406</v>
      </c>
      <c r="N233" s="9" t="s">
        <v>48</v>
      </c>
      <c r="O233" s="9" t="s">
        <v>49</v>
      </c>
      <c r="P233" s="115">
        <v>29.37</v>
      </c>
      <c r="Q233" s="115">
        <v>-99.47</v>
      </c>
      <c r="R233" s="9" t="s">
        <v>50</v>
      </c>
      <c r="S233" s="9" t="s">
        <v>51</v>
      </c>
      <c r="T233" s="49" t="s">
        <v>566</v>
      </c>
      <c r="U233" s="25">
        <v>3500</v>
      </c>
      <c r="W233" s="9" t="s">
        <v>53</v>
      </c>
      <c r="X233" s="9" t="s">
        <v>54</v>
      </c>
      <c r="Y233" s="9" t="s">
        <v>24</v>
      </c>
      <c r="Z233" s="9" t="s">
        <v>471</v>
      </c>
      <c r="AC233" s="25">
        <v>4</v>
      </c>
      <c r="AD233" s="25" t="s">
        <v>567</v>
      </c>
      <c r="AE233" s="5">
        <v>0.51100000000000001</v>
      </c>
      <c r="AF233" s="5">
        <v>12.6</v>
      </c>
      <c r="AG233" s="5">
        <v>-15.1</v>
      </c>
      <c r="AK233" s="5">
        <v>8.1999999999999993</v>
      </c>
      <c r="AL233" s="5">
        <v>26.3</v>
      </c>
      <c r="AM233" s="5">
        <v>3.2</v>
      </c>
      <c r="AN233" s="9">
        <v>0</v>
      </c>
      <c r="AP233" s="9" t="s">
        <v>66</v>
      </c>
    </row>
    <row r="234" spans="1:42">
      <c r="A234" s="25" t="s">
        <v>568</v>
      </c>
      <c r="B234" s="25" t="s">
        <v>568</v>
      </c>
      <c r="C234" s="25">
        <v>908</v>
      </c>
      <c r="D234" s="25">
        <v>382</v>
      </c>
      <c r="E234" s="25" t="str">
        <f t="shared" si="3"/>
        <v>908-382</v>
      </c>
      <c r="F234" s="9" t="s">
        <v>44</v>
      </c>
      <c r="G234" s="9" t="s">
        <v>151</v>
      </c>
      <c r="H234" s="9" t="s">
        <v>475</v>
      </c>
      <c r="I234" s="9" t="s">
        <v>496</v>
      </c>
      <c r="J234" s="9" t="s">
        <v>475</v>
      </c>
      <c r="K234" s="9" t="s">
        <v>497</v>
      </c>
      <c r="L234" s="9" t="s">
        <v>468</v>
      </c>
      <c r="M234" s="9">
        <v>13406</v>
      </c>
      <c r="N234" s="9" t="s">
        <v>48</v>
      </c>
      <c r="O234" s="9" t="s">
        <v>49</v>
      </c>
      <c r="P234" s="115">
        <v>29.37</v>
      </c>
      <c r="Q234" s="115">
        <v>-99.47</v>
      </c>
      <c r="R234" s="9" t="s">
        <v>50</v>
      </c>
      <c r="S234" s="9" t="s">
        <v>51</v>
      </c>
      <c r="T234" s="49" t="s">
        <v>569</v>
      </c>
      <c r="U234" s="25">
        <v>1000</v>
      </c>
      <c r="W234" s="9" t="s">
        <v>53</v>
      </c>
      <c r="X234" s="9" t="s">
        <v>54</v>
      </c>
      <c r="Y234" s="9" t="s">
        <v>24</v>
      </c>
      <c r="Z234" s="9" t="s">
        <v>471</v>
      </c>
      <c r="AC234" s="25">
        <v>1</v>
      </c>
      <c r="AD234" s="25" t="s">
        <v>570</v>
      </c>
      <c r="AE234" s="5">
        <v>0.50600000000000001</v>
      </c>
      <c r="AF234" s="5">
        <v>9.6</v>
      </c>
      <c r="AG234" s="5">
        <v>-10.199999999999999</v>
      </c>
      <c r="AK234" s="5">
        <v>15.5</v>
      </c>
      <c r="AL234" s="5">
        <v>43.4</v>
      </c>
      <c r="AM234" s="5">
        <v>2.8</v>
      </c>
      <c r="AN234" s="9">
        <v>0</v>
      </c>
      <c r="AP234" s="9" t="s">
        <v>66</v>
      </c>
    </row>
    <row r="235" spans="1:42">
      <c r="A235" s="25" t="s">
        <v>571</v>
      </c>
      <c r="B235" s="25" t="s">
        <v>571</v>
      </c>
      <c r="C235" s="25">
        <v>908</v>
      </c>
      <c r="D235" s="25">
        <v>437</v>
      </c>
      <c r="E235" s="25" t="str">
        <f t="shared" si="3"/>
        <v>908-437</v>
      </c>
      <c r="F235" s="9" t="s">
        <v>44</v>
      </c>
      <c r="G235" s="9" t="s">
        <v>151</v>
      </c>
      <c r="H235" s="9" t="s">
        <v>475</v>
      </c>
      <c r="I235" s="9" t="s">
        <v>496</v>
      </c>
      <c r="J235" s="9" t="s">
        <v>475</v>
      </c>
      <c r="K235" s="9" t="s">
        <v>497</v>
      </c>
      <c r="L235" s="9" t="s">
        <v>468</v>
      </c>
      <c r="M235" s="9">
        <v>13406</v>
      </c>
      <c r="N235" s="9" t="s">
        <v>48</v>
      </c>
      <c r="O235" s="9" t="s">
        <v>49</v>
      </c>
      <c r="P235" s="115">
        <v>29.37</v>
      </c>
      <c r="Q235" s="115">
        <v>-99.47</v>
      </c>
      <c r="R235" s="9" t="s">
        <v>50</v>
      </c>
      <c r="S235" s="9" t="s">
        <v>51</v>
      </c>
      <c r="T235" s="49" t="s">
        <v>572</v>
      </c>
      <c r="U235" s="25">
        <v>1000</v>
      </c>
      <c r="W235" s="9" t="s">
        <v>53</v>
      </c>
      <c r="X235" s="9" t="s">
        <v>54</v>
      </c>
      <c r="Y235" s="9" t="s">
        <v>24</v>
      </c>
      <c r="Z235" s="9" t="s">
        <v>471</v>
      </c>
      <c r="AC235" s="25">
        <v>4</v>
      </c>
      <c r="AD235" s="25" t="s">
        <v>573</v>
      </c>
      <c r="AE235" s="5">
        <v>0.51700000000000002</v>
      </c>
      <c r="AF235" s="5">
        <v>7.8</v>
      </c>
      <c r="AG235" s="5">
        <v>-13.8</v>
      </c>
      <c r="AK235" s="5">
        <v>15.2</v>
      </c>
      <c r="AL235" s="5">
        <v>44.2</v>
      </c>
      <c r="AM235" s="5">
        <v>2.9</v>
      </c>
      <c r="AN235" s="9">
        <v>0</v>
      </c>
      <c r="AP235" s="9" t="s">
        <v>66</v>
      </c>
    </row>
    <row r="236" spans="1:42">
      <c r="A236" s="25" t="s">
        <v>574</v>
      </c>
      <c r="B236" s="25" t="s">
        <v>574</v>
      </c>
      <c r="C236" s="25">
        <v>908</v>
      </c>
      <c r="D236" s="25">
        <v>820</v>
      </c>
      <c r="E236" s="25" t="str">
        <f t="shared" si="3"/>
        <v>908-820</v>
      </c>
      <c r="F236" s="9" t="s">
        <v>44</v>
      </c>
      <c r="G236" s="9" t="s">
        <v>151</v>
      </c>
      <c r="H236" s="9" t="s">
        <v>475</v>
      </c>
      <c r="I236" s="9" t="s">
        <v>496</v>
      </c>
      <c r="J236" s="9" t="s">
        <v>475</v>
      </c>
      <c r="K236" s="9" t="s">
        <v>497</v>
      </c>
      <c r="L236" s="9" t="s">
        <v>468</v>
      </c>
      <c r="M236" s="9">
        <v>13406</v>
      </c>
      <c r="N236" s="9" t="s">
        <v>48</v>
      </c>
      <c r="O236" s="9" t="s">
        <v>49</v>
      </c>
      <c r="P236" s="115">
        <v>29.37</v>
      </c>
      <c r="Q236" s="115">
        <v>-99.47</v>
      </c>
      <c r="R236" s="9" t="s">
        <v>50</v>
      </c>
      <c r="S236" s="9" t="s">
        <v>51</v>
      </c>
      <c r="T236" s="49" t="s">
        <v>575</v>
      </c>
      <c r="U236" s="25">
        <v>1000</v>
      </c>
      <c r="W236" s="9" t="s">
        <v>53</v>
      </c>
      <c r="X236" s="9" t="s">
        <v>54</v>
      </c>
      <c r="Y236" s="9" t="s">
        <v>24</v>
      </c>
      <c r="Z236" s="9" t="s">
        <v>471</v>
      </c>
      <c r="AC236" s="25">
        <v>4</v>
      </c>
      <c r="AD236" s="25" t="s">
        <v>526</v>
      </c>
      <c r="AE236" s="5">
        <v>0.56799999999999995</v>
      </c>
      <c r="AF236" s="5">
        <v>8.8000000000000007</v>
      </c>
      <c r="AG236" s="5">
        <v>-13</v>
      </c>
      <c r="AK236" s="5">
        <v>14.9</v>
      </c>
      <c r="AL236" s="5">
        <v>43.2</v>
      </c>
      <c r="AM236" s="5">
        <v>2.9</v>
      </c>
      <c r="AN236" s="9">
        <v>0</v>
      </c>
      <c r="AP236" s="9" t="s">
        <v>66</v>
      </c>
    </row>
    <row r="237" spans="1:42">
      <c r="A237" s="25" t="s">
        <v>576</v>
      </c>
      <c r="B237" s="25" t="s">
        <v>576</v>
      </c>
      <c r="C237" s="25">
        <v>43202</v>
      </c>
      <c r="D237" s="25">
        <v>77</v>
      </c>
      <c r="E237" s="25" t="str">
        <f t="shared" si="3"/>
        <v>43202-77</v>
      </c>
      <c r="F237" s="9" t="s">
        <v>44</v>
      </c>
      <c r="G237" s="9" t="s">
        <v>151</v>
      </c>
      <c r="H237" s="9" t="s">
        <v>475</v>
      </c>
      <c r="I237" s="9" t="s">
        <v>515</v>
      </c>
      <c r="J237" s="9" t="s">
        <v>475</v>
      </c>
      <c r="K237" s="9" t="s">
        <v>497</v>
      </c>
      <c r="L237" s="9" t="s">
        <v>468</v>
      </c>
      <c r="M237" s="9">
        <v>13406</v>
      </c>
      <c r="N237" s="9" t="s">
        <v>48</v>
      </c>
      <c r="O237" s="9" t="s">
        <v>577</v>
      </c>
      <c r="T237" s="49" t="s">
        <v>578</v>
      </c>
      <c r="U237" s="25">
        <v>5000</v>
      </c>
      <c r="W237" s="9" t="s">
        <v>53</v>
      </c>
      <c r="X237" s="9" t="s">
        <v>54</v>
      </c>
      <c r="Y237" s="9" t="s">
        <v>24</v>
      </c>
      <c r="Z237" s="9" t="s">
        <v>471</v>
      </c>
      <c r="AC237" s="25">
        <v>1</v>
      </c>
      <c r="AD237" s="25" t="s">
        <v>579</v>
      </c>
      <c r="AE237" s="5">
        <v>0.41099999999999998</v>
      </c>
      <c r="AF237" s="5">
        <v>8.4</v>
      </c>
      <c r="AG237" s="5">
        <v>-19.100000000000001</v>
      </c>
      <c r="AK237" s="5">
        <v>13.6</v>
      </c>
      <c r="AL237" s="5">
        <v>44.5</v>
      </c>
      <c r="AM237" s="5">
        <v>3.3</v>
      </c>
      <c r="AN237" s="9">
        <v>0</v>
      </c>
      <c r="AP237" s="9" t="s">
        <v>66</v>
      </c>
    </row>
    <row r="238" spans="1:42">
      <c r="A238" s="25" t="s">
        <v>580</v>
      </c>
      <c r="B238" s="25" t="s">
        <v>580</v>
      </c>
      <c r="C238" s="25">
        <v>43202</v>
      </c>
      <c r="D238" s="25">
        <v>79</v>
      </c>
      <c r="E238" s="25" t="str">
        <f t="shared" si="3"/>
        <v>43202-79</v>
      </c>
      <c r="F238" s="9" t="s">
        <v>44</v>
      </c>
      <c r="G238" s="9" t="s">
        <v>151</v>
      </c>
      <c r="H238" s="9" t="s">
        <v>475</v>
      </c>
      <c r="I238" s="9" t="s">
        <v>515</v>
      </c>
      <c r="J238" s="9" t="s">
        <v>475</v>
      </c>
      <c r="K238" s="9" t="s">
        <v>497</v>
      </c>
      <c r="L238" s="9" t="s">
        <v>468</v>
      </c>
      <c r="M238" s="9">
        <v>13406</v>
      </c>
      <c r="N238" s="9" t="s">
        <v>48</v>
      </c>
      <c r="O238" s="9" t="s">
        <v>577</v>
      </c>
      <c r="T238" s="49" t="s">
        <v>578</v>
      </c>
      <c r="U238" s="25">
        <v>5000</v>
      </c>
      <c r="W238" s="9" t="s">
        <v>53</v>
      </c>
      <c r="X238" s="9" t="s">
        <v>54</v>
      </c>
      <c r="Y238" s="9" t="s">
        <v>24</v>
      </c>
      <c r="Z238" s="9" t="s">
        <v>471</v>
      </c>
      <c r="AC238" s="25">
        <v>1</v>
      </c>
      <c r="AD238" s="25" t="s">
        <v>65</v>
      </c>
      <c r="AE238" s="5">
        <v>0.51300000000000001</v>
      </c>
      <c r="AF238" s="5">
        <v>8.3000000000000007</v>
      </c>
      <c r="AG238" s="5">
        <v>-19.100000000000001</v>
      </c>
      <c r="AK238" s="5">
        <v>14.8</v>
      </c>
      <c r="AL238" s="5">
        <v>45.3</v>
      </c>
      <c r="AM238" s="5">
        <v>3.1</v>
      </c>
      <c r="AN238" s="9">
        <v>0</v>
      </c>
      <c r="AP238" s="9" t="s">
        <v>66</v>
      </c>
    </row>
    <row r="239" spans="1:42">
      <c r="A239" s="25" t="s">
        <v>581</v>
      </c>
      <c r="B239" s="25" t="s">
        <v>581</v>
      </c>
      <c r="C239" s="25">
        <v>43202</v>
      </c>
      <c r="D239" s="25">
        <v>5</v>
      </c>
      <c r="E239" s="25" t="str">
        <f t="shared" si="3"/>
        <v>43202-5</v>
      </c>
      <c r="F239" s="9" t="s">
        <v>44</v>
      </c>
      <c r="G239" s="9" t="s">
        <v>151</v>
      </c>
      <c r="H239" s="9" t="s">
        <v>475</v>
      </c>
      <c r="I239" s="9" t="s">
        <v>497</v>
      </c>
      <c r="J239" s="9" t="s">
        <v>475</v>
      </c>
      <c r="K239" s="9" t="s">
        <v>497</v>
      </c>
      <c r="L239" s="9" t="s">
        <v>468</v>
      </c>
      <c r="M239" s="9">
        <v>13406</v>
      </c>
      <c r="N239" s="9" t="s">
        <v>48</v>
      </c>
      <c r="O239" s="9" t="s">
        <v>577</v>
      </c>
      <c r="T239" s="49" t="s">
        <v>582</v>
      </c>
      <c r="U239" s="25">
        <v>5000</v>
      </c>
      <c r="W239" s="9" t="s">
        <v>53</v>
      </c>
      <c r="X239" s="9" t="s">
        <v>54</v>
      </c>
      <c r="Y239" s="9" t="s">
        <v>24</v>
      </c>
      <c r="Z239" s="9" t="s">
        <v>471</v>
      </c>
      <c r="AC239" s="25">
        <v>1</v>
      </c>
      <c r="AD239" s="25" t="s">
        <v>460</v>
      </c>
      <c r="AE239" s="5">
        <v>0.55500000000000005</v>
      </c>
      <c r="AF239" s="5">
        <v>7.5</v>
      </c>
      <c r="AG239" s="5">
        <v>-17.100000000000001</v>
      </c>
      <c r="AK239" s="5">
        <v>15.7</v>
      </c>
      <c r="AL239" s="5">
        <v>43.2</v>
      </c>
      <c r="AM239" s="5">
        <v>2.8</v>
      </c>
      <c r="AN239" s="9">
        <v>0</v>
      </c>
      <c r="AP239" s="9" t="s">
        <v>66</v>
      </c>
    </row>
    <row r="240" spans="1:42">
      <c r="A240" s="25" t="s">
        <v>583</v>
      </c>
      <c r="B240" s="25" t="s">
        <v>583</v>
      </c>
      <c r="C240" s="25">
        <v>43202</v>
      </c>
      <c r="D240" s="25">
        <v>73</v>
      </c>
      <c r="E240" s="25" t="str">
        <f t="shared" si="3"/>
        <v>43202-73</v>
      </c>
      <c r="F240" s="9" t="s">
        <v>44</v>
      </c>
      <c r="G240" s="9" t="s">
        <v>151</v>
      </c>
      <c r="H240" s="9" t="s">
        <v>475</v>
      </c>
      <c r="I240" s="9" t="s">
        <v>497</v>
      </c>
      <c r="J240" s="9" t="s">
        <v>475</v>
      </c>
      <c r="K240" s="9" t="s">
        <v>497</v>
      </c>
      <c r="L240" s="9" t="s">
        <v>468</v>
      </c>
      <c r="M240" s="9">
        <v>13406</v>
      </c>
      <c r="N240" s="9" t="s">
        <v>48</v>
      </c>
      <c r="O240" s="9" t="s">
        <v>577</v>
      </c>
      <c r="T240" s="49" t="s">
        <v>578</v>
      </c>
      <c r="U240" s="25">
        <v>5000</v>
      </c>
      <c r="W240" s="9" t="s">
        <v>53</v>
      </c>
      <c r="X240" s="9" t="s">
        <v>54</v>
      </c>
      <c r="Y240" s="9" t="s">
        <v>24</v>
      </c>
      <c r="Z240" s="9" t="s">
        <v>471</v>
      </c>
      <c r="AC240" s="25">
        <v>1</v>
      </c>
      <c r="AD240" s="25" t="s">
        <v>84</v>
      </c>
      <c r="AE240" s="5">
        <v>0.5</v>
      </c>
      <c r="AF240" s="5">
        <v>9.6999999999999993</v>
      </c>
      <c r="AG240" s="5">
        <v>-19.2</v>
      </c>
      <c r="AK240" s="5">
        <v>13.7</v>
      </c>
      <c r="AL240" s="5">
        <v>44.7</v>
      </c>
      <c r="AM240" s="5">
        <v>3.3</v>
      </c>
      <c r="AN240" s="9">
        <v>0</v>
      </c>
      <c r="AP240" s="9" t="s">
        <v>66</v>
      </c>
    </row>
    <row r="241" spans="1:43">
      <c r="A241" s="25" t="s">
        <v>584</v>
      </c>
      <c r="B241" s="25" t="s">
        <v>584</v>
      </c>
      <c r="C241" s="25">
        <v>43202</v>
      </c>
      <c r="D241" s="25">
        <v>43</v>
      </c>
      <c r="E241" s="25" t="str">
        <f t="shared" si="3"/>
        <v>43202-43</v>
      </c>
      <c r="F241" s="9" t="s">
        <v>44</v>
      </c>
      <c r="G241" s="9" t="s">
        <v>151</v>
      </c>
      <c r="H241" s="9" t="s">
        <v>475</v>
      </c>
      <c r="I241" s="9" t="s">
        <v>496</v>
      </c>
      <c r="J241" s="9" t="s">
        <v>475</v>
      </c>
      <c r="K241" s="9" t="s">
        <v>497</v>
      </c>
      <c r="L241" s="9" t="s">
        <v>468</v>
      </c>
      <c r="M241" s="9">
        <v>13406</v>
      </c>
      <c r="N241" s="9" t="s">
        <v>48</v>
      </c>
      <c r="O241" s="9" t="s">
        <v>577</v>
      </c>
      <c r="T241" s="49" t="s">
        <v>585</v>
      </c>
      <c r="U241" s="25">
        <v>5000</v>
      </c>
      <c r="W241" s="9" t="s">
        <v>53</v>
      </c>
      <c r="X241" s="9" t="s">
        <v>54</v>
      </c>
      <c r="Y241" s="9" t="s">
        <v>24</v>
      </c>
      <c r="Z241" s="9" t="s">
        <v>471</v>
      </c>
      <c r="AC241" s="25">
        <v>1</v>
      </c>
      <c r="AD241" s="25" t="s">
        <v>537</v>
      </c>
      <c r="AE241" s="5">
        <v>0.35499999999999998</v>
      </c>
      <c r="AF241" s="5">
        <v>8.1</v>
      </c>
      <c r="AG241" s="5">
        <v>-14.6</v>
      </c>
      <c r="AK241" s="5">
        <v>16.100000000000001</v>
      </c>
      <c r="AL241" s="5">
        <v>43.7</v>
      </c>
      <c r="AM241" s="5">
        <v>2.7</v>
      </c>
      <c r="AN241" s="9">
        <v>0</v>
      </c>
      <c r="AP241" s="9" t="s">
        <v>66</v>
      </c>
    </row>
    <row r="242" spans="1:43">
      <c r="A242" s="25" t="s">
        <v>586</v>
      </c>
      <c r="B242" s="25" t="s">
        <v>586</v>
      </c>
      <c r="C242" s="25">
        <v>40450</v>
      </c>
      <c r="D242" s="25">
        <v>1603</v>
      </c>
      <c r="E242" s="25" t="str">
        <f t="shared" si="3"/>
        <v>40450-1603</v>
      </c>
      <c r="F242" s="9" t="s">
        <v>44</v>
      </c>
      <c r="G242" s="9" t="s">
        <v>151</v>
      </c>
      <c r="H242" s="9" t="s">
        <v>475</v>
      </c>
      <c r="I242" s="9" t="s">
        <v>496</v>
      </c>
      <c r="J242" s="9" t="s">
        <v>475</v>
      </c>
      <c r="K242" s="9" t="s">
        <v>497</v>
      </c>
      <c r="L242" s="9" t="s">
        <v>468</v>
      </c>
      <c r="M242" s="9">
        <v>13406</v>
      </c>
      <c r="N242" s="9" t="s">
        <v>48</v>
      </c>
      <c r="O242" s="9" t="s">
        <v>304</v>
      </c>
      <c r="P242" s="115">
        <v>29.88</v>
      </c>
      <c r="Q242" s="115">
        <v>-98.62</v>
      </c>
      <c r="R242" s="9" t="s">
        <v>50</v>
      </c>
      <c r="S242" s="9" t="s">
        <v>51</v>
      </c>
      <c r="T242" s="49" t="s">
        <v>587</v>
      </c>
      <c r="U242" s="25">
        <v>13000</v>
      </c>
      <c r="W242" s="9" t="s">
        <v>123</v>
      </c>
      <c r="X242" s="9" t="s">
        <v>59</v>
      </c>
      <c r="Y242" s="9" t="s">
        <v>24</v>
      </c>
      <c r="Z242" s="9" t="s">
        <v>158</v>
      </c>
      <c r="AC242" s="25">
        <v>6</v>
      </c>
      <c r="AD242" s="25" t="s">
        <v>271</v>
      </c>
      <c r="AE242" s="5">
        <v>0.56000000000000005</v>
      </c>
      <c r="AF242" s="5">
        <v>9.6999999999999993</v>
      </c>
      <c r="AG242" s="5">
        <v>-15.1</v>
      </c>
      <c r="AK242" s="5">
        <v>8.4</v>
      </c>
      <c r="AL242" s="5">
        <v>25.6</v>
      </c>
      <c r="AM242" s="5">
        <v>3.1</v>
      </c>
      <c r="AN242" s="9">
        <v>0</v>
      </c>
      <c r="AP242" s="9" t="s">
        <v>66</v>
      </c>
    </row>
    <row r="243" spans="1:43">
      <c r="A243" s="25" t="s">
        <v>588</v>
      </c>
      <c r="B243" s="25" t="s">
        <v>588</v>
      </c>
      <c r="C243" s="25">
        <v>40450</v>
      </c>
      <c r="D243" s="25">
        <v>1608</v>
      </c>
      <c r="E243" s="25" t="str">
        <f t="shared" si="3"/>
        <v>40450-1608</v>
      </c>
      <c r="F243" s="9" t="s">
        <v>44</v>
      </c>
      <c r="G243" s="9" t="s">
        <v>151</v>
      </c>
      <c r="H243" s="9" t="s">
        <v>475</v>
      </c>
      <c r="I243" s="9" t="s">
        <v>496</v>
      </c>
      <c r="J243" s="9" t="s">
        <v>475</v>
      </c>
      <c r="K243" s="9" t="s">
        <v>497</v>
      </c>
      <c r="L243" s="9" t="s">
        <v>468</v>
      </c>
      <c r="M243" s="9">
        <v>13406</v>
      </c>
      <c r="N243" s="9" t="s">
        <v>48</v>
      </c>
      <c r="O243" s="9" t="s">
        <v>304</v>
      </c>
      <c r="P243" s="115">
        <v>29.88</v>
      </c>
      <c r="Q243" s="115">
        <v>-98.62</v>
      </c>
      <c r="R243" s="9" t="s">
        <v>50</v>
      </c>
      <c r="S243" s="9" t="s">
        <v>51</v>
      </c>
      <c r="T243" s="49" t="s">
        <v>587</v>
      </c>
      <c r="U243" s="25">
        <v>13000</v>
      </c>
      <c r="W243" s="9" t="s">
        <v>123</v>
      </c>
      <c r="X243" s="9" t="s">
        <v>59</v>
      </c>
      <c r="Y243" s="9" t="s">
        <v>24</v>
      </c>
      <c r="Z243" s="9" t="s">
        <v>158</v>
      </c>
      <c r="AC243" s="25">
        <v>5</v>
      </c>
      <c r="AD243" s="25" t="s">
        <v>589</v>
      </c>
      <c r="AE243" s="5">
        <v>0.50800000000000001</v>
      </c>
      <c r="AF243" s="5">
        <v>8.1</v>
      </c>
      <c r="AG243" s="5">
        <v>-17.2</v>
      </c>
      <c r="AK243" s="5">
        <v>13.2</v>
      </c>
      <c r="AL243" s="5">
        <v>39.4</v>
      </c>
      <c r="AM243" s="5">
        <v>3</v>
      </c>
      <c r="AN243" s="9">
        <v>0</v>
      </c>
      <c r="AP243" s="9" t="s">
        <v>66</v>
      </c>
    </row>
    <row r="244" spans="1:43" s="41" customFormat="1">
      <c r="A244" s="25" t="s">
        <v>590</v>
      </c>
      <c r="B244" s="25" t="s">
        <v>590</v>
      </c>
      <c r="C244" s="25">
        <v>40450</v>
      </c>
      <c r="D244" s="25">
        <v>1609</v>
      </c>
      <c r="E244" s="25" t="str">
        <f t="shared" si="3"/>
        <v>40450-1609</v>
      </c>
      <c r="F244" s="9" t="s">
        <v>44</v>
      </c>
      <c r="G244" s="9" t="s">
        <v>151</v>
      </c>
      <c r="H244" s="9" t="s">
        <v>475</v>
      </c>
      <c r="I244" s="9" t="s">
        <v>496</v>
      </c>
      <c r="J244" s="9" t="s">
        <v>475</v>
      </c>
      <c r="K244" s="9" t="s">
        <v>497</v>
      </c>
      <c r="L244" s="9" t="s">
        <v>468</v>
      </c>
      <c r="M244" s="9">
        <v>13406</v>
      </c>
      <c r="N244" s="9" t="s">
        <v>48</v>
      </c>
      <c r="O244" s="9" t="s">
        <v>304</v>
      </c>
      <c r="P244" s="115">
        <v>29.88</v>
      </c>
      <c r="Q244" s="115">
        <v>-98.62</v>
      </c>
      <c r="R244" s="9" t="s">
        <v>50</v>
      </c>
      <c r="S244" s="9" t="s">
        <v>51</v>
      </c>
      <c r="T244" s="49" t="s">
        <v>305</v>
      </c>
      <c r="U244" s="25">
        <v>13000</v>
      </c>
      <c r="V244" s="9"/>
      <c r="W244" s="9" t="s">
        <v>123</v>
      </c>
      <c r="X244" s="9" t="s">
        <v>59</v>
      </c>
      <c r="Y244" s="9" t="s">
        <v>24</v>
      </c>
      <c r="Z244" s="9" t="s">
        <v>158</v>
      </c>
      <c r="AA244" s="9"/>
      <c r="AB244" s="44"/>
      <c r="AC244" s="25">
        <v>5</v>
      </c>
      <c r="AD244" s="25" t="s">
        <v>491</v>
      </c>
      <c r="AE244" s="5">
        <v>0.52800000000000002</v>
      </c>
      <c r="AF244" s="5">
        <v>9.1</v>
      </c>
      <c r="AG244" s="5">
        <v>-15.6</v>
      </c>
      <c r="AH244" s="9"/>
      <c r="AI244" s="9"/>
      <c r="AJ244" s="9"/>
      <c r="AK244" s="5">
        <v>12</v>
      </c>
      <c r="AL244" s="5">
        <v>35.799999999999997</v>
      </c>
      <c r="AM244" s="5">
        <v>3</v>
      </c>
      <c r="AN244" s="9">
        <v>0</v>
      </c>
      <c r="AO244" s="9"/>
      <c r="AP244" s="9" t="s">
        <v>66</v>
      </c>
      <c r="AQ244" s="9"/>
    </row>
    <row r="245" spans="1:43">
      <c r="A245" s="25" t="s">
        <v>591</v>
      </c>
      <c r="B245" s="25" t="s">
        <v>591</v>
      </c>
      <c r="C245" s="25">
        <v>40450</v>
      </c>
      <c r="D245" s="25">
        <v>345</v>
      </c>
      <c r="E245" s="25" t="str">
        <f t="shared" si="3"/>
        <v>40450-345</v>
      </c>
      <c r="F245" s="9" t="s">
        <v>44</v>
      </c>
      <c r="G245" s="9" t="s">
        <v>151</v>
      </c>
      <c r="H245" s="9" t="s">
        <v>475</v>
      </c>
      <c r="I245" s="9" t="s">
        <v>496</v>
      </c>
      <c r="J245" s="9" t="s">
        <v>475</v>
      </c>
      <c r="K245" s="9" t="s">
        <v>497</v>
      </c>
      <c r="L245" s="9" t="s">
        <v>468</v>
      </c>
      <c r="M245" s="9">
        <v>13406</v>
      </c>
      <c r="N245" s="9" t="s">
        <v>48</v>
      </c>
      <c r="O245" s="9" t="s">
        <v>304</v>
      </c>
      <c r="P245" s="115">
        <v>29.88</v>
      </c>
      <c r="Q245" s="115">
        <v>-98.62</v>
      </c>
      <c r="R245" s="9" t="s">
        <v>50</v>
      </c>
      <c r="S245" s="9" t="s">
        <v>51</v>
      </c>
      <c r="T245" s="49" t="s">
        <v>592</v>
      </c>
      <c r="U245" s="25">
        <v>13000</v>
      </c>
      <c r="W245" s="9" t="s">
        <v>123</v>
      </c>
      <c r="X245" s="9" t="s">
        <v>59</v>
      </c>
      <c r="Y245" s="9" t="s">
        <v>24</v>
      </c>
      <c r="Z245" s="9" t="s">
        <v>158</v>
      </c>
      <c r="AC245" s="25">
        <v>6</v>
      </c>
      <c r="AD245" s="25" t="s">
        <v>148</v>
      </c>
      <c r="AE245" s="5">
        <v>0.50800000000000001</v>
      </c>
      <c r="AF245" s="5">
        <v>9</v>
      </c>
      <c r="AG245" s="5">
        <v>-14.7</v>
      </c>
      <c r="AK245" s="5">
        <v>11.1</v>
      </c>
      <c r="AL245" s="5">
        <v>33.5</v>
      </c>
      <c r="AM245" s="5">
        <v>3</v>
      </c>
      <c r="AN245" s="9">
        <v>0</v>
      </c>
      <c r="AP245" s="9" t="s">
        <v>66</v>
      </c>
    </row>
    <row r="246" spans="1:43">
      <c r="A246" s="63" t="s">
        <v>593</v>
      </c>
      <c r="B246" s="63" t="s">
        <v>593</v>
      </c>
      <c r="C246" s="63">
        <v>1295</v>
      </c>
      <c r="D246" s="63">
        <v>1</v>
      </c>
      <c r="E246" s="25" t="str">
        <f t="shared" si="3"/>
        <v>1295-1</v>
      </c>
      <c r="F246" s="41" t="s">
        <v>44</v>
      </c>
      <c r="G246" s="41" t="s">
        <v>151</v>
      </c>
      <c r="H246" s="41" t="s">
        <v>475</v>
      </c>
      <c r="I246" s="41" t="s">
        <v>496</v>
      </c>
      <c r="J246" s="41" t="s">
        <v>475</v>
      </c>
      <c r="K246" s="41" t="s">
        <v>497</v>
      </c>
      <c r="L246" s="41" t="s">
        <v>468</v>
      </c>
      <c r="M246" s="41">
        <v>13406</v>
      </c>
      <c r="N246" s="41" t="s">
        <v>48</v>
      </c>
      <c r="O246" s="41" t="s">
        <v>436</v>
      </c>
      <c r="P246" s="116">
        <v>31.12</v>
      </c>
      <c r="Q246" s="116">
        <v>-98.75</v>
      </c>
      <c r="R246" s="41" t="s">
        <v>50</v>
      </c>
      <c r="S246" s="41" t="s">
        <v>51</v>
      </c>
      <c r="T246" s="77"/>
      <c r="U246" s="63">
        <v>20000</v>
      </c>
      <c r="V246" s="41"/>
      <c r="W246" s="41" t="s">
        <v>123</v>
      </c>
      <c r="X246" s="41" t="s">
        <v>59</v>
      </c>
      <c r="Y246" s="41" t="s">
        <v>24</v>
      </c>
      <c r="Z246" s="41" t="s">
        <v>158</v>
      </c>
      <c r="AA246" s="41"/>
      <c r="AB246" s="45"/>
      <c r="AC246" s="63">
        <v>1</v>
      </c>
      <c r="AD246" s="63" t="s">
        <v>161</v>
      </c>
      <c r="AE246" s="42">
        <v>0.16200000000000001</v>
      </c>
      <c r="AF246" s="42" t="s">
        <v>99</v>
      </c>
      <c r="AG246" s="42" t="s">
        <v>99</v>
      </c>
      <c r="AH246" s="41"/>
      <c r="AI246" s="41"/>
      <c r="AJ246" s="41"/>
      <c r="AK246" s="42">
        <v>4</v>
      </c>
      <c r="AL246" s="42">
        <v>19.899999999999999</v>
      </c>
      <c r="AM246" s="42">
        <v>5</v>
      </c>
      <c r="AN246" s="41">
        <v>100</v>
      </c>
      <c r="AO246" s="41"/>
      <c r="AP246" s="41" t="s">
        <v>66</v>
      </c>
      <c r="AQ246" s="41"/>
    </row>
    <row r="247" spans="1:43">
      <c r="A247" s="25" t="s">
        <v>594</v>
      </c>
      <c r="B247" s="25" t="s">
        <v>594</v>
      </c>
      <c r="C247" s="25">
        <v>933</v>
      </c>
      <c r="D247" s="25">
        <v>1625</v>
      </c>
      <c r="E247" s="25" t="str">
        <f t="shared" si="3"/>
        <v>933-1625</v>
      </c>
      <c r="F247" s="9" t="s">
        <v>44</v>
      </c>
      <c r="G247" s="9" t="s">
        <v>151</v>
      </c>
      <c r="H247" s="9" t="s">
        <v>475</v>
      </c>
      <c r="I247" s="9" t="s">
        <v>496</v>
      </c>
      <c r="J247" s="9" t="s">
        <v>475</v>
      </c>
      <c r="K247" s="9" t="s">
        <v>497</v>
      </c>
      <c r="L247" s="9" t="s">
        <v>468</v>
      </c>
      <c r="M247" s="9">
        <v>13406</v>
      </c>
      <c r="N247" s="9" t="s">
        <v>48</v>
      </c>
      <c r="O247" s="9" t="s">
        <v>155</v>
      </c>
      <c r="P247" s="115">
        <v>29.62</v>
      </c>
      <c r="Q247" s="115">
        <v>-98.37</v>
      </c>
      <c r="R247" s="9" t="s">
        <v>50</v>
      </c>
      <c r="S247" s="9" t="s">
        <v>51</v>
      </c>
      <c r="U247" s="25">
        <v>18500</v>
      </c>
      <c r="W247" s="9" t="s">
        <v>123</v>
      </c>
      <c r="X247" s="9" t="s">
        <v>59</v>
      </c>
      <c r="Y247" s="9" t="s">
        <v>24</v>
      </c>
      <c r="Z247" s="9" t="s">
        <v>158</v>
      </c>
      <c r="AC247" s="25">
        <v>1</v>
      </c>
      <c r="AD247" s="25" t="s">
        <v>595</v>
      </c>
      <c r="AE247" s="5">
        <v>0.439</v>
      </c>
      <c r="AF247" s="5">
        <v>10.7</v>
      </c>
      <c r="AG247" s="5">
        <v>-16.5</v>
      </c>
      <c r="AK247" s="5">
        <v>10.7</v>
      </c>
      <c r="AL247" s="5">
        <v>37.4</v>
      </c>
      <c r="AM247" s="5">
        <v>3.5</v>
      </c>
      <c r="AN247" s="9">
        <v>0</v>
      </c>
      <c r="AP247" s="9" t="s">
        <v>66</v>
      </c>
    </row>
    <row r="248" spans="1:43">
      <c r="A248" s="25" t="s">
        <v>596</v>
      </c>
      <c r="B248" s="25" t="s">
        <v>596</v>
      </c>
      <c r="C248" s="25">
        <v>933</v>
      </c>
      <c r="D248" s="25">
        <v>670</v>
      </c>
      <c r="E248" s="25" t="str">
        <f t="shared" si="3"/>
        <v>933-670</v>
      </c>
      <c r="F248" s="9" t="s">
        <v>44</v>
      </c>
      <c r="G248" s="9" t="s">
        <v>151</v>
      </c>
      <c r="H248" s="9" t="s">
        <v>475</v>
      </c>
      <c r="I248" s="9" t="s">
        <v>496</v>
      </c>
      <c r="J248" s="9" t="s">
        <v>475</v>
      </c>
      <c r="K248" s="9" t="s">
        <v>497</v>
      </c>
      <c r="L248" s="9" t="s">
        <v>468</v>
      </c>
      <c r="M248" s="9">
        <v>13406</v>
      </c>
      <c r="N248" s="9" t="s">
        <v>48</v>
      </c>
      <c r="O248" s="9" t="s">
        <v>155</v>
      </c>
      <c r="P248" s="115">
        <v>29.62</v>
      </c>
      <c r="Q248" s="115">
        <v>-98.37</v>
      </c>
      <c r="R248" s="9" t="s">
        <v>50</v>
      </c>
      <c r="S248" s="9" t="s">
        <v>51</v>
      </c>
      <c r="U248" s="25">
        <v>18500</v>
      </c>
      <c r="W248" s="9" t="s">
        <v>123</v>
      </c>
      <c r="X248" s="9" t="s">
        <v>59</v>
      </c>
      <c r="Y248" s="9" t="s">
        <v>24</v>
      </c>
      <c r="Z248" s="9" t="s">
        <v>158</v>
      </c>
      <c r="AC248" s="25">
        <v>1</v>
      </c>
      <c r="AD248" s="25" t="s">
        <v>597</v>
      </c>
      <c r="AE248" s="5">
        <v>0.27400000000000002</v>
      </c>
      <c r="AF248" s="5">
        <v>10.1</v>
      </c>
      <c r="AG248" s="5">
        <v>-16.2</v>
      </c>
      <c r="AK248" s="5">
        <v>7.3</v>
      </c>
      <c r="AL248" s="5">
        <v>24.9</v>
      </c>
      <c r="AM248" s="5">
        <v>3.4</v>
      </c>
      <c r="AN248" s="9">
        <v>0</v>
      </c>
      <c r="AP248" s="9" t="s">
        <v>66</v>
      </c>
    </row>
    <row r="249" spans="1:43" s="41" customFormat="1">
      <c r="A249" s="25" t="s">
        <v>598</v>
      </c>
      <c r="B249" s="25" t="s">
        <v>598</v>
      </c>
      <c r="C249" s="25">
        <v>41229</v>
      </c>
      <c r="D249" s="25">
        <v>11094</v>
      </c>
      <c r="E249" s="25" t="str">
        <f t="shared" si="3"/>
        <v>41229-11094</v>
      </c>
      <c r="F249" s="9" t="s">
        <v>44</v>
      </c>
      <c r="G249" s="9" t="s">
        <v>151</v>
      </c>
      <c r="H249" s="9" t="s">
        <v>475</v>
      </c>
      <c r="I249" s="9" t="s">
        <v>503</v>
      </c>
      <c r="J249" s="9" t="s">
        <v>475</v>
      </c>
      <c r="K249" s="9" t="s">
        <v>497</v>
      </c>
      <c r="L249" s="9" t="s">
        <v>468</v>
      </c>
      <c r="M249" s="9">
        <v>13406</v>
      </c>
      <c r="N249" s="9" t="s">
        <v>48</v>
      </c>
      <c r="O249" s="9" t="s">
        <v>166</v>
      </c>
      <c r="P249" s="115">
        <v>30.13</v>
      </c>
      <c r="Q249" s="115">
        <v>-99.54</v>
      </c>
      <c r="R249" s="9"/>
      <c r="S249" s="9" t="s">
        <v>51</v>
      </c>
      <c r="T249" s="49" t="s">
        <v>599</v>
      </c>
      <c r="U249" s="25">
        <v>13645</v>
      </c>
      <c r="V249" s="9"/>
      <c r="W249" s="9" t="s">
        <v>123</v>
      </c>
      <c r="X249" s="9" t="s">
        <v>59</v>
      </c>
      <c r="Y249" s="9" t="s">
        <v>24</v>
      </c>
      <c r="Z249" s="9" t="s">
        <v>158</v>
      </c>
      <c r="AA249" s="9"/>
      <c r="AB249" s="44"/>
      <c r="AC249" s="25">
        <v>1</v>
      </c>
      <c r="AD249" s="25" t="s">
        <v>148</v>
      </c>
      <c r="AE249" s="5">
        <v>0.51400000000000001</v>
      </c>
      <c r="AF249" s="5">
        <v>12.3</v>
      </c>
      <c r="AG249" s="5">
        <v>-11.9</v>
      </c>
      <c r="AH249" s="9"/>
      <c r="AI249" s="9"/>
      <c r="AJ249" s="9"/>
      <c r="AK249" s="5">
        <v>15.9</v>
      </c>
      <c r="AL249" s="5">
        <v>43.5</v>
      </c>
      <c r="AM249" s="5">
        <v>2.7</v>
      </c>
      <c r="AN249" s="9">
        <v>0</v>
      </c>
      <c r="AO249" s="9"/>
      <c r="AP249" s="9" t="s">
        <v>66</v>
      </c>
      <c r="AQ249" s="9"/>
    </row>
    <row r="250" spans="1:43" s="41" customFormat="1">
      <c r="A250" s="63" t="s">
        <v>600</v>
      </c>
      <c r="B250" s="63" t="s">
        <v>600</v>
      </c>
      <c r="C250" s="63">
        <v>908</v>
      </c>
      <c r="D250" s="63">
        <v>2316</v>
      </c>
      <c r="E250" s="25" t="str">
        <f t="shared" si="3"/>
        <v>908-2316</v>
      </c>
      <c r="F250" s="41" t="s">
        <v>44</v>
      </c>
      <c r="G250" s="41" t="s">
        <v>151</v>
      </c>
      <c r="H250" s="41" t="s">
        <v>475</v>
      </c>
      <c r="I250" s="41" t="s">
        <v>496</v>
      </c>
      <c r="J250" s="41" t="s">
        <v>475</v>
      </c>
      <c r="K250" s="41" t="s">
        <v>497</v>
      </c>
      <c r="L250" s="41" t="s">
        <v>468</v>
      </c>
      <c r="M250" s="41">
        <v>13406</v>
      </c>
      <c r="N250" s="41" t="s">
        <v>48</v>
      </c>
      <c r="O250" s="41" t="s">
        <v>49</v>
      </c>
      <c r="P250" s="116">
        <v>29.37</v>
      </c>
      <c r="Q250" s="116">
        <v>-99.47</v>
      </c>
      <c r="R250" s="41" t="s">
        <v>50</v>
      </c>
      <c r="S250" s="41" t="s">
        <v>51</v>
      </c>
      <c r="T250" s="77" t="s">
        <v>601</v>
      </c>
      <c r="U250" s="63">
        <v>13000</v>
      </c>
      <c r="W250" s="41" t="s">
        <v>123</v>
      </c>
      <c r="X250" s="41" t="s">
        <v>59</v>
      </c>
      <c r="Y250" s="41" t="s">
        <v>24</v>
      </c>
      <c r="Z250" s="41" t="s">
        <v>158</v>
      </c>
      <c r="AB250" s="45"/>
      <c r="AC250" s="63">
        <v>4</v>
      </c>
      <c r="AD250" s="63" t="s">
        <v>602</v>
      </c>
      <c r="AE250" s="42">
        <v>0.52700000000000002</v>
      </c>
      <c r="AF250" s="42" t="s">
        <v>99</v>
      </c>
      <c r="AG250" s="42">
        <v>-27.7</v>
      </c>
      <c r="AK250" s="42" t="s">
        <v>149</v>
      </c>
      <c r="AL250" s="42">
        <v>38.299999999999997</v>
      </c>
      <c r="AM250" s="42">
        <v>100</v>
      </c>
      <c r="AN250" s="41">
        <v>100</v>
      </c>
      <c r="AP250" s="41" t="s">
        <v>66</v>
      </c>
    </row>
    <row r="251" spans="1:43">
      <c r="A251" s="63" t="s">
        <v>603</v>
      </c>
      <c r="B251" s="63" t="s">
        <v>603</v>
      </c>
      <c r="C251" s="63">
        <v>40685</v>
      </c>
      <c r="D251" s="63">
        <v>773</v>
      </c>
      <c r="E251" s="25" t="str">
        <f t="shared" si="3"/>
        <v>40685-773</v>
      </c>
      <c r="F251" s="41" t="s">
        <v>44</v>
      </c>
      <c r="G251" s="41" t="s">
        <v>151</v>
      </c>
      <c r="H251" s="41" t="s">
        <v>475</v>
      </c>
      <c r="I251" s="41" t="s">
        <v>496</v>
      </c>
      <c r="J251" s="41" t="s">
        <v>475</v>
      </c>
      <c r="K251" s="41" t="s">
        <v>497</v>
      </c>
      <c r="L251" s="41" t="s">
        <v>468</v>
      </c>
      <c r="M251" s="41">
        <v>13406</v>
      </c>
      <c r="N251" s="41" t="s">
        <v>48</v>
      </c>
      <c r="O251" s="41" t="s">
        <v>447</v>
      </c>
      <c r="P251" s="116">
        <v>30.75</v>
      </c>
      <c r="Q251" s="116">
        <v>-99.25</v>
      </c>
      <c r="R251" s="41" t="s">
        <v>50</v>
      </c>
      <c r="S251" s="41" t="s">
        <v>51</v>
      </c>
      <c r="T251" s="77" t="s">
        <v>123</v>
      </c>
      <c r="U251" s="63">
        <v>30000</v>
      </c>
      <c r="V251" s="41"/>
      <c r="W251" s="41" t="s">
        <v>123</v>
      </c>
      <c r="X251" s="41" t="s">
        <v>59</v>
      </c>
      <c r="Y251" s="41" t="s">
        <v>24</v>
      </c>
      <c r="Z251" s="41" t="s">
        <v>158</v>
      </c>
      <c r="AA251" s="41"/>
      <c r="AB251" s="45"/>
      <c r="AC251" s="63">
        <v>1</v>
      </c>
      <c r="AD251" s="63" t="s">
        <v>395</v>
      </c>
      <c r="AE251" s="42">
        <v>0.55900000000000005</v>
      </c>
      <c r="AF251" s="42" t="s">
        <v>99</v>
      </c>
      <c r="AG251" s="42" t="s">
        <v>99</v>
      </c>
      <c r="AH251" s="41"/>
      <c r="AI251" s="41"/>
      <c r="AJ251" s="41"/>
      <c r="AK251" s="42" t="s">
        <v>149</v>
      </c>
      <c r="AL251" s="42">
        <v>1.3</v>
      </c>
      <c r="AM251" s="42">
        <v>100</v>
      </c>
      <c r="AN251" s="41">
        <v>100</v>
      </c>
      <c r="AO251" s="41"/>
      <c r="AP251" s="41" t="s">
        <v>66</v>
      </c>
      <c r="AQ251" s="41"/>
    </row>
    <row r="252" spans="1:43">
      <c r="A252" s="63" t="s">
        <v>604</v>
      </c>
      <c r="B252" s="63" t="s">
        <v>604</v>
      </c>
      <c r="C252" s="63">
        <v>908</v>
      </c>
      <c r="D252" s="63">
        <v>4267</v>
      </c>
      <c r="E252" s="25" t="str">
        <f t="shared" si="3"/>
        <v>908-4267</v>
      </c>
      <c r="F252" s="41" t="s">
        <v>44</v>
      </c>
      <c r="G252" s="41" t="s">
        <v>151</v>
      </c>
      <c r="H252" s="41" t="s">
        <v>475</v>
      </c>
      <c r="I252" s="41" t="s">
        <v>497</v>
      </c>
      <c r="J252" s="41" t="s">
        <v>475</v>
      </c>
      <c r="K252" s="41" t="s">
        <v>497</v>
      </c>
      <c r="L252" s="41" t="s">
        <v>468</v>
      </c>
      <c r="M252" s="41">
        <v>13406</v>
      </c>
      <c r="N252" s="41" t="s">
        <v>48</v>
      </c>
      <c r="O252" s="41" t="s">
        <v>49</v>
      </c>
      <c r="P252" s="116">
        <v>29.37</v>
      </c>
      <c r="Q252" s="116">
        <v>-99.47</v>
      </c>
      <c r="R252" s="41" t="s">
        <v>50</v>
      </c>
      <c r="S252" s="41" t="s">
        <v>51</v>
      </c>
      <c r="T252" s="77" t="s">
        <v>605</v>
      </c>
      <c r="U252" s="63"/>
      <c r="V252" s="41"/>
      <c r="W252" s="41"/>
      <c r="X252" s="41"/>
      <c r="Y252" s="41" t="s">
        <v>24</v>
      </c>
      <c r="Z252" s="41"/>
      <c r="AA252" s="41"/>
      <c r="AB252" s="45"/>
      <c r="AC252" s="63">
        <v>4</v>
      </c>
      <c r="AD252" s="63" t="s">
        <v>69</v>
      </c>
      <c r="AE252" s="42">
        <v>0.55100000000000005</v>
      </c>
      <c r="AF252" s="42" t="s">
        <v>99</v>
      </c>
      <c r="AG252" s="42" t="s">
        <v>99</v>
      </c>
      <c r="AH252" s="41"/>
      <c r="AI252" s="41"/>
      <c r="AJ252" s="41"/>
      <c r="AK252" s="42">
        <v>0.4</v>
      </c>
      <c r="AL252" s="42">
        <v>5.0999999999999996</v>
      </c>
      <c r="AM252" s="42">
        <v>13.1</v>
      </c>
      <c r="AN252" s="41">
        <v>100</v>
      </c>
      <c r="AO252" s="41"/>
      <c r="AP252" s="41" t="s">
        <v>66</v>
      </c>
      <c r="AQ252" s="41"/>
    </row>
    <row r="253" spans="1:43" s="41" customFormat="1">
      <c r="A253" s="25" t="s">
        <v>606</v>
      </c>
      <c r="B253" s="25" t="s">
        <v>606</v>
      </c>
      <c r="C253" s="25">
        <v>908</v>
      </c>
      <c r="D253" s="25">
        <v>4283</v>
      </c>
      <c r="E253" s="25" t="str">
        <f t="shared" si="3"/>
        <v>908-4283</v>
      </c>
      <c r="F253" s="9" t="s">
        <v>44</v>
      </c>
      <c r="G253" s="9" t="s">
        <v>151</v>
      </c>
      <c r="H253" s="9" t="s">
        <v>475</v>
      </c>
      <c r="I253" s="9" t="s">
        <v>497</v>
      </c>
      <c r="J253" s="9" t="s">
        <v>475</v>
      </c>
      <c r="K253" s="9" t="s">
        <v>497</v>
      </c>
      <c r="L253" s="9" t="s">
        <v>468</v>
      </c>
      <c r="M253" s="9">
        <v>13406</v>
      </c>
      <c r="N253" s="9" t="s">
        <v>48</v>
      </c>
      <c r="O253" s="9" t="s">
        <v>49</v>
      </c>
      <c r="P253" s="115">
        <v>29.37</v>
      </c>
      <c r="Q253" s="115">
        <v>-99.47</v>
      </c>
      <c r="R253" s="9" t="s">
        <v>50</v>
      </c>
      <c r="S253" s="9" t="s">
        <v>51</v>
      </c>
      <c r="T253" s="49" t="s">
        <v>607</v>
      </c>
      <c r="U253" s="25"/>
      <c r="V253" s="9"/>
      <c r="W253" s="9"/>
      <c r="X253" s="9"/>
      <c r="Y253" s="9" t="s">
        <v>24</v>
      </c>
      <c r="Z253" s="9"/>
      <c r="AA253" s="9"/>
      <c r="AB253" s="44"/>
      <c r="AC253" s="25">
        <v>1</v>
      </c>
      <c r="AD253" s="25" t="s">
        <v>232</v>
      </c>
      <c r="AE253" s="5">
        <v>0.54500000000000004</v>
      </c>
      <c r="AF253" s="5">
        <v>10</v>
      </c>
      <c r="AG253" s="5">
        <v>-12.7</v>
      </c>
      <c r="AH253" s="9"/>
      <c r="AI253" s="9"/>
      <c r="AJ253" s="9"/>
      <c r="AK253" s="5">
        <v>15.1</v>
      </c>
      <c r="AL253" s="5">
        <v>43</v>
      </c>
      <c r="AM253" s="5">
        <v>2.8</v>
      </c>
      <c r="AN253" s="9">
        <v>0</v>
      </c>
      <c r="AO253" s="9"/>
      <c r="AP253" s="9" t="s">
        <v>66</v>
      </c>
      <c r="AQ253" s="9"/>
    </row>
    <row r="254" spans="1:43">
      <c r="A254" s="25" t="s">
        <v>608</v>
      </c>
      <c r="B254" s="25" t="s">
        <v>608</v>
      </c>
      <c r="C254" s="25">
        <v>908</v>
      </c>
      <c r="D254" s="25">
        <v>4469</v>
      </c>
      <c r="E254" s="25" t="str">
        <f t="shared" si="3"/>
        <v>908-4469</v>
      </c>
      <c r="F254" s="9" t="s">
        <v>44</v>
      </c>
      <c r="G254" s="9" t="s">
        <v>151</v>
      </c>
      <c r="H254" s="9" t="s">
        <v>475</v>
      </c>
      <c r="I254" s="9" t="s">
        <v>497</v>
      </c>
      <c r="J254" s="9" t="s">
        <v>475</v>
      </c>
      <c r="K254" s="9" t="s">
        <v>497</v>
      </c>
      <c r="L254" s="9" t="s">
        <v>468</v>
      </c>
      <c r="M254" s="9">
        <v>13406</v>
      </c>
      <c r="N254" s="9" t="s">
        <v>48</v>
      </c>
      <c r="O254" s="9" t="s">
        <v>49</v>
      </c>
      <c r="P254" s="115">
        <v>29.37</v>
      </c>
      <c r="Q254" s="115">
        <v>-99.47</v>
      </c>
      <c r="R254" s="9" t="s">
        <v>50</v>
      </c>
      <c r="S254" s="9" t="s">
        <v>51</v>
      </c>
      <c r="T254" s="49" t="s">
        <v>609</v>
      </c>
      <c r="Y254" s="9" t="s">
        <v>24</v>
      </c>
      <c r="AC254" s="25">
        <v>1</v>
      </c>
      <c r="AD254" s="25" t="s">
        <v>573</v>
      </c>
      <c r="AE254" s="5">
        <v>0.52600000000000002</v>
      </c>
      <c r="AF254" s="5">
        <v>9.9</v>
      </c>
      <c r="AG254" s="5">
        <v>-16.5</v>
      </c>
      <c r="AK254" s="5">
        <v>14.4</v>
      </c>
      <c r="AL254" s="5">
        <v>41</v>
      </c>
      <c r="AM254" s="5">
        <v>2.8</v>
      </c>
      <c r="AN254" s="9">
        <v>0</v>
      </c>
      <c r="AP254" s="9" t="s">
        <v>66</v>
      </c>
    </row>
    <row r="255" spans="1:43">
      <c r="A255" s="25" t="s">
        <v>610</v>
      </c>
      <c r="B255" s="25" t="s">
        <v>610</v>
      </c>
      <c r="C255" s="25">
        <v>908</v>
      </c>
      <c r="D255" s="25">
        <v>3465</v>
      </c>
      <c r="E255" s="25" t="str">
        <f t="shared" si="3"/>
        <v>908-3465</v>
      </c>
      <c r="F255" s="9" t="s">
        <v>44</v>
      </c>
      <c r="G255" s="9" t="s">
        <v>151</v>
      </c>
      <c r="H255" s="9" t="s">
        <v>475</v>
      </c>
      <c r="I255" s="9" t="s">
        <v>496</v>
      </c>
      <c r="J255" s="9" t="s">
        <v>475</v>
      </c>
      <c r="K255" s="9" t="s">
        <v>497</v>
      </c>
      <c r="L255" s="9" t="s">
        <v>468</v>
      </c>
      <c r="M255" s="9">
        <v>13406</v>
      </c>
      <c r="N255" s="9" t="s">
        <v>48</v>
      </c>
      <c r="O255" s="9" t="s">
        <v>49</v>
      </c>
      <c r="P255" s="115">
        <v>29.37</v>
      </c>
      <c r="Q255" s="115">
        <v>-99.47</v>
      </c>
      <c r="R255" s="9" t="s">
        <v>50</v>
      </c>
      <c r="S255" s="9" t="s">
        <v>51</v>
      </c>
      <c r="T255" s="49" t="s">
        <v>611</v>
      </c>
      <c r="Y255" s="9" t="s">
        <v>24</v>
      </c>
      <c r="AC255" s="25">
        <v>4</v>
      </c>
      <c r="AD255" s="25" t="s">
        <v>570</v>
      </c>
      <c r="AE255" s="5">
        <v>0.53700000000000003</v>
      </c>
      <c r="AF255" s="5">
        <v>10.5</v>
      </c>
      <c r="AG255" s="5">
        <v>-8.3000000000000007</v>
      </c>
      <c r="AK255" s="5">
        <v>15.7</v>
      </c>
      <c r="AL255" s="5">
        <v>45.4</v>
      </c>
      <c r="AM255" s="5">
        <v>2.9</v>
      </c>
      <c r="AN255" s="9">
        <v>0</v>
      </c>
      <c r="AP255" s="9" t="s">
        <v>66</v>
      </c>
    </row>
    <row r="256" spans="1:43">
      <c r="A256" s="25" t="s">
        <v>612</v>
      </c>
      <c r="B256" s="25" t="s">
        <v>612</v>
      </c>
      <c r="C256" s="25">
        <v>43481</v>
      </c>
      <c r="D256" s="25">
        <v>4</v>
      </c>
      <c r="E256" s="25" t="str">
        <f t="shared" si="3"/>
        <v>43481-4</v>
      </c>
      <c r="F256" s="9" t="s">
        <v>44</v>
      </c>
      <c r="G256" s="9" t="s">
        <v>151</v>
      </c>
      <c r="H256" s="9" t="s">
        <v>475</v>
      </c>
      <c r="I256" s="9" t="s">
        <v>496</v>
      </c>
      <c r="J256" s="9" t="s">
        <v>475</v>
      </c>
      <c r="K256" s="9" t="s">
        <v>497</v>
      </c>
      <c r="L256" s="9" t="s">
        <v>468</v>
      </c>
      <c r="M256" s="9">
        <v>13406</v>
      </c>
      <c r="N256" s="9" t="s">
        <v>48</v>
      </c>
      <c r="O256" s="9" t="s">
        <v>613</v>
      </c>
      <c r="T256" s="49" t="s">
        <v>614</v>
      </c>
      <c r="Y256" s="9" t="s">
        <v>24</v>
      </c>
      <c r="AC256" s="25">
        <v>1</v>
      </c>
      <c r="AD256" s="25" t="s">
        <v>488</v>
      </c>
      <c r="AE256" s="5">
        <v>0.38500000000000001</v>
      </c>
      <c r="AF256" s="5">
        <v>8.6</v>
      </c>
      <c r="AG256" s="5">
        <v>-12.3</v>
      </c>
      <c r="AK256" s="5">
        <v>15.7</v>
      </c>
      <c r="AL256" s="5">
        <v>44.6</v>
      </c>
      <c r="AM256" s="5">
        <v>2.8</v>
      </c>
      <c r="AN256" s="9">
        <v>0</v>
      </c>
      <c r="AP256" s="9" t="s">
        <v>66</v>
      </c>
    </row>
    <row r="257" spans="1:43">
      <c r="A257" s="25" t="str">
        <f>_xlfn.CONCAT(C257, "-", D257)</f>
        <v>43133-219</v>
      </c>
      <c r="B257" s="25" t="str">
        <f>_xlfn.CONCAT(C257, "-", D257)</f>
        <v>43133-219</v>
      </c>
      <c r="C257" s="78">
        <v>43133</v>
      </c>
      <c r="D257" s="78">
        <v>219</v>
      </c>
      <c r="E257" s="25" t="str">
        <f t="shared" si="3"/>
        <v>43133-219</v>
      </c>
      <c r="F257" s="9" t="s">
        <v>44</v>
      </c>
      <c r="G257" s="9" t="s">
        <v>615</v>
      </c>
      <c r="H257" t="s">
        <v>475</v>
      </c>
      <c r="I257" s="9" t="s">
        <v>515</v>
      </c>
      <c r="J257" s="9" t="s">
        <v>475</v>
      </c>
      <c r="K257" s="9" t="s">
        <v>616</v>
      </c>
      <c r="O257" s="9" t="s">
        <v>617</v>
      </c>
      <c r="P257" s="119">
        <v>29.76</v>
      </c>
      <c r="Q257" s="119">
        <v>-98.77</v>
      </c>
      <c r="T257" s="49" t="s">
        <v>618</v>
      </c>
      <c r="U257" s="25" t="s">
        <v>619</v>
      </c>
      <c r="W257" s="9" t="s">
        <v>118</v>
      </c>
      <c r="AA257" s="9" t="s">
        <v>119</v>
      </c>
      <c r="AB257" s="44" t="s">
        <v>120</v>
      </c>
      <c r="AP257" s="9" t="s">
        <v>66</v>
      </c>
    </row>
    <row r="258" spans="1:43">
      <c r="A258" s="25" t="str">
        <f>_xlfn.CONCAT(C258, "-", D258)</f>
        <v>43133-220</v>
      </c>
      <c r="B258" s="25" t="str">
        <f>_xlfn.CONCAT(C258, "-", D258)</f>
        <v>43133-220</v>
      </c>
      <c r="C258" s="78">
        <v>43133</v>
      </c>
      <c r="D258" s="78">
        <v>220</v>
      </c>
      <c r="E258" s="25" t="str">
        <f t="shared" si="3"/>
        <v>43133-220</v>
      </c>
      <c r="F258" s="9" t="s">
        <v>44</v>
      </c>
      <c r="G258" s="9" t="s">
        <v>615</v>
      </c>
      <c r="H258" t="s">
        <v>475</v>
      </c>
      <c r="I258" s="9" t="s">
        <v>515</v>
      </c>
      <c r="J258" s="9" t="s">
        <v>475</v>
      </c>
      <c r="K258" s="9" t="s">
        <v>616</v>
      </c>
      <c r="O258" s="9" t="s">
        <v>617</v>
      </c>
      <c r="P258" s="119">
        <v>29.76</v>
      </c>
      <c r="Q258" s="119">
        <v>-98.77</v>
      </c>
      <c r="T258" s="49" t="s">
        <v>618</v>
      </c>
      <c r="U258" s="25" t="s">
        <v>619</v>
      </c>
      <c r="W258" s="9" t="s">
        <v>118</v>
      </c>
      <c r="AA258" s="9" t="s">
        <v>119</v>
      </c>
      <c r="AB258" s="44" t="s">
        <v>120</v>
      </c>
      <c r="AP258" s="9" t="s">
        <v>66</v>
      </c>
    </row>
    <row r="259" spans="1:43">
      <c r="A259" s="25" t="s">
        <v>620</v>
      </c>
      <c r="B259" s="25" t="s">
        <v>620</v>
      </c>
      <c r="C259" s="25">
        <v>43133</v>
      </c>
      <c r="D259" s="25">
        <v>232</v>
      </c>
      <c r="E259" s="25" t="str">
        <f t="shared" ref="E259:E322" si="4">_xlfn.CONCAT(C259,"-",D259)</f>
        <v>43133-232</v>
      </c>
      <c r="F259" s="9" t="s">
        <v>44</v>
      </c>
      <c r="G259" s="9" t="s">
        <v>151</v>
      </c>
      <c r="H259" s="9" t="s">
        <v>475</v>
      </c>
      <c r="I259" s="9" t="s">
        <v>621</v>
      </c>
      <c r="J259" s="9" t="s">
        <v>475</v>
      </c>
      <c r="K259" s="9" t="s">
        <v>621</v>
      </c>
      <c r="L259" s="9" t="s">
        <v>468</v>
      </c>
      <c r="M259" s="9">
        <v>37000</v>
      </c>
      <c r="N259" s="9" t="s">
        <v>48</v>
      </c>
      <c r="O259" s="9" t="s">
        <v>498</v>
      </c>
      <c r="P259" s="115">
        <v>29.76</v>
      </c>
      <c r="Q259" s="115">
        <v>-98.77</v>
      </c>
      <c r="R259" s="9" t="s">
        <v>50</v>
      </c>
      <c r="S259" s="9" t="s">
        <v>51</v>
      </c>
      <c r="T259" s="49" t="s">
        <v>622</v>
      </c>
      <c r="U259" s="25">
        <v>4950</v>
      </c>
      <c r="W259" s="9" t="s">
        <v>53</v>
      </c>
      <c r="X259" s="9" t="s">
        <v>54</v>
      </c>
      <c r="Y259" s="9" t="s">
        <v>24</v>
      </c>
      <c r="Z259" s="9" t="s">
        <v>471</v>
      </c>
      <c r="AC259" s="25">
        <v>1</v>
      </c>
      <c r="AD259" s="25" t="s">
        <v>364</v>
      </c>
      <c r="AE259" s="5">
        <v>0.51</v>
      </c>
      <c r="AF259" s="5">
        <v>10.1</v>
      </c>
      <c r="AG259" s="5">
        <v>-10.4</v>
      </c>
      <c r="AK259" s="5">
        <v>13.6</v>
      </c>
      <c r="AL259" s="5">
        <v>40</v>
      </c>
      <c r="AM259" s="5">
        <v>2.9</v>
      </c>
      <c r="AN259" s="9">
        <v>0</v>
      </c>
      <c r="AP259" s="9" t="s">
        <v>66</v>
      </c>
    </row>
    <row r="260" spans="1:43">
      <c r="A260" s="25" t="s">
        <v>623</v>
      </c>
      <c r="B260" s="25" t="s">
        <v>623</v>
      </c>
      <c r="C260" s="25">
        <v>43133</v>
      </c>
      <c r="D260" s="25">
        <v>236</v>
      </c>
      <c r="E260" s="25" t="str">
        <f t="shared" si="4"/>
        <v>43133-236</v>
      </c>
      <c r="F260" s="9" t="s">
        <v>44</v>
      </c>
      <c r="G260" s="9" t="s">
        <v>151</v>
      </c>
      <c r="H260" s="9" t="s">
        <v>475</v>
      </c>
      <c r="I260" s="9" t="s">
        <v>621</v>
      </c>
      <c r="J260" s="9" t="s">
        <v>475</v>
      </c>
      <c r="K260" s="9" t="s">
        <v>621</v>
      </c>
      <c r="L260" s="9" t="s">
        <v>468</v>
      </c>
      <c r="M260" s="9">
        <v>37000</v>
      </c>
      <c r="N260" s="9" t="s">
        <v>48</v>
      </c>
      <c r="O260" s="9" t="s">
        <v>498</v>
      </c>
      <c r="P260" s="115">
        <v>29.76</v>
      </c>
      <c r="Q260" s="115">
        <v>-98.77</v>
      </c>
      <c r="R260" s="9" t="s">
        <v>50</v>
      </c>
      <c r="S260" s="9" t="s">
        <v>51</v>
      </c>
      <c r="U260" s="25">
        <v>4950</v>
      </c>
      <c r="W260" s="9" t="s">
        <v>53</v>
      </c>
      <c r="X260" s="9" t="s">
        <v>54</v>
      </c>
      <c r="Y260" s="9" t="s">
        <v>24</v>
      </c>
      <c r="Z260" s="9" t="s">
        <v>471</v>
      </c>
      <c r="AC260" s="25">
        <v>1</v>
      </c>
      <c r="AD260" s="25" t="s">
        <v>383</v>
      </c>
      <c r="AE260" s="5">
        <v>0.58099999999999996</v>
      </c>
      <c r="AF260" s="5">
        <v>9.9</v>
      </c>
      <c r="AG260" s="5">
        <v>-9.5</v>
      </c>
      <c r="AK260" s="5">
        <v>16.100000000000001</v>
      </c>
      <c r="AL260" s="5">
        <v>43.4</v>
      </c>
      <c r="AM260" s="5">
        <v>2.7</v>
      </c>
      <c r="AN260" s="9">
        <v>0</v>
      </c>
      <c r="AP260" s="9" t="s">
        <v>66</v>
      </c>
    </row>
    <row r="261" spans="1:43" s="82" customFormat="1">
      <c r="A261" s="25" t="s">
        <v>624</v>
      </c>
      <c r="B261" s="25" t="s">
        <v>624</v>
      </c>
      <c r="C261" s="25">
        <v>41229</v>
      </c>
      <c r="D261" s="25">
        <v>700</v>
      </c>
      <c r="E261" s="25" t="str">
        <f t="shared" si="4"/>
        <v>41229-700</v>
      </c>
      <c r="F261" s="9" t="s">
        <v>44</v>
      </c>
      <c r="G261" s="9" t="s">
        <v>151</v>
      </c>
      <c r="H261" s="9" t="s">
        <v>475</v>
      </c>
      <c r="I261" s="9" t="s">
        <v>621</v>
      </c>
      <c r="J261" s="9" t="s">
        <v>475</v>
      </c>
      <c r="K261" s="9" t="s">
        <v>621</v>
      </c>
      <c r="L261" s="9" t="s">
        <v>468</v>
      </c>
      <c r="M261" s="9">
        <v>13406</v>
      </c>
      <c r="N261" s="9" t="s">
        <v>48</v>
      </c>
      <c r="O261" s="9" t="s">
        <v>166</v>
      </c>
      <c r="P261" s="115">
        <v>30.13</v>
      </c>
      <c r="Q261" s="115">
        <v>-99.54</v>
      </c>
      <c r="R261" s="9"/>
      <c r="S261" s="9" t="s">
        <v>51</v>
      </c>
      <c r="T261" s="49" t="s">
        <v>470</v>
      </c>
      <c r="U261" s="25">
        <v>1458</v>
      </c>
      <c r="V261" s="9"/>
      <c r="W261" s="9" t="s">
        <v>53</v>
      </c>
      <c r="X261" s="9" t="s">
        <v>54</v>
      </c>
      <c r="Y261" s="9" t="s">
        <v>24</v>
      </c>
      <c r="Z261" s="9" t="s">
        <v>471</v>
      </c>
      <c r="AA261" s="9"/>
      <c r="AB261" s="44"/>
      <c r="AC261" s="25">
        <v>1</v>
      </c>
      <c r="AD261" s="25" t="s">
        <v>237</v>
      </c>
      <c r="AE261" s="5">
        <v>0.58599999999999997</v>
      </c>
      <c r="AF261" s="5">
        <v>10.4</v>
      </c>
      <c r="AG261" s="5">
        <v>-9.4</v>
      </c>
      <c r="AH261" s="9"/>
      <c r="AI261" s="9"/>
      <c r="AJ261" s="9"/>
      <c r="AK261" s="5">
        <v>15.3</v>
      </c>
      <c r="AL261" s="5">
        <v>42.4</v>
      </c>
      <c r="AM261" s="5">
        <v>2.8</v>
      </c>
      <c r="AN261" s="9">
        <v>0</v>
      </c>
      <c r="AO261" s="9"/>
      <c r="AP261" s="9" t="s">
        <v>66</v>
      </c>
      <c r="AQ261" s="9"/>
    </row>
    <row r="262" spans="1:43">
      <c r="A262" s="25" t="s">
        <v>625</v>
      </c>
      <c r="B262" s="25" t="s">
        <v>625</v>
      </c>
      <c r="C262" s="25">
        <v>41229</v>
      </c>
      <c r="D262" s="25">
        <v>15781</v>
      </c>
      <c r="E262" s="25" t="str">
        <f t="shared" si="4"/>
        <v>41229-15781</v>
      </c>
      <c r="F262" s="9" t="s">
        <v>44</v>
      </c>
      <c r="G262" s="9" t="s">
        <v>151</v>
      </c>
      <c r="H262" s="9" t="s">
        <v>475</v>
      </c>
      <c r="I262" s="9" t="s">
        <v>626</v>
      </c>
      <c r="J262" s="9" t="s">
        <v>475</v>
      </c>
      <c r="K262" s="9" t="s">
        <v>621</v>
      </c>
      <c r="L262" s="9" t="s">
        <v>468</v>
      </c>
      <c r="M262" s="9">
        <v>37000</v>
      </c>
      <c r="N262" s="9" t="s">
        <v>48</v>
      </c>
      <c r="O262" s="9" t="s">
        <v>166</v>
      </c>
      <c r="P262" s="115">
        <v>30.13</v>
      </c>
      <c r="Q262" s="115">
        <v>-99.54</v>
      </c>
      <c r="S262" s="9" t="s">
        <v>51</v>
      </c>
      <c r="T262" s="49" t="s">
        <v>627</v>
      </c>
      <c r="U262" s="25">
        <v>5081</v>
      </c>
      <c r="W262" s="9" t="s">
        <v>53</v>
      </c>
      <c r="X262" s="9" t="s">
        <v>54</v>
      </c>
      <c r="Y262" s="9" t="s">
        <v>24</v>
      </c>
      <c r="Z262" s="9" t="s">
        <v>471</v>
      </c>
      <c r="AC262" s="25">
        <v>1</v>
      </c>
      <c r="AD262" s="25" t="s">
        <v>628</v>
      </c>
      <c r="AE262" s="5">
        <v>0.51800000000000002</v>
      </c>
      <c r="AF262" s="5">
        <v>6.3</v>
      </c>
      <c r="AG262" s="5">
        <v>-17.7</v>
      </c>
      <c r="AK262" s="5">
        <v>15.2</v>
      </c>
      <c r="AL262" s="5">
        <v>43.4</v>
      </c>
      <c r="AM262" s="5">
        <v>2.9</v>
      </c>
      <c r="AN262" s="9">
        <v>0</v>
      </c>
      <c r="AP262" s="9" t="s">
        <v>66</v>
      </c>
    </row>
    <row r="263" spans="1:43">
      <c r="A263" s="25" t="s">
        <v>629</v>
      </c>
      <c r="B263" s="25" t="s">
        <v>629</v>
      </c>
      <c r="C263" s="25">
        <v>41229</v>
      </c>
      <c r="D263" s="25">
        <v>3743</v>
      </c>
      <c r="E263" s="25" t="str">
        <f t="shared" si="4"/>
        <v>41229-3743</v>
      </c>
      <c r="F263" s="9" t="s">
        <v>44</v>
      </c>
      <c r="G263" s="9" t="s">
        <v>151</v>
      </c>
      <c r="H263" s="9" t="s">
        <v>475</v>
      </c>
      <c r="I263" s="9" t="s">
        <v>626</v>
      </c>
      <c r="J263" s="9" t="s">
        <v>475</v>
      </c>
      <c r="K263" s="9" t="s">
        <v>621</v>
      </c>
      <c r="L263" s="9" t="s">
        <v>468</v>
      </c>
      <c r="M263" s="9">
        <v>37000</v>
      </c>
      <c r="N263" s="9" t="s">
        <v>48</v>
      </c>
      <c r="O263" s="9" t="s">
        <v>166</v>
      </c>
      <c r="P263" s="115">
        <v>30.13</v>
      </c>
      <c r="Q263" s="115">
        <v>-99.54</v>
      </c>
      <c r="S263" s="9" t="s">
        <v>51</v>
      </c>
      <c r="T263" s="49" t="s">
        <v>630</v>
      </c>
      <c r="U263" s="25">
        <v>13315</v>
      </c>
      <c r="W263" s="9" t="s">
        <v>123</v>
      </c>
      <c r="X263" s="9" t="s">
        <v>59</v>
      </c>
      <c r="Y263" s="9" t="s">
        <v>24</v>
      </c>
      <c r="Z263" s="9" t="s">
        <v>158</v>
      </c>
      <c r="AC263" s="25">
        <v>1</v>
      </c>
      <c r="AD263" s="25" t="s">
        <v>631</v>
      </c>
      <c r="AE263" s="5">
        <v>0.61099999999999999</v>
      </c>
      <c r="AF263" s="5">
        <v>12.6</v>
      </c>
      <c r="AG263" s="5">
        <v>-16.5</v>
      </c>
      <c r="AK263" s="5">
        <v>15.2</v>
      </c>
      <c r="AL263" s="5">
        <v>43.1</v>
      </c>
      <c r="AM263" s="5">
        <v>2.8</v>
      </c>
      <c r="AN263" s="9">
        <v>0</v>
      </c>
      <c r="AP263" s="9" t="s">
        <v>66</v>
      </c>
    </row>
    <row r="264" spans="1:43">
      <c r="A264" s="25" t="s">
        <v>632</v>
      </c>
      <c r="B264" s="25" t="s">
        <v>632</v>
      </c>
      <c r="C264" s="25">
        <v>41229</v>
      </c>
      <c r="D264" s="25">
        <v>12042</v>
      </c>
      <c r="E264" s="25" t="str">
        <f t="shared" si="4"/>
        <v>41229-12042</v>
      </c>
      <c r="F264" s="9" t="s">
        <v>44</v>
      </c>
      <c r="G264" s="9" t="s">
        <v>151</v>
      </c>
      <c r="H264" s="9" t="s">
        <v>475</v>
      </c>
      <c r="I264" s="9" t="s">
        <v>621</v>
      </c>
      <c r="J264" s="9" t="s">
        <v>475</v>
      </c>
      <c r="K264" s="9" t="s">
        <v>621</v>
      </c>
      <c r="L264" s="9" t="s">
        <v>468</v>
      </c>
      <c r="M264" s="9">
        <v>37000</v>
      </c>
      <c r="N264" s="9" t="s">
        <v>48</v>
      </c>
      <c r="O264" s="9" t="s">
        <v>166</v>
      </c>
      <c r="P264" s="115">
        <v>30.13</v>
      </c>
      <c r="Q264" s="115">
        <v>-99.54</v>
      </c>
      <c r="S264" s="9" t="s">
        <v>51</v>
      </c>
      <c r="Y264" s="9" t="s">
        <v>24</v>
      </c>
      <c r="AC264" s="25">
        <v>1</v>
      </c>
      <c r="AD264" s="25" t="s">
        <v>209</v>
      </c>
      <c r="AE264" s="5">
        <v>0.57999999999999996</v>
      </c>
      <c r="AF264" s="5">
        <v>10.9</v>
      </c>
      <c r="AG264" s="5">
        <v>-10.6</v>
      </c>
      <c r="AK264" s="5">
        <v>15.3</v>
      </c>
      <c r="AL264" s="5">
        <v>43.6</v>
      </c>
      <c r="AM264" s="5">
        <v>2.9</v>
      </c>
      <c r="AN264" s="9">
        <v>0</v>
      </c>
      <c r="AP264" s="9" t="s">
        <v>66</v>
      </c>
    </row>
    <row r="265" spans="1:43">
      <c r="A265" s="25" t="s">
        <v>633</v>
      </c>
      <c r="B265" s="25" t="s">
        <v>633</v>
      </c>
      <c r="C265" s="25">
        <v>892</v>
      </c>
      <c r="D265" s="25">
        <v>256</v>
      </c>
      <c r="E265" s="25" t="str">
        <f t="shared" si="4"/>
        <v>892-256</v>
      </c>
      <c r="F265" s="9" t="s">
        <v>44</v>
      </c>
      <c r="G265" s="9" t="s">
        <v>151</v>
      </c>
      <c r="H265" s="9" t="s">
        <v>475</v>
      </c>
      <c r="I265" s="9" t="s">
        <v>621</v>
      </c>
      <c r="J265" s="9" t="s">
        <v>475</v>
      </c>
      <c r="K265" s="9" t="s">
        <v>621</v>
      </c>
      <c r="L265" s="9" t="s">
        <v>468</v>
      </c>
      <c r="M265" s="9">
        <v>37000</v>
      </c>
      <c r="N265" s="9" t="s">
        <v>48</v>
      </c>
      <c r="O265" s="9" t="s">
        <v>202</v>
      </c>
      <c r="P265" s="115">
        <v>33.619999999999997</v>
      </c>
      <c r="Q265" s="115">
        <v>-101.89</v>
      </c>
      <c r="R265" s="9" t="s">
        <v>51</v>
      </c>
      <c r="S265" s="9" t="s">
        <v>138</v>
      </c>
      <c r="T265" s="49" t="s">
        <v>634</v>
      </c>
      <c r="Y265" s="9" t="s">
        <v>24</v>
      </c>
      <c r="AC265" s="25">
        <v>5</v>
      </c>
      <c r="AD265" s="25" t="s">
        <v>383</v>
      </c>
      <c r="AE265" s="5">
        <v>0.51700000000000002</v>
      </c>
      <c r="AF265" s="5">
        <v>10.1</v>
      </c>
      <c r="AG265" s="5">
        <v>-11.9</v>
      </c>
      <c r="AK265" s="5">
        <v>13</v>
      </c>
      <c r="AL265" s="5">
        <v>38.799999999999997</v>
      </c>
      <c r="AM265" s="5">
        <v>3</v>
      </c>
      <c r="AN265" s="9">
        <v>0</v>
      </c>
      <c r="AP265" s="9" t="s">
        <v>66</v>
      </c>
    </row>
    <row r="266" spans="1:43">
      <c r="A266" s="25" t="s">
        <v>635</v>
      </c>
      <c r="B266" s="25" t="s">
        <v>635</v>
      </c>
      <c r="C266" s="25">
        <v>41229</v>
      </c>
      <c r="D266" s="25">
        <v>720</v>
      </c>
      <c r="E266" s="25" t="str">
        <f t="shared" si="4"/>
        <v>41229-720</v>
      </c>
      <c r="F266" s="9" t="s">
        <v>44</v>
      </c>
      <c r="G266" s="9" t="s">
        <v>151</v>
      </c>
      <c r="H266" s="9" t="s">
        <v>475</v>
      </c>
      <c r="I266" s="9" t="s">
        <v>244</v>
      </c>
      <c r="J266" s="9" t="s">
        <v>475</v>
      </c>
      <c r="K266" s="9" t="s">
        <v>244</v>
      </c>
      <c r="L266" s="9" t="s">
        <v>99</v>
      </c>
      <c r="M266" s="9">
        <v>13406</v>
      </c>
      <c r="N266" s="9" t="s">
        <v>48</v>
      </c>
      <c r="O266" s="9" t="s">
        <v>166</v>
      </c>
      <c r="P266" s="115">
        <v>30.13</v>
      </c>
      <c r="Q266" s="115">
        <v>-99.54</v>
      </c>
      <c r="S266" s="9" t="s">
        <v>51</v>
      </c>
      <c r="T266" s="49" t="s">
        <v>509</v>
      </c>
      <c r="U266" s="25">
        <v>3434</v>
      </c>
      <c r="W266" s="9" t="s">
        <v>53</v>
      </c>
      <c r="X266" s="9" t="s">
        <v>54</v>
      </c>
      <c r="Y266" s="9" t="s">
        <v>24</v>
      </c>
      <c r="Z266" s="9" t="s">
        <v>471</v>
      </c>
      <c r="AC266" s="25">
        <v>1</v>
      </c>
      <c r="AD266" s="25" t="s">
        <v>242</v>
      </c>
      <c r="AE266" s="5">
        <v>0.53100000000000003</v>
      </c>
      <c r="AF266" s="5">
        <v>6.9</v>
      </c>
      <c r="AG266" s="5">
        <v>-15.6</v>
      </c>
      <c r="AK266" s="5">
        <v>14.8</v>
      </c>
      <c r="AL266" s="5">
        <v>42.5</v>
      </c>
      <c r="AM266" s="5">
        <v>2.9</v>
      </c>
      <c r="AN266" s="9">
        <v>0</v>
      </c>
      <c r="AP266" s="9" t="s">
        <v>66</v>
      </c>
    </row>
    <row r="267" spans="1:43">
      <c r="A267" s="25" t="s">
        <v>636</v>
      </c>
      <c r="B267" s="25" t="s">
        <v>636</v>
      </c>
      <c r="C267" s="25">
        <v>41229</v>
      </c>
      <c r="D267" s="25">
        <v>721</v>
      </c>
      <c r="E267" s="25" t="str">
        <f t="shared" si="4"/>
        <v>41229-721</v>
      </c>
      <c r="F267" s="9" t="s">
        <v>44</v>
      </c>
      <c r="G267" s="9" t="s">
        <v>151</v>
      </c>
      <c r="H267" s="9" t="s">
        <v>475</v>
      </c>
      <c r="I267" s="9" t="s">
        <v>244</v>
      </c>
      <c r="J267" s="9" t="s">
        <v>475</v>
      </c>
      <c r="K267" s="9" t="s">
        <v>244</v>
      </c>
      <c r="L267" s="9" t="s">
        <v>99</v>
      </c>
      <c r="M267" s="9">
        <v>13406</v>
      </c>
      <c r="N267" s="9" t="s">
        <v>48</v>
      </c>
      <c r="O267" s="9" t="s">
        <v>166</v>
      </c>
      <c r="P267" s="115">
        <v>30.13</v>
      </c>
      <c r="Q267" s="115">
        <v>-99.54</v>
      </c>
      <c r="S267" s="9" t="s">
        <v>51</v>
      </c>
      <c r="T267" s="49" t="s">
        <v>509</v>
      </c>
      <c r="U267" s="25">
        <v>3434</v>
      </c>
      <c r="W267" s="9" t="s">
        <v>53</v>
      </c>
      <c r="X267" s="9" t="s">
        <v>54</v>
      </c>
      <c r="Y267" s="9" t="s">
        <v>24</v>
      </c>
      <c r="Z267" s="9" t="s">
        <v>471</v>
      </c>
      <c r="AC267" s="25">
        <v>1</v>
      </c>
      <c r="AD267" s="25" t="s">
        <v>392</v>
      </c>
      <c r="AE267" s="5">
        <v>0.58699999999999997</v>
      </c>
      <c r="AF267" s="5">
        <v>7.2</v>
      </c>
      <c r="AG267" s="5">
        <v>-16.3</v>
      </c>
      <c r="AK267" s="5">
        <v>15.2</v>
      </c>
      <c r="AL267" s="5">
        <v>42.5</v>
      </c>
      <c r="AM267" s="5">
        <v>2.8</v>
      </c>
      <c r="AN267" s="9">
        <v>0</v>
      </c>
      <c r="AP267" s="9" t="s">
        <v>66</v>
      </c>
    </row>
    <row r="268" spans="1:43">
      <c r="A268" s="25" t="s">
        <v>637</v>
      </c>
      <c r="B268" s="25" t="s">
        <v>637</v>
      </c>
      <c r="C268" s="25">
        <v>41229</v>
      </c>
      <c r="D268" s="25">
        <v>8326</v>
      </c>
      <c r="E268" s="25" t="str">
        <f t="shared" si="4"/>
        <v>41229-8326</v>
      </c>
      <c r="F268" s="9" t="s">
        <v>44</v>
      </c>
      <c r="G268" s="9" t="s">
        <v>151</v>
      </c>
      <c r="H268" s="9" t="s">
        <v>475</v>
      </c>
      <c r="I268" s="9" t="s">
        <v>244</v>
      </c>
      <c r="J268" s="9" t="s">
        <v>475</v>
      </c>
      <c r="K268" s="9" t="s">
        <v>244</v>
      </c>
      <c r="L268" s="9" t="s">
        <v>99</v>
      </c>
      <c r="M268" s="9">
        <v>13406</v>
      </c>
      <c r="N268" s="9" t="s">
        <v>48</v>
      </c>
      <c r="O268" s="9" t="s">
        <v>166</v>
      </c>
      <c r="P268" s="115">
        <v>30.13</v>
      </c>
      <c r="Q268" s="115">
        <v>-99.54</v>
      </c>
      <c r="S268" s="9" t="s">
        <v>51</v>
      </c>
      <c r="T268" s="49" t="s">
        <v>638</v>
      </c>
      <c r="U268" s="25">
        <v>1128</v>
      </c>
      <c r="W268" s="9" t="s">
        <v>53</v>
      </c>
      <c r="X268" s="9" t="s">
        <v>54</v>
      </c>
      <c r="Y268" s="9" t="s">
        <v>24</v>
      </c>
      <c r="Z268" s="9" t="s">
        <v>471</v>
      </c>
      <c r="AC268" s="25">
        <v>1</v>
      </c>
      <c r="AD268" s="25" t="s">
        <v>567</v>
      </c>
      <c r="AE268" s="5">
        <v>0.52300000000000002</v>
      </c>
      <c r="AF268" s="5">
        <v>8.5</v>
      </c>
      <c r="AG268" s="5">
        <v>-12.6</v>
      </c>
      <c r="AK268" s="5">
        <v>15.1</v>
      </c>
      <c r="AL268" s="5">
        <v>42.8</v>
      </c>
      <c r="AM268" s="5">
        <v>2.8</v>
      </c>
      <c r="AN268" s="9">
        <v>0</v>
      </c>
      <c r="AP268" s="9" t="s">
        <v>66</v>
      </c>
    </row>
    <row r="269" spans="1:43" s="82" customFormat="1">
      <c r="A269" s="25" t="s">
        <v>639</v>
      </c>
      <c r="B269" s="25" t="s">
        <v>639</v>
      </c>
      <c r="C269" s="25">
        <v>220</v>
      </c>
      <c r="D269" s="25">
        <v>27</v>
      </c>
      <c r="E269" s="25" t="str">
        <f t="shared" si="4"/>
        <v>220-27</v>
      </c>
      <c r="F269" s="9" t="s">
        <v>44</v>
      </c>
      <c r="G269" s="9" t="s">
        <v>151</v>
      </c>
      <c r="H269" s="9" t="s">
        <v>475</v>
      </c>
      <c r="I269" s="9" t="s">
        <v>244</v>
      </c>
      <c r="J269" s="9" t="s">
        <v>475</v>
      </c>
      <c r="K269" s="9" t="s">
        <v>244</v>
      </c>
      <c r="L269" s="9" t="s">
        <v>99</v>
      </c>
      <c r="M269" s="9">
        <v>37000</v>
      </c>
      <c r="N269" s="9" t="s">
        <v>48</v>
      </c>
      <c r="O269" s="9" t="s">
        <v>534</v>
      </c>
      <c r="P269" s="115"/>
      <c r="Q269" s="115"/>
      <c r="R269" s="9"/>
      <c r="S269" s="9"/>
      <c r="T269" s="49"/>
      <c r="U269" s="25"/>
      <c r="V269" s="9"/>
      <c r="W269" s="9" t="s">
        <v>53</v>
      </c>
      <c r="X269" s="9" t="s">
        <v>54</v>
      </c>
      <c r="Y269" s="9" t="s">
        <v>24</v>
      </c>
      <c r="Z269" s="9" t="s">
        <v>471</v>
      </c>
      <c r="AA269" s="9"/>
      <c r="AB269" s="44"/>
      <c r="AC269" s="25">
        <v>1</v>
      </c>
      <c r="AD269" s="25" t="s">
        <v>132</v>
      </c>
      <c r="AE269" s="5">
        <v>0.46100000000000002</v>
      </c>
      <c r="AF269" s="5">
        <v>10.5</v>
      </c>
      <c r="AG269" s="5">
        <v>-17.8</v>
      </c>
      <c r="AH269" s="9"/>
      <c r="AI269" s="9"/>
      <c r="AJ269" s="9"/>
      <c r="AK269" s="5">
        <v>15.5</v>
      </c>
      <c r="AL269" s="5">
        <v>43.6</v>
      </c>
      <c r="AM269" s="5">
        <v>2.8</v>
      </c>
      <c r="AN269" s="9">
        <v>0</v>
      </c>
      <c r="AO269" s="9"/>
      <c r="AP269" s="9" t="s">
        <v>66</v>
      </c>
      <c r="AQ269" s="9"/>
    </row>
    <row r="270" spans="1:43">
      <c r="A270" s="25" t="s">
        <v>640</v>
      </c>
      <c r="B270" s="25" t="s">
        <v>640</v>
      </c>
      <c r="C270" s="25">
        <v>908</v>
      </c>
      <c r="D270" s="25">
        <v>3591</v>
      </c>
      <c r="E270" s="25" t="str">
        <f t="shared" si="4"/>
        <v>908-3591</v>
      </c>
      <c r="F270" s="9" t="s">
        <v>44</v>
      </c>
      <c r="G270" s="9" t="s">
        <v>151</v>
      </c>
      <c r="H270" s="9" t="s">
        <v>475</v>
      </c>
      <c r="I270" s="9" t="s">
        <v>244</v>
      </c>
      <c r="J270" s="9" t="s">
        <v>475</v>
      </c>
      <c r="K270" s="9" t="s">
        <v>244</v>
      </c>
      <c r="L270" s="9" t="s">
        <v>99</v>
      </c>
      <c r="M270" s="9">
        <v>37000</v>
      </c>
      <c r="N270" s="9" t="s">
        <v>48</v>
      </c>
      <c r="O270" s="9" t="s">
        <v>49</v>
      </c>
      <c r="P270" s="115">
        <v>29.37</v>
      </c>
      <c r="Q270" s="115">
        <v>-99.47</v>
      </c>
      <c r="R270" s="9" t="s">
        <v>50</v>
      </c>
      <c r="S270" s="9" t="s">
        <v>51</v>
      </c>
      <c r="T270" s="49" t="s">
        <v>641</v>
      </c>
      <c r="U270" s="25">
        <v>3500</v>
      </c>
      <c r="W270" s="9" t="s">
        <v>53</v>
      </c>
      <c r="X270" s="9" t="s">
        <v>54</v>
      </c>
      <c r="Y270" s="9" t="s">
        <v>24</v>
      </c>
      <c r="Z270" s="9" t="s">
        <v>471</v>
      </c>
      <c r="AC270" s="25">
        <v>4</v>
      </c>
      <c r="AD270" s="25" t="s">
        <v>642</v>
      </c>
      <c r="AE270" s="5">
        <v>0.53300000000000003</v>
      </c>
      <c r="AF270" s="5">
        <v>10.4</v>
      </c>
      <c r="AG270" s="5">
        <v>-15.8</v>
      </c>
      <c r="AK270" s="5">
        <v>10.7</v>
      </c>
      <c r="AL270" s="5">
        <v>37.9</v>
      </c>
      <c r="AM270" s="5">
        <v>3.5</v>
      </c>
      <c r="AN270" s="9">
        <v>0</v>
      </c>
      <c r="AP270" s="9" t="s">
        <v>66</v>
      </c>
    </row>
    <row r="271" spans="1:43">
      <c r="A271" s="25" t="s">
        <v>643</v>
      </c>
      <c r="B271" s="25" t="s">
        <v>643</v>
      </c>
      <c r="C271" s="25">
        <v>908</v>
      </c>
      <c r="D271" s="25">
        <v>3627</v>
      </c>
      <c r="E271" s="25" t="str">
        <f t="shared" si="4"/>
        <v>908-3627</v>
      </c>
      <c r="F271" s="9" t="s">
        <v>44</v>
      </c>
      <c r="G271" s="9" t="s">
        <v>151</v>
      </c>
      <c r="H271" s="9" t="s">
        <v>475</v>
      </c>
      <c r="I271" s="9" t="s">
        <v>244</v>
      </c>
      <c r="J271" s="9" t="s">
        <v>475</v>
      </c>
      <c r="K271" s="9" t="s">
        <v>244</v>
      </c>
      <c r="L271" s="9" t="s">
        <v>99</v>
      </c>
      <c r="M271" s="9">
        <v>13406</v>
      </c>
      <c r="N271" s="9" t="s">
        <v>48</v>
      </c>
      <c r="O271" s="9" t="s">
        <v>49</v>
      </c>
      <c r="P271" s="115">
        <v>29.37</v>
      </c>
      <c r="Q271" s="115">
        <v>-99.47</v>
      </c>
      <c r="R271" s="9" t="s">
        <v>50</v>
      </c>
      <c r="S271" s="9" t="s">
        <v>51</v>
      </c>
      <c r="T271" s="49" t="s">
        <v>68</v>
      </c>
      <c r="U271" s="25">
        <v>1000</v>
      </c>
      <c r="W271" s="9" t="s">
        <v>53</v>
      </c>
      <c r="X271" s="9" t="s">
        <v>54</v>
      </c>
      <c r="Y271" s="9" t="s">
        <v>24</v>
      </c>
      <c r="Z271" s="9" t="s">
        <v>471</v>
      </c>
      <c r="AC271" s="25">
        <v>5</v>
      </c>
      <c r="AD271" s="25" t="s">
        <v>644</v>
      </c>
      <c r="AE271" s="5">
        <v>0.51</v>
      </c>
      <c r="AF271" s="5">
        <v>7.1</v>
      </c>
      <c r="AG271" s="5">
        <v>-16</v>
      </c>
      <c r="AK271" s="5">
        <v>15.1</v>
      </c>
      <c r="AL271" s="5">
        <v>42.8</v>
      </c>
      <c r="AM271" s="5">
        <v>2.8</v>
      </c>
      <c r="AN271" s="9">
        <v>0</v>
      </c>
      <c r="AP271" s="9" t="s">
        <v>66</v>
      </c>
    </row>
    <row r="272" spans="1:43">
      <c r="A272" s="63" t="s">
        <v>645</v>
      </c>
      <c r="B272" s="63" t="s">
        <v>645</v>
      </c>
      <c r="C272" s="63">
        <v>908</v>
      </c>
      <c r="D272" s="63">
        <v>4300</v>
      </c>
      <c r="E272" s="25" t="str">
        <f t="shared" si="4"/>
        <v>908-4300</v>
      </c>
      <c r="F272" s="41" t="s">
        <v>44</v>
      </c>
      <c r="G272" s="41" t="s">
        <v>151</v>
      </c>
      <c r="H272" s="41" t="s">
        <v>475</v>
      </c>
      <c r="I272" s="41" t="s">
        <v>244</v>
      </c>
      <c r="J272" s="41" t="s">
        <v>475</v>
      </c>
      <c r="K272" s="41" t="s">
        <v>244</v>
      </c>
      <c r="L272" s="41" t="s">
        <v>99</v>
      </c>
      <c r="M272" s="41"/>
      <c r="N272" s="41" t="s">
        <v>48</v>
      </c>
      <c r="O272" s="41" t="s">
        <v>49</v>
      </c>
      <c r="P272" s="116">
        <v>29.37</v>
      </c>
      <c r="Q272" s="116">
        <v>-99.47</v>
      </c>
      <c r="R272" s="41" t="s">
        <v>50</v>
      </c>
      <c r="S272" s="41" t="s">
        <v>51</v>
      </c>
      <c r="T272" s="77" t="s">
        <v>288</v>
      </c>
      <c r="U272" s="63">
        <v>2000</v>
      </c>
      <c r="V272" s="41" t="s">
        <v>289</v>
      </c>
      <c r="W272" s="41" t="s">
        <v>53</v>
      </c>
      <c r="X272" s="41"/>
      <c r="Y272" s="41"/>
      <c r="Z272" s="41"/>
      <c r="AA272" s="41"/>
      <c r="AB272" s="45"/>
      <c r="AC272" s="63">
        <v>5</v>
      </c>
      <c r="AD272" s="63" t="s">
        <v>372</v>
      </c>
      <c r="AE272" s="42">
        <v>0.42299999999999999</v>
      </c>
      <c r="AF272" s="42" t="s">
        <v>99</v>
      </c>
      <c r="AG272" s="42" t="s">
        <v>99</v>
      </c>
      <c r="AH272" s="41"/>
      <c r="AI272" s="41"/>
      <c r="AJ272" s="41"/>
      <c r="AK272" s="42">
        <v>0.4</v>
      </c>
      <c r="AL272" s="42">
        <v>5.0999999999999996</v>
      </c>
      <c r="AM272" s="42">
        <v>12.9</v>
      </c>
      <c r="AN272" s="41">
        <v>100</v>
      </c>
      <c r="AO272" s="41"/>
      <c r="AP272" s="41" t="s">
        <v>66</v>
      </c>
      <c r="AQ272" s="41"/>
    </row>
    <row r="273" spans="1:43">
      <c r="A273" s="63" t="s">
        <v>646</v>
      </c>
      <c r="B273" s="63" t="s">
        <v>646</v>
      </c>
      <c r="C273" s="63">
        <v>908</v>
      </c>
      <c r="D273" s="63">
        <v>4311</v>
      </c>
      <c r="E273" s="25" t="str">
        <f t="shared" si="4"/>
        <v>908-4311</v>
      </c>
      <c r="F273" s="41" t="s">
        <v>44</v>
      </c>
      <c r="G273" s="41" t="s">
        <v>151</v>
      </c>
      <c r="H273" s="41" t="s">
        <v>475</v>
      </c>
      <c r="I273" s="41" t="s">
        <v>244</v>
      </c>
      <c r="J273" s="41" t="s">
        <v>475</v>
      </c>
      <c r="K273" s="41" t="s">
        <v>244</v>
      </c>
      <c r="L273" s="41" t="s">
        <v>99</v>
      </c>
      <c r="M273" s="41">
        <v>13406</v>
      </c>
      <c r="N273" s="41" t="s">
        <v>48</v>
      </c>
      <c r="O273" s="41" t="s">
        <v>49</v>
      </c>
      <c r="P273" s="116">
        <v>29.37</v>
      </c>
      <c r="Q273" s="116">
        <v>-99.47</v>
      </c>
      <c r="R273" s="41" t="s">
        <v>50</v>
      </c>
      <c r="S273" s="41" t="s">
        <v>51</v>
      </c>
      <c r="T273" s="77" t="s">
        <v>647</v>
      </c>
      <c r="U273" s="63">
        <v>2000</v>
      </c>
      <c r="V273" s="41" t="s">
        <v>289</v>
      </c>
      <c r="W273" s="41" t="s">
        <v>53</v>
      </c>
      <c r="X273" s="41"/>
      <c r="Y273" s="41"/>
      <c r="Z273" s="41"/>
      <c r="AA273" s="41"/>
      <c r="AB273" s="45"/>
      <c r="AC273" s="63">
        <v>5</v>
      </c>
      <c r="AD273" s="63" t="s">
        <v>648</v>
      </c>
      <c r="AE273" s="42">
        <v>0.16800000000000001</v>
      </c>
      <c r="AF273" s="42">
        <v>9.8000000000000007</v>
      </c>
      <c r="AG273" s="42">
        <v>-16.5</v>
      </c>
      <c r="AH273" s="41"/>
      <c r="AI273" s="41"/>
      <c r="AJ273" s="41"/>
      <c r="AK273" s="42">
        <v>12</v>
      </c>
      <c r="AL273" s="42">
        <v>44.1</v>
      </c>
      <c r="AM273" s="42">
        <v>3.7</v>
      </c>
      <c r="AN273" s="41">
        <v>100</v>
      </c>
      <c r="AO273" s="41"/>
      <c r="AP273" s="41" t="s">
        <v>66</v>
      </c>
      <c r="AQ273" s="41"/>
    </row>
    <row r="274" spans="1:43" s="70" customFormat="1">
      <c r="A274" s="72" t="s">
        <v>649</v>
      </c>
      <c r="B274" s="72" t="s">
        <v>649</v>
      </c>
      <c r="C274" s="72">
        <v>41229</v>
      </c>
      <c r="D274" s="72">
        <v>2598</v>
      </c>
      <c r="E274" s="25" t="str">
        <f t="shared" si="4"/>
        <v>41229-2598</v>
      </c>
      <c r="F274" s="70" t="s">
        <v>44</v>
      </c>
      <c r="G274" s="70" t="s">
        <v>151</v>
      </c>
      <c r="H274" s="70" t="s">
        <v>475</v>
      </c>
      <c r="I274" s="70" t="s">
        <v>650</v>
      </c>
      <c r="J274" s="70" t="s">
        <v>475</v>
      </c>
      <c r="K274" s="70" t="s">
        <v>497</v>
      </c>
      <c r="L274" s="70" t="s">
        <v>468</v>
      </c>
      <c r="N274" s="70" t="s">
        <v>48</v>
      </c>
      <c r="O274" s="70" t="s">
        <v>116</v>
      </c>
      <c r="P274" s="117">
        <v>30.13</v>
      </c>
      <c r="Q274" s="117">
        <v>-99.54</v>
      </c>
      <c r="T274" s="85" t="s">
        <v>528</v>
      </c>
      <c r="U274" s="72">
        <v>8045</v>
      </c>
      <c r="W274" s="70" t="s">
        <v>118</v>
      </c>
      <c r="X274" s="70" t="s">
        <v>54</v>
      </c>
      <c r="Y274" s="70" t="s">
        <v>24</v>
      </c>
      <c r="Z274" s="70" t="s">
        <v>471</v>
      </c>
      <c r="AB274" s="71"/>
      <c r="AC274" s="72">
        <v>1</v>
      </c>
      <c r="AD274" s="72" t="s">
        <v>648</v>
      </c>
      <c r="AE274" s="73">
        <v>0.58399999999999996</v>
      </c>
      <c r="AF274" s="73">
        <v>7.2</v>
      </c>
      <c r="AG274" s="73">
        <v>-17</v>
      </c>
      <c r="AK274" s="73">
        <v>15.2</v>
      </c>
      <c r="AL274" s="73">
        <v>42.2</v>
      </c>
      <c r="AM274" s="73">
        <v>2.8</v>
      </c>
      <c r="AN274" s="70">
        <v>0</v>
      </c>
      <c r="AP274" s="70" t="s">
        <v>66</v>
      </c>
    </row>
    <row r="275" spans="1:43">
      <c r="A275" s="25">
        <v>567382</v>
      </c>
      <c r="B275" s="25">
        <v>567382</v>
      </c>
      <c r="D275" s="72">
        <v>567382</v>
      </c>
      <c r="E275" s="25" t="str">
        <f t="shared" si="4"/>
        <v>-567382</v>
      </c>
      <c r="F275" s="9" t="s">
        <v>44</v>
      </c>
      <c r="G275" s="9" t="s">
        <v>151</v>
      </c>
      <c r="H275" s="9" t="s">
        <v>475</v>
      </c>
      <c r="I275" s="9" t="s">
        <v>244</v>
      </c>
      <c r="J275" s="9" t="s">
        <v>475</v>
      </c>
      <c r="K275" s="9" t="s">
        <v>244</v>
      </c>
      <c r="L275" s="9" t="s">
        <v>468</v>
      </c>
      <c r="N275" s="9" t="s">
        <v>651</v>
      </c>
      <c r="O275" s="9" t="s">
        <v>99</v>
      </c>
      <c r="T275" s="49" t="s">
        <v>99</v>
      </c>
      <c r="U275" s="25">
        <v>0</v>
      </c>
      <c r="W275" s="9" t="s">
        <v>652</v>
      </c>
      <c r="X275" s="9" t="s">
        <v>54</v>
      </c>
      <c r="Y275" s="9" t="s">
        <v>24</v>
      </c>
      <c r="Z275" s="9" t="s">
        <v>471</v>
      </c>
      <c r="AC275" s="25">
        <v>1</v>
      </c>
      <c r="AD275" s="25" t="s">
        <v>644</v>
      </c>
      <c r="AE275" s="5">
        <v>0.52200000000000002</v>
      </c>
      <c r="AF275" s="5">
        <v>11.4</v>
      </c>
      <c r="AG275" s="5">
        <v>-15.3</v>
      </c>
      <c r="AK275" s="5">
        <v>16.3</v>
      </c>
      <c r="AL275" s="5">
        <v>44.6</v>
      </c>
      <c r="AM275" s="5">
        <v>2.7</v>
      </c>
      <c r="AN275" s="9">
        <v>0</v>
      </c>
      <c r="AP275" s="9" t="s">
        <v>66</v>
      </c>
    </row>
    <row r="276" spans="1:43" s="41" customFormat="1">
      <c r="A276" s="25">
        <v>567383</v>
      </c>
      <c r="B276" s="25">
        <v>567383</v>
      </c>
      <c r="C276" s="70"/>
      <c r="D276" s="72">
        <v>567383</v>
      </c>
      <c r="E276" s="25" t="str">
        <f t="shared" si="4"/>
        <v>-567383</v>
      </c>
      <c r="F276" s="9" t="s">
        <v>44</v>
      </c>
      <c r="G276" s="9" t="s">
        <v>151</v>
      </c>
      <c r="H276" s="9" t="s">
        <v>475</v>
      </c>
      <c r="I276" s="9" t="s">
        <v>244</v>
      </c>
      <c r="J276" s="9" t="s">
        <v>475</v>
      </c>
      <c r="K276" s="9" t="s">
        <v>244</v>
      </c>
      <c r="L276" s="9" t="s">
        <v>468</v>
      </c>
      <c r="M276" s="9"/>
      <c r="N276" s="9" t="s">
        <v>651</v>
      </c>
      <c r="O276" s="9" t="s">
        <v>99</v>
      </c>
      <c r="P276" s="115"/>
      <c r="Q276" s="115"/>
      <c r="R276" s="9"/>
      <c r="S276" s="9"/>
      <c r="T276" s="49" t="s">
        <v>99</v>
      </c>
      <c r="U276" s="25">
        <v>0</v>
      </c>
      <c r="V276" s="9"/>
      <c r="W276" s="9" t="s">
        <v>652</v>
      </c>
      <c r="X276" s="9" t="s">
        <v>54</v>
      </c>
      <c r="Y276" s="9" t="s">
        <v>24</v>
      </c>
      <c r="Z276" s="9" t="s">
        <v>471</v>
      </c>
      <c r="AA276" s="9"/>
      <c r="AB276" s="44"/>
      <c r="AC276" s="25">
        <v>1</v>
      </c>
      <c r="AD276" s="25" t="s">
        <v>602</v>
      </c>
      <c r="AE276" s="5">
        <v>0.58299999999999996</v>
      </c>
      <c r="AF276" s="5">
        <v>10.1</v>
      </c>
      <c r="AG276" s="5">
        <v>-15.5</v>
      </c>
      <c r="AH276" s="9"/>
      <c r="AI276" s="9"/>
      <c r="AJ276" s="9"/>
      <c r="AK276" s="5">
        <v>16.5</v>
      </c>
      <c r="AL276" s="5">
        <v>44.6</v>
      </c>
      <c r="AM276" s="5">
        <v>2.7</v>
      </c>
      <c r="AN276" s="9">
        <v>0</v>
      </c>
      <c r="AO276" s="9"/>
      <c r="AP276" s="9" t="s">
        <v>66</v>
      </c>
      <c r="AQ276" s="9"/>
    </row>
    <row r="277" spans="1:43" s="41" customFormat="1">
      <c r="A277" s="25">
        <v>567385</v>
      </c>
      <c r="B277" s="25">
        <v>567385</v>
      </c>
      <c r="C277" s="70"/>
      <c r="D277" s="72">
        <v>567385</v>
      </c>
      <c r="E277" s="25" t="str">
        <f t="shared" si="4"/>
        <v>-567385</v>
      </c>
      <c r="F277" s="9" t="s">
        <v>44</v>
      </c>
      <c r="G277" s="9" t="s">
        <v>151</v>
      </c>
      <c r="H277" s="9" t="s">
        <v>475</v>
      </c>
      <c r="I277" s="9" t="s">
        <v>244</v>
      </c>
      <c r="J277" s="9" t="s">
        <v>475</v>
      </c>
      <c r="K277" s="9" t="s">
        <v>244</v>
      </c>
      <c r="L277" s="9" t="s">
        <v>468</v>
      </c>
      <c r="M277" s="9"/>
      <c r="N277" s="9" t="s">
        <v>651</v>
      </c>
      <c r="O277" s="9" t="s">
        <v>99</v>
      </c>
      <c r="P277" s="115"/>
      <c r="Q277" s="115"/>
      <c r="R277" s="9"/>
      <c r="S277" s="9"/>
      <c r="T277" s="49" t="s">
        <v>99</v>
      </c>
      <c r="U277" s="25">
        <v>0</v>
      </c>
      <c r="V277" s="9"/>
      <c r="W277" s="9" t="s">
        <v>652</v>
      </c>
      <c r="X277" s="9" t="s">
        <v>54</v>
      </c>
      <c r="Y277" s="9" t="s">
        <v>24</v>
      </c>
      <c r="Z277" s="9" t="s">
        <v>471</v>
      </c>
      <c r="AA277" s="9"/>
      <c r="AB277" s="44"/>
      <c r="AC277" s="25">
        <v>1</v>
      </c>
      <c r="AD277" s="25" t="s">
        <v>653</v>
      </c>
      <c r="AE277" s="5">
        <v>0.54800000000000004</v>
      </c>
      <c r="AF277" s="5">
        <v>12.7</v>
      </c>
      <c r="AG277" s="5">
        <v>-17.5</v>
      </c>
      <c r="AH277" s="9"/>
      <c r="AI277" s="9"/>
      <c r="AJ277" s="9"/>
      <c r="AK277" s="5">
        <v>14.6</v>
      </c>
      <c r="AL277" s="5">
        <v>44.7</v>
      </c>
      <c r="AM277" s="5">
        <v>3.1</v>
      </c>
      <c r="AN277" s="9">
        <v>0</v>
      </c>
      <c r="AO277" s="9"/>
      <c r="AP277" s="9" t="s">
        <v>66</v>
      </c>
      <c r="AQ277" s="9"/>
    </row>
    <row r="278" spans="1:43">
      <c r="A278" s="25">
        <v>567393</v>
      </c>
      <c r="B278" s="25">
        <v>567393</v>
      </c>
      <c r="C278" s="72"/>
      <c r="D278" s="72">
        <v>567393</v>
      </c>
      <c r="E278" s="25" t="str">
        <f t="shared" si="4"/>
        <v>-567393</v>
      </c>
      <c r="F278" s="9" t="s">
        <v>44</v>
      </c>
      <c r="G278" s="9" t="s">
        <v>151</v>
      </c>
      <c r="H278" s="9" t="s">
        <v>475</v>
      </c>
      <c r="I278" s="9" t="s">
        <v>244</v>
      </c>
      <c r="J278" s="9" t="s">
        <v>475</v>
      </c>
      <c r="K278" s="9" t="s">
        <v>244</v>
      </c>
      <c r="L278" s="9" t="s">
        <v>468</v>
      </c>
      <c r="N278" s="9" t="s">
        <v>651</v>
      </c>
      <c r="O278" s="9" t="s">
        <v>99</v>
      </c>
      <c r="T278" s="49" t="s">
        <v>99</v>
      </c>
      <c r="U278" s="25">
        <v>0</v>
      </c>
      <c r="W278" s="9" t="s">
        <v>652</v>
      </c>
      <c r="X278" s="9" t="s">
        <v>54</v>
      </c>
      <c r="Y278" s="9" t="s">
        <v>24</v>
      </c>
      <c r="Z278" s="9" t="s">
        <v>471</v>
      </c>
      <c r="AC278" s="25">
        <v>1</v>
      </c>
      <c r="AD278" s="25" t="s">
        <v>127</v>
      </c>
      <c r="AE278" s="5">
        <v>0.57099999999999995</v>
      </c>
      <c r="AF278" s="5">
        <v>11.9</v>
      </c>
      <c r="AG278" s="5">
        <v>-16</v>
      </c>
      <c r="AK278" s="5">
        <v>15.2</v>
      </c>
      <c r="AL278" s="5">
        <v>44.1</v>
      </c>
      <c r="AM278" s="5">
        <v>2.9</v>
      </c>
      <c r="AN278" s="9">
        <v>0</v>
      </c>
      <c r="AP278" s="9" t="s">
        <v>66</v>
      </c>
    </row>
    <row r="279" spans="1:43">
      <c r="A279" s="25">
        <v>567394</v>
      </c>
      <c r="B279" s="25">
        <v>567394</v>
      </c>
      <c r="D279" s="72">
        <v>567394</v>
      </c>
      <c r="E279" s="25" t="str">
        <f t="shared" si="4"/>
        <v>-567394</v>
      </c>
      <c r="F279" s="9" t="s">
        <v>44</v>
      </c>
      <c r="G279" s="9" t="s">
        <v>151</v>
      </c>
      <c r="H279" s="9" t="s">
        <v>475</v>
      </c>
      <c r="I279" s="9" t="s">
        <v>244</v>
      </c>
      <c r="J279" s="9" t="s">
        <v>475</v>
      </c>
      <c r="K279" s="9" t="s">
        <v>244</v>
      </c>
      <c r="L279" s="9" t="s">
        <v>468</v>
      </c>
      <c r="N279" s="9" t="s">
        <v>651</v>
      </c>
      <c r="O279" s="9" t="s">
        <v>99</v>
      </c>
      <c r="T279" s="49" t="s">
        <v>99</v>
      </c>
      <c r="U279" s="25">
        <v>0</v>
      </c>
      <c r="W279" s="9" t="s">
        <v>652</v>
      </c>
      <c r="X279" s="9" t="s">
        <v>54</v>
      </c>
      <c r="Y279" s="9" t="s">
        <v>24</v>
      </c>
      <c r="Z279" s="9" t="s">
        <v>471</v>
      </c>
      <c r="AC279" s="25">
        <v>1</v>
      </c>
      <c r="AD279" s="25" t="s">
        <v>286</v>
      </c>
      <c r="AE279" s="5">
        <v>0.53900000000000003</v>
      </c>
      <c r="AF279" s="5">
        <v>10.4</v>
      </c>
      <c r="AG279" s="5">
        <v>-16.2</v>
      </c>
      <c r="AK279" s="5">
        <v>15.2</v>
      </c>
      <c r="AL279" s="5">
        <v>43.6</v>
      </c>
      <c r="AM279" s="5">
        <v>2.9</v>
      </c>
      <c r="AN279" s="9">
        <v>0</v>
      </c>
      <c r="AP279" s="9" t="s">
        <v>66</v>
      </c>
    </row>
    <row r="280" spans="1:43">
      <c r="A280" s="25">
        <v>567395</v>
      </c>
      <c r="B280" s="25">
        <v>567395</v>
      </c>
      <c r="D280" s="72">
        <v>567395</v>
      </c>
      <c r="E280" s="25" t="str">
        <f t="shared" si="4"/>
        <v>-567395</v>
      </c>
      <c r="F280" s="9" t="s">
        <v>44</v>
      </c>
      <c r="G280" s="9" t="s">
        <v>151</v>
      </c>
      <c r="H280" s="9" t="s">
        <v>475</v>
      </c>
      <c r="I280" s="9" t="s">
        <v>244</v>
      </c>
      <c r="J280" s="9" t="s">
        <v>475</v>
      </c>
      <c r="K280" s="9" t="s">
        <v>244</v>
      </c>
      <c r="L280" s="9" t="s">
        <v>468</v>
      </c>
      <c r="N280" s="9" t="s">
        <v>651</v>
      </c>
      <c r="O280" s="9" t="s">
        <v>99</v>
      </c>
      <c r="T280" s="49" t="s">
        <v>99</v>
      </c>
      <c r="U280" s="25">
        <v>0</v>
      </c>
      <c r="W280" s="9" t="s">
        <v>652</v>
      </c>
      <c r="X280" s="9" t="s">
        <v>54</v>
      </c>
      <c r="Y280" s="9" t="s">
        <v>24</v>
      </c>
      <c r="Z280" s="9" t="s">
        <v>471</v>
      </c>
      <c r="AC280" s="25">
        <v>1</v>
      </c>
      <c r="AD280" s="25" t="s">
        <v>642</v>
      </c>
      <c r="AE280" s="5">
        <v>0.59</v>
      </c>
      <c r="AF280" s="5">
        <v>10</v>
      </c>
      <c r="AG280" s="5">
        <v>-14</v>
      </c>
      <c r="AK280" s="5">
        <v>15.8</v>
      </c>
      <c r="AL280" s="5">
        <v>45.1</v>
      </c>
      <c r="AM280" s="5">
        <v>2.9</v>
      </c>
      <c r="AN280" s="9">
        <v>0</v>
      </c>
      <c r="AP280" s="9" t="s">
        <v>66</v>
      </c>
    </row>
    <row r="281" spans="1:43">
      <c r="A281" s="25">
        <v>567396</v>
      </c>
      <c r="B281" s="25">
        <v>567396</v>
      </c>
      <c r="D281" s="72">
        <v>567396</v>
      </c>
      <c r="E281" s="25" t="str">
        <f t="shared" si="4"/>
        <v>-567396</v>
      </c>
      <c r="F281" s="9" t="s">
        <v>44</v>
      </c>
      <c r="G281" s="9" t="s">
        <v>151</v>
      </c>
      <c r="H281" s="9" t="s">
        <v>475</v>
      </c>
      <c r="I281" s="9" t="s">
        <v>244</v>
      </c>
      <c r="J281" s="9" t="s">
        <v>475</v>
      </c>
      <c r="K281" s="9" t="s">
        <v>244</v>
      </c>
      <c r="L281" s="9" t="s">
        <v>468</v>
      </c>
      <c r="N281" s="9" t="s">
        <v>651</v>
      </c>
      <c r="O281" s="9" t="s">
        <v>99</v>
      </c>
      <c r="T281" s="49" t="s">
        <v>99</v>
      </c>
      <c r="U281" s="25">
        <v>0</v>
      </c>
      <c r="W281" s="9" t="s">
        <v>652</v>
      </c>
      <c r="X281" s="9" t="s">
        <v>54</v>
      </c>
      <c r="Y281" s="9" t="s">
        <v>24</v>
      </c>
      <c r="Z281" s="9" t="s">
        <v>471</v>
      </c>
      <c r="AC281" s="25">
        <v>1</v>
      </c>
      <c r="AD281" s="25" t="s">
        <v>589</v>
      </c>
      <c r="AE281" s="5">
        <v>0.54900000000000004</v>
      </c>
      <c r="AF281" s="5">
        <v>11.2</v>
      </c>
      <c r="AG281" s="5">
        <v>-16.7</v>
      </c>
      <c r="AK281" s="5">
        <v>15.3</v>
      </c>
      <c r="AL281" s="5">
        <v>45.7</v>
      </c>
      <c r="AM281" s="5">
        <v>3</v>
      </c>
      <c r="AN281" s="9">
        <v>0</v>
      </c>
      <c r="AP281" s="9" t="s">
        <v>66</v>
      </c>
    </row>
    <row r="282" spans="1:43">
      <c r="A282" s="25">
        <v>567398</v>
      </c>
      <c r="B282" s="25">
        <v>567398</v>
      </c>
      <c r="D282" s="72">
        <v>567398</v>
      </c>
      <c r="E282" s="25" t="str">
        <f t="shared" si="4"/>
        <v>-567398</v>
      </c>
      <c r="F282" s="9" t="s">
        <v>44</v>
      </c>
      <c r="G282" s="9" t="s">
        <v>151</v>
      </c>
      <c r="H282" s="9" t="s">
        <v>475</v>
      </c>
      <c r="I282" s="9" t="s">
        <v>244</v>
      </c>
      <c r="J282" s="9" t="s">
        <v>475</v>
      </c>
      <c r="K282" s="9" t="s">
        <v>244</v>
      </c>
      <c r="L282" s="9" t="s">
        <v>468</v>
      </c>
      <c r="N282" s="9" t="s">
        <v>651</v>
      </c>
      <c r="O282" s="9" t="s">
        <v>99</v>
      </c>
      <c r="T282" s="49" t="s">
        <v>99</v>
      </c>
      <c r="U282" s="25">
        <v>0</v>
      </c>
      <c r="W282" s="9" t="s">
        <v>652</v>
      </c>
      <c r="X282" s="9" t="s">
        <v>54</v>
      </c>
      <c r="Y282" s="9" t="s">
        <v>24</v>
      </c>
      <c r="Z282" s="9" t="s">
        <v>471</v>
      </c>
      <c r="AC282" s="25">
        <v>1</v>
      </c>
      <c r="AD282" s="25" t="s">
        <v>491</v>
      </c>
      <c r="AE282" s="5">
        <v>0.52300000000000002</v>
      </c>
      <c r="AF282" s="5">
        <v>11</v>
      </c>
      <c r="AG282" s="5">
        <v>-17.600000000000001</v>
      </c>
      <c r="AK282" s="5">
        <v>15.3</v>
      </c>
      <c r="AL282" s="5">
        <v>45.2</v>
      </c>
      <c r="AM282" s="5">
        <v>3</v>
      </c>
      <c r="AN282" s="9">
        <v>0</v>
      </c>
      <c r="AP282" s="9" t="s">
        <v>66</v>
      </c>
    </row>
    <row r="283" spans="1:43">
      <c r="A283" s="25">
        <v>567403</v>
      </c>
      <c r="B283" s="25">
        <v>567403</v>
      </c>
      <c r="D283" s="72">
        <v>567403</v>
      </c>
      <c r="E283" s="25" t="str">
        <f t="shared" si="4"/>
        <v>-567403</v>
      </c>
      <c r="F283" s="9" t="s">
        <v>44</v>
      </c>
      <c r="G283" s="9" t="s">
        <v>151</v>
      </c>
      <c r="H283" s="9" t="s">
        <v>475</v>
      </c>
      <c r="I283" s="9" t="s">
        <v>244</v>
      </c>
      <c r="J283" s="9" t="s">
        <v>475</v>
      </c>
      <c r="K283" s="9" t="s">
        <v>244</v>
      </c>
      <c r="L283" s="9" t="s">
        <v>468</v>
      </c>
      <c r="N283" s="9" t="s">
        <v>651</v>
      </c>
      <c r="O283" s="9" t="s">
        <v>99</v>
      </c>
      <c r="T283" s="49" t="s">
        <v>99</v>
      </c>
      <c r="U283" s="25">
        <v>0</v>
      </c>
      <c r="W283" s="9" t="s">
        <v>652</v>
      </c>
      <c r="X283" s="9" t="s">
        <v>54</v>
      </c>
      <c r="Y283" s="9" t="s">
        <v>24</v>
      </c>
      <c r="Z283" s="9" t="s">
        <v>471</v>
      </c>
      <c r="AC283" s="25">
        <v>1</v>
      </c>
      <c r="AD283" s="25" t="s">
        <v>654</v>
      </c>
      <c r="AE283" s="5">
        <v>0.57499999999999996</v>
      </c>
      <c r="AF283" s="5">
        <v>12.7</v>
      </c>
      <c r="AG283" s="5">
        <v>-18.2</v>
      </c>
      <c r="AK283" s="5">
        <v>15.1</v>
      </c>
      <c r="AL283" s="5">
        <v>46.3</v>
      </c>
      <c r="AM283" s="5">
        <v>3.1</v>
      </c>
      <c r="AN283" s="9">
        <v>0</v>
      </c>
      <c r="AP283" s="9" t="s">
        <v>66</v>
      </c>
    </row>
    <row r="284" spans="1:43">
      <c r="A284" s="25">
        <v>567407</v>
      </c>
      <c r="B284" s="25">
        <v>567407</v>
      </c>
      <c r="D284" s="72">
        <v>567407</v>
      </c>
      <c r="E284" s="25" t="str">
        <f t="shared" si="4"/>
        <v>-567407</v>
      </c>
      <c r="F284" s="9" t="s">
        <v>44</v>
      </c>
      <c r="G284" s="9" t="s">
        <v>151</v>
      </c>
      <c r="H284" s="9" t="s">
        <v>475</v>
      </c>
      <c r="I284" s="9" t="s">
        <v>244</v>
      </c>
      <c r="J284" s="9" t="s">
        <v>475</v>
      </c>
      <c r="K284" s="9" t="s">
        <v>244</v>
      </c>
      <c r="L284" s="9" t="s">
        <v>468</v>
      </c>
      <c r="N284" s="9" t="s">
        <v>651</v>
      </c>
      <c r="O284" s="9" t="s">
        <v>99</v>
      </c>
      <c r="T284" s="49" t="s">
        <v>99</v>
      </c>
      <c r="U284" s="25">
        <v>0</v>
      </c>
      <c r="W284" s="9" t="s">
        <v>652</v>
      </c>
      <c r="X284" s="9" t="s">
        <v>54</v>
      </c>
      <c r="Y284" s="9" t="s">
        <v>24</v>
      </c>
      <c r="Z284" s="9" t="s">
        <v>471</v>
      </c>
      <c r="AC284" s="25">
        <v>1</v>
      </c>
      <c r="AD284" s="25" t="s">
        <v>478</v>
      </c>
      <c r="AE284" s="5">
        <v>0.57599999999999996</v>
      </c>
      <c r="AF284" s="5">
        <v>11.3</v>
      </c>
      <c r="AG284" s="5">
        <v>-20.6</v>
      </c>
      <c r="AK284" s="5">
        <v>12.7</v>
      </c>
      <c r="AL284" s="5">
        <v>44.7</v>
      </c>
      <c r="AM284" s="5">
        <v>3.5</v>
      </c>
      <c r="AN284" s="9">
        <v>0</v>
      </c>
      <c r="AP284" s="9" t="s">
        <v>66</v>
      </c>
    </row>
    <row r="285" spans="1:43">
      <c r="A285" s="25">
        <v>567408</v>
      </c>
      <c r="B285" s="25">
        <v>567408</v>
      </c>
      <c r="D285" s="72">
        <v>567408</v>
      </c>
      <c r="E285" s="25" t="str">
        <f t="shared" si="4"/>
        <v>-567408</v>
      </c>
      <c r="F285" s="9" t="s">
        <v>44</v>
      </c>
      <c r="G285" s="9" t="s">
        <v>151</v>
      </c>
      <c r="H285" s="9" t="s">
        <v>475</v>
      </c>
      <c r="I285" s="9" t="s">
        <v>244</v>
      </c>
      <c r="J285" s="9" t="s">
        <v>475</v>
      </c>
      <c r="K285" s="9" t="s">
        <v>244</v>
      </c>
      <c r="L285" s="9" t="s">
        <v>468</v>
      </c>
      <c r="N285" s="9" t="s">
        <v>651</v>
      </c>
      <c r="O285" s="9" t="s">
        <v>99</v>
      </c>
      <c r="T285" s="49" t="s">
        <v>99</v>
      </c>
      <c r="U285" s="25">
        <v>0</v>
      </c>
      <c r="W285" s="9" t="s">
        <v>652</v>
      </c>
      <c r="X285" s="9" t="s">
        <v>54</v>
      </c>
      <c r="Y285" s="9" t="s">
        <v>24</v>
      </c>
      <c r="Z285" s="9" t="s">
        <v>471</v>
      </c>
      <c r="AC285" s="25">
        <v>1</v>
      </c>
      <c r="AD285" s="25" t="s">
        <v>655</v>
      </c>
      <c r="AE285" s="5">
        <v>0.56499999999999995</v>
      </c>
      <c r="AF285" s="5">
        <v>9.6999999999999993</v>
      </c>
      <c r="AG285" s="5">
        <v>-17.899999999999999</v>
      </c>
      <c r="AK285" s="5">
        <v>16.399999999999999</v>
      </c>
      <c r="AL285" s="5">
        <v>44.5</v>
      </c>
      <c r="AM285" s="5">
        <v>2.7</v>
      </c>
      <c r="AN285" s="9">
        <v>0</v>
      </c>
      <c r="AP285" s="9" t="s">
        <v>66</v>
      </c>
    </row>
    <row r="286" spans="1:43">
      <c r="A286" s="25">
        <v>567409</v>
      </c>
      <c r="B286" s="25">
        <v>567409</v>
      </c>
      <c r="D286" s="72">
        <v>567409</v>
      </c>
      <c r="E286" s="25" t="str">
        <f t="shared" si="4"/>
        <v>-567409</v>
      </c>
      <c r="F286" s="9" t="s">
        <v>44</v>
      </c>
      <c r="G286" s="9" t="s">
        <v>151</v>
      </c>
      <c r="H286" s="9" t="s">
        <v>475</v>
      </c>
      <c r="I286" s="9" t="s">
        <v>244</v>
      </c>
      <c r="J286" s="9" t="s">
        <v>475</v>
      </c>
      <c r="K286" s="9" t="s">
        <v>244</v>
      </c>
      <c r="L286" s="9" t="s">
        <v>468</v>
      </c>
      <c r="N286" s="9" t="s">
        <v>651</v>
      </c>
      <c r="O286" s="9" t="s">
        <v>99</v>
      </c>
      <c r="T286" s="49" t="s">
        <v>99</v>
      </c>
      <c r="U286" s="25">
        <v>0</v>
      </c>
      <c r="W286" s="9" t="s">
        <v>652</v>
      </c>
      <c r="X286" s="9" t="s">
        <v>54</v>
      </c>
      <c r="Y286" s="9" t="s">
        <v>24</v>
      </c>
      <c r="Z286" s="9" t="s">
        <v>471</v>
      </c>
      <c r="AC286" s="25">
        <v>1</v>
      </c>
      <c r="AD286" s="25" t="s">
        <v>102</v>
      </c>
      <c r="AE286" s="5">
        <v>0.51700000000000002</v>
      </c>
      <c r="AF286" s="5">
        <v>11.4</v>
      </c>
      <c r="AG286" s="5">
        <v>-17.5</v>
      </c>
      <c r="AK286" s="5">
        <v>16.2</v>
      </c>
      <c r="AL286" s="5">
        <v>44.5</v>
      </c>
      <c r="AM286" s="5">
        <v>2.8</v>
      </c>
      <c r="AN286" s="9">
        <v>0</v>
      </c>
      <c r="AP286" s="9" t="s">
        <v>66</v>
      </c>
    </row>
    <row r="287" spans="1:43">
      <c r="A287" s="25">
        <v>567410</v>
      </c>
      <c r="B287" s="25">
        <v>567410</v>
      </c>
      <c r="D287" s="72">
        <v>567410</v>
      </c>
      <c r="E287" s="25" t="str">
        <f t="shared" si="4"/>
        <v>-567410</v>
      </c>
      <c r="F287" s="9" t="s">
        <v>44</v>
      </c>
      <c r="G287" s="9" t="s">
        <v>151</v>
      </c>
      <c r="H287" s="9" t="s">
        <v>475</v>
      </c>
      <c r="I287" s="9" t="s">
        <v>244</v>
      </c>
      <c r="J287" s="9" t="s">
        <v>475</v>
      </c>
      <c r="K287" s="9" t="s">
        <v>244</v>
      </c>
      <c r="L287" s="9" t="s">
        <v>468</v>
      </c>
      <c r="N287" s="9" t="s">
        <v>651</v>
      </c>
      <c r="O287" s="9" t="s">
        <v>99</v>
      </c>
      <c r="T287" s="49" t="s">
        <v>99</v>
      </c>
      <c r="U287" s="25">
        <v>0</v>
      </c>
      <c r="W287" s="9" t="s">
        <v>652</v>
      </c>
      <c r="X287" s="9" t="s">
        <v>54</v>
      </c>
      <c r="Y287" s="9" t="s">
        <v>24</v>
      </c>
      <c r="Z287" s="9" t="s">
        <v>471</v>
      </c>
      <c r="AC287" s="25">
        <v>1</v>
      </c>
      <c r="AD287" s="25" t="s">
        <v>656</v>
      </c>
      <c r="AE287" s="5">
        <v>0.58199999999999996</v>
      </c>
      <c r="AF287" s="5">
        <v>10.3</v>
      </c>
      <c r="AG287" s="5">
        <v>-16.100000000000001</v>
      </c>
      <c r="AK287" s="5">
        <v>16.3</v>
      </c>
      <c r="AL287" s="5">
        <v>44.2</v>
      </c>
      <c r="AM287" s="5">
        <v>2.7</v>
      </c>
      <c r="AN287" s="9">
        <v>0</v>
      </c>
      <c r="AP287" s="9" t="s">
        <v>66</v>
      </c>
    </row>
    <row r="288" spans="1:43">
      <c r="A288" s="25">
        <v>567411</v>
      </c>
      <c r="B288" s="25">
        <v>567411</v>
      </c>
      <c r="D288" s="72">
        <v>567411</v>
      </c>
      <c r="E288" s="25" t="str">
        <f t="shared" si="4"/>
        <v>-567411</v>
      </c>
      <c r="F288" s="9" t="s">
        <v>44</v>
      </c>
      <c r="G288" s="9" t="s">
        <v>151</v>
      </c>
      <c r="H288" s="9" t="s">
        <v>475</v>
      </c>
      <c r="I288" s="9" t="s">
        <v>244</v>
      </c>
      <c r="J288" s="9" t="s">
        <v>475</v>
      </c>
      <c r="K288" s="9" t="s">
        <v>244</v>
      </c>
      <c r="L288" s="9" t="s">
        <v>468</v>
      </c>
      <c r="N288" s="9" t="s">
        <v>651</v>
      </c>
      <c r="O288" s="9" t="s">
        <v>99</v>
      </c>
      <c r="T288" s="49" t="s">
        <v>99</v>
      </c>
      <c r="U288" s="25">
        <v>0</v>
      </c>
      <c r="W288" s="9" t="s">
        <v>652</v>
      </c>
      <c r="X288" s="9" t="s">
        <v>54</v>
      </c>
      <c r="Y288" s="9" t="s">
        <v>24</v>
      </c>
      <c r="Z288" s="9" t="s">
        <v>471</v>
      </c>
      <c r="AC288" s="25">
        <v>1</v>
      </c>
      <c r="AD288" s="25" t="s">
        <v>265</v>
      </c>
      <c r="AE288" s="5">
        <v>0.55200000000000005</v>
      </c>
      <c r="AF288" s="5">
        <v>10.199999999999999</v>
      </c>
      <c r="AG288" s="5">
        <v>-15.7</v>
      </c>
      <c r="AK288" s="5">
        <v>16.3</v>
      </c>
      <c r="AL288" s="5">
        <v>44.7</v>
      </c>
      <c r="AM288" s="5">
        <v>2.7</v>
      </c>
      <c r="AN288" s="9">
        <v>0</v>
      </c>
      <c r="AP288" s="9" t="s">
        <v>66</v>
      </c>
    </row>
    <row r="289" spans="1:43">
      <c r="A289" s="63" t="str">
        <f>_xlfn.CONCAT(C289, "-", D289)</f>
        <v>40449-563</v>
      </c>
      <c r="B289" s="63" t="str">
        <f>_xlfn.CONCAT(C289,"-",D289)</f>
        <v>40449-563</v>
      </c>
      <c r="C289" s="66">
        <v>40449</v>
      </c>
      <c r="D289" s="66">
        <v>563</v>
      </c>
      <c r="E289" s="25" t="str">
        <f t="shared" si="4"/>
        <v>40449-563</v>
      </c>
      <c r="F289" s="41" t="s">
        <v>142</v>
      </c>
      <c r="G289" s="41" t="s">
        <v>151</v>
      </c>
      <c r="H289" s="41" t="s">
        <v>657</v>
      </c>
      <c r="I289" s="41" t="s">
        <v>658</v>
      </c>
      <c r="J289" s="41" t="s">
        <v>657</v>
      </c>
      <c r="K289" s="41" t="s">
        <v>658</v>
      </c>
      <c r="L289" s="41"/>
      <c r="M289" s="41"/>
      <c r="N289" s="41"/>
      <c r="O289" s="41" t="s">
        <v>659</v>
      </c>
      <c r="P289" s="116"/>
      <c r="Q289" s="116"/>
      <c r="R289" s="41"/>
      <c r="S289" s="41"/>
      <c r="T289" s="77"/>
      <c r="U289" s="77" t="s">
        <v>660</v>
      </c>
      <c r="V289" s="41"/>
      <c r="W289" s="41" t="s">
        <v>375</v>
      </c>
      <c r="X289" s="41" t="s">
        <v>400</v>
      </c>
      <c r="Y289" s="41" t="s">
        <v>661</v>
      </c>
      <c r="Z289" s="41"/>
      <c r="AA289" s="41" t="s">
        <v>146</v>
      </c>
      <c r="AB289" s="45" t="s">
        <v>147</v>
      </c>
      <c r="AC289" s="63">
        <v>4</v>
      </c>
      <c r="AD289" s="66" t="s">
        <v>526</v>
      </c>
      <c r="AE289" s="67">
        <v>0.98</v>
      </c>
      <c r="AF289" s="68">
        <v>4.5896216799999996</v>
      </c>
      <c r="AG289" s="69" t="s">
        <v>99</v>
      </c>
      <c r="AH289" s="41"/>
      <c r="AI289" s="41"/>
      <c r="AJ289" s="41"/>
      <c r="AK289" s="68">
        <v>1.6416298015338133</v>
      </c>
      <c r="AL289" s="68">
        <v>5.4825625856187399</v>
      </c>
      <c r="AM289" s="83">
        <v>3.3397070280377785</v>
      </c>
      <c r="AN289" s="41"/>
      <c r="AO289" s="41" t="s">
        <v>662</v>
      </c>
      <c r="AP289" s="41" t="s">
        <v>66</v>
      </c>
      <c r="AQ289" s="41"/>
    </row>
    <row r="290" spans="1:43">
      <c r="A290" s="64" t="s">
        <v>663</v>
      </c>
      <c r="B290" s="64" t="s">
        <v>663</v>
      </c>
      <c r="C290" s="64">
        <v>41229</v>
      </c>
      <c r="D290" s="64">
        <v>644</v>
      </c>
      <c r="E290" s="25" t="str">
        <f t="shared" si="4"/>
        <v>41229-644</v>
      </c>
      <c r="F290" s="9" t="s">
        <v>44</v>
      </c>
      <c r="G290" s="25" t="s">
        <v>151</v>
      </c>
      <c r="H290" s="25" t="s">
        <v>475</v>
      </c>
      <c r="I290" s="9" t="s">
        <v>650</v>
      </c>
      <c r="J290" s="9" t="s">
        <v>657</v>
      </c>
      <c r="K290" s="9" t="s">
        <v>497</v>
      </c>
      <c r="L290" s="9" t="s">
        <v>469</v>
      </c>
      <c r="N290" s="9" t="s">
        <v>48</v>
      </c>
      <c r="O290" s="9" t="s">
        <v>166</v>
      </c>
      <c r="P290" s="115">
        <v>30.13</v>
      </c>
      <c r="Q290" s="115">
        <v>-99.54</v>
      </c>
      <c r="T290" s="49">
        <v>11668</v>
      </c>
      <c r="U290" s="25">
        <v>11668</v>
      </c>
      <c r="W290" s="9" t="s">
        <v>118</v>
      </c>
      <c r="AC290" s="78">
        <v>5</v>
      </c>
      <c r="AD290" s="64" t="s">
        <v>456</v>
      </c>
      <c r="AE290" s="43">
        <v>0.63400000000000001</v>
      </c>
      <c r="AF290" s="29">
        <v>14.201925599999999</v>
      </c>
      <c r="AG290" s="8">
        <v>-15.527686199999998</v>
      </c>
      <c r="AK290" s="29">
        <v>15.354392928344769</v>
      </c>
      <c r="AL290" s="29">
        <v>43.273999595447421</v>
      </c>
      <c r="AM290" s="8">
        <v>2.8183465017077971</v>
      </c>
      <c r="AP290" s="9" t="s">
        <v>66</v>
      </c>
    </row>
    <row r="291" spans="1:43">
      <c r="A291" s="64" t="s">
        <v>664</v>
      </c>
      <c r="B291" s="64" t="s">
        <v>664</v>
      </c>
      <c r="C291" s="64">
        <v>41229</v>
      </c>
      <c r="D291" s="64">
        <v>1358</v>
      </c>
      <c r="E291" s="25" t="str">
        <f t="shared" si="4"/>
        <v>41229-1358</v>
      </c>
      <c r="F291" s="9" t="s">
        <v>44</v>
      </c>
      <c r="G291" s="25" t="s">
        <v>151</v>
      </c>
      <c r="H291" s="25" t="s">
        <v>475</v>
      </c>
      <c r="I291" s="9" t="s">
        <v>650</v>
      </c>
      <c r="J291" s="9" t="s">
        <v>657</v>
      </c>
      <c r="K291" s="9" t="s">
        <v>497</v>
      </c>
      <c r="L291" s="9" t="s">
        <v>469</v>
      </c>
      <c r="N291" s="9" t="s">
        <v>48</v>
      </c>
      <c r="O291" s="9" t="s">
        <v>166</v>
      </c>
      <c r="P291" s="115">
        <v>30.13</v>
      </c>
      <c r="Q291" s="115">
        <v>-99.54</v>
      </c>
      <c r="T291" s="49">
        <v>5739</v>
      </c>
      <c r="U291" s="25">
        <v>5739</v>
      </c>
      <c r="W291" s="9" t="s">
        <v>118</v>
      </c>
      <c r="AC291" s="78">
        <v>5</v>
      </c>
      <c r="AD291" s="64" t="s">
        <v>78</v>
      </c>
      <c r="AE291" s="43">
        <v>0.621</v>
      </c>
      <c r="AF291" s="29">
        <v>7.8956859999999995</v>
      </c>
      <c r="AG291" s="8">
        <v>-13.152645999999999</v>
      </c>
      <c r="AK291" s="29">
        <v>15.390460616500167</v>
      </c>
      <c r="AL291" s="29">
        <v>42.753863679873149</v>
      </c>
      <c r="AM291" s="8">
        <v>2.7779456863062681</v>
      </c>
      <c r="AP291" s="9" t="s">
        <v>66</v>
      </c>
    </row>
    <row r="292" spans="1:43">
      <c r="A292" s="64" t="s">
        <v>665</v>
      </c>
      <c r="B292" s="64" t="s">
        <v>665</v>
      </c>
      <c r="C292" s="64">
        <v>41229</v>
      </c>
      <c r="D292" s="64">
        <v>6153</v>
      </c>
      <c r="E292" s="25" t="str">
        <f t="shared" si="4"/>
        <v>41229-6153</v>
      </c>
      <c r="F292" s="9" t="s">
        <v>44</v>
      </c>
      <c r="G292" s="25" t="s">
        <v>151</v>
      </c>
      <c r="H292" s="25" t="s">
        <v>475</v>
      </c>
      <c r="I292" s="9" t="s">
        <v>497</v>
      </c>
      <c r="J292" s="9" t="s">
        <v>657</v>
      </c>
      <c r="K292" s="9" t="s">
        <v>497</v>
      </c>
      <c r="L292" s="9" t="s">
        <v>469</v>
      </c>
      <c r="N292" s="9" t="s">
        <v>48</v>
      </c>
      <c r="O292" s="9" t="s">
        <v>166</v>
      </c>
      <c r="P292" s="115">
        <v>30.13</v>
      </c>
      <c r="Q292" s="115">
        <v>-99.54</v>
      </c>
      <c r="T292" s="49">
        <v>5081</v>
      </c>
      <c r="U292" s="25">
        <v>5081</v>
      </c>
      <c r="W292" s="9" t="s">
        <v>118</v>
      </c>
      <c r="AC292" s="78">
        <v>5</v>
      </c>
      <c r="AD292" s="64" t="s">
        <v>280</v>
      </c>
      <c r="AE292" s="43">
        <v>0.62</v>
      </c>
      <c r="AF292" s="29">
        <v>7.7721731999999992</v>
      </c>
      <c r="AG292" s="8">
        <v>-16.158056200000001</v>
      </c>
      <c r="AK292" s="29">
        <v>10.57504591243983</v>
      </c>
      <c r="AL292" s="29">
        <v>29.831997966981742</v>
      </c>
      <c r="AM292" s="8">
        <v>2.8209804679797394</v>
      </c>
      <c r="AP292" s="9" t="s">
        <v>66</v>
      </c>
    </row>
    <row r="293" spans="1:43">
      <c r="A293" s="25" t="str">
        <f>_xlfn.CONCAT(C293, "-", D293)</f>
        <v>41352-1</v>
      </c>
      <c r="B293" s="25" t="str">
        <f>_xlfn.CONCAT(C293,"-",D293)</f>
        <v>41352-1</v>
      </c>
      <c r="C293" s="65">
        <v>41352</v>
      </c>
      <c r="D293" s="65">
        <v>1</v>
      </c>
      <c r="E293" s="25" t="str">
        <f t="shared" si="4"/>
        <v>41352-1</v>
      </c>
      <c r="F293" s="9" t="s">
        <v>142</v>
      </c>
      <c r="G293" s="9" t="s">
        <v>615</v>
      </c>
      <c r="H293" s="9" t="s">
        <v>657</v>
      </c>
      <c r="I293" s="9" t="s">
        <v>666</v>
      </c>
      <c r="J293" s="9" t="s">
        <v>657</v>
      </c>
      <c r="K293" s="9" t="s">
        <v>621</v>
      </c>
      <c r="O293" s="9" t="s">
        <v>667</v>
      </c>
      <c r="U293" s="25" t="s">
        <v>668</v>
      </c>
      <c r="W293" s="9" t="s">
        <v>118</v>
      </c>
      <c r="X293" s="9" t="s">
        <v>54</v>
      </c>
      <c r="Y293" s="9" t="s">
        <v>24</v>
      </c>
      <c r="AA293" s="9" t="s">
        <v>146</v>
      </c>
      <c r="AB293" s="44" t="s">
        <v>147</v>
      </c>
      <c r="AC293" s="25">
        <v>4</v>
      </c>
      <c r="AD293" s="65" t="s">
        <v>227</v>
      </c>
      <c r="AE293" s="43">
        <v>0.90900000000000003</v>
      </c>
      <c r="AF293" s="3">
        <v>11.3693948</v>
      </c>
      <c r="AG293" s="4">
        <v>-9.6804360000000003</v>
      </c>
      <c r="AK293" s="3">
        <v>13.167975100961119</v>
      </c>
      <c r="AL293" s="3">
        <v>38.653160006352024</v>
      </c>
      <c r="AM293" s="8">
        <v>2.9353913346578824</v>
      </c>
      <c r="AP293" s="9" t="s">
        <v>66</v>
      </c>
    </row>
    <row r="294" spans="1:43">
      <c r="A294" s="64" t="s">
        <v>669</v>
      </c>
      <c r="B294" s="64" t="s">
        <v>669</v>
      </c>
      <c r="C294" s="64">
        <v>41229</v>
      </c>
      <c r="D294" s="64">
        <v>10812</v>
      </c>
      <c r="E294" s="25" t="str">
        <f t="shared" si="4"/>
        <v>41229-10812</v>
      </c>
      <c r="F294" s="9" t="s">
        <v>44</v>
      </c>
      <c r="G294" s="25" t="s">
        <v>151</v>
      </c>
      <c r="H294" s="25" t="s">
        <v>475</v>
      </c>
      <c r="I294" s="9" t="s">
        <v>670</v>
      </c>
      <c r="J294" s="9" t="s">
        <v>657</v>
      </c>
      <c r="K294" s="9" t="s">
        <v>621</v>
      </c>
      <c r="L294" s="9" t="s">
        <v>469</v>
      </c>
      <c r="N294" s="9" t="s">
        <v>48</v>
      </c>
      <c r="O294" s="9" t="s">
        <v>166</v>
      </c>
      <c r="P294" s="115">
        <v>30.13</v>
      </c>
      <c r="Q294" s="115">
        <v>-99.54</v>
      </c>
      <c r="T294" s="49">
        <v>12327</v>
      </c>
      <c r="U294" s="25">
        <v>12327</v>
      </c>
      <c r="W294" s="9" t="s">
        <v>375</v>
      </c>
      <c r="AC294" s="78">
        <v>5</v>
      </c>
      <c r="AD294" s="64" t="s">
        <v>397</v>
      </c>
      <c r="AE294" s="43">
        <v>0.63200000000000001</v>
      </c>
      <c r="AF294" s="29">
        <v>12.6215692</v>
      </c>
      <c r="AG294" s="8">
        <v>-11.5495666</v>
      </c>
      <c r="AK294" s="29">
        <v>15.25114363301067</v>
      </c>
      <c r="AL294" s="29">
        <v>43.490891702579106</v>
      </c>
      <c r="AM294" s="8">
        <v>2.8516478992725696</v>
      </c>
      <c r="AP294" s="9" t="s">
        <v>66</v>
      </c>
    </row>
    <row r="295" spans="1:43">
      <c r="A295" s="25" t="s">
        <v>671</v>
      </c>
      <c r="B295" s="25" t="s">
        <v>671</v>
      </c>
      <c r="C295" s="25">
        <v>41229</v>
      </c>
      <c r="D295" s="25">
        <v>10802</v>
      </c>
      <c r="E295" s="25" t="str">
        <f t="shared" si="4"/>
        <v>41229-10802</v>
      </c>
      <c r="F295" s="9" t="s">
        <v>44</v>
      </c>
      <c r="G295" s="9" t="s">
        <v>151</v>
      </c>
      <c r="H295" s="9" t="s">
        <v>475</v>
      </c>
      <c r="I295" s="9" t="s">
        <v>672</v>
      </c>
      <c r="J295" s="9" t="s">
        <v>657</v>
      </c>
      <c r="K295" s="9" t="s">
        <v>672</v>
      </c>
      <c r="L295" s="9" t="s">
        <v>468</v>
      </c>
      <c r="M295" s="9">
        <v>37000</v>
      </c>
      <c r="N295" s="9" t="s">
        <v>48</v>
      </c>
      <c r="O295" s="9" t="s">
        <v>166</v>
      </c>
      <c r="P295" s="115">
        <v>30.13</v>
      </c>
      <c r="Q295" s="115">
        <v>-99.54</v>
      </c>
      <c r="S295" s="9" t="s">
        <v>51</v>
      </c>
      <c r="T295" s="49" t="s">
        <v>673</v>
      </c>
      <c r="U295" s="25">
        <v>11998</v>
      </c>
      <c r="W295" s="9" t="s">
        <v>123</v>
      </c>
      <c r="X295" s="9" t="s">
        <v>59</v>
      </c>
      <c r="Y295" s="9" t="s">
        <v>157</v>
      </c>
      <c r="Z295" s="9" t="s">
        <v>158</v>
      </c>
      <c r="AC295" s="25">
        <v>1</v>
      </c>
      <c r="AD295" s="25" t="s">
        <v>290</v>
      </c>
      <c r="AE295" s="5">
        <v>0.55400000000000005</v>
      </c>
      <c r="AF295" s="5">
        <v>13.7</v>
      </c>
      <c r="AG295" s="5">
        <v>-12.6</v>
      </c>
      <c r="AK295" s="5">
        <v>15.5</v>
      </c>
      <c r="AL295" s="5">
        <v>42.4</v>
      </c>
      <c r="AM295" s="5">
        <v>2.7</v>
      </c>
      <c r="AN295" s="9">
        <v>0</v>
      </c>
      <c r="AP295" s="9" t="s">
        <v>66</v>
      </c>
      <c r="AQ295" s="9" t="s">
        <v>195</v>
      </c>
    </row>
    <row r="296" spans="1:43">
      <c r="A296" s="25" t="s">
        <v>674</v>
      </c>
      <c r="B296" s="25" t="s">
        <v>674</v>
      </c>
      <c r="C296" s="25">
        <v>41229</v>
      </c>
      <c r="D296" s="25">
        <v>3543</v>
      </c>
      <c r="E296" s="25" t="str">
        <f t="shared" si="4"/>
        <v>41229-3543</v>
      </c>
      <c r="F296" s="9" t="s">
        <v>44</v>
      </c>
      <c r="G296" s="9" t="s">
        <v>151</v>
      </c>
      <c r="H296" s="9" t="s">
        <v>475</v>
      </c>
      <c r="I296" s="9" t="s">
        <v>672</v>
      </c>
      <c r="J296" s="9" t="s">
        <v>657</v>
      </c>
      <c r="K296" s="9" t="s">
        <v>672</v>
      </c>
      <c r="L296" s="9" t="s">
        <v>468</v>
      </c>
      <c r="M296" s="9">
        <v>37000</v>
      </c>
      <c r="N296" s="9" t="s">
        <v>48</v>
      </c>
      <c r="O296" s="9" t="s">
        <v>166</v>
      </c>
      <c r="P296" s="115">
        <v>30.13</v>
      </c>
      <c r="Q296" s="115">
        <v>-99.54</v>
      </c>
      <c r="S296" s="9" t="s">
        <v>51</v>
      </c>
      <c r="T296" s="49" t="s">
        <v>675</v>
      </c>
      <c r="U296" s="25">
        <v>12656</v>
      </c>
      <c r="W296" s="9" t="s">
        <v>123</v>
      </c>
      <c r="X296" s="9" t="s">
        <v>59</v>
      </c>
      <c r="Y296" s="9" t="s">
        <v>157</v>
      </c>
      <c r="Z296" s="9" t="s">
        <v>158</v>
      </c>
      <c r="AC296" s="25">
        <v>1</v>
      </c>
      <c r="AD296" s="25" t="s">
        <v>110</v>
      </c>
      <c r="AE296" s="5">
        <v>0.55300000000000005</v>
      </c>
      <c r="AF296" s="5">
        <v>12.9</v>
      </c>
      <c r="AG296" s="5">
        <v>-12.7</v>
      </c>
      <c r="AK296" s="5">
        <v>15.6</v>
      </c>
      <c r="AL296" s="5">
        <v>43</v>
      </c>
      <c r="AM296" s="5">
        <v>2.7</v>
      </c>
      <c r="AN296" s="9">
        <v>0</v>
      </c>
      <c r="AP296" s="9" t="s">
        <v>66</v>
      </c>
      <c r="AQ296" s="9" t="s">
        <v>195</v>
      </c>
    </row>
    <row r="297" spans="1:43">
      <c r="A297" s="25" t="s">
        <v>676</v>
      </c>
      <c r="B297" s="25" t="s">
        <v>676</v>
      </c>
      <c r="C297" s="25">
        <v>41229</v>
      </c>
      <c r="D297" s="25">
        <v>10876</v>
      </c>
      <c r="E297" s="25" t="str">
        <f t="shared" si="4"/>
        <v>41229-10876</v>
      </c>
      <c r="F297" s="9" t="s">
        <v>44</v>
      </c>
      <c r="G297" s="9" t="s">
        <v>151</v>
      </c>
      <c r="H297" s="9" t="s">
        <v>475</v>
      </c>
      <c r="I297" s="9" t="s">
        <v>244</v>
      </c>
      <c r="J297" s="9" t="s">
        <v>657</v>
      </c>
      <c r="K297" s="9" t="s">
        <v>244</v>
      </c>
      <c r="L297" s="9" t="s">
        <v>99</v>
      </c>
      <c r="M297" s="9">
        <v>37000</v>
      </c>
      <c r="N297" s="9" t="s">
        <v>48</v>
      </c>
      <c r="O297" s="9" t="s">
        <v>166</v>
      </c>
      <c r="P297" s="115">
        <v>30.13</v>
      </c>
      <c r="Q297" s="115">
        <v>-99.54</v>
      </c>
      <c r="S297" s="9" t="s">
        <v>51</v>
      </c>
      <c r="T297" s="49" t="s">
        <v>630</v>
      </c>
      <c r="U297" s="25">
        <v>13315</v>
      </c>
      <c r="W297" s="9" t="s">
        <v>123</v>
      </c>
      <c r="X297" s="9" t="s">
        <v>59</v>
      </c>
      <c r="Z297" s="9" t="s">
        <v>158</v>
      </c>
      <c r="AC297" s="25">
        <v>1</v>
      </c>
      <c r="AD297" s="25" t="s">
        <v>72</v>
      </c>
      <c r="AE297" s="5">
        <v>0.56399999999999995</v>
      </c>
      <c r="AF297" s="5">
        <v>12.3</v>
      </c>
      <c r="AG297" s="5">
        <v>-11.8</v>
      </c>
      <c r="AK297" s="5">
        <v>15.5</v>
      </c>
      <c r="AL297" s="5">
        <v>43.2</v>
      </c>
      <c r="AM297" s="5">
        <v>2.8</v>
      </c>
      <c r="AN297" s="9">
        <v>0</v>
      </c>
      <c r="AP297" s="9" t="s">
        <v>66</v>
      </c>
    </row>
    <row r="298" spans="1:43">
      <c r="A298" s="25" t="s">
        <v>677</v>
      </c>
      <c r="B298" s="25" t="s">
        <v>677</v>
      </c>
      <c r="C298" s="25">
        <v>41229</v>
      </c>
      <c r="D298" s="25">
        <v>11182</v>
      </c>
      <c r="E298" s="25" t="str">
        <f t="shared" si="4"/>
        <v>41229-11182</v>
      </c>
      <c r="F298" s="9" t="s">
        <v>44</v>
      </c>
      <c r="G298" s="9" t="s">
        <v>151</v>
      </c>
      <c r="H298" s="9" t="s">
        <v>475</v>
      </c>
      <c r="I298" s="9" t="s">
        <v>244</v>
      </c>
      <c r="J298" s="9" t="s">
        <v>657</v>
      </c>
      <c r="K298" s="9" t="s">
        <v>244</v>
      </c>
      <c r="L298" s="9" t="s">
        <v>99</v>
      </c>
      <c r="M298" s="9">
        <v>37000</v>
      </c>
      <c r="N298" s="9" t="s">
        <v>48</v>
      </c>
      <c r="O298" s="9" t="s">
        <v>166</v>
      </c>
      <c r="P298" s="115">
        <v>30.13</v>
      </c>
      <c r="Q298" s="115">
        <v>-99.54</v>
      </c>
      <c r="S298" s="9" t="s">
        <v>51</v>
      </c>
      <c r="T298" s="49" t="s">
        <v>678</v>
      </c>
      <c r="U298" s="25">
        <v>15095</v>
      </c>
      <c r="W298" s="9" t="s">
        <v>123</v>
      </c>
      <c r="X298" s="9" t="s">
        <v>59</v>
      </c>
      <c r="Z298" s="9" t="s">
        <v>158</v>
      </c>
      <c r="AC298" s="25">
        <v>1</v>
      </c>
      <c r="AD298" s="25" t="s">
        <v>368</v>
      </c>
      <c r="AE298" s="5">
        <v>0.52700000000000002</v>
      </c>
      <c r="AF298" s="5">
        <v>5</v>
      </c>
      <c r="AG298" s="5">
        <v>-18.7</v>
      </c>
      <c r="AK298" s="5">
        <v>15.1</v>
      </c>
      <c r="AL298" s="5">
        <v>42.3</v>
      </c>
      <c r="AM298" s="5">
        <v>2.8</v>
      </c>
      <c r="AN298" s="9">
        <v>0</v>
      </c>
      <c r="AP298" s="9" t="s">
        <v>66</v>
      </c>
    </row>
    <row r="299" spans="1:43">
      <c r="A299" s="25" t="s">
        <v>679</v>
      </c>
      <c r="B299" s="25" t="s">
        <v>679</v>
      </c>
      <c r="C299" s="25">
        <v>908</v>
      </c>
      <c r="D299" s="25">
        <v>4282</v>
      </c>
      <c r="E299" s="25" t="str">
        <f t="shared" si="4"/>
        <v>908-4282</v>
      </c>
      <c r="F299" s="9" t="s">
        <v>44</v>
      </c>
      <c r="G299" s="9" t="s">
        <v>151</v>
      </c>
      <c r="H299" s="9" t="s">
        <v>475</v>
      </c>
      <c r="I299" s="9" t="s">
        <v>244</v>
      </c>
      <c r="J299" s="9" t="s">
        <v>657</v>
      </c>
      <c r="K299" s="9" t="s">
        <v>244</v>
      </c>
      <c r="L299" s="9" t="s">
        <v>99</v>
      </c>
      <c r="M299" s="9">
        <v>37000</v>
      </c>
      <c r="N299" s="9" t="s">
        <v>48</v>
      </c>
      <c r="O299" s="9" t="s">
        <v>49</v>
      </c>
      <c r="P299" s="115">
        <v>29.37</v>
      </c>
      <c r="Q299" s="115">
        <v>-99.47</v>
      </c>
      <c r="R299" s="9" t="s">
        <v>50</v>
      </c>
      <c r="S299" s="9" t="s">
        <v>51</v>
      </c>
      <c r="T299" s="49" t="s">
        <v>680</v>
      </c>
      <c r="AC299" s="25">
        <v>4</v>
      </c>
      <c r="AD299" s="25" t="s">
        <v>199</v>
      </c>
      <c r="AE299" s="5">
        <v>0.54700000000000004</v>
      </c>
      <c r="AF299" s="5">
        <v>11.5</v>
      </c>
      <c r="AG299" s="5">
        <v>-11.1</v>
      </c>
      <c r="AK299" s="5">
        <v>15.2</v>
      </c>
      <c r="AL299" s="5">
        <v>43.9</v>
      </c>
      <c r="AM299" s="5">
        <v>2.9</v>
      </c>
      <c r="AN299" s="9">
        <v>0</v>
      </c>
      <c r="AP299" s="9" t="s">
        <v>66</v>
      </c>
    </row>
    <row r="300" spans="1:43">
      <c r="A300" s="25" t="s">
        <v>681</v>
      </c>
      <c r="B300" s="25" t="s">
        <v>681</v>
      </c>
      <c r="C300" s="25">
        <v>908</v>
      </c>
      <c r="D300" s="25">
        <v>4521</v>
      </c>
      <c r="E300" s="25" t="str">
        <f t="shared" si="4"/>
        <v>908-4521</v>
      </c>
      <c r="F300" s="9" t="s">
        <v>44</v>
      </c>
      <c r="G300" s="9" t="s">
        <v>151</v>
      </c>
      <c r="H300" s="9" t="s">
        <v>475</v>
      </c>
      <c r="I300" s="9" t="s">
        <v>244</v>
      </c>
      <c r="J300" s="9" t="s">
        <v>657</v>
      </c>
      <c r="K300" s="9" t="s">
        <v>244</v>
      </c>
      <c r="L300" s="9" t="s">
        <v>99</v>
      </c>
      <c r="M300" s="9">
        <v>13406</v>
      </c>
      <c r="N300" s="9" t="s">
        <v>48</v>
      </c>
      <c r="O300" s="9" t="s">
        <v>49</v>
      </c>
      <c r="P300" s="115">
        <v>29.37</v>
      </c>
      <c r="Q300" s="115">
        <v>-99.47</v>
      </c>
      <c r="R300" s="9" t="s">
        <v>50</v>
      </c>
      <c r="S300" s="9" t="s">
        <v>51</v>
      </c>
      <c r="T300" s="49" t="s">
        <v>682</v>
      </c>
      <c r="AC300" s="25">
        <v>5</v>
      </c>
      <c r="AD300" s="25" t="s">
        <v>199</v>
      </c>
      <c r="AE300" s="5">
        <v>0.58399999999999996</v>
      </c>
      <c r="AF300" s="5">
        <v>9.6</v>
      </c>
      <c r="AG300" s="5">
        <v>-13</v>
      </c>
      <c r="AK300" s="5">
        <v>13.4</v>
      </c>
      <c r="AL300" s="5">
        <v>42.2</v>
      </c>
      <c r="AM300" s="5">
        <v>3.1</v>
      </c>
      <c r="AN300" s="9">
        <v>0</v>
      </c>
      <c r="AP300" s="9" t="s">
        <v>66</v>
      </c>
    </row>
    <row r="301" spans="1:43">
      <c r="A301" s="25" t="s">
        <v>683</v>
      </c>
      <c r="B301" s="25" t="s">
        <v>683</v>
      </c>
      <c r="C301" s="25">
        <v>908</v>
      </c>
      <c r="D301" s="25">
        <v>4522</v>
      </c>
      <c r="E301" s="25" t="str">
        <f t="shared" si="4"/>
        <v>908-4522</v>
      </c>
      <c r="F301" s="9" t="s">
        <v>44</v>
      </c>
      <c r="G301" s="9" t="s">
        <v>151</v>
      </c>
      <c r="H301" s="9" t="s">
        <v>475</v>
      </c>
      <c r="I301" s="9" t="s">
        <v>244</v>
      </c>
      <c r="J301" s="9" t="s">
        <v>657</v>
      </c>
      <c r="K301" s="9" t="s">
        <v>244</v>
      </c>
      <c r="L301" s="9" t="s">
        <v>99</v>
      </c>
      <c r="M301" s="9">
        <v>37000</v>
      </c>
      <c r="N301" s="9" t="s">
        <v>48</v>
      </c>
      <c r="O301" s="9" t="s">
        <v>49</v>
      </c>
      <c r="P301" s="115">
        <v>29.37</v>
      </c>
      <c r="Q301" s="115">
        <v>-99.47</v>
      </c>
      <c r="R301" s="9" t="s">
        <v>50</v>
      </c>
      <c r="S301" s="9" t="s">
        <v>51</v>
      </c>
      <c r="T301" s="49" t="s">
        <v>684</v>
      </c>
      <c r="AC301" s="25">
        <v>4</v>
      </c>
      <c r="AD301" s="25" t="s">
        <v>159</v>
      </c>
      <c r="AE301" s="5">
        <v>0.52400000000000002</v>
      </c>
      <c r="AF301" s="5">
        <v>10.3</v>
      </c>
      <c r="AG301" s="5">
        <v>-10.6</v>
      </c>
      <c r="AK301" s="5">
        <v>15.5</v>
      </c>
      <c r="AL301" s="5">
        <v>45.2</v>
      </c>
      <c r="AM301" s="5">
        <v>2.9</v>
      </c>
      <c r="AN301" s="9">
        <v>0</v>
      </c>
      <c r="AP301" s="9" t="s">
        <v>66</v>
      </c>
    </row>
    <row r="302" spans="1:43">
      <c r="A302" s="25" t="s">
        <v>685</v>
      </c>
      <c r="B302" s="25" t="s">
        <v>685</v>
      </c>
      <c r="C302" s="25">
        <v>31141</v>
      </c>
      <c r="D302" s="25">
        <v>63</v>
      </c>
      <c r="E302" s="25" t="str">
        <f t="shared" si="4"/>
        <v>31141-63</v>
      </c>
      <c r="F302" s="9" t="s">
        <v>44</v>
      </c>
      <c r="G302" s="9" t="s">
        <v>45</v>
      </c>
      <c r="H302" s="9" t="s">
        <v>686</v>
      </c>
      <c r="J302" s="9" t="s">
        <v>686</v>
      </c>
      <c r="K302" s="9" t="s">
        <v>244</v>
      </c>
      <c r="L302" s="9" t="s">
        <v>686</v>
      </c>
      <c r="N302" s="9" t="s">
        <v>48</v>
      </c>
      <c r="O302" s="9" t="s">
        <v>137</v>
      </c>
      <c r="P302" s="115">
        <v>28.070491000000001</v>
      </c>
      <c r="Q302" s="115">
        <v>-97.225471999999996</v>
      </c>
      <c r="R302" s="9" t="s">
        <v>138</v>
      </c>
      <c r="S302" s="9" t="s">
        <v>139</v>
      </c>
      <c r="W302" s="9" t="s">
        <v>123</v>
      </c>
      <c r="X302" s="9" t="s">
        <v>59</v>
      </c>
      <c r="Y302" s="9" t="s">
        <v>157</v>
      </c>
      <c r="Z302" s="9" t="s">
        <v>60</v>
      </c>
      <c r="AG302" s="5">
        <v>-18.64</v>
      </c>
      <c r="AH302" s="9">
        <v>-11.84</v>
      </c>
      <c r="AI302" s="9">
        <v>29.56</v>
      </c>
      <c r="AJ302" s="9">
        <v>-1.261082979</v>
      </c>
      <c r="AM302" s="5">
        <v>0</v>
      </c>
      <c r="AN302" s="9">
        <v>0</v>
      </c>
      <c r="AP302" s="9" t="s">
        <v>56</v>
      </c>
    </row>
    <row r="303" spans="1:43">
      <c r="A303" s="63" t="str">
        <f>_xlfn.CONCAT(C303, "-", D303)</f>
        <v>998-115</v>
      </c>
      <c r="B303" s="63" t="str">
        <f>_xlfn.CONCAT(C303,"-",D303)</f>
        <v>998-115</v>
      </c>
      <c r="C303" s="66">
        <v>998</v>
      </c>
      <c r="D303" s="66">
        <v>115</v>
      </c>
      <c r="E303" s="25" t="str">
        <f t="shared" si="4"/>
        <v>998-115</v>
      </c>
      <c r="F303" s="41" t="s">
        <v>142</v>
      </c>
      <c r="G303" s="41" t="s">
        <v>45</v>
      </c>
      <c r="H303" s="41" t="s">
        <v>686</v>
      </c>
      <c r="I303" s="41" t="s">
        <v>244</v>
      </c>
      <c r="J303" s="41" t="s">
        <v>686</v>
      </c>
      <c r="K303" s="41" t="s">
        <v>244</v>
      </c>
      <c r="L303" s="41"/>
      <c r="M303" s="41"/>
      <c r="N303" s="41"/>
      <c r="O303" s="41" t="s">
        <v>144</v>
      </c>
      <c r="P303" s="116"/>
      <c r="Q303" s="116"/>
      <c r="R303" s="41"/>
      <c r="S303" s="41"/>
      <c r="T303" s="77" t="s">
        <v>687</v>
      </c>
      <c r="U303" s="63"/>
      <c r="V303" s="41"/>
      <c r="W303" s="41"/>
      <c r="X303" s="41" t="s">
        <v>400</v>
      </c>
      <c r="Y303" s="41" t="s">
        <v>661</v>
      </c>
      <c r="Z303" s="41"/>
      <c r="AA303" s="41" t="s">
        <v>146</v>
      </c>
      <c r="AB303" s="45" t="s">
        <v>147</v>
      </c>
      <c r="AC303" s="63">
        <v>4</v>
      </c>
      <c r="AD303" s="66" t="s">
        <v>203</v>
      </c>
      <c r="AE303" s="67">
        <v>0.80200000000000005</v>
      </c>
      <c r="AF303" s="68" t="s">
        <v>99</v>
      </c>
      <c r="AG303" s="69" t="s">
        <v>99</v>
      </c>
      <c r="AH303" s="41"/>
      <c r="AI303" s="41"/>
      <c r="AJ303" s="41"/>
      <c r="AK303" s="68" t="s">
        <v>149</v>
      </c>
      <c r="AL303" s="68">
        <v>2.4401754171264725</v>
      </c>
      <c r="AM303" s="83" t="s">
        <v>99</v>
      </c>
      <c r="AN303" s="41"/>
      <c r="AO303" s="41"/>
      <c r="AP303" s="41" t="s">
        <v>66</v>
      </c>
      <c r="AQ303" s="41"/>
    </row>
    <row r="304" spans="1:43">
      <c r="A304" s="63" t="str">
        <f>_xlfn.CONCAT(C304, "-", D304)</f>
        <v>998-137</v>
      </c>
      <c r="B304" s="63" t="str">
        <f>_xlfn.CONCAT(C304,"-",D304)</f>
        <v>998-137</v>
      </c>
      <c r="C304" s="66">
        <v>998</v>
      </c>
      <c r="D304" s="66">
        <v>137</v>
      </c>
      <c r="E304" s="25" t="str">
        <f t="shared" si="4"/>
        <v>998-137</v>
      </c>
      <c r="F304" s="41" t="s">
        <v>142</v>
      </c>
      <c r="G304" s="41" t="s">
        <v>45</v>
      </c>
      <c r="H304" s="41" t="s">
        <v>686</v>
      </c>
      <c r="I304" s="41" t="s">
        <v>688</v>
      </c>
      <c r="J304" s="41" t="s">
        <v>686</v>
      </c>
      <c r="K304" s="41" t="s">
        <v>244</v>
      </c>
      <c r="L304" s="41"/>
      <c r="M304" s="41"/>
      <c r="N304" s="41"/>
      <c r="O304" s="41" t="s">
        <v>144</v>
      </c>
      <c r="P304" s="116"/>
      <c r="Q304" s="116"/>
      <c r="R304" s="41"/>
      <c r="S304" s="41"/>
      <c r="T304" s="77" t="s">
        <v>689</v>
      </c>
      <c r="U304" s="63"/>
      <c r="V304" s="41"/>
      <c r="W304" s="41"/>
      <c r="X304" s="41"/>
      <c r="Y304" s="41"/>
      <c r="Z304" s="41"/>
      <c r="AA304" s="41" t="s">
        <v>146</v>
      </c>
      <c r="AB304" s="45" t="s">
        <v>147</v>
      </c>
      <c r="AC304" s="63">
        <v>4</v>
      </c>
      <c r="AD304" s="66" t="s">
        <v>110</v>
      </c>
      <c r="AE304" s="67">
        <v>0.98</v>
      </c>
      <c r="AF304" s="68" t="s">
        <v>99</v>
      </c>
      <c r="AG304" s="69">
        <v>-27.435293600000001</v>
      </c>
      <c r="AH304" s="41"/>
      <c r="AI304" s="41"/>
      <c r="AJ304" s="41"/>
      <c r="AK304" s="68" t="s">
        <v>149</v>
      </c>
      <c r="AL304" s="68">
        <v>16.665537925821202</v>
      </c>
      <c r="AM304" s="83" t="s">
        <v>99</v>
      </c>
      <c r="AN304" s="41"/>
      <c r="AO304" s="41"/>
      <c r="AP304" s="41" t="s">
        <v>66</v>
      </c>
      <c r="AQ304" s="41"/>
    </row>
    <row r="305" spans="1:43">
      <c r="A305" s="25" t="s">
        <v>690</v>
      </c>
      <c r="B305" s="25" t="s">
        <v>690</v>
      </c>
      <c r="C305" s="25" t="s">
        <v>691</v>
      </c>
      <c r="D305" s="25" t="s">
        <v>692</v>
      </c>
      <c r="E305" s="25" t="str">
        <f t="shared" si="4"/>
        <v>XN-2017 BR</v>
      </c>
      <c r="F305" s="9" t="s">
        <v>44</v>
      </c>
      <c r="G305" s="9" t="s">
        <v>45</v>
      </c>
      <c r="H305" s="9" t="s">
        <v>693</v>
      </c>
      <c r="I305" s="9" t="s">
        <v>694</v>
      </c>
      <c r="J305" s="9" t="s">
        <v>693</v>
      </c>
      <c r="K305" s="9" t="s">
        <v>244</v>
      </c>
      <c r="L305" s="9" t="s">
        <v>99</v>
      </c>
      <c r="N305" s="9" t="s">
        <v>99</v>
      </c>
      <c r="O305" s="9" t="s">
        <v>695</v>
      </c>
      <c r="W305" s="9" t="s">
        <v>652</v>
      </c>
      <c r="AG305" s="5">
        <v>-21.2</v>
      </c>
      <c r="AH305" s="9">
        <v>-14.4</v>
      </c>
      <c r="AJ305" s="9">
        <v>-3</v>
      </c>
      <c r="AM305" s="5">
        <v>0</v>
      </c>
      <c r="AN305" s="9">
        <v>0</v>
      </c>
      <c r="AP305" s="9" t="s">
        <v>62</v>
      </c>
    </row>
    <row r="306" spans="1:43" s="82" customFormat="1">
      <c r="A306" s="25" t="s">
        <v>696</v>
      </c>
      <c r="B306" s="25" t="s">
        <v>696</v>
      </c>
      <c r="C306" s="25" t="s">
        <v>691</v>
      </c>
      <c r="D306" s="25" t="s">
        <v>697</v>
      </c>
      <c r="E306" s="25" t="str">
        <f t="shared" si="4"/>
        <v>XN-2016 shed</v>
      </c>
      <c r="F306" s="9" t="s">
        <v>44</v>
      </c>
      <c r="G306" s="9" t="s">
        <v>45</v>
      </c>
      <c r="H306" s="9" t="s">
        <v>693</v>
      </c>
      <c r="I306" s="9" t="s">
        <v>694</v>
      </c>
      <c r="J306" s="9" t="s">
        <v>693</v>
      </c>
      <c r="K306" s="9" t="s">
        <v>244</v>
      </c>
      <c r="L306" s="9" t="s">
        <v>99</v>
      </c>
      <c r="M306" s="9"/>
      <c r="N306" s="9" t="s">
        <v>99</v>
      </c>
      <c r="O306" s="9" t="s">
        <v>695</v>
      </c>
      <c r="P306" s="115"/>
      <c r="Q306" s="115"/>
      <c r="R306" s="9"/>
      <c r="S306" s="9"/>
      <c r="T306" s="49"/>
      <c r="U306" s="25"/>
      <c r="V306" s="9"/>
      <c r="W306" s="9" t="s">
        <v>652</v>
      </c>
      <c r="X306" s="9"/>
      <c r="Y306" s="9"/>
      <c r="Z306" s="9"/>
      <c r="AA306" s="9"/>
      <c r="AB306" s="44"/>
      <c r="AC306" s="25"/>
      <c r="AD306" s="25"/>
      <c r="AE306" s="5"/>
      <c r="AF306" s="5"/>
      <c r="AG306" s="5">
        <v>-20.100000000000001</v>
      </c>
      <c r="AH306" s="9">
        <v>-13.3</v>
      </c>
      <c r="AI306" s="9"/>
      <c r="AJ306" s="9">
        <v>-4.7</v>
      </c>
      <c r="AK306" s="5"/>
      <c r="AL306" s="5"/>
      <c r="AM306" s="5">
        <v>0</v>
      </c>
      <c r="AN306" s="9">
        <v>0</v>
      </c>
      <c r="AO306" s="9"/>
      <c r="AP306" s="9" t="s">
        <v>62</v>
      </c>
      <c r="AQ306" s="9"/>
    </row>
    <row r="307" spans="1:43">
      <c r="A307" s="25" t="s">
        <v>698</v>
      </c>
      <c r="B307" s="25" t="s">
        <v>698</v>
      </c>
      <c r="C307" s="25" t="s">
        <v>691</v>
      </c>
      <c r="D307" s="25" t="s">
        <v>699</v>
      </c>
      <c r="E307" s="25" t="str">
        <f t="shared" si="4"/>
        <v>XN-2000-1</v>
      </c>
      <c r="F307" s="9" t="s">
        <v>44</v>
      </c>
      <c r="G307" s="9" t="s">
        <v>45</v>
      </c>
      <c r="H307" s="9" t="s">
        <v>693</v>
      </c>
      <c r="I307" s="9" t="s">
        <v>694</v>
      </c>
      <c r="J307" s="9" t="s">
        <v>693</v>
      </c>
      <c r="K307" s="9" t="s">
        <v>244</v>
      </c>
      <c r="L307" s="9" t="s">
        <v>99</v>
      </c>
      <c r="N307" s="9" t="s">
        <v>99</v>
      </c>
      <c r="O307" s="9" t="s">
        <v>695</v>
      </c>
      <c r="W307" s="9" t="s">
        <v>652</v>
      </c>
      <c r="AG307" s="5">
        <v>-19</v>
      </c>
      <c r="AH307" s="9">
        <v>-12.2</v>
      </c>
      <c r="AJ307" s="9">
        <v>-9.8000000000000007</v>
      </c>
      <c r="AM307" s="5">
        <v>0</v>
      </c>
      <c r="AN307" s="9">
        <v>0</v>
      </c>
      <c r="AP307" s="9" t="s">
        <v>66</v>
      </c>
    </row>
    <row r="308" spans="1:43">
      <c r="A308" s="25" t="s">
        <v>700</v>
      </c>
      <c r="B308" s="25" t="s">
        <v>700</v>
      </c>
      <c r="C308" s="25" t="s">
        <v>691</v>
      </c>
      <c r="D308" s="25" t="s">
        <v>701</v>
      </c>
      <c r="E308" s="25" t="str">
        <f t="shared" si="4"/>
        <v>XN-2010-1</v>
      </c>
      <c r="G308" s="9" t="s">
        <v>45</v>
      </c>
      <c r="H308" s="9" t="s">
        <v>693</v>
      </c>
      <c r="I308" s="9" t="s">
        <v>694</v>
      </c>
      <c r="J308" s="9" t="s">
        <v>693</v>
      </c>
      <c r="K308" s="9" t="s">
        <v>244</v>
      </c>
      <c r="L308" s="9" t="s">
        <v>99</v>
      </c>
      <c r="N308" s="9" t="s">
        <v>99</v>
      </c>
      <c r="O308" s="9" t="s">
        <v>695</v>
      </c>
      <c r="T308" s="49" t="s">
        <v>99</v>
      </c>
      <c r="W308" s="9" t="s">
        <v>652</v>
      </c>
      <c r="AG308" s="5">
        <v>-19</v>
      </c>
      <c r="AH308" s="9">
        <v>-12.2</v>
      </c>
      <c r="AJ308" s="9">
        <v>-8.6999999999999993</v>
      </c>
      <c r="AM308" s="5">
        <v>0</v>
      </c>
      <c r="AN308" s="9">
        <v>0</v>
      </c>
      <c r="AP308" s="9" t="s">
        <v>66</v>
      </c>
    </row>
    <row r="309" spans="1:43">
      <c r="A309" s="25" t="s">
        <v>702</v>
      </c>
      <c r="B309" s="25" t="s">
        <v>702</v>
      </c>
      <c r="C309" s="25">
        <v>30967</v>
      </c>
      <c r="D309" s="25">
        <v>219</v>
      </c>
      <c r="E309" s="25" t="str">
        <f t="shared" si="4"/>
        <v>30967-219</v>
      </c>
      <c r="F309" s="9" t="s">
        <v>44</v>
      </c>
      <c r="G309" s="9" t="s">
        <v>45</v>
      </c>
      <c r="H309" s="9" t="s">
        <v>703</v>
      </c>
      <c r="I309" s="9" t="s">
        <v>244</v>
      </c>
      <c r="J309" s="9" t="s">
        <v>703</v>
      </c>
      <c r="K309" s="9" t="s">
        <v>244</v>
      </c>
      <c r="N309" s="9" t="s">
        <v>48</v>
      </c>
      <c r="O309" s="9" t="s">
        <v>172</v>
      </c>
      <c r="P309" s="115">
        <v>27.87</v>
      </c>
      <c r="Q309" s="115">
        <v>-97.2</v>
      </c>
      <c r="R309" s="9" t="s">
        <v>138</v>
      </c>
      <c r="S309" s="9" t="s">
        <v>139</v>
      </c>
      <c r="T309" s="49" t="s">
        <v>179</v>
      </c>
      <c r="U309" s="25">
        <v>50000</v>
      </c>
      <c r="W309" s="9" t="s">
        <v>123</v>
      </c>
      <c r="X309" s="9" t="s">
        <v>59</v>
      </c>
      <c r="Y309" s="9" t="s">
        <v>157</v>
      </c>
      <c r="Z309" s="9" t="s">
        <v>60</v>
      </c>
      <c r="AG309" s="5">
        <v>-14.2</v>
      </c>
      <c r="AH309" s="9">
        <v>-7.4</v>
      </c>
      <c r="AI309" s="9">
        <v>29.3</v>
      </c>
      <c r="AJ309" s="9">
        <v>-1.5129999999999999</v>
      </c>
      <c r="AM309" s="5">
        <v>0</v>
      </c>
      <c r="AN309" s="9">
        <v>0</v>
      </c>
      <c r="AP309" s="9" t="s">
        <v>177</v>
      </c>
    </row>
    <row r="310" spans="1:43" s="82" customFormat="1">
      <c r="A310" s="25" t="s">
        <v>704</v>
      </c>
      <c r="B310" s="25" t="s">
        <v>704</v>
      </c>
      <c r="C310" s="25" t="s">
        <v>217</v>
      </c>
      <c r="D310" s="25">
        <v>60731</v>
      </c>
      <c r="E310" s="25" t="str">
        <f t="shared" si="4"/>
        <v>SMP-60731</v>
      </c>
      <c r="F310" s="9" t="s">
        <v>44</v>
      </c>
      <c r="G310" s="9" t="s">
        <v>45</v>
      </c>
      <c r="H310" s="9" t="s">
        <v>705</v>
      </c>
      <c r="I310" s="9" t="s">
        <v>244</v>
      </c>
      <c r="J310" s="9" t="s">
        <v>705</v>
      </c>
      <c r="K310" s="9" t="s">
        <v>244</v>
      </c>
      <c r="L310" s="9" t="s">
        <v>705</v>
      </c>
      <c r="M310" s="9">
        <v>400000</v>
      </c>
      <c r="N310" s="9" t="s">
        <v>217</v>
      </c>
      <c r="O310" s="9" t="s">
        <v>706</v>
      </c>
      <c r="P310" s="115">
        <v>33.369999999999997</v>
      </c>
      <c r="Q310" s="115">
        <v>-95.75</v>
      </c>
      <c r="R310" s="9" t="s">
        <v>139</v>
      </c>
      <c r="S310" s="9" t="s">
        <v>219</v>
      </c>
      <c r="T310" s="49"/>
      <c r="U310" s="25">
        <v>10317.5</v>
      </c>
      <c r="V310" s="9" t="s">
        <v>314</v>
      </c>
      <c r="W310" s="9" t="s">
        <v>53</v>
      </c>
      <c r="X310" s="9" t="s">
        <v>59</v>
      </c>
      <c r="Y310" s="9" t="s">
        <v>157</v>
      </c>
      <c r="Z310" s="9" t="s">
        <v>60</v>
      </c>
      <c r="AA310" s="9"/>
      <c r="AB310" s="44"/>
      <c r="AC310" s="25"/>
      <c r="AD310" s="25"/>
      <c r="AE310" s="5"/>
      <c r="AF310" s="5"/>
      <c r="AG310" s="5">
        <v>-13.11</v>
      </c>
      <c r="AH310" s="9">
        <v>-6.31</v>
      </c>
      <c r="AI310" s="9">
        <v>28.83</v>
      </c>
      <c r="AJ310" s="9">
        <v>-1.97</v>
      </c>
      <c r="AK310" s="5"/>
      <c r="AL310" s="5"/>
      <c r="AM310" s="5">
        <v>0</v>
      </c>
      <c r="AN310" s="9">
        <v>0</v>
      </c>
      <c r="AO310" s="9"/>
      <c r="AP310" s="9" t="s">
        <v>182</v>
      </c>
      <c r="AQ310" s="9"/>
    </row>
    <row r="311" spans="1:43">
      <c r="A311" s="25" t="s">
        <v>707</v>
      </c>
      <c r="B311" s="25" t="s">
        <v>707</v>
      </c>
      <c r="C311" s="25" t="s">
        <v>217</v>
      </c>
      <c r="D311" s="25">
        <v>61245</v>
      </c>
      <c r="E311" s="25" t="str">
        <f t="shared" si="4"/>
        <v>SMP-61245</v>
      </c>
      <c r="F311" s="9" t="s">
        <v>44</v>
      </c>
      <c r="G311" s="9" t="s">
        <v>45</v>
      </c>
      <c r="H311" s="9" t="s">
        <v>705</v>
      </c>
      <c r="I311" s="9" t="s">
        <v>244</v>
      </c>
      <c r="J311" s="9" t="s">
        <v>705</v>
      </c>
      <c r="K311" s="9" t="s">
        <v>244</v>
      </c>
      <c r="L311" s="9" t="s">
        <v>705</v>
      </c>
      <c r="M311" s="9">
        <v>400000</v>
      </c>
      <c r="N311" s="9" t="s">
        <v>217</v>
      </c>
      <c r="O311" s="9" t="s">
        <v>706</v>
      </c>
      <c r="P311" s="115">
        <v>33.369999999999997</v>
      </c>
      <c r="Q311" s="115">
        <v>-95.75</v>
      </c>
      <c r="R311" s="9" t="s">
        <v>139</v>
      </c>
      <c r="S311" s="9" t="s">
        <v>219</v>
      </c>
      <c r="U311" s="25">
        <v>10317.5</v>
      </c>
      <c r="V311" s="9" t="s">
        <v>314</v>
      </c>
      <c r="W311" s="9" t="s">
        <v>53</v>
      </c>
      <c r="X311" s="9" t="s">
        <v>59</v>
      </c>
      <c r="Y311" s="9" t="s">
        <v>157</v>
      </c>
      <c r="Z311" s="9" t="s">
        <v>60</v>
      </c>
      <c r="AG311" s="5">
        <v>-12.85</v>
      </c>
      <c r="AH311" s="9">
        <v>-6.05</v>
      </c>
      <c r="AI311" s="9">
        <v>28.62</v>
      </c>
      <c r="AJ311" s="9">
        <v>-2.17</v>
      </c>
      <c r="AM311" s="5">
        <v>0</v>
      </c>
      <c r="AN311" s="9">
        <v>0</v>
      </c>
      <c r="AP311" s="9" t="s">
        <v>182</v>
      </c>
    </row>
    <row r="312" spans="1:43">
      <c r="A312" s="25" t="s">
        <v>708</v>
      </c>
      <c r="B312" s="25" t="s">
        <v>708</v>
      </c>
      <c r="C312" s="25" t="s">
        <v>217</v>
      </c>
      <c r="D312" s="25">
        <v>61236</v>
      </c>
      <c r="E312" s="25" t="str">
        <f t="shared" si="4"/>
        <v>SMP-61236</v>
      </c>
      <c r="F312" s="9" t="s">
        <v>44</v>
      </c>
      <c r="G312" s="9" t="s">
        <v>45</v>
      </c>
      <c r="H312" s="9" t="s">
        <v>705</v>
      </c>
      <c r="I312" s="9" t="s">
        <v>244</v>
      </c>
      <c r="J312" s="9" t="s">
        <v>705</v>
      </c>
      <c r="K312" s="9" t="s">
        <v>244</v>
      </c>
      <c r="L312" s="9" t="s">
        <v>705</v>
      </c>
      <c r="M312" s="9">
        <v>400000</v>
      </c>
      <c r="N312" s="9" t="s">
        <v>217</v>
      </c>
      <c r="O312" s="9" t="s">
        <v>706</v>
      </c>
      <c r="P312" s="115">
        <v>33.369999999999997</v>
      </c>
      <c r="Q312" s="115">
        <v>-95.75</v>
      </c>
      <c r="R312" s="9" t="s">
        <v>139</v>
      </c>
      <c r="S312" s="9" t="s">
        <v>219</v>
      </c>
      <c r="U312" s="25">
        <v>10317.5</v>
      </c>
      <c r="V312" s="9" t="s">
        <v>314</v>
      </c>
      <c r="W312" s="9" t="s">
        <v>53</v>
      </c>
      <c r="X312" s="9" t="s">
        <v>59</v>
      </c>
      <c r="Y312" s="9" t="s">
        <v>157</v>
      </c>
      <c r="Z312" s="9" t="s">
        <v>60</v>
      </c>
      <c r="AG312" s="5">
        <v>-10.31</v>
      </c>
      <c r="AH312" s="9">
        <v>-3.51</v>
      </c>
      <c r="AI312" s="9">
        <v>27.11</v>
      </c>
      <c r="AJ312" s="9">
        <v>-3.64</v>
      </c>
      <c r="AM312" s="5">
        <v>0</v>
      </c>
      <c r="AN312" s="9">
        <v>0</v>
      </c>
      <c r="AP312" s="9" t="s">
        <v>182</v>
      </c>
    </row>
    <row r="313" spans="1:43">
      <c r="A313" s="25" t="s">
        <v>709</v>
      </c>
      <c r="B313" s="25" t="s">
        <v>709</v>
      </c>
      <c r="C313" s="25" t="s">
        <v>217</v>
      </c>
      <c r="D313" s="25">
        <v>61246</v>
      </c>
      <c r="E313" s="25" t="str">
        <f t="shared" si="4"/>
        <v>SMP-61246</v>
      </c>
      <c r="F313" s="9" t="s">
        <v>44</v>
      </c>
      <c r="G313" s="9" t="s">
        <v>45</v>
      </c>
      <c r="H313" s="9" t="s">
        <v>705</v>
      </c>
      <c r="I313" s="9" t="s">
        <v>244</v>
      </c>
      <c r="J313" s="9" t="s">
        <v>705</v>
      </c>
      <c r="K313" s="9" t="s">
        <v>244</v>
      </c>
      <c r="L313" s="9" t="s">
        <v>705</v>
      </c>
      <c r="M313" s="9">
        <v>400000</v>
      </c>
      <c r="N313" s="9" t="s">
        <v>217</v>
      </c>
      <c r="O313" s="9" t="s">
        <v>706</v>
      </c>
      <c r="P313" s="115">
        <v>33.369999999999997</v>
      </c>
      <c r="Q313" s="115">
        <v>-95.75</v>
      </c>
      <c r="R313" s="9" t="s">
        <v>139</v>
      </c>
      <c r="S313" s="9" t="s">
        <v>219</v>
      </c>
      <c r="U313" s="25">
        <v>10317.5</v>
      </c>
      <c r="V313" s="9" t="s">
        <v>314</v>
      </c>
      <c r="W313" s="9" t="s">
        <v>53</v>
      </c>
      <c r="X313" s="9" t="s">
        <v>59</v>
      </c>
      <c r="Y313" s="9" t="s">
        <v>157</v>
      </c>
      <c r="Z313" s="9" t="s">
        <v>60</v>
      </c>
      <c r="AG313" s="5">
        <v>-9.69</v>
      </c>
      <c r="AH313" s="9">
        <v>-2.89</v>
      </c>
      <c r="AI313" s="9">
        <v>31.59</v>
      </c>
      <c r="AJ313" s="9">
        <v>0.71</v>
      </c>
      <c r="AM313" s="5">
        <v>0</v>
      </c>
      <c r="AN313" s="9">
        <v>0</v>
      </c>
      <c r="AP313" s="9" t="s">
        <v>182</v>
      </c>
    </row>
    <row r="314" spans="1:43">
      <c r="A314" s="25" t="s">
        <v>710</v>
      </c>
      <c r="B314" s="25" t="s">
        <v>710</v>
      </c>
      <c r="C314" s="25">
        <v>908</v>
      </c>
      <c r="D314" s="25">
        <v>2466</v>
      </c>
      <c r="E314" s="25" t="str">
        <f t="shared" si="4"/>
        <v>908-2466</v>
      </c>
      <c r="F314" s="9" t="s">
        <v>44</v>
      </c>
      <c r="G314" s="9" t="s">
        <v>45</v>
      </c>
      <c r="H314" s="9" t="s">
        <v>705</v>
      </c>
      <c r="J314" s="9" t="s">
        <v>705</v>
      </c>
      <c r="K314" s="9" t="s">
        <v>244</v>
      </c>
      <c r="L314" s="9" t="s">
        <v>705</v>
      </c>
      <c r="M314" s="9">
        <v>400000</v>
      </c>
      <c r="N314" s="9" t="s">
        <v>48</v>
      </c>
      <c r="O314" s="9" t="s">
        <v>49</v>
      </c>
      <c r="P314" s="115">
        <v>29.37</v>
      </c>
      <c r="Q314" s="115">
        <v>-99.47</v>
      </c>
      <c r="R314" s="9" t="s">
        <v>50</v>
      </c>
      <c r="S314" s="9" t="s">
        <v>51</v>
      </c>
      <c r="T314" s="49" t="s">
        <v>711</v>
      </c>
      <c r="U314" s="25">
        <v>2000</v>
      </c>
      <c r="V314" s="9" t="s">
        <v>289</v>
      </c>
      <c r="W314" s="9" t="s">
        <v>53</v>
      </c>
      <c r="X314" s="9" t="s">
        <v>59</v>
      </c>
      <c r="Y314" s="9" t="s">
        <v>157</v>
      </c>
      <c r="Z314" s="9" t="s">
        <v>60</v>
      </c>
      <c r="AG314" s="5">
        <v>-8.1</v>
      </c>
      <c r="AH314" s="9">
        <v>-1.3</v>
      </c>
      <c r="AJ314" s="9">
        <v>-1.9</v>
      </c>
      <c r="AM314" s="5">
        <v>0</v>
      </c>
      <c r="AN314" s="9">
        <v>0</v>
      </c>
      <c r="AP314" s="9" t="s">
        <v>66</v>
      </c>
    </row>
    <row r="315" spans="1:43" s="82" customFormat="1">
      <c r="A315" s="25" t="s">
        <v>712</v>
      </c>
      <c r="B315" s="25" t="s">
        <v>712</v>
      </c>
      <c r="C315" s="25">
        <v>41229</v>
      </c>
      <c r="D315" s="25">
        <v>10796</v>
      </c>
      <c r="E315" s="25" t="str">
        <f t="shared" si="4"/>
        <v>41229-10796</v>
      </c>
      <c r="F315" s="9" t="s">
        <v>44</v>
      </c>
      <c r="G315" s="9" t="s">
        <v>45</v>
      </c>
      <c r="H315" s="9" t="s">
        <v>705</v>
      </c>
      <c r="I315" s="9"/>
      <c r="J315" s="9" t="s">
        <v>705</v>
      </c>
      <c r="K315" s="9" t="s">
        <v>244</v>
      </c>
      <c r="L315" s="9" t="s">
        <v>705</v>
      </c>
      <c r="M315" s="9">
        <v>400000</v>
      </c>
      <c r="N315" s="9" t="s">
        <v>48</v>
      </c>
      <c r="O315" s="9" t="s">
        <v>166</v>
      </c>
      <c r="P315" s="115">
        <v>30.13</v>
      </c>
      <c r="Q315" s="115">
        <v>-99.54</v>
      </c>
      <c r="R315" s="9"/>
      <c r="S315" s="9" t="s">
        <v>51</v>
      </c>
      <c r="T315" s="49" t="s">
        <v>713</v>
      </c>
      <c r="U315" s="25">
        <v>11503.5</v>
      </c>
      <c r="V315" s="9"/>
      <c r="W315" s="9" t="s">
        <v>53</v>
      </c>
      <c r="X315" s="9" t="s">
        <v>59</v>
      </c>
      <c r="Y315" s="9" t="s">
        <v>157</v>
      </c>
      <c r="Z315" s="9" t="s">
        <v>60</v>
      </c>
      <c r="AA315" s="9"/>
      <c r="AB315" s="44"/>
      <c r="AC315" s="25">
        <v>2</v>
      </c>
      <c r="AD315" s="25" t="s">
        <v>227</v>
      </c>
      <c r="AE315" s="5">
        <v>0.28599999999999998</v>
      </c>
      <c r="AF315" s="5">
        <v>7.9</v>
      </c>
      <c r="AG315" s="5">
        <v>-9.9</v>
      </c>
      <c r="AH315" s="9"/>
      <c r="AI315" s="9"/>
      <c r="AJ315" s="9"/>
      <c r="AK315" s="5">
        <v>16.3</v>
      </c>
      <c r="AL315" s="5">
        <v>44.8</v>
      </c>
      <c r="AM315" s="5">
        <v>2.7</v>
      </c>
      <c r="AN315" s="9">
        <v>0</v>
      </c>
      <c r="AO315" s="9"/>
      <c r="AP315" s="9" t="s">
        <v>66</v>
      </c>
      <c r="AQ315" s="9"/>
    </row>
    <row r="316" spans="1:43">
      <c r="A316" s="25" t="s">
        <v>714</v>
      </c>
      <c r="B316" s="25" t="s">
        <v>714</v>
      </c>
      <c r="C316" s="25">
        <v>41229</v>
      </c>
      <c r="D316" s="25">
        <v>10798</v>
      </c>
      <c r="E316" s="25" t="str">
        <f t="shared" si="4"/>
        <v>41229-10798</v>
      </c>
      <c r="F316" s="9" t="s">
        <v>44</v>
      </c>
      <c r="G316" s="9" t="s">
        <v>45</v>
      </c>
      <c r="H316" s="9" t="s">
        <v>705</v>
      </c>
      <c r="J316" s="9" t="s">
        <v>705</v>
      </c>
      <c r="K316" s="9" t="s">
        <v>244</v>
      </c>
      <c r="L316" s="9" t="s">
        <v>705</v>
      </c>
      <c r="M316" s="9">
        <v>400000</v>
      </c>
      <c r="N316" s="9" t="s">
        <v>48</v>
      </c>
      <c r="O316" s="9" t="s">
        <v>166</v>
      </c>
      <c r="P316" s="115">
        <v>30.13</v>
      </c>
      <c r="Q316" s="115">
        <v>-99.54</v>
      </c>
      <c r="S316" s="9" t="s">
        <v>51</v>
      </c>
      <c r="T316" s="49" t="s">
        <v>713</v>
      </c>
      <c r="U316" s="25">
        <v>11503.5</v>
      </c>
      <c r="W316" s="9" t="s">
        <v>53</v>
      </c>
      <c r="X316" s="9" t="s">
        <v>59</v>
      </c>
      <c r="Y316" s="9" t="s">
        <v>157</v>
      </c>
      <c r="Z316" s="9" t="s">
        <v>60</v>
      </c>
      <c r="AC316" s="25">
        <v>2</v>
      </c>
      <c r="AD316" s="25" t="s">
        <v>526</v>
      </c>
      <c r="AE316" s="5">
        <v>0.28699999999999998</v>
      </c>
      <c r="AF316" s="5">
        <v>8.5</v>
      </c>
      <c r="AG316" s="5">
        <v>-10.5</v>
      </c>
      <c r="AK316" s="5">
        <v>11.7</v>
      </c>
      <c r="AL316" s="5">
        <v>32.4</v>
      </c>
      <c r="AM316" s="5">
        <v>2.8</v>
      </c>
      <c r="AN316" s="9">
        <v>0</v>
      </c>
      <c r="AP316" s="9" t="s">
        <v>66</v>
      </c>
    </row>
    <row r="317" spans="1:43" s="82" customFormat="1">
      <c r="A317" s="25" t="s">
        <v>715</v>
      </c>
      <c r="B317" s="25" t="s">
        <v>715</v>
      </c>
      <c r="C317" s="25" t="s">
        <v>247</v>
      </c>
      <c r="D317" s="25">
        <v>1671</v>
      </c>
      <c r="E317" s="25" t="str">
        <f t="shared" si="4"/>
        <v>MSU-1671</v>
      </c>
      <c r="F317" s="9" t="s">
        <v>44</v>
      </c>
      <c r="G317" s="9" t="s">
        <v>45</v>
      </c>
      <c r="H317" s="9" t="s">
        <v>705</v>
      </c>
      <c r="I317" s="9" t="s">
        <v>244</v>
      </c>
      <c r="J317" s="9" t="s">
        <v>705</v>
      </c>
      <c r="K317" s="9" t="s">
        <v>244</v>
      </c>
      <c r="L317" s="9" t="s">
        <v>705</v>
      </c>
      <c r="M317" s="9">
        <v>400000</v>
      </c>
      <c r="N317" s="9" t="s">
        <v>247</v>
      </c>
      <c r="O317" s="9" t="s">
        <v>356</v>
      </c>
      <c r="P317" s="115">
        <v>34.369999999999997</v>
      </c>
      <c r="Q317" s="115">
        <v>-99.75</v>
      </c>
      <c r="R317" s="9" t="s">
        <v>51</v>
      </c>
      <c r="S317" s="9" t="s">
        <v>138</v>
      </c>
      <c r="T317" s="49"/>
      <c r="U317" s="25">
        <v>16775</v>
      </c>
      <c r="V317" s="9"/>
      <c r="W317" s="9" t="s">
        <v>123</v>
      </c>
      <c r="X317" s="9" t="s">
        <v>59</v>
      </c>
      <c r="Y317" s="9" t="s">
        <v>157</v>
      </c>
      <c r="Z317" s="9" t="s">
        <v>60</v>
      </c>
      <c r="AA317" s="9"/>
      <c r="AB317" s="44"/>
      <c r="AC317" s="25"/>
      <c r="AD317" s="25"/>
      <c r="AE317" s="5"/>
      <c r="AF317" s="5"/>
      <c r="AG317" s="5">
        <v>-14.31</v>
      </c>
      <c r="AH317" s="9">
        <v>-7.51</v>
      </c>
      <c r="AI317" s="9">
        <v>25.49</v>
      </c>
      <c r="AJ317" s="9">
        <v>-5.21</v>
      </c>
      <c r="AK317" s="5"/>
      <c r="AL317" s="5"/>
      <c r="AM317" s="5">
        <v>0</v>
      </c>
      <c r="AN317" s="9">
        <v>0</v>
      </c>
      <c r="AO317" s="9"/>
      <c r="AP317" s="9" t="s">
        <v>182</v>
      </c>
      <c r="AQ317" s="9"/>
    </row>
    <row r="318" spans="1:43">
      <c r="A318" s="25" t="s">
        <v>716</v>
      </c>
      <c r="B318" s="25" t="s">
        <v>716</v>
      </c>
      <c r="C318" s="25" t="s">
        <v>217</v>
      </c>
      <c r="D318" s="25">
        <v>60188</v>
      </c>
      <c r="E318" s="25" t="str">
        <f t="shared" si="4"/>
        <v>SMP-60188</v>
      </c>
      <c r="F318" s="9" t="s">
        <v>44</v>
      </c>
      <c r="G318" s="9" t="s">
        <v>45</v>
      </c>
      <c r="H318" s="9" t="s">
        <v>705</v>
      </c>
      <c r="I318" s="9" t="s">
        <v>244</v>
      </c>
      <c r="J318" s="9" t="s">
        <v>705</v>
      </c>
      <c r="K318" s="9" t="s">
        <v>244</v>
      </c>
      <c r="L318" s="9" t="s">
        <v>705</v>
      </c>
      <c r="M318" s="9">
        <v>400000</v>
      </c>
      <c r="N318" s="9" t="s">
        <v>217</v>
      </c>
      <c r="O318" s="9" t="s">
        <v>311</v>
      </c>
      <c r="P318" s="115">
        <v>32.733333000000002</v>
      </c>
      <c r="Q318" s="115">
        <v>-96.733333000000002</v>
      </c>
      <c r="R318" s="9" t="s">
        <v>139</v>
      </c>
      <c r="S318" s="9" t="s">
        <v>219</v>
      </c>
      <c r="U318" s="25">
        <v>30000</v>
      </c>
      <c r="W318" s="9" t="s">
        <v>123</v>
      </c>
      <c r="X318" s="9" t="s">
        <v>59</v>
      </c>
      <c r="Y318" s="9" t="s">
        <v>157</v>
      </c>
      <c r="Z318" s="9" t="s">
        <v>60</v>
      </c>
      <c r="AG318" s="5">
        <v>-14.24</v>
      </c>
      <c r="AH318" s="9">
        <v>-7.44</v>
      </c>
      <c r="AI318" s="9">
        <v>30.82</v>
      </c>
      <c r="AJ318" s="9">
        <v>-0.04</v>
      </c>
      <c r="AM318" s="5">
        <v>0</v>
      </c>
      <c r="AN318" s="9">
        <v>0</v>
      </c>
      <c r="AP318" s="9" t="s">
        <v>182</v>
      </c>
    </row>
    <row r="319" spans="1:43">
      <c r="A319" s="25" t="s">
        <v>717</v>
      </c>
      <c r="B319" s="25" t="s">
        <v>717</v>
      </c>
      <c r="C319" s="25" t="s">
        <v>217</v>
      </c>
      <c r="D319" s="25">
        <v>60827</v>
      </c>
      <c r="E319" s="25" t="str">
        <f t="shared" si="4"/>
        <v>SMP-60827</v>
      </c>
      <c r="F319" s="9" t="s">
        <v>44</v>
      </c>
      <c r="G319" s="9" t="s">
        <v>45</v>
      </c>
      <c r="H319" s="9" t="s">
        <v>705</v>
      </c>
      <c r="I319" s="9" t="s">
        <v>244</v>
      </c>
      <c r="J319" s="9" t="s">
        <v>705</v>
      </c>
      <c r="K319" s="9" t="s">
        <v>244</v>
      </c>
      <c r="L319" s="9" t="s">
        <v>705</v>
      </c>
      <c r="M319" s="9">
        <v>400000</v>
      </c>
      <c r="N319" s="9" t="s">
        <v>217</v>
      </c>
      <c r="O319" s="9" t="s">
        <v>718</v>
      </c>
      <c r="P319" s="115">
        <v>33.25</v>
      </c>
      <c r="Q319" s="115">
        <v>-97</v>
      </c>
      <c r="R319" s="9" t="s">
        <v>139</v>
      </c>
      <c r="S319" s="9" t="s">
        <v>219</v>
      </c>
      <c r="U319" s="25">
        <v>28840</v>
      </c>
      <c r="W319" s="9" t="s">
        <v>123</v>
      </c>
      <c r="X319" s="9" t="s">
        <v>59</v>
      </c>
      <c r="Y319" s="9" t="s">
        <v>157</v>
      </c>
      <c r="Z319" s="9" t="s">
        <v>60</v>
      </c>
      <c r="AG319" s="5">
        <v>-13.89</v>
      </c>
      <c r="AH319" s="9">
        <v>-7.09</v>
      </c>
      <c r="AI319" s="9">
        <v>27.79</v>
      </c>
      <c r="AJ319" s="9">
        <v>-2.98</v>
      </c>
      <c r="AM319" s="5">
        <v>0</v>
      </c>
      <c r="AN319" s="9">
        <v>0</v>
      </c>
      <c r="AP319" s="9" t="s">
        <v>182</v>
      </c>
    </row>
    <row r="320" spans="1:43">
      <c r="A320" s="25" t="s">
        <v>719</v>
      </c>
      <c r="B320" s="25" t="s">
        <v>720</v>
      </c>
      <c r="C320" s="25">
        <v>31030</v>
      </c>
      <c r="D320" s="25">
        <v>28</v>
      </c>
      <c r="E320" s="25" t="str">
        <f t="shared" si="4"/>
        <v>31030-28</v>
      </c>
      <c r="F320" s="9" t="s">
        <v>44</v>
      </c>
      <c r="G320" s="9" t="s">
        <v>45</v>
      </c>
      <c r="H320" s="9" t="s">
        <v>705</v>
      </c>
      <c r="I320" s="9" t="s">
        <v>244</v>
      </c>
      <c r="J320" s="9" t="s">
        <v>705</v>
      </c>
      <c r="K320" s="9" t="s">
        <v>244</v>
      </c>
      <c r="L320" s="9" t="s">
        <v>705</v>
      </c>
      <c r="M320" s="9">
        <v>400000</v>
      </c>
      <c r="N320" s="9" t="s">
        <v>48</v>
      </c>
      <c r="O320" s="9" t="s">
        <v>331</v>
      </c>
      <c r="P320" s="115">
        <v>32.25</v>
      </c>
      <c r="Q320" s="115">
        <v>-96.25</v>
      </c>
      <c r="R320" s="9" t="s">
        <v>139</v>
      </c>
      <c r="S320" s="9" t="s">
        <v>219</v>
      </c>
      <c r="U320" s="25">
        <v>30000</v>
      </c>
      <c r="W320" s="9" t="s">
        <v>123</v>
      </c>
      <c r="X320" s="9" t="s">
        <v>59</v>
      </c>
      <c r="Y320" s="9" t="s">
        <v>157</v>
      </c>
      <c r="Z320" s="9" t="s">
        <v>60</v>
      </c>
      <c r="AG320" s="5">
        <v>-13.69</v>
      </c>
      <c r="AH320" s="9">
        <v>-6.89</v>
      </c>
      <c r="AI320" s="9">
        <v>31.07</v>
      </c>
      <c r="AJ320" s="9">
        <v>0.2</v>
      </c>
      <c r="AM320" s="5">
        <v>0</v>
      </c>
      <c r="AN320" s="9">
        <v>0</v>
      </c>
      <c r="AP320" s="9" t="s">
        <v>182</v>
      </c>
    </row>
    <row r="321" spans="1:42">
      <c r="A321" s="25" t="s">
        <v>721</v>
      </c>
      <c r="B321" s="25" t="s">
        <v>721</v>
      </c>
      <c r="C321" s="25" t="s">
        <v>217</v>
      </c>
      <c r="D321" s="25">
        <v>60124</v>
      </c>
      <c r="E321" s="25" t="str">
        <f t="shared" si="4"/>
        <v>SMP-60124</v>
      </c>
      <c r="F321" s="9" t="s">
        <v>44</v>
      </c>
      <c r="G321" s="9" t="s">
        <v>45</v>
      </c>
      <c r="H321" s="9" t="s">
        <v>705</v>
      </c>
      <c r="I321" s="9" t="s">
        <v>244</v>
      </c>
      <c r="J321" s="9" t="s">
        <v>705</v>
      </c>
      <c r="K321" s="9" t="s">
        <v>244</v>
      </c>
      <c r="L321" s="9" t="s">
        <v>705</v>
      </c>
      <c r="M321" s="9">
        <v>400000</v>
      </c>
      <c r="N321" s="9" t="s">
        <v>217</v>
      </c>
      <c r="O321" s="9" t="s">
        <v>311</v>
      </c>
      <c r="P321" s="115">
        <v>32.733333000000002</v>
      </c>
      <c r="Q321" s="115">
        <v>-96.733333000000002</v>
      </c>
      <c r="R321" s="9" t="s">
        <v>139</v>
      </c>
      <c r="S321" s="9" t="s">
        <v>219</v>
      </c>
      <c r="U321" s="25">
        <v>30000</v>
      </c>
      <c r="W321" s="9" t="s">
        <v>123</v>
      </c>
      <c r="X321" s="9" t="s">
        <v>59</v>
      </c>
      <c r="Y321" s="9" t="s">
        <v>157</v>
      </c>
      <c r="Z321" s="9" t="s">
        <v>60</v>
      </c>
      <c r="AG321" s="5">
        <v>-13.26</v>
      </c>
      <c r="AH321" s="9">
        <v>-6.46</v>
      </c>
      <c r="AI321" s="9">
        <v>28.69</v>
      </c>
      <c r="AJ321" s="9">
        <v>-2.11</v>
      </c>
      <c r="AM321" s="5">
        <v>0</v>
      </c>
      <c r="AN321" s="9">
        <v>0</v>
      </c>
      <c r="AP321" s="9" t="s">
        <v>182</v>
      </c>
    </row>
    <row r="322" spans="1:42">
      <c r="A322" s="25" t="s">
        <v>722</v>
      </c>
      <c r="B322" s="25" t="s">
        <v>723</v>
      </c>
      <c r="C322" s="25">
        <v>937</v>
      </c>
      <c r="D322" s="25">
        <v>738</v>
      </c>
      <c r="E322" s="25" t="str">
        <f t="shared" si="4"/>
        <v>937-738</v>
      </c>
      <c r="F322" s="9" t="s">
        <v>44</v>
      </c>
      <c r="G322" s="9" t="s">
        <v>45</v>
      </c>
      <c r="H322" s="9" t="s">
        <v>705</v>
      </c>
      <c r="I322" s="9" t="s">
        <v>244</v>
      </c>
      <c r="J322" s="9" t="s">
        <v>705</v>
      </c>
      <c r="K322" s="9" t="s">
        <v>244</v>
      </c>
      <c r="L322" s="9" t="s">
        <v>705</v>
      </c>
      <c r="M322" s="9">
        <v>400000</v>
      </c>
      <c r="N322" s="9" t="s">
        <v>48</v>
      </c>
      <c r="O322" s="9" t="s">
        <v>214</v>
      </c>
      <c r="P322" s="115">
        <v>34.229999999999997</v>
      </c>
      <c r="Q322" s="115">
        <v>-103.42</v>
      </c>
      <c r="R322" s="9" t="s">
        <v>51</v>
      </c>
      <c r="S322" s="9" t="s">
        <v>138</v>
      </c>
      <c r="U322" s="25">
        <v>15000</v>
      </c>
      <c r="V322" s="9" t="s">
        <v>332</v>
      </c>
      <c r="W322" s="9" t="s">
        <v>123</v>
      </c>
      <c r="X322" s="9" t="s">
        <v>59</v>
      </c>
      <c r="Y322" s="9" t="s">
        <v>157</v>
      </c>
      <c r="Z322" s="9" t="s">
        <v>60</v>
      </c>
      <c r="AG322" s="5">
        <v>-13.12</v>
      </c>
      <c r="AH322" s="9">
        <v>-6.32</v>
      </c>
      <c r="AI322" s="9">
        <v>26.19</v>
      </c>
      <c r="AJ322" s="9">
        <v>-4.53</v>
      </c>
      <c r="AM322" s="5">
        <v>0</v>
      </c>
      <c r="AN322" s="9">
        <v>0</v>
      </c>
      <c r="AP322" s="9" t="s">
        <v>182</v>
      </c>
    </row>
    <row r="323" spans="1:42">
      <c r="A323" s="25" t="s">
        <v>724</v>
      </c>
      <c r="B323" s="25" t="s">
        <v>724</v>
      </c>
      <c r="C323" s="25" t="s">
        <v>217</v>
      </c>
      <c r="D323" s="25" t="s">
        <v>725</v>
      </c>
      <c r="E323" s="25" t="str">
        <f t="shared" ref="E323:E386" si="5">_xlfn.CONCAT(C323,"-",D323)</f>
        <v>SMP-60382ms</v>
      </c>
      <c r="F323" s="9" t="s">
        <v>44</v>
      </c>
      <c r="G323" s="9" t="s">
        <v>45</v>
      </c>
      <c r="H323" s="9" t="s">
        <v>705</v>
      </c>
      <c r="I323" s="9" t="s">
        <v>244</v>
      </c>
      <c r="J323" s="9" t="s">
        <v>705</v>
      </c>
      <c r="K323" s="9" t="s">
        <v>244</v>
      </c>
      <c r="L323" s="9" t="s">
        <v>705</v>
      </c>
      <c r="M323" s="9">
        <v>400000</v>
      </c>
      <c r="N323" s="9" t="s">
        <v>217</v>
      </c>
      <c r="O323" s="9" t="s">
        <v>718</v>
      </c>
      <c r="P323" s="115">
        <v>33.25</v>
      </c>
      <c r="Q323" s="115">
        <v>-97</v>
      </c>
      <c r="R323" s="9" t="s">
        <v>139</v>
      </c>
      <c r="S323" s="9" t="s">
        <v>219</v>
      </c>
      <c r="U323" s="25">
        <v>28840</v>
      </c>
      <c r="W323" s="9" t="s">
        <v>123</v>
      </c>
      <c r="X323" s="9" t="s">
        <v>59</v>
      </c>
      <c r="Y323" s="9" t="s">
        <v>157</v>
      </c>
      <c r="Z323" s="9" t="s">
        <v>60</v>
      </c>
      <c r="AG323" s="5">
        <v>-12.68</v>
      </c>
      <c r="AH323" s="9">
        <v>-5.88</v>
      </c>
      <c r="AI323" s="9">
        <v>29.55</v>
      </c>
      <c r="AJ323" s="9">
        <v>-1.27</v>
      </c>
      <c r="AM323" s="5">
        <v>0</v>
      </c>
      <c r="AN323" s="9">
        <v>0</v>
      </c>
      <c r="AP323" s="9" t="s">
        <v>182</v>
      </c>
    </row>
    <row r="324" spans="1:42">
      <c r="A324" s="25" t="s">
        <v>726</v>
      </c>
      <c r="B324" s="25" t="s">
        <v>727</v>
      </c>
      <c r="C324" s="25">
        <v>31030</v>
      </c>
      <c r="D324" s="25">
        <v>27</v>
      </c>
      <c r="E324" s="25" t="str">
        <f t="shared" si="5"/>
        <v>31030-27</v>
      </c>
      <c r="F324" s="9" t="s">
        <v>44</v>
      </c>
      <c r="G324" s="9" t="s">
        <v>45</v>
      </c>
      <c r="H324" s="9" t="s">
        <v>705</v>
      </c>
      <c r="I324" s="9" t="s">
        <v>244</v>
      </c>
      <c r="J324" s="9" t="s">
        <v>705</v>
      </c>
      <c r="K324" s="9" t="s">
        <v>244</v>
      </c>
      <c r="L324" s="9" t="s">
        <v>705</v>
      </c>
      <c r="M324" s="9">
        <v>400000</v>
      </c>
      <c r="N324" s="9" t="s">
        <v>48</v>
      </c>
      <c r="O324" s="9" t="s">
        <v>331</v>
      </c>
      <c r="P324" s="115">
        <v>32.25</v>
      </c>
      <c r="Q324" s="115">
        <v>-96.25</v>
      </c>
      <c r="R324" s="9" t="s">
        <v>139</v>
      </c>
      <c r="S324" s="9" t="s">
        <v>219</v>
      </c>
      <c r="U324" s="25">
        <v>30000</v>
      </c>
      <c r="W324" s="9" t="s">
        <v>123</v>
      </c>
      <c r="X324" s="9" t="s">
        <v>59</v>
      </c>
      <c r="Y324" s="9" t="s">
        <v>157</v>
      </c>
      <c r="Z324" s="9" t="s">
        <v>60</v>
      </c>
      <c r="AG324" s="5">
        <v>-12.66</v>
      </c>
      <c r="AH324" s="9">
        <v>-5.86</v>
      </c>
      <c r="AI324" s="9">
        <v>28.28</v>
      </c>
      <c r="AJ324" s="9">
        <v>-2.5</v>
      </c>
      <c r="AM324" s="5">
        <v>0</v>
      </c>
      <c r="AN324" s="9">
        <v>0</v>
      </c>
      <c r="AP324" s="9" t="s">
        <v>182</v>
      </c>
    </row>
    <row r="325" spans="1:42">
      <c r="A325" s="25" t="s">
        <v>728</v>
      </c>
      <c r="B325" s="25" t="s">
        <v>728</v>
      </c>
      <c r="C325" s="25">
        <v>40685</v>
      </c>
      <c r="D325" s="25">
        <v>2260</v>
      </c>
      <c r="E325" s="25" t="str">
        <f t="shared" si="5"/>
        <v>40685-2260</v>
      </c>
      <c r="F325" s="9" t="s">
        <v>44</v>
      </c>
      <c r="G325" s="9" t="s">
        <v>45</v>
      </c>
      <c r="H325" s="9" t="s">
        <v>705</v>
      </c>
      <c r="I325" s="9" t="s">
        <v>729</v>
      </c>
      <c r="J325" s="9" t="s">
        <v>705</v>
      </c>
      <c r="K325" s="9" t="s">
        <v>244</v>
      </c>
      <c r="L325" s="9" t="s">
        <v>705</v>
      </c>
      <c r="M325" s="9">
        <v>400000</v>
      </c>
      <c r="N325" s="9" t="s">
        <v>48</v>
      </c>
      <c r="O325" s="9" t="s">
        <v>447</v>
      </c>
      <c r="P325" s="115">
        <v>30.75</v>
      </c>
      <c r="Q325" s="115">
        <v>-99.25</v>
      </c>
      <c r="R325" s="9" t="s">
        <v>50</v>
      </c>
      <c r="S325" s="9" t="s">
        <v>51</v>
      </c>
      <c r="U325" s="25">
        <v>30000</v>
      </c>
      <c r="W325" s="9" t="s">
        <v>123</v>
      </c>
      <c r="X325" s="9" t="s">
        <v>59</v>
      </c>
      <c r="Y325" s="9" t="s">
        <v>157</v>
      </c>
      <c r="Z325" s="9" t="s">
        <v>60</v>
      </c>
      <c r="AG325" s="5">
        <v>-12.6</v>
      </c>
      <c r="AH325" s="9">
        <v>-5.8</v>
      </c>
      <c r="AJ325" s="9">
        <v>-2.8</v>
      </c>
      <c r="AM325" s="5">
        <v>0</v>
      </c>
      <c r="AN325" s="9">
        <v>0</v>
      </c>
      <c r="AP325" s="9" t="s">
        <v>62</v>
      </c>
    </row>
    <row r="326" spans="1:42">
      <c r="A326" s="25" t="s">
        <v>730</v>
      </c>
      <c r="B326" s="25" t="s">
        <v>730</v>
      </c>
      <c r="C326" s="25">
        <v>1295</v>
      </c>
      <c r="D326" s="25">
        <v>33</v>
      </c>
      <c r="E326" s="25" t="str">
        <f t="shared" si="5"/>
        <v>1295-33</v>
      </c>
      <c r="F326" s="9" t="s">
        <v>44</v>
      </c>
      <c r="G326" s="9" t="s">
        <v>45</v>
      </c>
      <c r="H326" s="9" t="s">
        <v>705</v>
      </c>
      <c r="I326" s="9" t="s">
        <v>731</v>
      </c>
      <c r="J326" s="9" t="s">
        <v>705</v>
      </c>
      <c r="K326" s="9" t="s">
        <v>244</v>
      </c>
      <c r="L326" s="9" t="s">
        <v>705</v>
      </c>
      <c r="M326" s="9">
        <v>400000</v>
      </c>
      <c r="N326" s="9" t="s">
        <v>48</v>
      </c>
      <c r="O326" s="9" t="s">
        <v>436</v>
      </c>
      <c r="P326" s="115">
        <v>31.12</v>
      </c>
      <c r="Q326" s="115">
        <v>-98.75</v>
      </c>
      <c r="R326" s="9" t="s">
        <v>50</v>
      </c>
      <c r="S326" s="9" t="s">
        <v>51</v>
      </c>
      <c r="U326" s="25">
        <v>20000</v>
      </c>
      <c r="W326" s="9" t="s">
        <v>123</v>
      </c>
      <c r="X326" s="9" t="s">
        <v>59</v>
      </c>
      <c r="Y326" s="9" t="s">
        <v>24</v>
      </c>
      <c r="Z326" s="9" t="s">
        <v>60</v>
      </c>
      <c r="AG326" s="5">
        <v>-12.4</v>
      </c>
      <c r="AH326" s="9">
        <v>-5.6</v>
      </c>
      <c r="AJ326" s="9">
        <v>-3.8</v>
      </c>
      <c r="AM326" s="5">
        <v>0</v>
      </c>
      <c r="AN326" s="9">
        <v>0</v>
      </c>
      <c r="AP326" s="9" t="s">
        <v>62</v>
      </c>
    </row>
    <row r="327" spans="1:42">
      <c r="A327" s="25" t="s">
        <v>732</v>
      </c>
      <c r="B327" s="25" t="s">
        <v>733</v>
      </c>
      <c r="C327" s="25">
        <v>908</v>
      </c>
      <c r="D327" s="25">
        <v>2422</v>
      </c>
      <c r="E327" s="25" t="str">
        <f t="shared" si="5"/>
        <v>908-2422</v>
      </c>
      <c r="F327" s="9" t="s">
        <v>44</v>
      </c>
      <c r="G327" s="9" t="s">
        <v>45</v>
      </c>
      <c r="H327" s="9" t="s">
        <v>705</v>
      </c>
      <c r="I327" s="9" t="s">
        <v>244</v>
      </c>
      <c r="J327" s="9" t="s">
        <v>705</v>
      </c>
      <c r="K327" s="9" t="s">
        <v>244</v>
      </c>
      <c r="L327" s="9" t="s">
        <v>705</v>
      </c>
      <c r="M327" s="9">
        <v>400000</v>
      </c>
      <c r="N327" s="9" t="s">
        <v>48</v>
      </c>
      <c r="O327" s="9" t="s">
        <v>49</v>
      </c>
      <c r="P327" s="115">
        <v>29.37</v>
      </c>
      <c r="Q327" s="115">
        <v>-99.47</v>
      </c>
      <c r="R327" s="9" t="s">
        <v>50</v>
      </c>
      <c r="S327" s="9" t="s">
        <v>51</v>
      </c>
      <c r="U327" s="25">
        <v>13000</v>
      </c>
      <c r="W327" s="9" t="s">
        <v>123</v>
      </c>
      <c r="X327" s="9" t="s">
        <v>59</v>
      </c>
      <c r="Y327" s="9" t="s">
        <v>157</v>
      </c>
      <c r="Z327" s="9" t="s">
        <v>60</v>
      </c>
      <c r="AG327" s="5">
        <v>-12.24</v>
      </c>
      <c r="AH327" s="9">
        <v>-5.44</v>
      </c>
      <c r="AI327" s="9">
        <v>24.95</v>
      </c>
      <c r="AJ327" s="9">
        <v>-5.73</v>
      </c>
      <c r="AM327" s="5">
        <v>0</v>
      </c>
      <c r="AN327" s="9">
        <v>0</v>
      </c>
      <c r="AP327" s="9" t="s">
        <v>182</v>
      </c>
    </row>
    <row r="328" spans="1:42">
      <c r="A328" s="25" t="s">
        <v>734</v>
      </c>
      <c r="B328" s="25" t="s">
        <v>734</v>
      </c>
      <c r="C328" s="25" t="s">
        <v>217</v>
      </c>
      <c r="D328" s="25">
        <v>60531</v>
      </c>
      <c r="E328" s="25" t="str">
        <f t="shared" si="5"/>
        <v>SMP-60531</v>
      </c>
      <c r="F328" s="9" t="s">
        <v>44</v>
      </c>
      <c r="G328" s="9" t="s">
        <v>45</v>
      </c>
      <c r="H328" s="9" t="s">
        <v>705</v>
      </c>
      <c r="I328" s="9" t="s">
        <v>244</v>
      </c>
      <c r="J328" s="9" t="s">
        <v>705</v>
      </c>
      <c r="K328" s="9" t="s">
        <v>244</v>
      </c>
      <c r="L328" s="9" t="s">
        <v>705</v>
      </c>
      <c r="M328" s="9">
        <v>400000</v>
      </c>
      <c r="N328" s="9" t="s">
        <v>217</v>
      </c>
      <c r="O328" s="9" t="s">
        <v>718</v>
      </c>
      <c r="P328" s="115">
        <v>33.25</v>
      </c>
      <c r="Q328" s="115">
        <v>-97</v>
      </c>
      <c r="R328" s="9" t="s">
        <v>139</v>
      </c>
      <c r="S328" s="9" t="s">
        <v>219</v>
      </c>
      <c r="U328" s="25">
        <v>28840</v>
      </c>
      <c r="W328" s="9" t="s">
        <v>123</v>
      </c>
      <c r="X328" s="9" t="s">
        <v>59</v>
      </c>
      <c r="Y328" s="9" t="s">
        <v>157</v>
      </c>
      <c r="Z328" s="9" t="s">
        <v>60</v>
      </c>
      <c r="AG328" s="5">
        <v>-12.11</v>
      </c>
      <c r="AH328" s="9">
        <v>-5.31</v>
      </c>
      <c r="AI328" s="9">
        <v>30.37</v>
      </c>
      <c r="AJ328" s="9">
        <v>-0.48</v>
      </c>
      <c r="AM328" s="5">
        <v>0</v>
      </c>
      <c r="AN328" s="9">
        <v>0</v>
      </c>
      <c r="AP328" s="9" t="s">
        <v>182</v>
      </c>
    </row>
    <row r="329" spans="1:42">
      <c r="A329" s="25" t="s">
        <v>735</v>
      </c>
      <c r="B329" s="25" t="s">
        <v>736</v>
      </c>
      <c r="C329" s="25">
        <v>937</v>
      </c>
      <c r="D329" s="25">
        <v>254</v>
      </c>
      <c r="E329" s="25" t="str">
        <f t="shared" si="5"/>
        <v>937-254</v>
      </c>
      <c r="F329" s="9" t="s">
        <v>44</v>
      </c>
      <c r="G329" s="9" t="s">
        <v>45</v>
      </c>
      <c r="H329" s="9" t="s">
        <v>705</v>
      </c>
      <c r="I329" s="9" t="s">
        <v>244</v>
      </c>
      <c r="J329" s="9" t="s">
        <v>705</v>
      </c>
      <c r="K329" s="9" t="s">
        <v>244</v>
      </c>
      <c r="L329" s="9" t="s">
        <v>705</v>
      </c>
      <c r="M329" s="9">
        <v>400000</v>
      </c>
      <c r="N329" s="9" t="s">
        <v>48</v>
      </c>
      <c r="O329" s="9" t="s">
        <v>214</v>
      </c>
      <c r="P329" s="115">
        <v>34.229999999999997</v>
      </c>
      <c r="Q329" s="115">
        <v>-103.42</v>
      </c>
      <c r="R329" s="9" t="s">
        <v>51</v>
      </c>
      <c r="S329" s="9" t="s">
        <v>138</v>
      </c>
      <c r="U329" s="25">
        <v>15000</v>
      </c>
      <c r="V329" s="9" t="s">
        <v>332</v>
      </c>
      <c r="W329" s="9" t="s">
        <v>123</v>
      </c>
      <c r="X329" s="9" t="s">
        <v>59</v>
      </c>
      <c r="Y329" s="9" t="s">
        <v>157</v>
      </c>
      <c r="Z329" s="9" t="s">
        <v>60</v>
      </c>
      <c r="AG329" s="5">
        <v>-11.94</v>
      </c>
      <c r="AH329" s="9">
        <v>-5.14</v>
      </c>
      <c r="AI329" s="9">
        <v>27.9</v>
      </c>
      <c r="AJ329" s="9">
        <v>-2.87</v>
      </c>
      <c r="AM329" s="5">
        <v>0</v>
      </c>
      <c r="AN329" s="9">
        <v>0</v>
      </c>
      <c r="AP329" s="9" t="s">
        <v>182</v>
      </c>
    </row>
    <row r="330" spans="1:42">
      <c r="A330" s="25" t="s">
        <v>737</v>
      </c>
      <c r="B330" s="25" t="s">
        <v>737</v>
      </c>
      <c r="C330" s="25" t="s">
        <v>217</v>
      </c>
      <c r="D330" s="25">
        <v>60240</v>
      </c>
      <c r="E330" s="25" t="str">
        <f t="shared" si="5"/>
        <v>SMP-60240</v>
      </c>
      <c r="F330" s="9" t="s">
        <v>44</v>
      </c>
      <c r="G330" s="9" t="s">
        <v>45</v>
      </c>
      <c r="H330" s="9" t="s">
        <v>705</v>
      </c>
      <c r="I330" s="9" t="s">
        <v>244</v>
      </c>
      <c r="J330" s="9" t="s">
        <v>705</v>
      </c>
      <c r="K330" s="9" t="s">
        <v>244</v>
      </c>
      <c r="L330" s="9" t="s">
        <v>705</v>
      </c>
      <c r="M330" s="9">
        <v>400000</v>
      </c>
      <c r="N330" s="9" t="s">
        <v>217</v>
      </c>
      <c r="O330" s="9" t="s">
        <v>311</v>
      </c>
      <c r="P330" s="115">
        <v>32.733333000000002</v>
      </c>
      <c r="Q330" s="115">
        <v>-96.733333000000002</v>
      </c>
      <c r="R330" s="9" t="s">
        <v>139</v>
      </c>
      <c r="S330" s="9" t="s">
        <v>219</v>
      </c>
      <c r="U330" s="25">
        <v>30000</v>
      </c>
      <c r="W330" s="9" t="s">
        <v>123</v>
      </c>
      <c r="X330" s="9" t="s">
        <v>59</v>
      </c>
      <c r="Y330" s="9" t="s">
        <v>157</v>
      </c>
      <c r="Z330" s="9" t="s">
        <v>60</v>
      </c>
      <c r="AG330" s="5">
        <v>-11.76</v>
      </c>
      <c r="AH330" s="9">
        <v>-4.96</v>
      </c>
      <c r="AI330" s="9">
        <v>30.15</v>
      </c>
      <c r="AJ330" s="9">
        <v>-0.69</v>
      </c>
      <c r="AM330" s="5">
        <v>0</v>
      </c>
      <c r="AN330" s="9">
        <v>0</v>
      </c>
      <c r="AP330" s="9" t="s">
        <v>182</v>
      </c>
    </row>
    <row r="331" spans="1:42">
      <c r="A331" s="25" t="s">
        <v>738</v>
      </c>
      <c r="B331" s="25" t="s">
        <v>738</v>
      </c>
      <c r="C331" s="25" t="s">
        <v>217</v>
      </c>
      <c r="D331" s="25">
        <v>60855</v>
      </c>
      <c r="E331" s="25" t="str">
        <f t="shared" si="5"/>
        <v>SMP-60855</v>
      </c>
      <c r="F331" s="9" t="s">
        <v>44</v>
      </c>
      <c r="G331" s="9" t="s">
        <v>45</v>
      </c>
      <c r="H331" s="9" t="s">
        <v>705</v>
      </c>
      <c r="I331" s="9" t="s">
        <v>244</v>
      </c>
      <c r="J331" s="9" t="s">
        <v>705</v>
      </c>
      <c r="K331" s="9" t="s">
        <v>244</v>
      </c>
      <c r="L331" s="9" t="s">
        <v>705</v>
      </c>
      <c r="M331" s="9">
        <v>400000</v>
      </c>
      <c r="N331" s="9" t="s">
        <v>217</v>
      </c>
      <c r="O331" s="9" t="s">
        <v>311</v>
      </c>
      <c r="P331" s="115">
        <v>32.733333000000002</v>
      </c>
      <c r="Q331" s="115">
        <v>-96.733333000000002</v>
      </c>
      <c r="R331" s="9" t="s">
        <v>139</v>
      </c>
      <c r="S331" s="9" t="s">
        <v>219</v>
      </c>
      <c r="U331" s="25">
        <v>30000</v>
      </c>
      <c r="W331" s="9" t="s">
        <v>123</v>
      </c>
      <c r="X331" s="9" t="s">
        <v>59</v>
      </c>
      <c r="Y331" s="9" t="s">
        <v>157</v>
      </c>
      <c r="Z331" s="9" t="s">
        <v>60</v>
      </c>
      <c r="AG331" s="5">
        <v>-11.73</v>
      </c>
      <c r="AH331" s="9">
        <v>-4.93</v>
      </c>
      <c r="AI331" s="9">
        <v>30.17</v>
      </c>
      <c r="AJ331" s="9">
        <v>-0.67</v>
      </c>
      <c r="AM331" s="5">
        <v>0</v>
      </c>
      <c r="AN331" s="9">
        <v>0</v>
      </c>
      <c r="AP331" s="9" t="s">
        <v>182</v>
      </c>
    </row>
    <row r="332" spans="1:42">
      <c r="A332" s="25" t="s">
        <v>739</v>
      </c>
      <c r="B332" s="25" t="s">
        <v>739</v>
      </c>
      <c r="C332" s="25" t="s">
        <v>217</v>
      </c>
      <c r="D332" s="25">
        <v>60840</v>
      </c>
      <c r="E332" s="25" t="str">
        <f t="shared" si="5"/>
        <v>SMP-60840</v>
      </c>
      <c r="F332" s="9" t="s">
        <v>44</v>
      </c>
      <c r="G332" s="9" t="s">
        <v>45</v>
      </c>
      <c r="H332" s="9" t="s">
        <v>705</v>
      </c>
      <c r="I332" s="9" t="s">
        <v>244</v>
      </c>
      <c r="J332" s="9" t="s">
        <v>705</v>
      </c>
      <c r="K332" s="9" t="s">
        <v>244</v>
      </c>
      <c r="L332" s="9" t="s">
        <v>705</v>
      </c>
      <c r="M332" s="9">
        <v>400000</v>
      </c>
      <c r="N332" s="9" t="s">
        <v>217</v>
      </c>
      <c r="O332" s="9" t="s">
        <v>718</v>
      </c>
      <c r="P332" s="115">
        <v>33.25</v>
      </c>
      <c r="Q332" s="115">
        <v>-97</v>
      </c>
      <c r="R332" s="9" t="s">
        <v>139</v>
      </c>
      <c r="S332" s="9" t="s">
        <v>219</v>
      </c>
      <c r="U332" s="25">
        <v>28840</v>
      </c>
      <c r="W332" s="9" t="s">
        <v>123</v>
      </c>
      <c r="X332" s="9" t="s">
        <v>59</v>
      </c>
      <c r="Y332" s="9" t="s">
        <v>157</v>
      </c>
      <c r="Z332" s="9" t="s">
        <v>60</v>
      </c>
      <c r="AG332" s="5">
        <v>-11.54</v>
      </c>
      <c r="AH332" s="9">
        <v>-4.74</v>
      </c>
      <c r="AI332" s="9">
        <v>32.28</v>
      </c>
      <c r="AJ332" s="9">
        <v>1.38</v>
      </c>
      <c r="AM332" s="5">
        <v>0</v>
      </c>
      <c r="AN332" s="9">
        <v>0</v>
      </c>
      <c r="AP332" s="9" t="s">
        <v>182</v>
      </c>
    </row>
    <row r="333" spans="1:42">
      <c r="A333" s="25" t="s">
        <v>740</v>
      </c>
      <c r="B333" s="25" t="s">
        <v>740</v>
      </c>
      <c r="C333" s="25" t="s">
        <v>741</v>
      </c>
      <c r="D333" s="25" t="s">
        <v>742</v>
      </c>
      <c r="E333" s="25" t="str">
        <f t="shared" si="5"/>
        <v>no-number</v>
      </c>
      <c r="F333" s="9" t="s">
        <v>44</v>
      </c>
      <c r="G333" s="9" t="s">
        <v>45</v>
      </c>
      <c r="H333" s="9" t="s">
        <v>705</v>
      </c>
      <c r="I333" s="9" t="s">
        <v>244</v>
      </c>
      <c r="J333" s="9" t="s">
        <v>705</v>
      </c>
      <c r="K333" s="9" t="s">
        <v>244</v>
      </c>
      <c r="L333" s="9" t="s">
        <v>705</v>
      </c>
      <c r="M333" s="9">
        <v>400000</v>
      </c>
      <c r="N333" s="9" t="s">
        <v>743</v>
      </c>
      <c r="O333" s="9" t="s">
        <v>744</v>
      </c>
      <c r="P333" s="115">
        <v>31.6</v>
      </c>
      <c r="Q333" s="115">
        <v>-97.183333000000005</v>
      </c>
      <c r="R333" s="9" t="s">
        <v>219</v>
      </c>
      <c r="S333" s="9" t="s">
        <v>219</v>
      </c>
      <c r="U333" s="25">
        <v>28000</v>
      </c>
      <c r="W333" s="9" t="s">
        <v>123</v>
      </c>
      <c r="X333" s="9" t="s">
        <v>59</v>
      </c>
      <c r="Y333" s="9" t="s">
        <v>157</v>
      </c>
      <c r="Z333" s="9" t="s">
        <v>60</v>
      </c>
      <c r="AG333" s="5">
        <v>-11.52</v>
      </c>
      <c r="AH333" s="9">
        <v>-4.72</v>
      </c>
      <c r="AI333" s="9">
        <v>30.34</v>
      </c>
      <c r="AJ333" s="9">
        <v>-0.5</v>
      </c>
      <c r="AM333" s="5">
        <v>0</v>
      </c>
      <c r="AN333" s="9">
        <v>0</v>
      </c>
      <c r="AP333" s="9" t="s">
        <v>182</v>
      </c>
    </row>
    <row r="334" spans="1:42">
      <c r="A334" s="25" t="s">
        <v>745</v>
      </c>
      <c r="B334" s="25" t="s">
        <v>746</v>
      </c>
      <c r="C334" s="25">
        <v>43067</v>
      </c>
      <c r="D334" s="25">
        <v>29</v>
      </c>
      <c r="E334" s="25" t="str">
        <f t="shared" si="5"/>
        <v>43067-29</v>
      </c>
      <c r="F334" s="9" t="s">
        <v>44</v>
      </c>
      <c r="G334" s="9" t="s">
        <v>45</v>
      </c>
      <c r="H334" s="9" t="s">
        <v>705</v>
      </c>
      <c r="I334" s="9" t="s">
        <v>244</v>
      </c>
      <c r="J334" s="9" t="s">
        <v>705</v>
      </c>
      <c r="K334" s="9" t="s">
        <v>244</v>
      </c>
      <c r="L334" s="9" t="s">
        <v>705</v>
      </c>
      <c r="M334" s="9">
        <v>400000</v>
      </c>
      <c r="N334" s="9" t="s">
        <v>48</v>
      </c>
      <c r="O334" s="9" t="s">
        <v>747</v>
      </c>
      <c r="P334" s="115">
        <v>30.25</v>
      </c>
      <c r="Q334" s="115">
        <v>-97.75</v>
      </c>
      <c r="R334" s="9" t="s">
        <v>219</v>
      </c>
      <c r="S334" s="9" t="s">
        <v>51</v>
      </c>
      <c r="U334" s="25">
        <v>17220</v>
      </c>
      <c r="V334" s="9" t="s">
        <v>314</v>
      </c>
      <c r="W334" s="9" t="s">
        <v>123</v>
      </c>
      <c r="X334" s="9" t="s">
        <v>59</v>
      </c>
      <c r="Y334" s="9" t="s">
        <v>157</v>
      </c>
      <c r="Z334" s="9" t="s">
        <v>60</v>
      </c>
      <c r="AG334" s="5">
        <v>-11.5</v>
      </c>
      <c r="AH334" s="9">
        <v>-4.7</v>
      </c>
      <c r="AI334" s="9">
        <v>29.58</v>
      </c>
      <c r="AJ334" s="9">
        <v>-1.24</v>
      </c>
      <c r="AM334" s="5">
        <v>0</v>
      </c>
      <c r="AN334" s="9">
        <v>0</v>
      </c>
      <c r="AP334" s="9" t="s">
        <v>182</v>
      </c>
    </row>
    <row r="335" spans="1:42">
      <c r="A335" s="25" t="s">
        <v>748</v>
      </c>
      <c r="B335" s="25" t="s">
        <v>748</v>
      </c>
      <c r="C335" s="25">
        <v>908</v>
      </c>
      <c r="D335" s="25">
        <v>2331</v>
      </c>
      <c r="E335" s="25" t="str">
        <f t="shared" si="5"/>
        <v>908-2331</v>
      </c>
      <c r="F335" s="9" t="s">
        <v>44</v>
      </c>
      <c r="G335" s="9" t="s">
        <v>45</v>
      </c>
      <c r="H335" s="9" t="s">
        <v>705</v>
      </c>
      <c r="J335" s="9" t="s">
        <v>705</v>
      </c>
      <c r="K335" s="9" t="s">
        <v>244</v>
      </c>
      <c r="L335" s="9" t="s">
        <v>705</v>
      </c>
      <c r="M335" s="9">
        <v>400000</v>
      </c>
      <c r="N335" s="9" t="s">
        <v>48</v>
      </c>
      <c r="O335" s="9" t="s">
        <v>49</v>
      </c>
      <c r="P335" s="115">
        <v>29.37</v>
      </c>
      <c r="Q335" s="115">
        <v>-99.47</v>
      </c>
      <c r="R335" s="9" t="s">
        <v>50</v>
      </c>
      <c r="S335" s="9" t="s">
        <v>51</v>
      </c>
      <c r="U335" s="25">
        <v>13000</v>
      </c>
      <c r="W335" s="9" t="s">
        <v>123</v>
      </c>
      <c r="X335" s="9" t="s">
        <v>59</v>
      </c>
      <c r="Y335" s="9" t="s">
        <v>157</v>
      </c>
      <c r="Z335" s="9" t="s">
        <v>60</v>
      </c>
      <c r="AG335" s="5">
        <v>-11.5</v>
      </c>
      <c r="AH335" s="9">
        <v>-4.7</v>
      </c>
      <c r="AJ335" s="9">
        <v>-0.6</v>
      </c>
      <c r="AM335" s="5">
        <v>0</v>
      </c>
      <c r="AN335" s="9">
        <v>0</v>
      </c>
      <c r="AP335" s="9" t="s">
        <v>66</v>
      </c>
    </row>
    <row r="336" spans="1:42">
      <c r="A336" s="25" t="s">
        <v>733</v>
      </c>
      <c r="B336" s="25" t="s">
        <v>733</v>
      </c>
      <c r="C336" s="25">
        <v>908</v>
      </c>
      <c r="D336" s="25">
        <v>2422</v>
      </c>
      <c r="E336" s="25" t="str">
        <f t="shared" si="5"/>
        <v>908-2422</v>
      </c>
      <c r="F336" s="9" t="s">
        <v>44</v>
      </c>
      <c r="G336" s="9" t="s">
        <v>45</v>
      </c>
      <c r="H336" s="9" t="s">
        <v>705</v>
      </c>
      <c r="J336" s="9" t="s">
        <v>705</v>
      </c>
      <c r="K336" s="9" t="s">
        <v>244</v>
      </c>
      <c r="L336" s="9" t="s">
        <v>705</v>
      </c>
      <c r="M336" s="9">
        <v>400000</v>
      </c>
      <c r="N336" s="9" t="s">
        <v>48</v>
      </c>
      <c r="O336" s="9" t="s">
        <v>49</v>
      </c>
      <c r="P336" s="115">
        <v>29.37</v>
      </c>
      <c r="Q336" s="115">
        <v>-99.47</v>
      </c>
      <c r="R336" s="9" t="s">
        <v>50</v>
      </c>
      <c r="S336" s="9" t="s">
        <v>51</v>
      </c>
      <c r="T336" s="49" t="s">
        <v>433</v>
      </c>
      <c r="U336" s="25">
        <v>13000</v>
      </c>
      <c r="W336" s="9" t="s">
        <v>123</v>
      </c>
      <c r="X336" s="9" t="s">
        <v>59</v>
      </c>
      <c r="Y336" s="9" t="s">
        <v>157</v>
      </c>
      <c r="Z336" s="9" t="s">
        <v>60</v>
      </c>
      <c r="AG336" s="5">
        <v>-11.44</v>
      </c>
      <c r="AH336" s="9">
        <v>-4.6399999999999997</v>
      </c>
      <c r="AI336" s="9">
        <v>28.32</v>
      </c>
      <c r="AJ336" s="9">
        <v>-2.463962129</v>
      </c>
      <c r="AM336" s="5">
        <v>0</v>
      </c>
      <c r="AN336" s="9">
        <v>0</v>
      </c>
      <c r="AP336" s="9" t="s">
        <v>56</v>
      </c>
    </row>
    <row r="337" spans="1:42">
      <c r="A337" s="25" t="s">
        <v>749</v>
      </c>
      <c r="B337" s="25" t="s">
        <v>749</v>
      </c>
      <c r="C337" s="25" t="s">
        <v>217</v>
      </c>
      <c r="D337" s="25">
        <v>60442</v>
      </c>
      <c r="E337" s="25" t="str">
        <f t="shared" si="5"/>
        <v>SMP-60442</v>
      </c>
      <c r="F337" s="9" t="s">
        <v>44</v>
      </c>
      <c r="G337" s="9" t="s">
        <v>45</v>
      </c>
      <c r="H337" s="9" t="s">
        <v>705</v>
      </c>
      <c r="I337" s="9" t="s">
        <v>244</v>
      </c>
      <c r="J337" s="9" t="s">
        <v>705</v>
      </c>
      <c r="K337" s="9" t="s">
        <v>244</v>
      </c>
      <c r="L337" s="9" t="s">
        <v>705</v>
      </c>
      <c r="M337" s="9">
        <v>400000</v>
      </c>
      <c r="N337" s="9" t="s">
        <v>217</v>
      </c>
      <c r="O337" s="9" t="s">
        <v>750</v>
      </c>
      <c r="P337" s="115">
        <v>32.950000000000003</v>
      </c>
      <c r="Q337" s="115">
        <v>-97</v>
      </c>
      <c r="R337" s="9" t="s">
        <v>139</v>
      </c>
      <c r="S337" s="9" t="s">
        <v>219</v>
      </c>
      <c r="U337" s="25">
        <v>30000</v>
      </c>
      <c r="W337" s="9" t="s">
        <v>123</v>
      </c>
      <c r="X337" s="9" t="s">
        <v>59</v>
      </c>
      <c r="Y337" s="9" t="s">
        <v>157</v>
      </c>
      <c r="Z337" s="9" t="s">
        <v>60</v>
      </c>
      <c r="AG337" s="5">
        <v>-11.38</v>
      </c>
      <c r="AH337" s="9">
        <v>-4.58</v>
      </c>
      <c r="AI337" s="9">
        <v>30.57</v>
      </c>
      <c r="AJ337" s="9">
        <v>-0.28000000000000003</v>
      </c>
      <c r="AM337" s="5">
        <v>0</v>
      </c>
      <c r="AN337" s="9">
        <v>0</v>
      </c>
      <c r="AP337" s="9" t="s">
        <v>182</v>
      </c>
    </row>
    <row r="338" spans="1:42">
      <c r="A338" s="25" t="s">
        <v>751</v>
      </c>
      <c r="B338" s="25" t="s">
        <v>751</v>
      </c>
      <c r="C338" s="25" t="s">
        <v>217</v>
      </c>
      <c r="D338" s="25">
        <v>60292</v>
      </c>
      <c r="E338" s="25" t="str">
        <f t="shared" si="5"/>
        <v>SMP-60292</v>
      </c>
      <c r="F338" s="9" t="s">
        <v>44</v>
      </c>
      <c r="G338" s="9" t="s">
        <v>45</v>
      </c>
      <c r="H338" s="9" t="s">
        <v>705</v>
      </c>
      <c r="I338" s="9" t="s">
        <v>244</v>
      </c>
      <c r="J338" s="9" t="s">
        <v>705</v>
      </c>
      <c r="K338" s="9" t="s">
        <v>244</v>
      </c>
      <c r="L338" s="9" t="s">
        <v>705</v>
      </c>
      <c r="M338" s="9">
        <v>400000</v>
      </c>
      <c r="N338" s="9" t="s">
        <v>217</v>
      </c>
      <c r="O338" s="9" t="s">
        <v>750</v>
      </c>
      <c r="P338" s="115">
        <v>32.950000000000003</v>
      </c>
      <c r="Q338" s="115">
        <v>-97</v>
      </c>
      <c r="R338" s="9" t="s">
        <v>139</v>
      </c>
      <c r="S338" s="9" t="s">
        <v>219</v>
      </c>
      <c r="U338" s="25">
        <v>30000</v>
      </c>
      <c r="W338" s="9" t="s">
        <v>123</v>
      </c>
      <c r="X338" s="9" t="s">
        <v>59</v>
      </c>
      <c r="Y338" s="9" t="s">
        <v>157</v>
      </c>
      <c r="Z338" s="9" t="s">
        <v>60</v>
      </c>
      <c r="AG338" s="5">
        <v>-11.12</v>
      </c>
      <c r="AH338" s="9">
        <v>-4.32</v>
      </c>
      <c r="AI338" s="9">
        <v>29.91</v>
      </c>
      <c r="AJ338" s="9">
        <v>-0.92</v>
      </c>
      <c r="AM338" s="5">
        <v>0</v>
      </c>
      <c r="AN338" s="9">
        <v>0</v>
      </c>
      <c r="AP338" s="9" t="s">
        <v>182</v>
      </c>
    </row>
    <row r="339" spans="1:42">
      <c r="A339" s="25" t="s">
        <v>752</v>
      </c>
      <c r="B339" s="25" t="s">
        <v>753</v>
      </c>
      <c r="C339" s="25">
        <v>933</v>
      </c>
      <c r="D339" s="25" t="s">
        <v>754</v>
      </c>
      <c r="E339" s="25" t="str">
        <f t="shared" si="5"/>
        <v>933-209B</v>
      </c>
      <c r="F339" s="9" t="s">
        <v>44</v>
      </c>
      <c r="G339" s="9" t="s">
        <v>45</v>
      </c>
      <c r="H339" s="9" t="s">
        <v>705</v>
      </c>
      <c r="I339" s="9" t="s">
        <v>244</v>
      </c>
      <c r="J339" s="9" t="s">
        <v>705</v>
      </c>
      <c r="K339" s="9" t="s">
        <v>244</v>
      </c>
      <c r="L339" s="9" t="s">
        <v>705</v>
      </c>
      <c r="M339" s="9">
        <v>400000</v>
      </c>
      <c r="N339" s="9" t="s">
        <v>48</v>
      </c>
      <c r="O339" s="9" t="s">
        <v>155</v>
      </c>
      <c r="P339" s="115">
        <v>29.62</v>
      </c>
      <c r="Q339" s="115">
        <v>-98.37</v>
      </c>
      <c r="R339" s="9" t="s">
        <v>50</v>
      </c>
      <c r="S339" s="9" t="s">
        <v>51</v>
      </c>
      <c r="U339" s="25">
        <v>18500</v>
      </c>
      <c r="V339" s="9" t="s">
        <v>314</v>
      </c>
      <c r="W339" s="9" t="s">
        <v>123</v>
      </c>
      <c r="X339" s="9" t="s">
        <v>59</v>
      </c>
      <c r="Y339" s="9" t="s">
        <v>157</v>
      </c>
      <c r="Z339" s="9" t="s">
        <v>60</v>
      </c>
      <c r="AG339" s="5">
        <v>-10.89</v>
      </c>
      <c r="AH339" s="9">
        <v>-4.09</v>
      </c>
      <c r="AI339" s="9">
        <v>28.32</v>
      </c>
      <c r="AJ339" s="9">
        <v>-2.46</v>
      </c>
      <c r="AM339" s="5">
        <v>0</v>
      </c>
      <c r="AN339" s="9">
        <v>0</v>
      </c>
      <c r="AP339" s="9" t="s">
        <v>182</v>
      </c>
    </row>
    <row r="340" spans="1:42">
      <c r="A340" s="25" t="s">
        <v>755</v>
      </c>
      <c r="B340" s="25" t="s">
        <v>755</v>
      </c>
      <c r="C340" s="25" t="s">
        <v>247</v>
      </c>
      <c r="D340" s="25">
        <v>1984</v>
      </c>
      <c r="E340" s="25" t="str">
        <f t="shared" si="5"/>
        <v>MSU-1984</v>
      </c>
      <c r="F340" s="9" t="s">
        <v>44</v>
      </c>
      <c r="G340" s="9" t="s">
        <v>45</v>
      </c>
      <c r="H340" s="9" t="s">
        <v>705</v>
      </c>
      <c r="I340" s="9" t="s">
        <v>244</v>
      </c>
      <c r="J340" s="9" t="s">
        <v>705</v>
      </c>
      <c r="K340" s="9" t="s">
        <v>244</v>
      </c>
      <c r="L340" s="9" t="s">
        <v>705</v>
      </c>
      <c r="M340" s="9">
        <v>400000</v>
      </c>
      <c r="N340" s="9" t="s">
        <v>247</v>
      </c>
      <c r="O340" s="9" t="s">
        <v>756</v>
      </c>
      <c r="P340" s="115">
        <v>33.979999999999997</v>
      </c>
      <c r="Q340" s="115">
        <v>-99.85</v>
      </c>
      <c r="R340" s="9" t="s">
        <v>51</v>
      </c>
      <c r="S340" s="9" t="s">
        <v>138</v>
      </c>
      <c r="U340" s="25">
        <v>30000</v>
      </c>
      <c r="W340" s="9" t="s">
        <v>123</v>
      </c>
      <c r="X340" s="9" t="s">
        <v>59</v>
      </c>
      <c r="Y340" s="9" t="s">
        <v>157</v>
      </c>
      <c r="Z340" s="9" t="s">
        <v>60</v>
      </c>
      <c r="AG340" s="5">
        <v>-10.86</v>
      </c>
      <c r="AH340" s="9">
        <v>-4.0599999999999996</v>
      </c>
      <c r="AI340" s="9">
        <v>28.29</v>
      </c>
      <c r="AJ340" s="9">
        <v>-2.4900000000000002</v>
      </c>
      <c r="AM340" s="5">
        <v>0</v>
      </c>
      <c r="AN340" s="9">
        <v>0</v>
      </c>
      <c r="AP340" s="9" t="s">
        <v>182</v>
      </c>
    </row>
    <row r="341" spans="1:42">
      <c r="A341" s="25" t="s">
        <v>757</v>
      </c>
      <c r="B341" s="25" t="s">
        <v>757</v>
      </c>
      <c r="C341" s="25">
        <v>43067</v>
      </c>
      <c r="D341" s="25">
        <v>30</v>
      </c>
      <c r="E341" s="25" t="str">
        <f t="shared" si="5"/>
        <v>43067-30</v>
      </c>
      <c r="F341" s="9" t="s">
        <v>44</v>
      </c>
      <c r="G341" s="9" t="s">
        <v>45</v>
      </c>
      <c r="H341" s="9" t="s">
        <v>705</v>
      </c>
      <c r="J341" s="9" t="s">
        <v>705</v>
      </c>
      <c r="K341" s="9" t="s">
        <v>244</v>
      </c>
      <c r="L341" s="9" t="s">
        <v>705</v>
      </c>
      <c r="M341" s="9">
        <v>400000</v>
      </c>
      <c r="N341" s="9" t="s">
        <v>48</v>
      </c>
      <c r="O341" s="9" t="s">
        <v>758</v>
      </c>
      <c r="P341" s="115">
        <v>30.25</v>
      </c>
      <c r="Q341" s="115">
        <v>-97.75</v>
      </c>
      <c r="R341" s="9" t="s">
        <v>219</v>
      </c>
      <c r="S341" s="9" t="s">
        <v>51</v>
      </c>
      <c r="T341" s="49" t="s">
        <v>759</v>
      </c>
      <c r="U341" s="25">
        <v>15000</v>
      </c>
      <c r="W341" s="9" t="s">
        <v>123</v>
      </c>
      <c r="X341" s="9" t="s">
        <v>59</v>
      </c>
      <c r="Y341" s="9" t="s">
        <v>157</v>
      </c>
      <c r="Z341" s="9" t="s">
        <v>60</v>
      </c>
      <c r="AG341" s="5">
        <v>-10.8</v>
      </c>
      <c r="AH341" s="9">
        <v>-4</v>
      </c>
      <c r="AJ341" s="9">
        <v>-2.6</v>
      </c>
      <c r="AM341" s="5">
        <v>0</v>
      </c>
      <c r="AN341" s="9">
        <v>0</v>
      </c>
      <c r="AP341" s="9" t="s">
        <v>66</v>
      </c>
    </row>
    <row r="342" spans="1:42">
      <c r="A342" s="25" t="s">
        <v>760</v>
      </c>
      <c r="B342" s="25" t="s">
        <v>760</v>
      </c>
      <c r="C342" s="25">
        <v>30967</v>
      </c>
      <c r="D342" s="25">
        <v>457</v>
      </c>
      <c r="E342" s="25" t="str">
        <f t="shared" si="5"/>
        <v>30967-457</v>
      </c>
      <c r="F342" s="9" t="s">
        <v>44</v>
      </c>
      <c r="G342" s="9" t="s">
        <v>45</v>
      </c>
      <c r="H342" s="9" t="s">
        <v>705</v>
      </c>
      <c r="I342" s="9" t="s">
        <v>244</v>
      </c>
      <c r="J342" s="9" t="s">
        <v>705</v>
      </c>
      <c r="K342" s="9" t="s">
        <v>244</v>
      </c>
      <c r="L342" s="9" t="s">
        <v>705</v>
      </c>
      <c r="M342" s="9">
        <v>400000</v>
      </c>
      <c r="N342" s="9" t="s">
        <v>48</v>
      </c>
      <c r="O342" s="9" t="s">
        <v>172</v>
      </c>
      <c r="P342" s="115">
        <v>27.87</v>
      </c>
      <c r="Q342" s="115">
        <v>-97.2</v>
      </c>
      <c r="R342" s="9" t="s">
        <v>138</v>
      </c>
      <c r="S342" s="9" t="s">
        <v>139</v>
      </c>
      <c r="T342" s="49" t="s">
        <v>761</v>
      </c>
      <c r="U342" s="25">
        <v>50000</v>
      </c>
      <c r="W342" s="9" t="s">
        <v>123</v>
      </c>
      <c r="X342" s="9" t="s">
        <v>59</v>
      </c>
      <c r="Y342" s="9" t="s">
        <v>157</v>
      </c>
      <c r="Z342" s="9" t="s">
        <v>60</v>
      </c>
      <c r="AG342" s="5">
        <v>-10.8</v>
      </c>
      <c r="AH342" s="9">
        <v>-4</v>
      </c>
      <c r="AI342" s="9">
        <v>31.7</v>
      </c>
      <c r="AJ342" s="9">
        <v>0.81499999999999995</v>
      </c>
      <c r="AM342" s="5">
        <v>0</v>
      </c>
      <c r="AN342" s="9">
        <v>0</v>
      </c>
      <c r="AP342" s="9" t="s">
        <v>177</v>
      </c>
    </row>
    <row r="343" spans="1:42">
      <c r="A343" s="25" t="s">
        <v>762</v>
      </c>
      <c r="B343" s="25" t="s">
        <v>763</v>
      </c>
      <c r="C343" s="25">
        <v>30967</v>
      </c>
      <c r="D343" s="25">
        <v>974</v>
      </c>
      <c r="E343" s="25" t="str">
        <f t="shared" si="5"/>
        <v>30967-974</v>
      </c>
      <c r="F343" s="9" t="s">
        <v>44</v>
      </c>
      <c r="G343" s="9" t="s">
        <v>45</v>
      </c>
      <c r="H343" s="9" t="s">
        <v>705</v>
      </c>
      <c r="I343" s="9" t="s">
        <v>764</v>
      </c>
      <c r="J343" s="9" t="s">
        <v>705</v>
      </c>
      <c r="K343" s="9" t="s">
        <v>244</v>
      </c>
      <c r="L343" s="9" t="s">
        <v>705</v>
      </c>
      <c r="M343" s="9">
        <v>400000</v>
      </c>
      <c r="N343" s="9" t="s">
        <v>48</v>
      </c>
      <c r="O343" s="9" t="s">
        <v>172</v>
      </c>
      <c r="P343" s="115">
        <v>27.87</v>
      </c>
      <c r="Q343" s="115">
        <v>-97.2</v>
      </c>
      <c r="R343" s="9" t="s">
        <v>138</v>
      </c>
      <c r="S343" s="9" t="s">
        <v>139</v>
      </c>
      <c r="U343" s="25">
        <v>50000</v>
      </c>
      <c r="W343" s="9" t="s">
        <v>123</v>
      </c>
      <c r="X343" s="9" t="s">
        <v>59</v>
      </c>
      <c r="Y343" s="9" t="s">
        <v>157</v>
      </c>
      <c r="Z343" s="9" t="s">
        <v>60</v>
      </c>
      <c r="AG343" s="5">
        <v>-10.78</v>
      </c>
      <c r="AH343" s="9">
        <v>-3.98</v>
      </c>
      <c r="AI343" s="9">
        <v>28.28</v>
      </c>
      <c r="AJ343" s="9">
        <v>-2.5</v>
      </c>
      <c r="AM343" s="5">
        <v>0</v>
      </c>
      <c r="AN343" s="9">
        <v>0</v>
      </c>
      <c r="AP343" s="9" t="s">
        <v>182</v>
      </c>
    </row>
    <row r="344" spans="1:42">
      <c r="A344" s="25" t="s">
        <v>765</v>
      </c>
      <c r="B344" s="25" t="s">
        <v>765</v>
      </c>
      <c r="C344" s="25">
        <v>908</v>
      </c>
      <c r="D344" s="25">
        <v>2295</v>
      </c>
      <c r="E344" s="25" t="str">
        <f t="shared" si="5"/>
        <v>908-2295</v>
      </c>
      <c r="F344" s="9" t="s">
        <v>44</v>
      </c>
      <c r="G344" s="9" t="s">
        <v>45</v>
      </c>
      <c r="H344" s="9" t="s">
        <v>705</v>
      </c>
      <c r="J344" s="9" t="s">
        <v>705</v>
      </c>
      <c r="K344" s="9" t="s">
        <v>244</v>
      </c>
      <c r="L344" s="9" t="s">
        <v>705</v>
      </c>
      <c r="M344" s="9">
        <v>400000</v>
      </c>
      <c r="N344" s="9" t="s">
        <v>48</v>
      </c>
      <c r="O344" s="9" t="s">
        <v>49</v>
      </c>
      <c r="P344" s="115">
        <v>29.37</v>
      </c>
      <c r="Q344" s="115">
        <v>-99.47</v>
      </c>
      <c r="R344" s="9" t="s">
        <v>50</v>
      </c>
      <c r="S344" s="9" t="s">
        <v>51</v>
      </c>
      <c r="T344" s="49" t="s">
        <v>766</v>
      </c>
      <c r="U344" s="25">
        <v>13000</v>
      </c>
      <c r="W344" s="9" t="s">
        <v>123</v>
      </c>
      <c r="X344" s="9" t="s">
        <v>59</v>
      </c>
      <c r="Y344" s="9" t="s">
        <v>157</v>
      </c>
      <c r="Z344" s="9" t="s">
        <v>60</v>
      </c>
      <c r="AG344" s="5">
        <v>-10.7671201</v>
      </c>
      <c r="AH344" s="9">
        <v>-3.9671200999999998</v>
      </c>
      <c r="AI344" s="9">
        <v>26.227582300000002</v>
      </c>
      <c r="AJ344" s="9">
        <v>-4.4937408569999997</v>
      </c>
      <c r="AM344" s="5">
        <v>0</v>
      </c>
      <c r="AN344" s="9">
        <v>0</v>
      </c>
      <c r="AP344" s="9" t="s">
        <v>56</v>
      </c>
    </row>
    <row r="345" spans="1:42">
      <c r="A345" s="25" t="s">
        <v>767</v>
      </c>
      <c r="B345" s="25" t="s">
        <v>767</v>
      </c>
      <c r="C345" s="25" t="s">
        <v>217</v>
      </c>
      <c r="D345" s="25">
        <v>60130</v>
      </c>
      <c r="E345" s="25" t="str">
        <f t="shared" si="5"/>
        <v>SMP-60130</v>
      </c>
      <c r="F345" s="9" t="s">
        <v>44</v>
      </c>
      <c r="G345" s="9" t="s">
        <v>45</v>
      </c>
      <c r="H345" s="9" t="s">
        <v>705</v>
      </c>
      <c r="I345" s="9" t="s">
        <v>768</v>
      </c>
      <c r="J345" s="9" t="s">
        <v>705</v>
      </c>
      <c r="K345" s="9" t="s">
        <v>244</v>
      </c>
      <c r="L345" s="9" t="s">
        <v>705</v>
      </c>
      <c r="M345" s="9">
        <v>400000</v>
      </c>
      <c r="N345" s="9" t="s">
        <v>217</v>
      </c>
      <c r="O345" s="9" t="s">
        <v>311</v>
      </c>
      <c r="P345" s="115">
        <v>32.733333000000002</v>
      </c>
      <c r="Q345" s="115">
        <v>-96.733333000000002</v>
      </c>
      <c r="R345" s="9" t="s">
        <v>139</v>
      </c>
      <c r="S345" s="9" t="s">
        <v>219</v>
      </c>
      <c r="U345" s="25">
        <v>30000</v>
      </c>
      <c r="W345" s="9" t="s">
        <v>123</v>
      </c>
      <c r="X345" s="9" t="s">
        <v>59</v>
      </c>
      <c r="Y345" s="9" t="s">
        <v>157</v>
      </c>
      <c r="Z345" s="9" t="s">
        <v>60</v>
      </c>
      <c r="AG345" s="5">
        <v>-10.73</v>
      </c>
      <c r="AH345" s="9">
        <v>-3.93</v>
      </c>
      <c r="AI345" s="9">
        <v>31.98</v>
      </c>
      <c r="AJ345" s="9">
        <v>1.0900000000000001</v>
      </c>
      <c r="AM345" s="5">
        <v>0</v>
      </c>
      <c r="AN345" s="9">
        <v>0</v>
      </c>
      <c r="AP345" s="9" t="s">
        <v>182</v>
      </c>
    </row>
    <row r="346" spans="1:42">
      <c r="A346" s="25" t="s">
        <v>769</v>
      </c>
      <c r="B346" s="25" t="s">
        <v>769</v>
      </c>
      <c r="C346" s="25">
        <v>43067</v>
      </c>
      <c r="D346" s="25">
        <v>62</v>
      </c>
      <c r="E346" s="25" t="str">
        <f t="shared" si="5"/>
        <v>43067-62</v>
      </c>
      <c r="F346" s="9" t="s">
        <v>44</v>
      </c>
      <c r="G346" s="9" t="s">
        <v>45</v>
      </c>
      <c r="H346" s="9" t="s">
        <v>705</v>
      </c>
      <c r="J346" s="9" t="s">
        <v>705</v>
      </c>
      <c r="K346" s="9" t="s">
        <v>244</v>
      </c>
      <c r="L346" s="9" t="s">
        <v>705</v>
      </c>
      <c r="M346" s="9">
        <v>400000</v>
      </c>
      <c r="N346" s="9" t="s">
        <v>48</v>
      </c>
      <c r="O346" s="9" t="s">
        <v>758</v>
      </c>
      <c r="P346" s="115">
        <v>30.25</v>
      </c>
      <c r="Q346" s="115">
        <v>-97.75</v>
      </c>
      <c r="R346" s="9" t="s">
        <v>219</v>
      </c>
      <c r="S346" s="9" t="s">
        <v>51</v>
      </c>
      <c r="U346" s="25">
        <v>15000</v>
      </c>
      <c r="W346" s="9" t="s">
        <v>123</v>
      </c>
      <c r="X346" s="9" t="s">
        <v>59</v>
      </c>
      <c r="Y346" s="9" t="s">
        <v>157</v>
      </c>
      <c r="Z346" s="9" t="s">
        <v>60</v>
      </c>
      <c r="AG346" s="5">
        <v>-10.7</v>
      </c>
      <c r="AH346" s="9">
        <v>-3.9</v>
      </c>
      <c r="AJ346" s="9">
        <v>-3.6</v>
      </c>
      <c r="AM346" s="5">
        <v>0</v>
      </c>
      <c r="AN346" s="9">
        <v>0</v>
      </c>
      <c r="AP346" s="9" t="s">
        <v>62</v>
      </c>
    </row>
    <row r="347" spans="1:42">
      <c r="A347" s="25" t="s">
        <v>770</v>
      </c>
      <c r="B347" s="25" t="s">
        <v>771</v>
      </c>
      <c r="C347" s="25">
        <v>933</v>
      </c>
      <c r="D347" s="25" t="s">
        <v>772</v>
      </c>
      <c r="E347" s="25" t="str">
        <f t="shared" si="5"/>
        <v>933-209A</v>
      </c>
      <c r="F347" s="9" t="s">
        <v>44</v>
      </c>
      <c r="G347" s="9" t="s">
        <v>45</v>
      </c>
      <c r="H347" s="9" t="s">
        <v>705</v>
      </c>
      <c r="I347" s="9" t="s">
        <v>244</v>
      </c>
      <c r="J347" s="9" t="s">
        <v>705</v>
      </c>
      <c r="K347" s="9" t="s">
        <v>244</v>
      </c>
      <c r="L347" s="9" t="s">
        <v>705</v>
      </c>
      <c r="M347" s="9">
        <v>400000</v>
      </c>
      <c r="N347" s="9" t="s">
        <v>48</v>
      </c>
      <c r="O347" s="9" t="s">
        <v>155</v>
      </c>
      <c r="P347" s="115">
        <v>29.62</v>
      </c>
      <c r="Q347" s="115">
        <v>-98.37</v>
      </c>
      <c r="R347" s="9" t="s">
        <v>50</v>
      </c>
      <c r="S347" s="9" t="s">
        <v>51</v>
      </c>
      <c r="U347" s="25">
        <v>18500</v>
      </c>
      <c r="V347" s="9" t="s">
        <v>314</v>
      </c>
      <c r="W347" s="9" t="s">
        <v>123</v>
      </c>
      <c r="X347" s="9" t="s">
        <v>59</v>
      </c>
      <c r="Y347" s="9" t="s">
        <v>157</v>
      </c>
      <c r="Z347" s="9" t="s">
        <v>60</v>
      </c>
      <c r="AG347" s="5">
        <v>-10.69</v>
      </c>
      <c r="AH347" s="9">
        <v>-3.89</v>
      </c>
      <c r="AI347" s="9">
        <v>28.39</v>
      </c>
      <c r="AJ347" s="9">
        <v>-2.4</v>
      </c>
      <c r="AM347" s="5">
        <v>0</v>
      </c>
      <c r="AN347" s="9">
        <v>0</v>
      </c>
      <c r="AP347" s="9" t="s">
        <v>182</v>
      </c>
    </row>
    <row r="348" spans="1:42">
      <c r="A348" s="25" t="s">
        <v>773</v>
      </c>
      <c r="B348" s="25" t="s">
        <v>769</v>
      </c>
      <c r="C348" s="25">
        <v>43067</v>
      </c>
      <c r="D348" s="25">
        <v>62</v>
      </c>
      <c r="E348" s="25" t="str">
        <f t="shared" si="5"/>
        <v>43067-62</v>
      </c>
      <c r="F348" s="9" t="s">
        <v>44</v>
      </c>
      <c r="G348" s="9" t="s">
        <v>45</v>
      </c>
      <c r="H348" s="9" t="s">
        <v>705</v>
      </c>
      <c r="I348" s="9" t="s">
        <v>244</v>
      </c>
      <c r="J348" s="9" t="s">
        <v>705</v>
      </c>
      <c r="K348" s="9" t="s">
        <v>244</v>
      </c>
      <c r="L348" s="9" t="s">
        <v>705</v>
      </c>
      <c r="M348" s="9">
        <v>400000</v>
      </c>
      <c r="N348" s="9" t="s">
        <v>48</v>
      </c>
      <c r="O348" s="9" t="s">
        <v>747</v>
      </c>
      <c r="P348" s="115">
        <v>30.25</v>
      </c>
      <c r="Q348" s="115">
        <v>-97.75</v>
      </c>
      <c r="R348" s="9" t="s">
        <v>219</v>
      </c>
      <c r="S348" s="9" t="s">
        <v>51</v>
      </c>
      <c r="U348" s="25">
        <v>17220</v>
      </c>
      <c r="V348" s="9" t="s">
        <v>314</v>
      </c>
      <c r="W348" s="9" t="s">
        <v>123</v>
      </c>
      <c r="X348" s="9" t="s">
        <v>59</v>
      </c>
      <c r="Y348" s="9" t="s">
        <v>157</v>
      </c>
      <c r="Z348" s="9" t="s">
        <v>60</v>
      </c>
      <c r="AG348" s="5">
        <v>-10.68</v>
      </c>
      <c r="AH348" s="9">
        <v>-3.88</v>
      </c>
      <c r="AI348" s="9">
        <v>27.83</v>
      </c>
      <c r="AJ348" s="9">
        <v>-2.94</v>
      </c>
      <c r="AM348" s="5">
        <v>0</v>
      </c>
      <c r="AN348" s="9">
        <v>0</v>
      </c>
      <c r="AP348" s="9" t="s">
        <v>182</v>
      </c>
    </row>
    <row r="349" spans="1:42">
      <c r="A349" s="25" t="s">
        <v>774</v>
      </c>
      <c r="B349" s="25" t="s">
        <v>775</v>
      </c>
      <c r="C349" s="25">
        <v>933</v>
      </c>
      <c r="D349" s="25">
        <v>1284</v>
      </c>
      <c r="E349" s="25" t="str">
        <f t="shared" si="5"/>
        <v>933-1284</v>
      </c>
      <c r="F349" s="9" t="s">
        <v>44</v>
      </c>
      <c r="G349" s="9" t="s">
        <v>45</v>
      </c>
      <c r="H349" s="9" t="s">
        <v>705</v>
      </c>
      <c r="I349" s="9" t="s">
        <v>244</v>
      </c>
      <c r="J349" s="9" t="s">
        <v>705</v>
      </c>
      <c r="K349" s="9" t="s">
        <v>244</v>
      </c>
      <c r="L349" s="9" t="s">
        <v>705</v>
      </c>
      <c r="M349" s="9">
        <v>400000</v>
      </c>
      <c r="N349" s="9" t="s">
        <v>48</v>
      </c>
      <c r="O349" s="9" t="s">
        <v>155</v>
      </c>
      <c r="P349" s="115">
        <v>29.62</v>
      </c>
      <c r="Q349" s="115">
        <v>-98.37</v>
      </c>
      <c r="R349" s="9" t="s">
        <v>50</v>
      </c>
      <c r="S349" s="9" t="s">
        <v>51</v>
      </c>
      <c r="U349" s="25">
        <v>18500</v>
      </c>
      <c r="V349" s="9" t="s">
        <v>314</v>
      </c>
      <c r="W349" s="9" t="s">
        <v>123</v>
      </c>
      <c r="X349" s="9" t="s">
        <v>59</v>
      </c>
      <c r="Y349" s="9" t="s">
        <v>157</v>
      </c>
      <c r="Z349" s="9" t="s">
        <v>60</v>
      </c>
      <c r="AG349" s="5">
        <v>-10.68</v>
      </c>
      <c r="AH349" s="9">
        <v>-3.88</v>
      </c>
      <c r="AI349" s="9">
        <v>28.49</v>
      </c>
      <c r="AJ349" s="9">
        <v>-2.2999999999999998</v>
      </c>
      <c r="AM349" s="5">
        <v>0</v>
      </c>
      <c r="AN349" s="9">
        <v>0</v>
      </c>
      <c r="AP349" s="9" t="s">
        <v>182</v>
      </c>
    </row>
    <row r="350" spans="1:42">
      <c r="A350" s="25" t="s">
        <v>776</v>
      </c>
      <c r="B350" s="25" t="s">
        <v>776</v>
      </c>
      <c r="C350" s="25">
        <v>908</v>
      </c>
      <c r="D350" s="25">
        <v>2358</v>
      </c>
      <c r="E350" s="25" t="str">
        <f t="shared" si="5"/>
        <v>908-2358</v>
      </c>
      <c r="F350" s="9" t="s">
        <v>44</v>
      </c>
      <c r="G350" s="9" t="s">
        <v>45</v>
      </c>
      <c r="H350" s="9" t="s">
        <v>705</v>
      </c>
      <c r="J350" s="9" t="s">
        <v>705</v>
      </c>
      <c r="K350" s="9" t="s">
        <v>244</v>
      </c>
      <c r="L350" s="9" t="s">
        <v>705</v>
      </c>
      <c r="M350" s="9">
        <v>400000</v>
      </c>
      <c r="N350" s="9" t="s">
        <v>48</v>
      </c>
      <c r="O350" s="9" t="s">
        <v>49</v>
      </c>
      <c r="P350" s="115">
        <v>29.37</v>
      </c>
      <c r="Q350" s="115">
        <v>-99.47</v>
      </c>
      <c r="R350" s="9" t="s">
        <v>50</v>
      </c>
      <c r="S350" s="9" t="s">
        <v>51</v>
      </c>
      <c r="T350" s="49" t="s">
        <v>777</v>
      </c>
      <c r="W350" s="9" t="s">
        <v>123</v>
      </c>
      <c r="X350" s="9" t="s">
        <v>59</v>
      </c>
      <c r="Y350" s="9" t="s">
        <v>157</v>
      </c>
      <c r="Z350" s="9" t="s">
        <v>60</v>
      </c>
      <c r="AG350" s="5">
        <v>-10.5</v>
      </c>
      <c r="AH350" s="9">
        <v>-3.7</v>
      </c>
      <c r="AJ350" s="9">
        <v>-4.7</v>
      </c>
      <c r="AM350" s="5">
        <v>0</v>
      </c>
      <c r="AN350" s="9">
        <v>0</v>
      </c>
      <c r="AP350" s="9" t="s">
        <v>66</v>
      </c>
    </row>
    <row r="351" spans="1:42">
      <c r="A351" s="25" t="s">
        <v>778</v>
      </c>
      <c r="B351" s="25" t="s">
        <v>779</v>
      </c>
      <c r="C351" s="25">
        <v>30967</v>
      </c>
      <c r="D351" s="25">
        <v>241</v>
      </c>
      <c r="E351" s="25" t="str">
        <f t="shared" si="5"/>
        <v>30967-241</v>
      </c>
      <c r="F351" s="9" t="s">
        <v>44</v>
      </c>
      <c r="G351" s="9" t="s">
        <v>45</v>
      </c>
      <c r="H351" s="9" t="s">
        <v>705</v>
      </c>
      <c r="I351" s="9" t="s">
        <v>780</v>
      </c>
      <c r="J351" s="9" t="s">
        <v>705</v>
      </c>
      <c r="K351" s="9" t="s">
        <v>244</v>
      </c>
      <c r="L351" s="9" t="s">
        <v>705</v>
      </c>
      <c r="M351" s="9">
        <v>400000</v>
      </c>
      <c r="N351" s="9" t="s">
        <v>48</v>
      </c>
      <c r="O351" s="9" t="s">
        <v>172</v>
      </c>
      <c r="P351" s="115">
        <v>27.87</v>
      </c>
      <c r="Q351" s="115">
        <v>-97.2</v>
      </c>
      <c r="R351" s="9" t="s">
        <v>138</v>
      </c>
      <c r="S351" s="9" t="s">
        <v>139</v>
      </c>
      <c r="U351" s="25">
        <v>50000</v>
      </c>
      <c r="W351" s="9" t="s">
        <v>123</v>
      </c>
      <c r="X351" s="9" t="s">
        <v>59</v>
      </c>
      <c r="Y351" s="9" t="s">
        <v>157</v>
      </c>
      <c r="Z351" s="9" t="s">
        <v>60</v>
      </c>
      <c r="AG351" s="5">
        <v>-10.49</v>
      </c>
      <c r="AH351" s="9">
        <v>-3.69</v>
      </c>
      <c r="AI351" s="9">
        <v>34.270000000000003</v>
      </c>
      <c r="AJ351" s="9">
        <v>3.31</v>
      </c>
      <c r="AM351" s="5">
        <v>0</v>
      </c>
      <c r="AN351" s="9">
        <v>0</v>
      </c>
      <c r="AP351" s="9" t="s">
        <v>182</v>
      </c>
    </row>
    <row r="352" spans="1:42">
      <c r="A352" s="25" t="s">
        <v>781</v>
      </c>
      <c r="B352" s="25" t="s">
        <v>781</v>
      </c>
      <c r="C352" s="25">
        <v>1295</v>
      </c>
      <c r="D352" s="25">
        <v>36</v>
      </c>
      <c r="E352" s="25" t="str">
        <f t="shared" si="5"/>
        <v>1295-36</v>
      </c>
      <c r="F352" s="9" t="s">
        <v>44</v>
      </c>
      <c r="G352" s="9" t="s">
        <v>45</v>
      </c>
      <c r="H352" s="9" t="s">
        <v>705</v>
      </c>
      <c r="I352" s="9" t="s">
        <v>731</v>
      </c>
      <c r="J352" s="9" t="s">
        <v>705</v>
      </c>
      <c r="K352" s="9" t="s">
        <v>244</v>
      </c>
      <c r="L352" s="9" t="s">
        <v>705</v>
      </c>
      <c r="M352" s="9">
        <v>400000</v>
      </c>
      <c r="N352" s="9" t="s">
        <v>48</v>
      </c>
      <c r="O352" s="9" t="s">
        <v>436</v>
      </c>
      <c r="P352" s="115">
        <v>31.12</v>
      </c>
      <c r="Q352" s="115">
        <v>-98.75</v>
      </c>
      <c r="R352" s="9" t="s">
        <v>50</v>
      </c>
      <c r="S352" s="9" t="s">
        <v>51</v>
      </c>
      <c r="U352" s="25">
        <v>20000</v>
      </c>
      <c r="W352" s="9" t="s">
        <v>123</v>
      </c>
      <c r="Y352" s="9" t="s">
        <v>24</v>
      </c>
      <c r="Z352" s="9" t="s">
        <v>60</v>
      </c>
      <c r="AG352" s="5">
        <v>-10.458095650000001</v>
      </c>
      <c r="AH352" s="9">
        <v>-3.6580956499999999</v>
      </c>
      <c r="AI352" s="9">
        <v>25.480754560000001</v>
      </c>
      <c r="AJ352" s="9">
        <v>-5.2182114349999997</v>
      </c>
      <c r="AM352" s="5">
        <v>0</v>
      </c>
      <c r="AN352" s="9">
        <v>0</v>
      </c>
      <c r="AP352" s="9" t="s">
        <v>56</v>
      </c>
    </row>
    <row r="353" spans="1:42">
      <c r="A353" s="25" t="s">
        <v>782</v>
      </c>
      <c r="B353" s="25" t="s">
        <v>782</v>
      </c>
      <c r="C353" s="25">
        <v>30967</v>
      </c>
      <c r="D353" s="25">
        <v>454</v>
      </c>
      <c r="E353" s="25" t="str">
        <f t="shared" si="5"/>
        <v>30967-454</v>
      </c>
      <c r="F353" s="9" t="s">
        <v>44</v>
      </c>
      <c r="G353" s="9" t="s">
        <v>45</v>
      </c>
      <c r="H353" s="9" t="s">
        <v>705</v>
      </c>
      <c r="I353" s="9" t="s">
        <v>244</v>
      </c>
      <c r="J353" s="9" t="s">
        <v>705</v>
      </c>
      <c r="K353" s="9" t="s">
        <v>244</v>
      </c>
      <c r="L353" s="9" t="s">
        <v>705</v>
      </c>
      <c r="M353" s="9">
        <v>400000</v>
      </c>
      <c r="N353" s="9" t="s">
        <v>48</v>
      </c>
      <c r="O353" s="9" t="s">
        <v>172</v>
      </c>
      <c r="P353" s="115">
        <v>27.87</v>
      </c>
      <c r="Q353" s="115">
        <v>-97.2</v>
      </c>
      <c r="R353" s="9" t="s">
        <v>138</v>
      </c>
      <c r="S353" s="9" t="s">
        <v>139</v>
      </c>
      <c r="T353" s="49" t="s">
        <v>184</v>
      </c>
      <c r="U353" s="25">
        <v>50000</v>
      </c>
      <c r="W353" s="9" t="s">
        <v>123</v>
      </c>
      <c r="X353" s="9" t="s">
        <v>59</v>
      </c>
      <c r="Y353" s="9" t="s">
        <v>157</v>
      </c>
      <c r="Z353" s="9" t="s">
        <v>60</v>
      </c>
      <c r="AG353" s="5">
        <v>-10.3</v>
      </c>
      <c r="AH353" s="9">
        <v>-3.5</v>
      </c>
      <c r="AI353" s="9">
        <v>31.6</v>
      </c>
      <c r="AJ353" s="9">
        <v>0.71799999999999997</v>
      </c>
      <c r="AM353" s="5">
        <v>0</v>
      </c>
      <c r="AN353" s="9">
        <v>0</v>
      </c>
      <c r="AP353" s="9" t="s">
        <v>177</v>
      </c>
    </row>
    <row r="354" spans="1:42">
      <c r="A354" s="25" t="s">
        <v>783</v>
      </c>
      <c r="B354" s="25" t="s">
        <v>784</v>
      </c>
      <c r="C354" s="25">
        <v>30967</v>
      </c>
      <c r="D354" s="25">
        <v>1870</v>
      </c>
      <c r="E354" s="25" t="str">
        <f t="shared" si="5"/>
        <v>30967-1870</v>
      </c>
      <c r="F354" s="9" t="s">
        <v>44</v>
      </c>
      <c r="G354" s="9" t="s">
        <v>45</v>
      </c>
      <c r="H354" s="9" t="s">
        <v>705</v>
      </c>
      <c r="I354" s="9" t="s">
        <v>780</v>
      </c>
      <c r="J354" s="9" t="s">
        <v>705</v>
      </c>
      <c r="K354" s="9" t="s">
        <v>244</v>
      </c>
      <c r="L354" s="9" t="s">
        <v>705</v>
      </c>
      <c r="M354" s="9">
        <v>400000</v>
      </c>
      <c r="N354" s="9" t="s">
        <v>48</v>
      </c>
      <c r="O354" s="9" t="s">
        <v>172</v>
      </c>
      <c r="P354" s="115">
        <v>27.87</v>
      </c>
      <c r="Q354" s="115">
        <v>-97.2</v>
      </c>
      <c r="R354" s="9" t="s">
        <v>138</v>
      </c>
      <c r="S354" s="9" t="s">
        <v>139</v>
      </c>
      <c r="U354" s="25">
        <v>50000</v>
      </c>
      <c r="W354" s="9" t="s">
        <v>123</v>
      </c>
      <c r="X354" s="9" t="s">
        <v>59</v>
      </c>
      <c r="Y354" s="9" t="s">
        <v>157</v>
      </c>
      <c r="Z354" s="9" t="s">
        <v>60</v>
      </c>
      <c r="AG354" s="5">
        <v>-10.25</v>
      </c>
      <c r="AH354" s="9">
        <v>-3.45</v>
      </c>
      <c r="AI354" s="9">
        <v>30.89</v>
      </c>
      <c r="AJ354" s="9">
        <v>0.03</v>
      </c>
      <c r="AM354" s="5">
        <v>0</v>
      </c>
      <c r="AN354" s="9">
        <v>0</v>
      </c>
      <c r="AP354" s="9" t="s">
        <v>182</v>
      </c>
    </row>
    <row r="355" spans="1:42">
      <c r="A355" s="25" t="s">
        <v>785</v>
      </c>
      <c r="B355" s="25" t="s">
        <v>785</v>
      </c>
      <c r="C355" s="25">
        <v>30967</v>
      </c>
      <c r="D355" s="25">
        <v>540</v>
      </c>
      <c r="E355" s="25" t="str">
        <f t="shared" si="5"/>
        <v>30967-540</v>
      </c>
      <c r="F355" s="9" t="s">
        <v>44</v>
      </c>
      <c r="G355" s="9" t="s">
        <v>45</v>
      </c>
      <c r="H355" s="9" t="s">
        <v>705</v>
      </c>
      <c r="I355" s="9" t="s">
        <v>244</v>
      </c>
      <c r="J355" s="9" t="s">
        <v>705</v>
      </c>
      <c r="K355" s="9" t="s">
        <v>244</v>
      </c>
      <c r="L355" s="9" t="s">
        <v>705</v>
      </c>
      <c r="M355" s="9">
        <v>400000</v>
      </c>
      <c r="N355" s="9" t="s">
        <v>48</v>
      </c>
      <c r="O355" s="9" t="s">
        <v>172</v>
      </c>
      <c r="P355" s="115">
        <v>27.87</v>
      </c>
      <c r="Q355" s="115">
        <v>-97.2</v>
      </c>
      <c r="R355" s="9" t="s">
        <v>138</v>
      </c>
      <c r="S355" s="9" t="s">
        <v>139</v>
      </c>
      <c r="T355" s="49" t="s">
        <v>786</v>
      </c>
      <c r="U355" s="25">
        <v>50000</v>
      </c>
      <c r="W355" s="9" t="s">
        <v>123</v>
      </c>
      <c r="X355" s="9" t="s">
        <v>59</v>
      </c>
      <c r="Y355" s="9" t="s">
        <v>157</v>
      </c>
      <c r="Z355" s="9" t="s">
        <v>60</v>
      </c>
      <c r="AG355" s="5">
        <v>-10.199999999999999</v>
      </c>
      <c r="AH355" s="9">
        <v>-3.4</v>
      </c>
      <c r="AI355" s="9">
        <v>31.9</v>
      </c>
      <c r="AJ355" s="9">
        <v>1.0089999999999999</v>
      </c>
      <c r="AM355" s="5">
        <v>0</v>
      </c>
      <c r="AN355" s="9">
        <v>0</v>
      </c>
      <c r="AP355" s="9" t="s">
        <v>177</v>
      </c>
    </row>
    <row r="356" spans="1:42">
      <c r="A356" s="25" t="s">
        <v>787</v>
      </c>
      <c r="B356" s="25" t="s">
        <v>787</v>
      </c>
      <c r="C356" s="25">
        <v>30967</v>
      </c>
      <c r="D356" s="25">
        <v>870</v>
      </c>
      <c r="E356" s="25" t="str">
        <f t="shared" si="5"/>
        <v>30967-870</v>
      </c>
      <c r="F356" s="9" t="s">
        <v>44</v>
      </c>
      <c r="G356" s="9" t="s">
        <v>45</v>
      </c>
      <c r="H356" s="9" t="s">
        <v>705</v>
      </c>
      <c r="I356" s="9" t="s">
        <v>244</v>
      </c>
      <c r="J356" s="9" t="s">
        <v>705</v>
      </c>
      <c r="K356" s="9" t="s">
        <v>244</v>
      </c>
      <c r="L356" s="9" t="s">
        <v>705</v>
      </c>
      <c r="M356" s="9">
        <v>400000</v>
      </c>
      <c r="N356" s="9" t="s">
        <v>48</v>
      </c>
      <c r="O356" s="9" t="s">
        <v>172</v>
      </c>
      <c r="P356" s="115">
        <v>27.87</v>
      </c>
      <c r="Q356" s="115">
        <v>-97.2</v>
      </c>
      <c r="R356" s="9" t="s">
        <v>138</v>
      </c>
      <c r="S356" s="9" t="s">
        <v>139</v>
      </c>
      <c r="T356" s="49" t="s">
        <v>788</v>
      </c>
      <c r="U356" s="25">
        <v>50000</v>
      </c>
      <c r="W356" s="9" t="s">
        <v>123</v>
      </c>
      <c r="X356" s="9" t="s">
        <v>59</v>
      </c>
      <c r="Y356" s="9" t="s">
        <v>157</v>
      </c>
      <c r="Z356" s="9" t="s">
        <v>60</v>
      </c>
      <c r="AG356" s="5">
        <v>-10.199999999999999</v>
      </c>
      <c r="AH356" s="9">
        <v>-3.4</v>
      </c>
      <c r="AI356" s="9">
        <v>30.9</v>
      </c>
      <c r="AJ356" s="9">
        <v>3.9E-2</v>
      </c>
      <c r="AM356" s="5">
        <v>0</v>
      </c>
      <c r="AN356" s="9">
        <v>0</v>
      </c>
      <c r="AP356" s="9" t="s">
        <v>177</v>
      </c>
    </row>
    <row r="357" spans="1:42">
      <c r="A357" s="25" t="s">
        <v>789</v>
      </c>
      <c r="B357" s="25" t="s">
        <v>789</v>
      </c>
      <c r="C357" s="25">
        <v>30967</v>
      </c>
      <c r="D357" s="25">
        <v>1540</v>
      </c>
      <c r="E357" s="25" t="str">
        <f t="shared" si="5"/>
        <v>30967-1540</v>
      </c>
      <c r="F357" s="9" t="s">
        <v>44</v>
      </c>
      <c r="G357" s="9" t="s">
        <v>45</v>
      </c>
      <c r="H357" s="9" t="s">
        <v>705</v>
      </c>
      <c r="I357" s="9" t="s">
        <v>790</v>
      </c>
      <c r="J357" s="9" t="s">
        <v>705</v>
      </c>
      <c r="K357" s="9" t="s">
        <v>244</v>
      </c>
      <c r="L357" s="9" t="s">
        <v>705</v>
      </c>
      <c r="M357" s="9">
        <v>400000</v>
      </c>
      <c r="N357" s="9" t="s">
        <v>48</v>
      </c>
      <c r="O357" s="9" t="s">
        <v>172</v>
      </c>
      <c r="P357" s="115">
        <v>27.87</v>
      </c>
      <c r="Q357" s="115">
        <v>-97.2</v>
      </c>
      <c r="R357" s="9" t="s">
        <v>138</v>
      </c>
      <c r="S357" s="9" t="s">
        <v>139</v>
      </c>
      <c r="T357" s="49" t="s">
        <v>305</v>
      </c>
      <c r="U357" s="25">
        <v>50000</v>
      </c>
      <c r="W357" s="9" t="s">
        <v>123</v>
      </c>
      <c r="X357" s="9" t="s">
        <v>59</v>
      </c>
      <c r="Y357" s="9" t="s">
        <v>157</v>
      </c>
      <c r="Z357" s="9" t="s">
        <v>60</v>
      </c>
      <c r="AG357" s="5">
        <v>-10.18</v>
      </c>
      <c r="AH357" s="9">
        <v>-3.38</v>
      </c>
      <c r="AI357" s="9">
        <v>27.52</v>
      </c>
      <c r="AJ357" s="9">
        <v>-3.2400131929999998</v>
      </c>
      <c r="AM357" s="5">
        <v>0</v>
      </c>
      <c r="AN357" s="9">
        <v>0</v>
      </c>
      <c r="AP357" s="9" t="s">
        <v>56</v>
      </c>
    </row>
    <row r="358" spans="1:42">
      <c r="A358" s="25" t="s">
        <v>791</v>
      </c>
      <c r="B358" s="25" t="s">
        <v>789</v>
      </c>
      <c r="C358" s="25">
        <v>30967</v>
      </c>
      <c r="D358" s="25">
        <v>1540</v>
      </c>
      <c r="E358" s="25" t="str">
        <f t="shared" si="5"/>
        <v>30967-1540</v>
      </c>
      <c r="F358" s="9" t="s">
        <v>44</v>
      </c>
      <c r="G358" s="9" t="s">
        <v>45</v>
      </c>
      <c r="H358" s="9" t="s">
        <v>705</v>
      </c>
      <c r="I358" s="9" t="s">
        <v>792</v>
      </c>
      <c r="J358" s="9" t="s">
        <v>705</v>
      </c>
      <c r="K358" s="9" t="s">
        <v>244</v>
      </c>
      <c r="L358" s="9" t="s">
        <v>705</v>
      </c>
      <c r="M358" s="9">
        <v>400000</v>
      </c>
      <c r="N358" s="9" t="s">
        <v>48</v>
      </c>
      <c r="O358" s="9" t="s">
        <v>172</v>
      </c>
      <c r="P358" s="115">
        <v>27.87</v>
      </c>
      <c r="Q358" s="115">
        <v>-97.2</v>
      </c>
      <c r="R358" s="9" t="s">
        <v>138</v>
      </c>
      <c r="S358" s="9" t="s">
        <v>139</v>
      </c>
      <c r="U358" s="25">
        <v>50000</v>
      </c>
      <c r="W358" s="9" t="s">
        <v>123</v>
      </c>
      <c r="X358" s="9" t="s">
        <v>59</v>
      </c>
      <c r="Y358" s="9" t="s">
        <v>157</v>
      </c>
      <c r="Z358" s="9" t="s">
        <v>60</v>
      </c>
      <c r="AG358" s="5">
        <v>-10.16</v>
      </c>
      <c r="AH358" s="9">
        <v>-3.36</v>
      </c>
      <c r="AI358" s="9">
        <v>31.93</v>
      </c>
      <c r="AJ358" s="9">
        <v>1.04</v>
      </c>
      <c r="AM358" s="5">
        <v>0</v>
      </c>
      <c r="AN358" s="9">
        <v>0</v>
      </c>
      <c r="AP358" s="9" t="s">
        <v>182</v>
      </c>
    </row>
    <row r="359" spans="1:42">
      <c r="A359" s="25" t="s">
        <v>793</v>
      </c>
      <c r="B359" s="25" t="s">
        <v>794</v>
      </c>
      <c r="C359" s="25">
        <v>30967</v>
      </c>
      <c r="D359" s="25" t="s">
        <v>795</v>
      </c>
      <c r="E359" s="25" t="str">
        <f t="shared" si="5"/>
        <v>30967-1051A</v>
      </c>
      <c r="F359" s="9" t="s">
        <v>44</v>
      </c>
      <c r="G359" s="9" t="s">
        <v>45</v>
      </c>
      <c r="H359" s="9" t="s">
        <v>705</v>
      </c>
      <c r="I359" s="9" t="s">
        <v>764</v>
      </c>
      <c r="J359" s="9" t="s">
        <v>705</v>
      </c>
      <c r="K359" s="9" t="s">
        <v>244</v>
      </c>
      <c r="L359" s="9" t="s">
        <v>705</v>
      </c>
      <c r="M359" s="9">
        <v>400000</v>
      </c>
      <c r="N359" s="9" t="s">
        <v>48</v>
      </c>
      <c r="O359" s="9" t="s">
        <v>172</v>
      </c>
      <c r="P359" s="115">
        <v>27.87</v>
      </c>
      <c r="Q359" s="115">
        <v>-97.2</v>
      </c>
      <c r="R359" s="9" t="s">
        <v>138</v>
      </c>
      <c r="S359" s="9" t="s">
        <v>139</v>
      </c>
      <c r="U359" s="25">
        <v>50000</v>
      </c>
      <c r="W359" s="9" t="s">
        <v>123</v>
      </c>
      <c r="X359" s="9" t="s">
        <v>59</v>
      </c>
      <c r="Y359" s="9" t="s">
        <v>157</v>
      </c>
      <c r="Z359" s="9" t="s">
        <v>60</v>
      </c>
      <c r="AG359" s="5">
        <v>-10.14</v>
      </c>
      <c r="AH359" s="9">
        <v>-3.34</v>
      </c>
      <c r="AI359" s="9">
        <v>26.75</v>
      </c>
      <c r="AJ359" s="9">
        <v>-3.99</v>
      </c>
      <c r="AM359" s="5">
        <v>0</v>
      </c>
      <c r="AN359" s="9">
        <v>0</v>
      </c>
      <c r="AP359" s="9" t="s">
        <v>182</v>
      </c>
    </row>
    <row r="360" spans="1:42">
      <c r="A360" s="25" t="s">
        <v>775</v>
      </c>
      <c r="B360" s="25" t="s">
        <v>775</v>
      </c>
      <c r="C360" s="25">
        <v>933</v>
      </c>
      <c r="D360" s="25">
        <v>1284</v>
      </c>
      <c r="E360" s="25" t="str">
        <f t="shared" si="5"/>
        <v>933-1284</v>
      </c>
      <c r="F360" s="9" t="s">
        <v>44</v>
      </c>
      <c r="G360" s="9" t="s">
        <v>45</v>
      </c>
      <c r="H360" s="9" t="s">
        <v>705</v>
      </c>
      <c r="I360" s="9" t="s">
        <v>244</v>
      </c>
      <c r="J360" s="9" t="s">
        <v>705</v>
      </c>
      <c r="K360" s="9" t="s">
        <v>244</v>
      </c>
      <c r="L360" s="9" t="s">
        <v>705</v>
      </c>
      <c r="M360" s="9">
        <v>400000</v>
      </c>
      <c r="N360" s="9" t="s">
        <v>48</v>
      </c>
      <c r="O360" s="9" t="s">
        <v>155</v>
      </c>
      <c r="P360" s="115">
        <v>29.62</v>
      </c>
      <c r="Q360" s="115">
        <v>-98.37</v>
      </c>
      <c r="R360" s="9" t="s">
        <v>50</v>
      </c>
      <c r="S360" s="9" t="s">
        <v>51</v>
      </c>
      <c r="U360" s="25">
        <v>18500</v>
      </c>
      <c r="V360" s="9" t="s">
        <v>314</v>
      </c>
      <c r="W360" s="9" t="s">
        <v>123</v>
      </c>
      <c r="X360" s="9" t="s">
        <v>59</v>
      </c>
      <c r="Y360" s="9" t="s">
        <v>157</v>
      </c>
      <c r="Z360" s="9" t="s">
        <v>60</v>
      </c>
      <c r="AG360" s="5">
        <v>-10.1</v>
      </c>
      <c r="AH360" s="9">
        <v>-3.3</v>
      </c>
      <c r="AJ360" s="9">
        <v>-3</v>
      </c>
      <c r="AM360" s="5">
        <v>0</v>
      </c>
      <c r="AN360" s="9">
        <v>0</v>
      </c>
      <c r="AP360" s="9" t="s">
        <v>66</v>
      </c>
    </row>
    <row r="361" spans="1:42">
      <c r="A361" s="25" t="s">
        <v>796</v>
      </c>
      <c r="B361" s="25" t="s">
        <v>796</v>
      </c>
      <c r="C361" s="25">
        <v>30967</v>
      </c>
      <c r="D361" s="25">
        <v>2235</v>
      </c>
      <c r="E361" s="25" t="str">
        <f t="shared" si="5"/>
        <v>30967-2235</v>
      </c>
      <c r="F361" s="9" t="s">
        <v>44</v>
      </c>
      <c r="G361" s="9" t="s">
        <v>45</v>
      </c>
      <c r="H361" s="9" t="s">
        <v>705</v>
      </c>
      <c r="I361" s="9" t="s">
        <v>780</v>
      </c>
      <c r="J361" s="9" t="s">
        <v>705</v>
      </c>
      <c r="K361" s="9" t="s">
        <v>244</v>
      </c>
      <c r="L361" s="9" t="s">
        <v>705</v>
      </c>
      <c r="M361" s="9">
        <v>400000</v>
      </c>
      <c r="N361" s="9" t="s">
        <v>48</v>
      </c>
      <c r="O361" s="9" t="s">
        <v>172</v>
      </c>
      <c r="P361" s="115">
        <v>27.87</v>
      </c>
      <c r="Q361" s="115">
        <v>-97.2</v>
      </c>
      <c r="R361" s="9" t="s">
        <v>138</v>
      </c>
      <c r="S361" s="9" t="s">
        <v>139</v>
      </c>
      <c r="T361" s="49" t="s">
        <v>342</v>
      </c>
      <c r="U361" s="25">
        <v>50000</v>
      </c>
      <c r="W361" s="9" t="s">
        <v>123</v>
      </c>
      <c r="X361" s="9" t="s">
        <v>59</v>
      </c>
      <c r="Y361" s="9" t="s">
        <v>157</v>
      </c>
      <c r="Z361" s="9" t="s">
        <v>60</v>
      </c>
      <c r="AG361" s="5">
        <v>-10.1</v>
      </c>
      <c r="AH361" s="9">
        <v>-3.3</v>
      </c>
      <c r="AJ361" s="9">
        <v>0.2</v>
      </c>
      <c r="AM361" s="5">
        <v>0</v>
      </c>
      <c r="AN361" s="9">
        <v>0</v>
      </c>
      <c r="AP361" s="9" t="s">
        <v>66</v>
      </c>
    </row>
    <row r="362" spans="1:42">
      <c r="A362" s="25" t="s">
        <v>797</v>
      </c>
      <c r="B362" s="25" t="s">
        <v>797</v>
      </c>
      <c r="C362" s="25" t="s">
        <v>247</v>
      </c>
      <c r="D362" s="25">
        <v>2000</v>
      </c>
      <c r="E362" s="25" t="str">
        <f t="shared" si="5"/>
        <v>MSU-2000</v>
      </c>
      <c r="F362" s="9" t="s">
        <v>44</v>
      </c>
      <c r="G362" s="9" t="s">
        <v>45</v>
      </c>
      <c r="H362" s="9" t="s">
        <v>705</v>
      </c>
      <c r="I362" s="9" t="s">
        <v>244</v>
      </c>
      <c r="J362" s="9" t="s">
        <v>705</v>
      </c>
      <c r="K362" s="9" t="s">
        <v>244</v>
      </c>
      <c r="L362" s="9" t="s">
        <v>705</v>
      </c>
      <c r="M362" s="9">
        <v>400000</v>
      </c>
      <c r="N362" s="9" t="s">
        <v>247</v>
      </c>
      <c r="O362" s="9" t="s">
        <v>756</v>
      </c>
      <c r="P362" s="115">
        <v>33.979999999999997</v>
      </c>
      <c r="Q362" s="115">
        <v>-99.85</v>
      </c>
      <c r="R362" s="9" t="s">
        <v>51</v>
      </c>
      <c r="S362" s="9" t="s">
        <v>138</v>
      </c>
      <c r="U362" s="25">
        <v>30000</v>
      </c>
      <c r="W362" s="9" t="s">
        <v>123</v>
      </c>
      <c r="X362" s="9" t="s">
        <v>59</v>
      </c>
      <c r="Y362" s="9" t="s">
        <v>157</v>
      </c>
      <c r="Z362" s="9" t="s">
        <v>60</v>
      </c>
      <c r="AG362" s="5">
        <v>-9.93</v>
      </c>
      <c r="AH362" s="9">
        <v>-3.13</v>
      </c>
      <c r="AI362" s="9">
        <v>29.22</v>
      </c>
      <c r="AJ362" s="9">
        <v>-1.59</v>
      </c>
      <c r="AM362" s="5">
        <v>0</v>
      </c>
      <c r="AN362" s="9">
        <v>0</v>
      </c>
      <c r="AP362" s="9" t="s">
        <v>182</v>
      </c>
    </row>
    <row r="363" spans="1:42">
      <c r="A363" s="25" t="s">
        <v>798</v>
      </c>
      <c r="B363" s="25" t="s">
        <v>798</v>
      </c>
      <c r="C363" s="25" t="s">
        <v>247</v>
      </c>
      <c r="D363" s="25">
        <v>3016</v>
      </c>
      <c r="E363" s="25" t="str">
        <f t="shared" si="5"/>
        <v>MSU-3016</v>
      </c>
      <c r="F363" s="9" t="s">
        <v>44</v>
      </c>
      <c r="G363" s="9" t="s">
        <v>45</v>
      </c>
      <c r="H363" s="9" t="s">
        <v>705</v>
      </c>
      <c r="I363" s="9" t="s">
        <v>244</v>
      </c>
      <c r="J363" s="9" t="s">
        <v>705</v>
      </c>
      <c r="K363" s="9" t="s">
        <v>244</v>
      </c>
      <c r="L363" s="9" t="s">
        <v>705</v>
      </c>
      <c r="M363" s="9">
        <v>400000</v>
      </c>
      <c r="N363" s="9" t="s">
        <v>247</v>
      </c>
      <c r="O363" s="9" t="s">
        <v>356</v>
      </c>
      <c r="P363" s="115">
        <v>34.369999999999997</v>
      </c>
      <c r="Q363" s="115">
        <v>-99.75</v>
      </c>
      <c r="R363" s="9" t="s">
        <v>51</v>
      </c>
      <c r="S363" s="9" t="s">
        <v>138</v>
      </c>
      <c r="U363" s="25">
        <v>16775</v>
      </c>
      <c r="W363" s="9" t="s">
        <v>123</v>
      </c>
      <c r="X363" s="9" t="s">
        <v>59</v>
      </c>
      <c r="Y363" s="9" t="s">
        <v>157</v>
      </c>
      <c r="Z363" s="9" t="s">
        <v>60</v>
      </c>
      <c r="AG363" s="5">
        <v>-9.91</v>
      </c>
      <c r="AH363" s="9">
        <v>-3.11</v>
      </c>
      <c r="AI363" s="9">
        <v>27.98</v>
      </c>
      <c r="AJ363" s="9">
        <v>-2.79</v>
      </c>
      <c r="AM363" s="5">
        <v>0</v>
      </c>
      <c r="AN363" s="9">
        <v>0</v>
      </c>
      <c r="AP363" s="9" t="s">
        <v>182</v>
      </c>
    </row>
    <row r="364" spans="1:42">
      <c r="A364" s="25" t="s">
        <v>799</v>
      </c>
      <c r="B364" s="25" t="s">
        <v>799</v>
      </c>
      <c r="C364" s="25">
        <v>30967</v>
      </c>
      <c r="D364" s="25">
        <v>51</v>
      </c>
      <c r="E364" s="25" t="str">
        <f t="shared" si="5"/>
        <v>30967-51</v>
      </c>
      <c r="F364" s="9" t="s">
        <v>44</v>
      </c>
      <c r="G364" s="9" t="s">
        <v>45</v>
      </c>
      <c r="H364" s="9" t="s">
        <v>705</v>
      </c>
      <c r="I364" s="9" t="s">
        <v>244</v>
      </c>
      <c r="J364" s="9" t="s">
        <v>705</v>
      </c>
      <c r="K364" s="9" t="s">
        <v>244</v>
      </c>
      <c r="L364" s="9" t="s">
        <v>705</v>
      </c>
      <c r="M364" s="9">
        <v>400000</v>
      </c>
      <c r="N364" s="9" t="s">
        <v>48</v>
      </c>
      <c r="O364" s="9" t="s">
        <v>172</v>
      </c>
      <c r="P364" s="115">
        <v>27.87</v>
      </c>
      <c r="Q364" s="115">
        <v>-97.2</v>
      </c>
      <c r="R364" s="9" t="s">
        <v>138</v>
      </c>
      <c r="S364" s="9" t="s">
        <v>139</v>
      </c>
      <c r="T364" s="49" t="s">
        <v>425</v>
      </c>
      <c r="U364" s="25">
        <v>50000</v>
      </c>
      <c r="W364" s="9" t="s">
        <v>123</v>
      </c>
      <c r="X364" s="9" t="s">
        <v>59</v>
      </c>
      <c r="Y364" s="9" t="s">
        <v>157</v>
      </c>
      <c r="Z364" s="9" t="s">
        <v>60</v>
      </c>
      <c r="AG364" s="5">
        <v>-9.9</v>
      </c>
      <c r="AH364" s="9">
        <v>-3.1</v>
      </c>
      <c r="AI364" s="9">
        <v>26.9</v>
      </c>
      <c r="AJ364" s="9">
        <v>-3.8410000000000002</v>
      </c>
      <c r="AM364" s="5">
        <v>0</v>
      </c>
      <c r="AN364" s="9">
        <v>0</v>
      </c>
      <c r="AP364" s="9" t="s">
        <v>177</v>
      </c>
    </row>
    <row r="365" spans="1:42">
      <c r="A365" s="25" t="s">
        <v>746</v>
      </c>
      <c r="B365" s="25" t="s">
        <v>746</v>
      </c>
      <c r="C365" s="25">
        <v>43067</v>
      </c>
      <c r="D365" s="25">
        <v>29</v>
      </c>
      <c r="E365" s="25" t="str">
        <f t="shared" si="5"/>
        <v>43067-29</v>
      </c>
      <c r="F365" s="9" t="s">
        <v>44</v>
      </c>
      <c r="G365" s="9" t="s">
        <v>45</v>
      </c>
      <c r="H365" s="9" t="s">
        <v>705</v>
      </c>
      <c r="J365" s="9" t="s">
        <v>705</v>
      </c>
      <c r="K365" s="9" t="s">
        <v>244</v>
      </c>
      <c r="L365" s="9" t="s">
        <v>705</v>
      </c>
      <c r="M365" s="9">
        <v>400000</v>
      </c>
      <c r="N365" s="9" t="s">
        <v>48</v>
      </c>
      <c r="O365" s="9" t="s">
        <v>758</v>
      </c>
      <c r="P365" s="115">
        <v>30.25</v>
      </c>
      <c r="Q365" s="115">
        <v>-97.75</v>
      </c>
      <c r="R365" s="9" t="s">
        <v>219</v>
      </c>
      <c r="S365" s="9" t="s">
        <v>51</v>
      </c>
      <c r="U365" s="25">
        <v>15000</v>
      </c>
      <c r="W365" s="9" t="s">
        <v>123</v>
      </c>
      <c r="X365" s="9" t="s">
        <v>59</v>
      </c>
      <c r="Y365" s="9" t="s">
        <v>157</v>
      </c>
      <c r="Z365" s="9" t="s">
        <v>60</v>
      </c>
      <c r="AG365" s="5">
        <v>-9.6999999999999993</v>
      </c>
      <c r="AH365" s="9">
        <v>-2.9</v>
      </c>
      <c r="AJ365" s="9">
        <v>-1.2</v>
      </c>
      <c r="AM365" s="5">
        <v>0</v>
      </c>
      <c r="AN365" s="9">
        <v>0</v>
      </c>
      <c r="AP365" s="9" t="s">
        <v>62</v>
      </c>
    </row>
    <row r="366" spans="1:42">
      <c r="A366" s="25" t="s">
        <v>800</v>
      </c>
      <c r="B366" s="25" t="s">
        <v>800</v>
      </c>
      <c r="C366" s="25">
        <v>30967</v>
      </c>
      <c r="D366" s="25">
        <v>937</v>
      </c>
      <c r="E366" s="25" t="str">
        <f t="shared" si="5"/>
        <v>30967-937</v>
      </c>
      <c r="F366" s="9" t="s">
        <v>44</v>
      </c>
      <c r="G366" s="9" t="s">
        <v>45</v>
      </c>
      <c r="H366" s="9" t="s">
        <v>705</v>
      </c>
      <c r="I366" s="9" t="s">
        <v>244</v>
      </c>
      <c r="J366" s="9" t="s">
        <v>705</v>
      </c>
      <c r="K366" s="9" t="s">
        <v>244</v>
      </c>
      <c r="L366" s="9" t="s">
        <v>705</v>
      </c>
      <c r="M366" s="9">
        <v>400000</v>
      </c>
      <c r="N366" s="9" t="s">
        <v>48</v>
      </c>
      <c r="O366" s="9" t="s">
        <v>172</v>
      </c>
      <c r="P366" s="115">
        <v>27.87</v>
      </c>
      <c r="Q366" s="115">
        <v>-97.2</v>
      </c>
      <c r="R366" s="9" t="s">
        <v>138</v>
      </c>
      <c r="S366" s="9" t="s">
        <v>139</v>
      </c>
      <c r="T366" s="49" t="s">
        <v>191</v>
      </c>
      <c r="U366" s="25">
        <v>50000</v>
      </c>
      <c r="W366" s="9" t="s">
        <v>123</v>
      </c>
      <c r="X366" s="9" t="s">
        <v>59</v>
      </c>
      <c r="Y366" s="9" t="s">
        <v>157</v>
      </c>
      <c r="Z366" s="9" t="s">
        <v>60</v>
      </c>
      <c r="AG366" s="5">
        <v>-9.6999999999999993</v>
      </c>
      <c r="AH366" s="9">
        <v>-2.9</v>
      </c>
      <c r="AI366" s="9">
        <v>30.4</v>
      </c>
      <c r="AJ366" s="9">
        <v>-0.44600000000000001</v>
      </c>
      <c r="AM366" s="5">
        <v>0</v>
      </c>
      <c r="AN366" s="9">
        <v>0</v>
      </c>
      <c r="AP366" s="9" t="s">
        <v>177</v>
      </c>
    </row>
    <row r="367" spans="1:42">
      <c r="A367" s="25" t="s">
        <v>801</v>
      </c>
      <c r="B367" s="25" t="s">
        <v>801</v>
      </c>
      <c r="C367" s="25">
        <v>30967</v>
      </c>
      <c r="D367" s="25">
        <v>642</v>
      </c>
      <c r="E367" s="25" t="str">
        <f t="shared" si="5"/>
        <v>30967-642</v>
      </c>
      <c r="F367" s="9" t="s">
        <v>44</v>
      </c>
      <c r="G367" s="9" t="s">
        <v>45</v>
      </c>
      <c r="H367" s="9" t="s">
        <v>705</v>
      </c>
      <c r="I367" s="9" t="s">
        <v>244</v>
      </c>
      <c r="J367" s="9" t="s">
        <v>705</v>
      </c>
      <c r="K367" s="9" t="s">
        <v>244</v>
      </c>
      <c r="L367" s="9" t="s">
        <v>705</v>
      </c>
      <c r="M367" s="9">
        <v>400000</v>
      </c>
      <c r="N367" s="9" t="s">
        <v>48</v>
      </c>
      <c r="O367" s="9" t="s">
        <v>172</v>
      </c>
      <c r="P367" s="115">
        <v>27.87</v>
      </c>
      <c r="Q367" s="115">
        <v>-97.2</v>
      </c>
      <c r="R367" s="9" t="s">
        <v>138</v>
      </c>
      <c r="S367" s="9" t="s">
        <v>139</v>
      </c>
      <c r="T367" s="49" t="s">
        <v>802</v>
      </c>
      <c r="U367" s="25">
        <v>50000</v>
      </c>
      <c r="W367" s="9" t="s">
        <v>123</v>
      </c>
      <c r="X367" s="9" t="s">
        <v>59</v>
      </c>
      <c r="Y367" s="9" t="s">
        <v>157</v>
      </c>
      <c r="Z367" s="9" t="s">
        <v>60</v>
      </c>
      <c r="AG367" s="5">
        <v>-9.6</v>
      </c>
      <c r="AH367" s="9">
        <v>-2.8</v>
      </c>
      <c r="AI367" s="9">
        <v>28.7</v>
      </c>
      <c r="AJ367" s="9">
        <v>-2.0950000000000002</v>
      </c>
      <c r="AM367" s="5">
        <v>0</v>
      </c>
      <c r="AN367" s="9">
        <v>0</v>
      </c>
      <c r="AP367" s="9" t="s">
        <v>177</v>
      </c>
    </row>
    <row r="368" spans="1:42">
      <c r="A368" s="25" t="s">
        <v>803</v>
      </c>
      <c r="B368" s="25" t="s">
        <v>804</v>
      </c>
      <c r="C368" s="25">
        <v>30967</v>
      </c>
      <c r="D368" s="25">
        <v>1642</v>
      </c>
      <c r="E368" s="25" t="str">
        <f t="shared" si="5"/>
        <v>30967-1642</v>
      </c>
      <c r="F368" s="9" t="s">
        <v>44</v>
      </c>
      <c r="G368" s="9" t="s">
        <v>45</v>
      </c>
      <c r="H368" s="9" t="s">
        <v>705</v>
      </c>
      <c r="I368" s="9" t="s">
        <v>780</v>
      </c>
      <c r="J368" s="9" t="s">
        <v>705</v>
      </c>
      <c r="K368" s="9" t="s">
        <v>244</v>
      </c>
      <c r="L368" s="9" t="s">
        <v>705</v>
      </c>
      <c r="M368" s="9">
        <v>400000</v>
      </c>
      <c r="N368" s="9" t="s">
        <v>48</v>
      </c>
      <c r="O368" s="9" t="s">
        <v>172</v>
      </c>
      <c r="P368" s="115">
        <v>27.87</v>
      </c>
      <c r="Q368" s="115">
        <v>-97.2</v>
      </c>
      <c r="R368" s="9" t="s">
        <v>138</v>
      </c>
      <c r="S368" s="9" t="s">
        <v>139</v>
      </c>
      <c r="U368" s="25">
        <v>50000</v>
      </c>
      <c r="W368" s="9" t="s">
        <v>123</v>
      </c>
      <c r="X368" s="9" t="s">
        <v>59</v>
      </c>
      <c r="Y368" s="9" t="s">
        <v>157</v>
      </c>
      <c r="Z368" s="9" t="s">
        <v>60</v>
      </c>
      <c r="AG368" s="5">
        <v>-9.58</v>
      </c>
      <c r="AH368" s="9">
        <v>-2.78</v>
      </c>
      <c r="AI368" s="9">
        <v>28.74</v>
      </c>
      <c r="AJ368" s="9">
        <v>-2.06</v>
      </c>
      <c r="AM368" s="5">
        <v>0</v>
      </c>
      <c r="AN368" s="9">
        <v>0</v>
      </c>
      <c r="AP368" s="9" t="s">
        <v>182</v>
      </c>
    </row>
    <row r="369" spans="1:43">
      <c r="A369" s="25" t="s">
        <v>805</v>
      </c>
      <c r="B369" s="25" t="s">
        <v>806</v>
      </c>
      <c r="C369" s="25">
        <v>30967</v>
      </c>
      <c r="D369" s="25" t="s">
        <v>807</v>
      </c>
      <c r="E369" s="25" t="str">
        <f t="shared" si="5"/>
        <v>30967-1051B</v>
      </c>
      <c r="F369" s="9" t="s">
        <v>44</v>
      </c>
      <c r="G369" s="9" t="s">
        <v>45</v>
      </c>
      <c r="H369" s="9" t="s">
        <v>705</v>
      </c>
      <c r="I369" s="9" t="s">
        <v>764</v>
      </c>
      <c r="J369" s="9" t="s">
        <v>705</v>
      </c>
      <c r="K369" s="9" t="s">
        <v>244</v>
      </c>
      <c r="L369" s="9" t="s">
        <v>705</v>
      </c>
      <c r="M369" s="9">
        <v>400000</v>
      </c>
      <c r="N369" s="9" t="s">
        <v>48</v>
      </c>
      <c r="O369" s="9" t="s">
        <v>172</v>
      </c>
      <c r="P369" s="115">
        <v>27.87</v>
      </c>
      <c r="Q369" s="115">
        <v>-97.2</v>
      </c>
      <c r="R369" s="9" t="s">
        <v>138</v>
      </c>
      <c r="S369" s="9" t="s">
        <v>139</v>
      </c>
      <c r="U369" s="25">
        <v>50000</v>
      </c>
      <c r="W369" s="9" t="s">
        <v>123</v>
      </c>
      <c r="X369" s="9" t="s">
        <v>59</v>
      </c>
      <c r="Y369" s="9" t="s">
        <v>157</v>
      </c>
      <c r="Z369" s="9" t="s">
        <v>60</v>
      </c>
      <c r="AG369" s="5">
        <v>-9.56</v>
      </c>
      <c r="AH369" s="9">
        <v>-2.76</v>
      </c>
      <c r="AI369" s="9">
        <v>26.97</v>
      </c>
      <c r="AJ369" s="9">
        <v>-3.77</v>
      </c>
      <c r="AM369" s="5">
        <v>0</v>
      </c>
      <c r="AN369" s="9">
        <v>0</v>
      </c>
      <c r="AP369" s="9" t="s">
        <v>182</v>
      </c>
    </row>
    <row r="370" spans="1:43">
      <c r="A370" s="25" t="s">
        <v>808</v>
      </c>
      <c r="B370" s="25" t="s">
        <v>809</v>
      </c>
      <c r="C370" s="25">
        <v>30967</v>
      </c>
      <c r="D370" s="25">
        <v>948</v>
      </c>
      <c r="E370" s="25" t="str">
        <f t="shared" si="5"/>
        <v>30967-948</v>
      </c>
      <c r="F370" s="9" t="s">
        <v>44</v>
      </c>
      <c r="G370" s="9" t="s">
        <v>45</v>
      </c>
      <c r="H370" s="9" t="s">
        <v>705</v>
      </c>
      <c r="I370" s="9" t="s">
        <v>780</v>
      </c>
      <c r="J370" s="9" t="s">
        <v>705</v>
      </c>
      <c r="K370" s="9" t="s">
        <v>244</v>
      </c>
      <c r="L370" s="9" t="s">
        <v>705</v>
      </c>
      <c r="M370" s="9">
        <v>400000</v>
      </c>
      <c r="N370" s="9" t="s">
        <v>48</v>
      </c>
      <c r="O370" s="9" t="s">
        <v>172</v>
      </c>
      <c r="P370" s="115">
        <v>27.87</v>
      </c>
      <c r="Q370" s="115">
        <v>-97.2</v>
      </c>
      <c r="R370" s="9" t="s">
        <v>138</v>
      </c>
      <c r="S370" s="9" t="s">
        <v>139</v>
      </c>
      <c r="U370" s="25">
        <v>50000</v>
      </c>
      <c r="W370" s="9" t="s">
        <v>123</v>
      </c>
      <c r="X370" s="9" t="s">
        <v>59</v>
      </c>
      <c r="Y370" s="9" t="s">
        <v>157</v>
      </c>
      <c r="Z370" s="9" t="s">
        <v>60</v>
      </c>
      <c r="AG370" s="5">
        <v>-9.52</v>
      </c>
      <c r="AH370" s="9">
        <v>-2.72</v>
      </c>
      <c r="AI370" s="9">
        <v>28.27</v>
      </c>
      <c r="AJ370" s="9">
        <v>-2.5099999999999998</v>
      </c>
      <c r="AM370" s="5">
        <v>0</v>
      </c>
      <c r="AN370" s="9">
        <v>0</v>
      </c>
      <c r="AP370" s="9" t="s">
        <v>182</v>
      </c>
    </row>
    <row r="371" spans="1:43">
      <c r="A371" s="25" t="s">
        <v>810</v>
      </c>
      <c r="B371" s="25" t="s">
        <v>810</v>
      </c>
      <c r="C371" s="25" t="s">
        <v>247</v>
      </c>
      <c r="D371" s="25">
        <v>2720</v>
      </c>
      <c r="E371" s="25" t="str">
        <f t="shared" si="5"/>
        <v>MSU-2720</v>
      </c>
      <c r="F371" s="9" t="s">
        <v>44</v>
      </c>
      <c r="G371" s="9" t="s">
        <v>45</v>
      </c>
      <c r="H371" s="9" t="s">
        <v>705</v>
      </c>
      <c r="I371" s="9" t="s">
        <v>244</v>
      </c>
      <c r="J371" s="9" t="s">
        <v>705</v>
      </c>
      <c r="K371" s="9" t="s">
        <v>244</v>
      </c>
      <c r="L371" s="9" t="s">
        <v>705</v>
      </c>
      <c r="M371" s="9">
        <v>400000</v>
      </c>
      <c r="N371" s="9" t="s">
        <v>247</v>
      </c>
      <c r="O371" s="9" t="s">
        <v>356</v>
      </c>
      <c r="P371" s="115">
        <v>34.369999999999997</v>
      </c>
      <c r="Q371" s="115">
        <v>-99.75</v>
      </c>
      <c r="R371" s="9" t="s">
        <v>51</v>
      </c>
      <c r="S371" s="9" t="s">
        <v>138</v>
      </c>
      <c r="U371" s="25">
        <v>16775</v>
      </c>
      <c r="W371" s="9" t="s">
        <v>123</v>
      </c>
      <c r="X371" s="9" t="s">
        <v>59</v>
      </c>
      <c r="Y371" s="9" t="s">
        <v>157</v>
      </c>
      <c r="Z371" s="9" t="s">
        <v>60</v>
      </c>
      <c r="AG371" s="5">
        <v>-9.39</v>
      </c>
      <c r="AH371" s="9">
        <v>-2.59</v>
      </c>
      <c r="AI371" s="9">
        <v>29.91</v>
      </c>
      <c r="AJ371" s="9">
        <v>-0.92</v>
      </c>
      <c r="AM371" s="5">
        <v>0</v>
      </c>
      <c r="AN371" s="9">
        <v>0</v>
      </c>
      <c r="AP371" s="9" t="s">
        <v>182</v>
      </c>
    </row>
    <row r="372" spans="1:43">
      <c r="A372" s="25" t="s">
        <v>811</v>
      </c>
      <c r="B372" s="25" t="s">
        <v>811</v>
      </c>
      <c r="C372" s="25" t="s">
        <v>247</v>
      </c>
      <c r="D372" s="25">
        <v>2819</v>
      </c>
      <c r="E372" s="25" t="str">
        <f t="shared" si="5"/>
        <v>MSU-2819</v>
      </c>
      <c r="F372" s="9" t="s">
        <v>44</v>
      </c>
      <c r="G372" s="9" t="s">
        <v>45</v>
      </c>
      <c r="H372" s="9" t="s">
        <v>705</v>
      </c>
      <c r="I372" s="9" t="s">
        <v>244</v>
      </c>
      <c r="J372" s="9" t="s">
        <v>705</v>
      </c>
      <c r="K372" s="9" t="s">
        <v>244</v>
      </c>
      <c r="L372" s="9" t="s">
        <v>705</v>
      </c>
      <c r="M372" s="9">
        <v>400000</v>
      </c>
      <c r="N372" s="9" t="s">
        <v>48</v>
      </c>
      <c r="O372" s="9" t="s">
        <v>812</v>
      </c>
      <c r="P372" s="115">
        <v>34.25</v>
      </c>
      <c r="Q372" s="115">
        <v>-100.5</v>
      </c>
      <c r="R372" s="9" t="s">
        <v>51</v>
      </c>
      <c r="S372" s="9" t="s">
        <v>138</v>
      </c>
      <c r="U372" s="25">
        <v>40000</v>
      </c>
      <c r="W372" s="9" t="s">
        <v>123</v>
      </c>
      <c r="X372" s="9" t="s">
        <v>59</v>
      </c>
      <c r="Y372" s="9" t="s">
        <v>157</v>
      </c>
      <c r="Z372" s="9" t="s">
        <v>60</v>
      </c>
      <c r="AG372" s="5">
        <v>-9.32</v>
      </c>
      <c r="AH372" s="9">
        <v>-2.52</v>
      </c>
      <c r="AI372" s="9">
        <v>27.7</v>
      </c>
      <c r="AJ372" s="9">
        <v>-3.07</v>
      </c>
      <c r="AM372" s="5">
        <v>0</v>
      </c>
      <c r="AN372" s="9">
        <v>0</v>
      </c>
      <c r="AP372" s="9" t="s">
        <v>182</v>
      </c>
    </row>
    <row r="373" spans="1:43">
      <c r="A373" s="25" t="s">
        <v>813</v>
      </c>
      <c r="B373" s="25" t="s">
        <v>814</v>
      </c>
      <c r="C373" s="25">
        <v>908</v>
      </c>
      <c r="D373" s="25">
        <v>2436</v>
      </c>
      <c r="E373" s="25" t="str">
        <f t="shared" si="5"/>
        <v>908-2436</v>
      </c>
      <c r="F373" s="9" t="s">
        <v>44</v>
      </c>
      <c r="G373" s="9" t="s">
        <v>45</v>
      </c>
      <c r="H373" s="9" t="s">
        <v>705</v>
      </c>
      <c r="I373" s="9" t="s">
        <v>244</v>
      </c>
      <c r="J373" s="9" t="s">
        <v>705</v>
      </c>
      <c r="K373" s="9" t="s">
        <v>244</v>
      </c>
      <c r="L373" s="9" t="s">
        <v>705</v>
      </c>
      <c r="M373" s="9">
        <v>400000</v>
      </c>
      <c r="N373" s="9" t="s">
        <v>48</v>
      </c>
      <c r="O373" s="9" t="s">
        <v>49</v>
      </c>
      <c r="P373" s="115">
        <v>29.37</v>
      </c>
      <c r="Q373" s="115">
        <v>-99.47</v>
      </c>
      <c r="R373" s="9" t="s">
        <v>50</v>
      </c>
      <c r="S373" s="9" t="s">
        <v>51</v>
      </c>
      <c r="U373" s="25">
        <v>13000</v>
      </c>
      <c r="W373" s="9" t="s">
        <v>123</v>
      </c>
      <c r="X373" s="9" t="s">
        <v>59</v>
      </c>
      <c r="Y373" s="9" t="s">
        <v>157</v>
      </c>
      <c r="Z373" s="9" t="s">
        <v>60</v>
      </c>
      <c r="AG373" s="5">
        <v>-9.11</v>
      </c>
      <c r="AH373" s="9">
        <v>-2.31</v>
      </c>
      <c r="AI373" s="9">
        <v>31.02</v>
      </c>
      <c r="AJ373" s="9">
        <v>0.16</v>
      </c>
      <c r="AM373" s="5">
        <v>0</v>
      </c>
      <c r="AN373" s="9">
        <v>0</v>
      </c>
      <c r="AP373" s="9" t="s">
        <v>182</v>
      </c>
    </row>
    <row r="374" spans="1:43">
      <c r="A374" s="25" t="s">
        <v>815</v>
      </c>
      <c r="B374" s="25" t="s">
        <v>816</v>
      </c>
      <c r="C374" s="25">
        <v>30967</v>
      </c>
      <c r="D374" s="25">
        <v>312</v>
      </c>
      <c r="E374" s="25" t="str">
        <f t="shared" si="5"/>
        <v>30967-312</v>
      </c>
      <c r="F374" s="9" t="s">
        <v>44</v>
      </c>
      <c r="G374" s="9" t="s">
        <v>45</v>
      </c>
      <c r="H374" s="9" t="s">
        <v>705</v>
      </c>
      <c r="I374" s="9" t="s">
        <v>780</v>
      </c>
      <c r="J374" s="9" t="s">
        <v>705</v>
      </c>
      <c r="K374" s="9" t="s">
        <v>244</v>
      </c>
      <c r="L374" s="9" t="s">
        <v>705</v>
      </c>
      <c r="M374" s="9">
        <v>400000</v>
      </c>
      <c r="N374" s="9" t="s">
        <v>48</v>
      </c>
      <c r="O374" s="9" t="s">
        <v>172</v>
      </c>
      <c r="P374" s="115">
        <v>27.87</v>
      </c>
      <c r="Q374" s="115">
        <v>-97.2</v>
      </c>
      <c r="R374" s="9" t="s">
        <v>138</v>
      </c>
      <c r="S374" s="9" t="s">
        <v>139</v>
      </c>
      <c r="U374" s="25">
        <v>50000</v>
      </c>
      <c r="W374" s="9" t="s">
        <v>123</v>
      </c>
      <c r="X374" s="9" t="s">
        <v>59</v>
      </c>
      <c r="Y374" s="9" t="s">
        <v>157</v>
      </c>
      <c r="Z374" s="9" t="s">
        <v>60</v>
      </c>
      <c r="AG374" s="5">
        <v>-8.9499999999999993</v>
      </c>
      <c r="AH374" s="9">
        <v>-2.15</v>
      </c>
      <c r="AI374" s="9">
        <v>29</v>
      </c>
      <c r="AJ374" s="9">
        <v>-1.8</v>
      </c>
      <c r="AM374" s="5">
        <v>0</v>
      </c>
      <c r="AN374" s="9">
        <v>0</v>
      </c>
      <c r="AP374" s="9" t="s">
        <v>182</v>
      </c>
    </row>
    <row r="375" spans="1:43">
      <c r="A375" s="25" t="s">
        <v>817</v>
      </c>
      <c r="B375" s="25" t="s">
        <v>817</v>
      </c>
      <c r="C375" s="25">
        <v>908</v>
      </c>
      <c r="D375" s="25">
        <v>2471</v>
      </c>
      <c r="E375" s="25" t="str">
        <f t="shared" si="5"/>
        <v>908-2471</v>
      </c>
      <c r="F375" s="9" t="s">
        <v>44</v>
      </c>
      <c r="G375" s="9" t="s">
        <v>45</v>
      </c>
      <c r="H375" s="9" t="s">
        <v>705</v>
      </c>
      <c r="J375" s="9" t="s">
        <v>705</v>
      </c>
      <c r="K375" s="9" t="s">
        <v>244</v>
      </c>
      <c r="L375" s="9" t="s">
        <v>705</v>
      </c>
      <c r="M375" s="9">
        <v>400000</v>
      </c>
      <c r="N375" s="9" t="s">
        <v>48</v>
      </c>
      <c r="O375" s="9" t="s">
        <v>49</v>
      </c>
      <c r="P375" s="115">
        <v>29.37</v>
      </c>
      <c r="Q375" s="115">
        <v>-99.47</v>
      </c>
      <c r="R375" s="9" t="s">
        <v>50</v>
      </c>
      <c r="S375" s="9" t="s">
        <v>51</v>
      </c>
      <c r="T375" s="49" t="s">
        <v>818</v>
      </c>
      <c r="U375" s="25">
        <v>13000</v>
      </c>
      <c r="W375" s="9" t="s">
        <v>123</v>
      </c>
      <c r="X375" s="9" t="s">
        <v>59</v>
      </c>
      <c r="Y375" s="9" t="s">
        <v>157</v>
      </c>
      <c r="Z375" s="9" t="s">
        <v>60</v>
      </c>
      <c r="AG375" s="5">
        <v>-8.8000000000000007</v>
      </c>
      <c r="AH375" s="9">
        <v>-2</v>
      </c>
      <c r="AJ375" s="9">
        <v>-0.1</v>
      </c>
      <c r="AM375" s="5">
        <v>0</v>
      </c>
      <c r="AN375" s="9">
        <v>0</v>
      </c>
      <c r="AP375" s="9" t="s">
        <v>62</v>
      </c>
    </row>
    <row r="376" spans="1:43">
      <c r="A376" s="25" t="s">
        <v>819</v>
      </c>
      <c r="B376" s="25" t="s">
        <v>819</v>
      </c>
      <c r="C376" s="25">
        <v>30967</v>
      </c>
      <c r="D376" s="25">
        <v>2140</v>
      </c>
      <c r="E376" s="25" t="str">
        <f t="shared" si="5"/>
        <v>30967-2140</v>
      </c>
      <c r="F376" s="9" t="s">
        <v>44</v>
      </c>
      <c r="G376" s="9" t="s">
        <v>45</v>
      </c>
      <c r="H376" s="9" t="s">
        <v>705</v>
      </c>
      <c r="J376" s="9" t="s">
        <v>705</v>
      </c>
      <c r="K376" s="9" t="s">
        <v>244</v>
      </c>
      <c r="L376" s="9" t="s">
        <v>705</v>
      </c>
      <c r="M376" s="9">
        <v>400000</v>
      </c>
      <c r="N376" s="9" t="s">
        <v>48</v>
      </c>
      <c r="O376" s="9" t="s">
        <v>172</v>
      </c>
      <c r="P376" s="115">
        <v>27.87</v>
      </c>
      <c r="Q376" s="115">
        <v>-97.2</v>
      </c>
      <c r="R376" s="9" t="s">
        <v>138</v>
      </c>
      <c r="S376" s="9" t="s">
        <v>139</v>
      </c>
      <c r="T376" s="49" t="s">
        <v>305</v>
      </c>
      <c r="U376" s="25">
        <v>50000</v>
      </c>
      <c r="W376" s="9" t="s">
        <v>123</v>
      </c>
      <c r="X376" s="9" t="s">
        <v>59</v>
      </c>
      <c r="Y376" s="9" t="s">
        <v>157</v>
      </c>
      <c r="Z376" s="9" t="s">
        <v>60</v>
      </c>
      <c r="AG376" s="5">
        <v>-8.6999999999999993</v>
      </c>
      <c r="AH376" s="9">
        <v>-1.9</v>
      </c>
      <c r="AJ376" s="9">
        <v>-3.2</v>
      </c>
      <c r="AM376" s="5">
        <v>0</v>
      </c>
      <c r="AN376" s="9">
        <v>0</v>
      </c>
      <c r="AP376" s="9" t="s">
        <v>66</v>
      </c>
    </row>
    <row r="377" spans="1:43" s="41" customFormat="1">
      <c r="A377" s="25" t="s">
        <v>820</v>
      </c>
      <c r="B377" s="25" t="s">
        <v>821</v>
      </c>
      <c r="C377" s="25">
        <v>30967</v>
      </c>
      <c r="D377" s="25">
        <v>708</v>
      </c>
      <c r="E377" s="25" t="str">
        <f t="shared" si="5"/>
        <v>30967-708</v>
      </c>
      <c r="F377" s="9" t="s">
        <v>44</v>
      </c>
      <c r="G377" s="9" t="s">
        <v>45</v>
      </c>
      <c r="H377" s="9" t="s">
        <v>705</v>
      </c>
      <c r="I377" s="9" t="s">
        <v>764</v>
      </c>
      <c r="J377" s="9" t="s">
        <v>705</v>
      </c>
      <c r="K377" s="9" t="s">
        <v>244</v>
      </c>
      <c r="L377" s="9" t="s">
        <v>705</v>
      </c>
      <c r="M377" s="9">
        <v>400000</v>
      </c>
      <c r="N377" s="9" t="s">
        <v>48</v>
      </c>
      <c r="O377" s="9" t="s">
        <v>172</v>
      </c>
      <c r="P377" s="115">
        <v>27.87</v>
      </c>
      <c r="Q377" s="115">
        <v>-97.2</v>
      </c>
      <c r="R377" s="9" t="s">
        <v>138</v>
      </c>
      <c r="S377" s="9" t="s">
        <v>139</v>
      </c>
      <c r="T377" s="49"/>
      <c r="U377" s="25">
        <v>50000</v>
      </c>
      <c r="V377" s="9"/>
      <c r="W377" s="9" t="s">
        <v>123</v>
      </c>
      <c r="X377" s="9" t="s">
        <v>59</v>
      </c>
      <c r="Y377" s="9" t="s">
        <v>157</v>
      </c>
      <c r="Z377" s="9" t="s">
        <v>60</v>
      </c>
      <c r="AA377" s="9"/>
      <c r="AB377" s="44"/>
      <c r="AC377" s="25"/>
      <c r="AD377" s="25"/>
      <c r="AE377" s="5"/>
      <c r="AF377" s="5"/>
      <c r="AG377" s="5">
        <v>-8.59</v>
      </c>
      <c r="AH377" s="9">
        <v>-1.79</v>
      </c>
      <c r="AI377" s="9">
        <v>28.43</v>
      </c>
      <c r="AJ377" s="9">
        <v>-2.36</v>
      </c>
      <c r="AK377" s="5"/>
      <c r="AL377" s="5"/>
      <c r="AM377" s="5">
        <v>0</v>
      </c>
      <c r="AN377" s="9">
        <v>0</v>
      </c>
      <c r="AO377" s="9"/>
      <c r="AP377" s="9" t="s">
        <v>182</v>
      </c>
      <c r="AQ377" s="9"/>
    </row>
    <row r="378" spans="1:43" s="41" customFormat="1">
      <c r="A378" s="25" t="s">
        <v>822</v>
      </c>
      <c r="B378" s="25" t="s">
        <v>823</v>
      </c>
      <c r="C378" s="25">
        <v>30967</v>
      </c>
      <c r="D378" s="25">
        <v>2225</v>
      </c>
      <c r="E378" s="25" t="str">
        <f t="shared" si="5"/>
        <v>30967-2225</v>
      </c>
      <c r="F378" s="9" t="s">
        <v>44</v>
      </c>
      <c r="G378" s="9" t="s">
        <v>45</v>
      </c>
      <c r="H378" s="9" t="s">
        <v>705</v>
      </c>
      <c r="I378" s="9" t="s">
        <v>792</v>
      </c>
      <c r="J378" s="9" t="s">
        <v>705</v>
      </c>
      <c r="K378" s="9" t="s">
        <v>244</v>
      </c>
      <c r="L378" s="9" t="s">
        <v>705</v>
      </c>
      <c r="M378" s="9">
        <v>400000</v>
      </c>
      <c r="N378" s="9" t="s">
        <v>48</v>
      </c>
      <c r="O378" s="9" t="s">
        <v>172</v>
      </c>
      <c r="P378" s="115">
        <v>27.87</v>
      </c>
      <c r="Q378" s="115">
        <v>-97.2</v>
      </c>
      <c r="R378" s="9" t="s">
        <v>138</v>
      </c>
      <c r="S378" s="9" t="s">
        <v>139</v>
      </c>
      <c r="T378" s="49"/>
      <c r="U378" s="25">
        <v>50000</v>
      </c>
      <c r="V378" s="9"/>
      <c r="W378" s="9" t="s">
        <v>123</v>
      </c>
      <c r="X378" s="9" t="s">
        <v>59</v>
      </c>
      <c r="Y378" s="9" t="s">
        <v>157</v>
      </c>
      <c r="Z378" s="9" t="s">
        <v>60</v>
      </c>
      <c r="AA378" s="9"/>
      <c r="AB378" s="44"/>
      <c r="AC378" s="25"/>
      <c r="AD378" s="25"/>
      <c r="AE378" s="5"/>
      <c r="AF378" s="5"/>
      <c r="AG378" s="5">
        <v>-8.24</v>
      </c>
      <c r="AH378" s="9">
        <v>-1.44</v>
      </c>
      <c r="AI378" s="9">
        <v>30.37</v>
      </c>
      <c r="AJ378" s="9">
        <v>-0.48</v>
      </c>
      <c r="AK378" s="5"/>
      <c r="AL378" s="5"/>
      <c r="AM378" s="5">
        <v>0</v>
      </c>
      <c r="AN378" s="9">
        <v>0</v>
      </c>
      <c r="AO378" s="9"/>
      <c r="AP378" s="9" t="s">
        <v>182</v>
      </c>
      <c r="AQ378" s="9"/>
    </row>
    <row r="379" spans="1:43" s="41" customFormat="1">
      <c r="A379" s="25" t="s">
        <v>824</v>
      </c>
      <c r="B379" s="25" t="s">
        <v>824</v>
      </c>
      <c r="C379" s="25">
        <v>30967</v>
      </c>
      <c r="D379" s="25">
        <v>225</v>
      </c>
      <c r="E379" s="25" t="str">
        <f t="shared" si="5"/>
        <v>30967-225</v>
      </c>
      <c r="F379" s="9" t="s">
        <v>44</v>
      </c>
      <c r="G379" s="9" t="s">
        <v>45</v>
      </c>
      <c r="H379" s="9" t="s">
        <v>705</v>
      </c>
      <c r="I379" s="9" t="s">
        <v>244</v>
      </c>
      <c r="J379" s="9" t="s">
        <v>705</v>
      </c>
      <c r="K379" s="9" t="s">
        <v>244</v>
      </c>
      <c r="L379" s="9" t="s">
        <v>705</v>
      </c>
      <c r="M379" s="9">
        <v>400000</v>
      </c>
      <c r="N379" s="9" t="s">
        <v>48</v>
      </c>
      <c r="O379" s="9" t="s">
        <v>172</v>
      </c>
      <c r="P379" s="115">
        <v>27.87</v>
      </c>
      <c r="Q379" s="115">
        <v>-97.2</v>
      </c>
      <c r="R379" s="9" t="s">
        <v>138</v>
      </c>
      <c r="S379" s="9" t="s">
        <v>139</v>
      </c>
      <c r="T379" s="49" t="s">
        <v>425</v>
      </c>
      <c r="U379" s="25">
        <v>50000</v>
      </c>
      <c r="V379" s="9"/>
      <c r="W379" s="9" t="s">
        <v>123</v>
      </c>
      <c r="X379" s="9" t="s">
        <v>59</v>
      </c>
      <c r="Y379" s="9" t="s">
        <v>157</v>
      </c>
      <c r="Z379" s="9" t="s">
        <v>60</v>
      </c>
      <c r="AA379" s="9"/>
      <c r="AB379" s="44"/>
      <c r="AC379" s="25"/>
      <c r="AD379" s="25"/>
      <c r="AE379" s="5"/>
      <c r="AF379" s="5"/>
      <c r="AG379" s="5">
        <v>-8.1999999999999993</v>
      </c>
      <c r="AH379" s="9">
        <v>-1.4</v>
      </c>
      <c r="AI379" s="9">
        <v>30.4</v>
      </c>
      <c r="AJ379" s="9">
        <v>-0.44600000000000001</v>
      </c>
      <c r="AK379" s="5"/>
      <c r="AL379" s="5"/>
      <c r="AM379" s="5">
        <v>0</v>
      </c>
      <c r="AN379" s="9">
        <v>0</v>
      </c>
      <c r="AO379" s="9"/>
      <c r="AP379" s="9" t="s">
        <v>177</v>
      </c>
      <c r="AQ379" s="9"/>
    </row>
    <row r="380" spans="1:43" s="41" customFormat="1">
      <c r="A380" s="25" t="s">
        <v>825</v>
      </c>
      <c r="B380" s="25" t="s">
        <v>826</v>
      </c>
      <c r="C380" s="25">
        <v>30967</v>
      </c>
      <c r="D380" s="25" t="s">
        <v>827</v>
      </c>
      <c r="E380" s="25" t="str">
        <f t="shared" si="5"/>
        <v>30967-376A</v>
      </c>
      <c r="F380" s="9" t="s">
        <v>44</v>
      </c>
      <c r="G380" s="9" t="s">
        <v>45</v>
      </c>
      <c r="H380" s="9" t="s">
        <v>705</v>
      </c>
      <c r="I380" s="9" t="s">
        <v>792</v>
      </c>
      <c r="J380" s="9" t="s">
        <v>705</v>
      </c>
      <c r="K380" s="9" t="s">
        <v>244</v>
      </c>
      <c r="L380" s="9" t="s">
        <v>705</v>
      </c>
      <c r="M380" s="9">
        <v>400000</v>
      </c>
      <c r="N380" s="9" t="s">
        <v>48</v>
      </c>
      <c r="O380" s="9" t="s">
        <v>172</v>
      </c>
      <c r="P380" s="115">
        <v>27.87</v>
      </c>
      <c r="Q380" s="115">
        <v>-97.2</v>
      </c>
      <c r="R380" s="9" t="s">
        <v>138</v>
      </c>
      <c r="S380" s="9" t="s">
        <v>139</v>
      </c>
      <c r="T380" s="49"/>
      <c r="U380" s="25">
        <v>50000</v>
      </c>
      <c r="V380" s="9"/>
      <c r="W380" s="9" t="s">
        <v>123</v>
      </c>
      <c r="X380" s="9" t="s">
        <v>59</v>
      </c>
      <c r="Y380" s="9" t="s">
        <v>157</v>
      </c>
      <c r="Z380" s="9" t="s">
        <v>60</v>
      </c>
      <c r="AA380" s="9"/>
      <c r="AB380" s="44"/>
      <c r="AC380" s="25"/>
      <c r="AD380" s="25"/>
      <c r="AE380" s="5"/>
      <c r="AF380" s="5"/>
      <c r="AG380" s="5">
        <v>-8.17</v>
      </c>
      <c r="AH380" s="9">
        <v>-1.37</v>
      </c>
      <c r="AI380" s="9">
        <v>29.1</v>
      </c>
      <c r="AJ380" s="9">
        <v>-1.71</v>
      </c>
      <c r="AK380" s="5"/>
      <c r="AL380" s="5"/>
      <c r="AM380" s="5">
        <v>0</v>
      </c>
      <c r="AN380" s="9">
        <v>0</v>
      </c>
      <c r="AO380" s="9"/>
      <c r="AP380" s="9" t="s">
        <v>182</v>
      </c>
      <c r="AQ380" s="9"/>
    </row>
    <row r="381" spans="1:43" s="41" customFormat="1">
      <c r="A381" s="25" t="s">
        <v>828</v>
      </c>
      <c r="B381" s="25" t="s">
        <v>828</v>
      </c>
      <c r="C381" s="25" t="s">
        <v>247</v>
      </c>
      <c r="D381" s="25">
        <v>2036</v>
      </c>
      <c r="E381" s="25" t="str">
        <f t="shared" si="5"/>
        <v>MSU-2036</v>
      </c>
      <c r="F381" s="9" t="s">
        <v>44</v>
      </c>
      <c r="G381" s="9" t="s">
        <v>45</v>
      </c>
      <c r="H381" s="9" t="s">
        <v>705</v>
      </c>
      <c r="I381" s="9" t="s">
        <v>244</v>
      </c>
      <c r="J381" s="9" t="s">
        <v>705</v>
      </c>
      <c r="K381" s="9" t="s">
        <v>244</v>
      </c>
      <c r="L381" s="9" t="s">
        <v>705</v>
      </c>
      <c r="M381" s="9">
        <v>400000</v>
      </c>
      <c r="N381" s="9" t="s">
        <v>247</v>
      </c>
      <c r="O381" s="9" t="s">
        <v>812</v>
      </c>
      <c r="P381" s="115">
        <v>34.25</v>
      </c>
      <c r="Q381" s="115">
        <v>-100.5</v>
      </c>
      <c r="R381" s="9" t="s">
        <v>51</v>
      </c>
      <c r="S381" s="9" t="s">
        <v>138</v>
      </c>
      <c r="T381" s="49"/>
      <c r="U381" s="25">
        <v>40000</v>
      </c>
      <c r="V381" s="9"/>
      <c r="W381" s="9" t="s">
        <v>123</v>
      </c>
      <c r="X381" s="9" t="s">
        <v>59</v>
      </c>
      <c r="Y381" s="9" t="s">
        <v>157</v>
      </c>
      <c r="Z381" s="9" t="s">
        <v>60</v>
      </c>
      <c r="AA381" s="9"/>
      <c r="AB381" s="44"/>
      <c r="AC381" s="25"/>
      <c r="AD381" s="25"/>
      <c r="AE381" s="5"/>
      <c r="AF381" s="5"/>
      <c r="AG381" s="5">
        <v>-8.17</v>
      </c>
      <c r="AH381" s="9">
        <v>-1.37</v>
      </c>
      <c r="AI381" s="9">
        <v>27.05</v>
      </c>
      <c r="AJ381" s="9">
        <v>-3.7</v>
      </c>
      <c r="AK381" s="5"/>
      <c r="AL381" s="5"/>
      <c r="AM381" s="5">
        <v>0</v>
      </c>
      <c r="AN381" s="9">
        <v>0</v>
      </c>
      <c r="AO381" s="9"/>
      <c r="AP381" s="9" t="s">
        <v>182</v>
      </c>
      <c r="AQ381" s="9"/>
    </row>
    <row r="382" spans="1:43" s="41" customFormat="1">
      <c r="A382" s="25" t="s">
        <v>829</v>
      </c>
      <c r="B382" s="25" t="s">
        <v>829</v>
      </c>
      <c r="C382" s="25">
        <v>30967</v>
      </c>
      <c r="D382" s="25">
        <v>2232</v>
      </c>
      <c r="E382" s="25" t="str">
        <f t="shared" si="5"/>
        <v>30967-2232</v>
      </c>
      <c r="F382" s="9" t="s">
        <v>44</v>
      </c>
      <c r="G382" s="9" t="s">
        <v>45</v>
      </c>
      <c r="H382" s="9" t="s">
        <v>705</v>
      </c>
      <c r="I382" s="9" t="s">
        <v>780</v>
      </c>
      <c r="J382" s="9" t="s">
        <v>705</v>
      </c>
      <c r="K382" s="9" t="s">
        <v>244</v>
      </c>
      <c r="L382" s="9" t="s">
        <v>705</v>
      </c>
      <c r="M382" s="9">
        <v>400000</v>
      </c>
      <c r="N382" s="9" t="s">
        <v>48</v>
      </c>
      <c r="O382" s="9" t="s">
        <v>172</v>
      </c>
      <c r="P382" s="115">
        <v>27.87</v>
      </c>
      <c r="Q382" s="115">
        <v>-97.2</v>
      </c>
      <c r="R382" s="9" t="s">
        <v>138</v>
      </c>
      <c r="S382" s="9" t="s">
        <v>139</v>
      </c>
      <c r="T382" s="49"/>
      <c r="U382" s="25">
        <v>50000</v>
      </c>
      <c r="V382" s="9"/>
      <c r="W382" s="9" t="s">
        <v>123</v>
      </c>
      <c r="X382" s="9" t="s">
        <v>59</v>
      </c>
      <c r="Y382" s="9" t="s">
        <v>157</v>
      </c>
      <c r="Z382" s="9" t="s">
        <v>60</v>
      </c>
      <c r="AA382" s="9"/>
      <c r="AB382" s="44"/>
      <c r="AC382" s="25"/>
      <c r="AD382" s="25"/>
      <c r="AE382" s="5"/>
      <c r="AF382" s="5"/>
      <c r="AG382" s="5">
        <v>-8.1642360400000005</v>
      </c>
      <c r="AH382" s="9">
        <v>-1.36423604</v>
      </c>
      <c r="AI382" s="9">
        <v>30.296684800000001</v>
      </c>
      <c r="AJ382" s="9">
        <v>-0.54645170099999996</v>
      </c>
      <c r="AK382" s="5"/>
      <c r="AL382" s="5"/>
      <c r="AM382" s="5">
        <v>0</v>
      </c>
      <c r="AN382" s="9">
        <v>0</v>
      </c>
      <c r="AO382" s="9"/>
      <c r="AP382" s="9" t="s">
        <v>56</v>
      </c>
      <c r="AQ382" s="9"/>
    </row>
    <row r="383" spans="1:43" s="41" customFormat="1">
      <c r="A383" s="25" t="s">
        <v>830</v>
      </c>
      <c r="B383" s="25" t="s">
        <v>830</v>
      </c>
      <c r="C383" s="25">
        <v>30967</v>
      </c>
      <c r="D383" s="25">
        <v>229</v>
      </c>
      <c r="E383" s="25" t="str">
        <f t="shared" si="5"/>
        <v>30967-229</v>
      </c>
      <c r="F383" s="9" t="s">
        <v>44</v>
      </c>
      <c r="G383" s="9" t="s">
        <v>45</v>
      </c>
      <c r="H383" s="9" t="s">
        <v>705</v>
      </c>
      <c r="I383" s="9" t="s">
        <v>244</v>
      </c>
      <c r="J383" s="9" t="s">
        <v>705</v>
      </c>
      <c r="K383" s="9" t="s">
        <v>244</v>
      </c>
      <c r="L383" s="9" t="s">
        <v>705</v>
      </c>
      <c r="M383" s="9">
        <v>400000</v>
      </c>
      <c r="N383" s="9" t="s">
        <v>48</v>
      </c>
      <c r="O383" s="9" t="s">
        <v>172</v>
      </c>
      <c r="P383" s="115">
        <v>27.87</v>
      </c>
      <c r="Q383" s="115">
        <v>-97.2</v>
      </c>
      <c r="R383" s="9" t="s">
        <v>138</v>
      </c>
      <c r="S383" s="9" t="s">
        <v>139</v>
      </c>
      <c r="T383" s="49" t="s">
        <v>425</v>
      </c>
      <c r="U383" s="25">
        <v>50000</v>
      </c>
      <c r="V383" s="9"/>
      <c r="W383" s="9" t="s">
        <v>123</v>
      </c>
      <c r="X383" s="9" t="s">
        <v>59</v>
      </c>
      <c r="Y383" s="9" t="s">
        <v>157</v>
      </c>
      <c r="Z383" s="9" t="s">
        <v>60</v>
      </c>
      <c r="AA383" s="9"/>
      <c r="AB383" s="44"/>
      <c r="AC383" s="25"/>
      <c r="AD383" s="25"/>
      <c r="AE383" s="5"/>
      <c r="AF383" s="5"/>
      <c r="AG383" s="5">
        <v>-8.1</v>
      </c>
      <c r="AH383" s="9">
        <v>-1.3</v>
      </c>
      <c r="AI383" s="9">
        <v>30.4</v>
      </c>
      <c r="AJ383" s="9">
        <v>-0.44600000000000001</v>
      </c>
      <c r="AK383" s="5"/>
      <c r="AL383" s="5"/>
      <c r="AM383" s="5">
        <v>0</v>
      </c>
      <c r="AN383" s="9">
        <v>0</v>
      </c>
      <c r="AO383" s="9"/>
      <c r="AP383" s="9" t="s">
        <v>177</v>
      </c>
      <c r="AQ383" s="9"/>
    </row>
    <row r="384" spans="1:43" s="41" customFormat="1">
      <c r="A384" s="25" t="s">
        <v>831</v>
      </c>
      <c r="B384" s="25" t="s">
        <v>832</v>
      </c>
      <c r="C384" s="25">
        <v>30967</v>
      </c>
      <c r="D384" s="25">
        <v>242</v>
      </c>
      <c r="E384" s="25" t="str">
        <f t="shared" si="5"/>
        <v>30967-242</v>
      </c>
      <c r="F384" s="9" t="s">
        <v>44</v>
      </c>
      <c r="G384" s="9" t="s">
        <v>45</v>
      </c>
      <c r="H384" s="9" t="s">
        <v>705</v>
      </c>
      <c r="I384" s="9" t="s">
        <v>792</v>
      </c>
      <c r="J384" s="9" t="s">
        <v>705</v>
      </c>
      <c r="K384" s="9" t="s">
        <v>244</v>
      </c>
      <c r="L384" s="9" t="s">
        <v>705</v>
      </c>
      <c r="M384" s="9">
        <v>400000</v>
      </c>
      <c r="N384" s="9" t="s">
        <v>48</v>
      </c>
      <c r="O384" s="9" t="s">
        <v>172</v>
      </c>
      <c r="P384" s="115">
        <v>27.87</v>
      </c>
      <c r="Q384" s="115">
        <v>-97.2</v>
      </c>
      <c r="R384" s="9" t="s">
        <v>138</v>
      </c>
      <c r="S384" s="9" t="s">
        <v>139</v>
      </c>
      <c r="T384" s="49"/>
      <c r="U384" s="25">
        <v>50000</v>
      </c>
      <c r="V384" s="9"/>
      <c r="W384" s="9" t="s">
        <v>123</v>
      </c>
      <c r="X384" s="9" t="s">
        <v>59</v>
      </c>
      <c r="Y384" s="9" t="s">
        <v>157</v>
      </c>
      <c r="Z384" s="9" t="s">
        <v>60</v>
      </c>
      <c r="AA384" s="9"/>
      <c r="AB384" s="44"/>
      <c r="AC384" s="25"/>
      <c r="AD384" s="25"/>
      <c r="AE384" s="5"/>
      <c r="AF384" s="5"/>
      <c r="AG384" s="5">
        <v>-8.09</v>
      </c>
      <c r="AH384" s="9">
        <v>-1.29</v>
      </c>
      <c r="AI384" s="9">
        <v>30.83</v>
      </c>
      <c r="AJ384" s="9">
        <v>-0.03</v>
      </c>
      <c r="AK384" s="5"/>
      <c r="AL384" s="5"/>
      <c r="AM384" s="5">
        <v>0</v>
      </c>
      <c r="AN384" s="9">
        <v>0</v>
      </c>
      <c r="AO384" s="9"/>
      <c r="AP384" s="9" t="s">
        <v>182</v>
      </c>
      <c r="AQ384" s="9"/>
    </row>
    <row r="385" spans="1:43">
      <c r="A385" s="25" t="s">
        <v>833</v>
      </c>
      <c r="B385" s="25" t="s">
        <v>833</v>
      </c>
      <c r="C385" s="25" t="s">
        <v>247</v>
      </c>
      <c r="D385" s="25">
        <v>1995</v>
      </c>
      <c r="E385" s="25" t="str">
        <f t="shared" si="5"/>
        <v>MSU-1995</v>
      </c>
      <c r="F385" s="9" t="s">
        <v>44</v>
      </c>
      <c r="G385" s="9" t="s">
        <v>45</v>
      </c>
      <c r="H385" s="9" t="s">
        <v>705</v>
      </c>
      <c r="I385" s="9" t="s">
        <v>244</v>
      </c>
      <c r="J385" s="9" t="s">
        <v>705</v>
      </c>
      <c r="K385" s="9" t="s">
        <v>244</v>
      </c>
      <c r="L385" s="9" t="s">
        <v>705</v>
      </c>
      <c r="M385" s="9">
        <v>400000</v>
      </c>
      <c r="N385" s="9" t="s">
        <v>247</v>
      </c>
      <c r="O385" s="9" t="s">
        <v>756</v>
      </c>
      <c r="P385" s="115">
        <v>33.979999999999997</v>
      </c>
      <c r="Q385" s="115">
        <v>-99.85</v>
      </c>
      <c r="R385" s="9" t="s">
        <v>51</v>
      </c>
      <c r="S385" s="9" t="s">
        <v>138</v>
      </c>
      <c r="U385" s="25">
        <v>30000</v>
      </c>
      <c r="W385" s="9" t="s">
        <v>123</v>
      </c>
      <c r="X385" s="9" t="s">
        <v>59</v>
      </c>
      <c r="Y385" s="9" t="s">
        <v>157</v>
      </c>
      <c r="Z385" s="9" t="s">
        <v>60</v>
      </c>
      <c r="AG385" s="5">
        <v>-8.06</v>
      </c>
      <c r="AH385" s="9">
        <v>-1.26</v>
      </c>
      <c r="AI385" s="9">
        <v>28.65</v>
      </c>
      <c r="AJ385" s="9">
        <v>-2.14</v>
      </c>
      <c r="AM385" s="5">
        <v>0</v>
      </c>
      <c r="AN385" s="9">
        <v>0</v>
      </c>
      <c r="AP385" s="9" t="s">
        <v>182</v>
      </c>
    </row>
    <row r="386" spans="1:43" s="41" customFormat="1">
      <c r="A386" s="25" t="s">
        <v>834</v>
      </c>
      <c r="B386" s="25" t="s">
        <v>835</v>
      </c>
      <c r="C386" s="25">
        <v>30967</v>
      </c>
      <c r="D386" s="25">
        <v>2229</v>
      </c>
      <c r="E386" s="25" t="str">
        <f t="shared" si="5"/>
        <v>30967-2229</v>
      </c>
      <c r="F386" s="9" t="s">
        <v>44</v>
      </c>
      <c r="G386" s="9" t="s">
        <v>45</v>
      </c>
      <c r="H386" s="9" t="s">
        <v>705</v>
      </c>
      <c r="I386" s="9" t="s">
        <v>792</v>
      </c>
      <c r="J386" s="9" t="s">
        <v>705</v>
      </c>
      <c r="K386" s="9" t="s">
        <v>244</v>
      </c>
      <c r="L386" s="9" t="s">
        <v>705</v>
      </c>
      <c r="M386" s="9">
        <v>400000</v>
      </c>
      <c r="N386" s="9" t="s">
        <v>247</v>
      </c>
      <c r="O386" s="9" t="s">
        <v>172</v>
      </c>
      <c r="P386" s="115">
        <v>27.87</v>
      </c>
      <c r="Q386" s="115">
        <v>-97.2</v>
      </c>
      <c r="R386" s="9" t="s">
        <v>138</v>
      </c>
      <c r="S386" s="9" t="s">
        <v>139</v>
      </c>
      <c r="T386" s="49"/>
      <c r="U386" s="25">
        <v>50000</v>
      </c>
      <c r="V386" s="9"/>
      <c r="W386" s="9" t="s">
        <v>123</v>
      </c>
      <c r="X386" s="9" t="s">
        <v>59</v>
      </c>
      <c r="Y386" s="9" t="s">
        <v>157</v>
      </c>
      <c r="Z386" s="9" t="s">
        <v>60</v>
      </c>
      <c r="AA386" s="9"/>
      <c r="AB386" s="44"/>
      <c r="AC386" s="25"/>
      <c r="AD386" s="25"/>
      <c r="AE386" s="5"/>
      <c r="AF386" s="5"/>
      <c r="AG386" s="5">
        <v>-8.0500000000000007</v>
      </c>
      <c r="AH386" s="9">
        <v>-1.25</v>
      </c>
      <c r="AI386" s="9">
        <v>30.36</v>
      </c>
      <c r="AJ386" s="9">
        <v>-0.49</v>
      </c>
      <c r="AK386" s="5"/>
      <c r="AL386" s="5"/>
      <c r="AM386" s="5">
        <v>0</v>
      </c>
      <c r="AN386" s="9">
        <v>0</v>
      </c>
      <c r="AO386" s="9"/>
      <c r="AP386" s="9" t="s">
        <v>182</v>
      </c>
      <c r="AQ386" s="9"/>
    </row>
    <row r="387" spans="1:43">
      <c r="A387" s="25" t="s">
        <v>836</v>
      </c>
      <c r="B387" s="25" t="s">
        <v>837</v>
      </c>
      <c r="C387" s="25">
        <v>30967</v>
      </c>
      <c r="D387" s="25">
        <v>2230</v>
      </c>
      <c r="E387" s="25" t="str">
        <f t="shared" ref="E387:E450" si="6">_xlfn.CONCAT(C387,"-",D387)</f>
        <v>30967-2230</v>
      </c>
      <c r="F387" s="9" t="s">
        <v>44</v>
      </c>
      <c r="G387" s="9" t="s">
        <v>45</v>
      </c>
      <c r="H387" s="9" t="s">
        <v>705</v>
      </c>
      <c r="I387" s="9" t="s">
        <v>780</v>
      </c>
      <c r="J387" s="9" t="s">
        <v>705</v>
      </c>
      <c r="K387" s="9" t="s">
        <v>244</v>
      </c>
      <c r="L387" s="9" t="s">
        <v>705</v>
      </c>
      <c r="M387" s="9">
        <v>400000</v>
      </c>
      <c r="N387" s="9" t="s">
        <v>48</v>
      </c>
      <c r="O387" s="9" t="s">
        <v>172</v>
      </c>
      <c r="P387" s="115">
        <v>27.87</v>
      </c>
      <c r="Q387" s="115">
        <v>-97.2</v>
      </c>
      <c r="R387" s="9" t="s">
        <v>138</v>
      </c>
      <c r="S387" s="9" t="s">
        <v>139</v>
      </c>
      <c r="U387" s="25">
        <v>50000</v>
      </c>
      <c r="W387" s="9" t="s">
        <v>123</v>
      </c>
      <c r="X387" s="9" t="s">
        <v>59</v>
      </c>
      <c r="Y387" s="9" t="s">
        <v>157</v>
      </c>
      <c r="Z387" s="9" t="s">
        <v>60</v>
      </c>
      <c r="AG387" s="5">
        <v>-8.0299999999999994</v>
      </c>
      <c r="AH387" s="9">
        <v>-1.23</v>
      </c>
      <c r="AI387" s="9">
        <v>31.31</v>
      </c>
      <c r="AJ387" s="9">
        <v>0.44</v>
      </c>
      <c r="AM387" s="5">
        <v>0</v>
      </c>
      <c r="AN387" s="9">
        <v>0</v>
      </c>
      <c r="AP387" s="9" t="s">
        <v>182</v>
      </c>
    </row>
    <row r="388" spans="1:43">
      <c r="A388" s="25" t="s">
        <v>838</v>
      </c>
      <c r="B388" s="25" t="s">
        <v>838</v>
      </c>
      <c r="C388" s="25">
        <v>30967</v>
      </c>
      <c r="D388" s="25">
        <v>230</v>
      </c>
      <c r="E388" s="25" t="str">
        <f t="shared" si="6"/>
        <v>30967-230</v>
      </c>
      <c r="F388" s="9" t="s">
        <v>44</v>
      </c>
      <c r="G388" s="9" t="s">
        <v>45</v>
      </c>
      <c r="H388" s="9" t="s">
        <v>705</v>
      </c>
      <c r="I388" s="9" t="s">
        <v>244</v>
      </c>
      <c r="J388" s="9" t="s">
        <v>705</v>
      </c>
      <c r="K388" s="9" t="s">
        <v>244</v>
      </c>
      <c r="L388" s="9" t="s">
        <v>705</v>
      </c>
      <c r="M388" s="9">
        <v>400000</v>
      </c>
      <c r="N388" s="9" t="s">
        <v>48</v>
      </c>
      <c r="O388" s="9" t="s">
        <v>172</v>
      </c>
      <c r="P388" s="115">
        <v>27.87</v>
      </c>
      <c r="Q388" s="115">
        <v>-97.2</v>
      </c>
      <c r="R388" s="9" t="s">
        <v>138</v>
      </c>
      <c r="S388" s="9" t="s">
        <v>139</v>
      </c>
      <c r="T388" s="49" t="s">
        <v>839</v>
      </c>
      <c r="U388" s="25">
        <v>50000</v>
      </c>
      <c r="W388" s="9" t="s">
        <v>123</v>
      </c>
      <c r="X388" s="9" t="s">
        <v>59</v>
      </c>
      <c r="Y388" s="9" t="s">
        <v>157</v>
      </c>
      <c r="Z388" s="9" t="s">
        <v>60</v>
      </c>
      <c r="AG388" s="5">
        <v>-8</v>
      </c>
      <c r="AH388" s="9">
        <v>-1.2</v>
      </c>
      <c r="AI388" s="9">
        <v>31.3</v>
      </c>
      <c r="AJ388" s="9">
        <v>0.42699999999999999</v>
      </c>
      <c r="AM388" s="5">
        <v>0</v>
      </c>
      <c r="AN388" s="9">
        <v>0</v>
      </c>
      <c r="AP388" s="9" t="s">
        <v>177</v>
      </c>
    </row>
    <row r="389" spans="1:43">
      <c r="A389" s="25" t="s">
        <v>840</v>
      </c>
      <c r="B389" s="25" t="s">
        <v>841</v>
      </c>
      <c r="C389" s="25">
        <v>30967</v>
      </c>
      <c r="D389" s="25">
        <v>379</v>
      </c>
      <c r="E389" s="25" t="str">
        <f t="shared" si="6"/>
        <v>30967-379</v>
      </c>
      <c r="F389" s="9" t="s">
        <v>44</v>
      </c>
      <c r="G389" s="9" t="s">
        <v>45</v>
      </c>
      <c r="H389" s="9" t="s">
        <v>705</v>
      </c>
      <c r="I389" s="9" t="s">
        <v>780</v>
      </c>
      <c r="J389" s="9" t="s">
        <v>705</v>
      </c>
      <c r="K389" s="9" t="s">
        <v>244</v>
      </c>
      <c r="L389" s="9" t="s">
        <v>705</v>
      </c>
      <c r="M389" s="9">
        <v>400000</v>
      </c>
      <c r="N389" s="9" t="s">
        <v>48</v>
      </c>
      <c r="O389" s="9" t="s">
        <v>172</v>
      </c>
      <c r="P389" s="115">
        <v>27.87</v>
      </c>
      <c r="Q389" s="115">
        <v>-97.2</v>
      </c>
      <c r="R389" s="9" t="s">
        <v>138</v>
      </c>
      <c r="S389" s="9" t="s">
        <v>139</v>
      </c>
      <c r="U389" s="25">
        <v>50000</v>
      </c>
      <c r="W389" s="9" t="s">
        <v>123</v>
      </c>
      <c r="X389" s="9" t="s">
        <v>59</v>
      </c>
      <c r="Y389" s="9" t="s">
        <v>157</v>
      </c>
      <c r="Z389" s="9" t="s">
        <v>60</v>
      </c>
      <c r="AG389" s="5">
        <v>-7.8</v>
      </c>
      <c r="AH389" s="9">
        <v>-1</v>
      </c>
      <c r="AI389" s="9">
        <v>28.36</v>
      </c>
      <c r="AJ389" s="9">
        <v>-2.4300000000000002</v>
      </c>
      <c r="AM389" s="5">
        <v>0</v>
      </c>
      <c r="AN389" s="9">
        <v>0</v>
      </c>
      <c r="AP389" s="9" t="s">
        <v>182</v>
      </c>
    </row>
    <row r="390" spans="1:43">
      <c r="A390" s="25" t="s">
        <v>842</v>
      </c>
      <c r="B390" s="25">
        <v>-814</v>
      </c>
      <c r="D390" s="25">
        <v>814</v>
      </c>
      <c r="E390" s="25" t="str">
        <f t="shared" si="6"/>
        <v>-814</v>
      </c>
      <c r="F390" s="9" t="s">
        <v>44</v>
      </c>
      <c r="G390" s="9" t="s">
        <v>45</v>
      </c>
      <c r="H390" s="9" t="s">
        <v>705</v>
      </c>
      <c r="I390" s="9" t="s">
        <v>244</v>
      </c>
      <c r="J390" s="9" t="s">
        <v>705</v>
      </c>
      <c r="K390" s="9" t="s">
        <v>244</v>
      </c>
      <c r="L390" s="9" t="s">
        <v>705</v>
      </c>
      <c r="M390" s="9">
        <v>400000</v>
      </c>
      <c r="N390" s="9" t="s">
        <v>48</v>
      </c>
      <c r="O390" s="9" t="s">
        <v>172</v>
      </c>
      <c r="P390" s="115">
        <v>27.87</v>
      </c>
      <c r="Q390" s="115">
        <v>-97.2</v>
      </c>
      <c r="R390" s="9" t="s">
        <v>138</v>
      </c>
      <c r="S390" s="9" t="s">
        <v>139</v>
      </c>
      <c r="T390" s="49" t="s">
        <v>425</v>
      </c>
      <c r="U390" s="25">
        <v>50000</v>
      </c>
      <c r="W390" s="9" t="s">
        <v>123</v>
      </c>
      <c r="X390" s="9" t="s">
        <v>59</v>
      </c>
      <c r="Y390" s="9" t="s">
        <v>157</v>
      </c>
      <c r="Z390" s="9" t="s">
        <v>60</v>
      </c>
      <c r="AG390" s="5">
        <v>-7.8</v>
      </c>
      <c r="AH390" s="9">
        <v>-1</v>
      </c>
      <c r="AI390" s="9">
        <v>29</v>
      </c>
      <c r="AJ390" s="9">
        <v>-1.804</v>
      </c>
      <c r="AM390" s="5">
        <v>0</v>
      </c>
      <c r="AN390" s="9">
        <v>0</v>
      </c>
      <c r="AP390" s="9" t="s">
        <v>177</v>
      </c>
    </row>
    <row r="391" spans="1:43">
      <c r="A391" s="25" t="s">
        <v>843</v>
      </c>
      <c r="B391" s="25" t="s">
        <v>844</v>
      </c>
      <c r="C391" s="25">
        <v>30967</v>
      </c>
      <c r="D391" s="25">
        <v>36</v>
      </c>
      <c r="E391" s="25" t="str">
        <f t="shared" si="6"/>
        <v>30967-36</v>
      </c>
      <c r="F391" s="9" t="s">
        <v>44</v>
      </c>
      <c r="G391" s="9" t="s">
        <v>45</v>
      </c>
      <c r="H391" s="9" t="s">
        <v>705</v>
      </c>
      <c r="I391" s="9" t="s">
        <v>764</v>
      </c>
      <c r="J391" s="9" t="s">
        <v>705</v>
      </c>
      <c r="K391" s="9" t="s">
        <v>244</v>
      </c>
      <c r="L391" s="9" t="s">
        <v>705</v>
      </c>
      <c r="M391" s="9">
        <v>400000</v>
      </c>
      <c r="N391" s="9" t="s">
        <v>48</v>
      </c>
      <c r="O391" s="9" t="s">
        <v>172</v>
      </c>
      <c r="P391" s="115">
        <v>27.87</v>
      </c>
      <c r="Q391" s="115">
        <v>-97.2</v>
      </c>
      <c r="R391" s="9" t="s">
        <v>138</v>
      </c>
      <c r="S391" s="9" t="s">
        <v>139</v>
      </c>
      <c r="U391" s="25">
        <v>50000</v>
      </c>
      <c r="W391" s="9" t="s">
        <v>123</v>
      </c>
      <c r="X391" s="9" t="s">
        <v>59</v>
      </c>
      <c r="Y391" s="9" t="s">
        <v>157</v>
      </c>
      <c r="Z391" s="9" t="s">
        <v>60</v>
      </c>
      <c r="AG391" s="5">
        <v>-7.78</v>
      </c>
      <c r="AH391" s="9">
        <v>-0.98</v>
      </c>
      <c r="AI391" s="9">
        <v>28.99</v>
      </c>
      <c r="AJ391" s="9">
        <v>-1.81</v>
      </c>
      <c r="AM391" s="5">
        <v>0</v>
      </c>
      <c r="AN391" s="9">
        <v>0</v>
      </c>
      <c r="AP391" s="9" t="s">
        <v>182</v>
      </c>
    </row>
    <row r="392" spans="1:43">
      <c r="A392" s="25" t="s">
        <v>845</v>
      </c>
      <c r="B392" s="25" t="s">
        <v>845</v>
      </c>
      <c r="C392" s="25">
        <v>30967</v>
      </c>
      <c r="D392" s="25">
        <v>518</v>
      </c>
      <c r="E392" s="25" t="str">
        <f t="shared" si="6"/>
        <v>30967-518</v>
      </c>
      <c r="F392" s="9" t="s">
        <v>44</v>
      </c>
      <c r="G392" s="9" t="s">
        <v>45</v>
      </c>
      <c r="H392" s="9" t="s">
        <v>705</v>
      </c>
      <c r="I392" s="9" t="s">
        <v>244</v>
      </c>
      <c r="J392" s="9" t="s">
        <v>705</v>
      </c>
      <c r="K392" s="9" t="s">
        <v>244</v>
      </c>
      <c r="L392" s="9" t="s">
        <v>705</v>
      </c>
      <c r="M392" s="9">
        <v>400000</v>
      </c>
      <c r="N392" s="9" t="s">
        <v>48</v>
      </c>
      <c r="O392" s="9" t="s">
        <v>172</v>
      </c>
      <c r="P392" s="115">
        <v>27.87</v>
      </c>
      <c r="Q392" s="115">
        <v>-97.2</v>
      </c>
      <c r="R392" s="9" t="s">
        <v>138</v>
      </c>
      <c r="S392" s="9" t="s">
        <v>139</v>
      </c>
      <c r="T392" s="49" t="s">
        <v>425</v>
      </c>
      <c r="U392" s="25">
        <v>50000</v>
      </c>
      <c r="W392" s="9" t="s">
        <v>123</v>
      </c>
      <c r="X392" s="9" t="s">
        <v>59</v>
      </c>
      <c r="Y392" s="9" t="s">
        <v>157</v>
      </c>
      <c r="Z392" s="9" t="s">
        <v>60</v>
      </c>
      <c r="AG392" s="5">
        <v>-7.7</v>
      </c>
      <c r="AH392" s="9">
        <v>-0.9</v>
      </c>
      <c r="AI392" s="9">
        <v>30.3</v>
      </c>
      <c r="AJ392" s="9">
        <v>-0.54300000000000004</v>
      </c>
      <c r="AM392" s="5">
        <v>0</v>
      </c>
      <c r="AN392" s="9">
        <v>0</v>
      </c>
      <c r="AP392" s="9" t="s">
        <v>177</v>
      </c>
    </row>
    <row r="393" spans="1:43">
      <c r="A393" s="25" t="s">
        <v>846</v>
      </c>
      <c r="B393" s="25" t="s">
        <v>847</v>
      </c>
      <c r="C393" s="25">
        <v>30967</v>
      </c>
      <c r="D393" s="25">
        <v>1518</v>
      </c>
      <c r="E393" s="25" t="str">
        <f t="shared" si="6"/>
        <v>30967-1518</v>
      </c>
      <c r="F393" s="9" t="s">
        <v>44</v>
      </c>
      <c r="G393" s="9" t="s">
        <v>45</v>
      </c>
      <c r="H393" s="9" t="s">
        <v>705</v>
      </c>
      <c r="I393" s="9" t="s">
        <v>792</v>
      </c>
      <c r="J393" s="9" t="s">
        <v>705</v>
      </c>
      <c r="K393" s="9" t="s">
        <v>244</v>
      </c>
      <c r="L393" s="9" t="s">
        <v>705</v>
      </c>
      <c r="M393" s="9">
        <v>400000</v>
      </c>
      <c r="N393" s="9" t="s">
        <v>48</v>
      </c>
      <c r="O393" s="9" t="s">
        <v>172</v>
      </c>
      <c r="P393" s="115">
        <v>27.87</v>
      </c>
      <c r="Q393" s="115">
        <v>-97.2</v>
      </c>
      <c r="R393" s="9" t="s">
        <v>138</v>
      </c>
      <c r="S393" s="9" t="s">
        <v>139</v>
      </c>
      <c r="U393" s="25">
        <v>50000</v>
      </c>
      <c r="W393" s="9" t="s">
        <v>123</v>
      </c>
      <c r="X393" s="9" t="s">
        <v>59</v>
      </c>
      <c r="Y393" s="9" t="s">
        <v>157</v>
      </c>
      <c r="Z393" s="9" t="s">
        <v>60</v>
      </c>
      <c r="AG393" s="5">
        <v>-7.69</v>
      </c>
      <c r="AH393" s="9">
        <v>-0.89</v>
      </c>
      <c r="AI393" s="9">
        <v>30.27</v>
      </c>
      <c r="AJ393" s="9">
        <v>-0.56999999999999995</v>
      </c>
      <c r="AM393" s="5">
        <v>0</v>
      </c>
      <c r="AN393" s="9">
        <v>0</v>
      </c>
      <c r="AP393" s="9" t="s">
        <v>182</v>
      </c>
    </row>
    <row r="394" spans="1:43">
      <c r="A394" s="25" t="s">
        <v>848</v>
      </c>
      <c r="B394" s="25" t="s">
        <v>849</v>
      </c>
      <c r="C394" s="25">
        <v>30967</v>
      </c>
      <c r="D394" s="25">
        <v>2226</v>
      </c>
      <c r="E394" s="25" t="str">
        <f t="shared" si="6"/>
        <v>30967-2226</v>
      </c>
      <c r="F394" s="9" t="s">
        <v>44</v>
      </c>
      <c r="G394" s="9" t="s">
        <v>45</v>
      </c>
      <c r="H394" s="9" t="s">
        <v>705</v>
      </c>
      <c r="I394" s="9" t="s">
        <v>792</v>
      </c>
      <c r="J394" s="9" t="s">
        <v>705</v>
      </c>
      <c r="K394" s="9" t="s">
        <v>244</v>
      </c>
      <c r="L394" s="9" t="s">
        <v>705</v>
      </c>
      <c r="M394" s="9">
        <v>400000</v>
      </c>
      <c r="N394" s="9" t="s">
        <v>48</v>
      </c>
      <c r="O394" s="9" t="s">
        <v>172</v>
      </c>
      <c r="P394" s="115">
        <v>27.87</v>
      </c>
      <c r="Q394" s="115">
        <v>-97.2</v>
      </c>
      <c r="R394" s="9" t="s">
        <v>138</v>
      </c>
      <c r="S394" s="9" t="s">
        <v>139</v>
      </c>
      <c r="U394" s="25">
        <v>50000</v>
      </c>
      <c r="W394" s="9" t="s">
        <v>123</v>
      </c>
      <c r="X394" s="9" t="s">
        <v>59</v>
      </c>
      <c r="Y394" s="9" t="s">
        <v>157</v>
      </c>
      <c r="Z394" s="9" t="s">
        <v>60</v>
      </c>
      <c r="AG394" s="5">
        <v>-7.64</v>
      </c>
      <c r="AH394" s="9">
        <v>-0.84</v>
      </c>
      <c r="AI394" s="9">
        <v>27.62</v>
      </c>
      <c r="AJ394" s="9">
        <v>-3.14</v>
      </c>
      <c r="AM394" s="5">
        <v>0</v>
      </c>
      <c r="AN394" s="9">
        <v>0</v>
      </c>
      <c r="AP394" s="9" t="s">
        <v>182</v>
      </c>
    </row>
    <row r="395" spans="1:43">
      <c r="A395" s="25" t="s">
        <v>850</v>
      </c>
      <c r="B395" s="25" t="s">
        <v>851</v>
      </c>
      <c r="C395" s="25">
        <v>30967</v>
      </c>
      <c r="D395" s="25" t="s">
        <v>852</v>
      </c>
      <c r="E395" s="25" t="str">
        <f t="shared" si="6"/>
        <v>30967-376C</v>
      </c>
      <c r="F395" s="9" t="s">
        <v>44</v>
      </c>
      <c r="G395" s="9" t="s">
        <v>45</v>
      </c>
      <c r="H395" s="9" t="s">
        <v>705</v>
      </c>
      <c r="I395" s="9" t="s">
        <v>792</v>
      </c>
      <c r="J395" s="9" t="s">
        <v>705</v>
      </c>
      <c r="K395" s="9" t="s">
        <v>244</v>
      </c>
      <c r="L395" s="9" t="s">
        <v>705</v>
      </c>
      <c r="M395" s="9">
        <v>400000</v>
      </c>
      <c r="N395" s="9" t="s">
        <v>48</v>
      </c>
      <c r="O395" s="9" t="s">
        <v>172</v>
      </c>
      <c r="P395" s="115">
        <v>27.87</v>
      </c>
      <c r="Q395" s="115">
        <v>-97.2</v>
      </c>
      <c r="R395" s="9" t="s">
        <v>138</v>
      </c>
      <c r="S395" s="9" t="s">
        <v>139</v>
      </c>
      <c r="U395" s="25">
        <v>50000</v>
      </c>
      <c r="W395" s="9" t="s">
        <v>123</v>
      </c>
      <c r="X395" s="9" t="s">
        <v>59</v>
      </c>
      <c r="Y395" s="9" t="s">
        <v>157</v>
      </c>
      <c r="Z395" s="9" t="s">
        <v>60</v>
      </c>
      <c r="AG395" s="5">
        <v>-7.64</v>
      </c>
      <c r="AH395" s="9">
        <v>-0.84</v>
      </c>
      <c r="AI395" s="9">
        <v>29.83</v>
      </c>
      <c r="AJ395" s="9">
        <v>-1</v>
      </c>
      <c r="AM395" s="5">
        <v>0</v>
      </c>
      <c r="AN395" s="9">
        <v>0</v>
      </c>
      <c r="AP395" s="9" t="s">
        <v>182</v>
      </c>
    </row>
    <row r="396" spans="1:43">
      <c r="A396" s="25" t="s">
        <v>853</v>
      </c>
      <c r="B396" s="25" t="s">
        <v>853</v>
      </c>
      <c r="C396" s="25">
        <v>30967</v>
      </c>
      <c r="D396" s="25">
        <v>224</v>
      </c>
      <c r="E396" s="25" t="str">
        <f t="shared" si="6"/>
        <v>30967-224</v>
      </c>
      <c r="F396" s="9" t="s">
        <v>44</v>
      </c>
      <c r="G396" s="9" t="s">
        <v>45</v>
      </c>
      <c r="H396" s="9" t="s">
        <v>705</v>
      </c>
      <c r="I396" s="9" t="s">
        <v>764</v>
      </c>
      <c r="J396" s="9" t="s">
        <v>705</v>
      </c>
      <c r="K396" s="9" t="s">
        <v>244</v>
      </c>
      <c r="L396" s="9" t="s">
        <v>705</v>
      </c>
      <c r="M396" s="9">
        <v>400000</v>
      </c>
      <c r="N396" s="9" t="s">
        <v>48</v>
      </c>
      <c r="O396" s="9" t="s">
        <v>172</v>
      </c>
      <c r="P396" s="115">
        <v>27.87</v>
      </c>
      <c r="Q396" s="115">
        <v>-97.2</v>
      </c>
      <c r="R396" s="9" t="s">
        <v>138</v>
      </c>
      <c r="S396" s="9" t="s">
        <v>139</v>
      </c>
      <c r="U396" s="25">
        <v>50000</v>
      </c>
      <c r="W396" s="9" t="s">
        <v>123</v>
      </c>
      <c r="X396" s="9" t="s">
        <v>59</v>
      </c>
      <c r="Y396" s="9" t="s">
        <v>157</v>
      </c>
      <c r="Z396" s="9" t="s">
        <v>60</v>
      </c>
      <c r="AG396" s="5">
        <v>-7.6</v>
      </c>
      <c r="AH396" s="9">
        <v>-0.8</v>
      </c>
      <c r="AM396" s="5">
        <v>100</v>
      </c>
      <c r="AN396" s="9">
        <v>0</v>
      </c>
      <c r="AP396" s="9" t="s">
        <v>854</v>
      </c>
    </row>
    <row r="397" spans="1:43">
      <c r="A397" s="25" t="s">
        <v>855</v>
      </c>
      <c r="B397" s="25" t="s">
        <v>855</v>
      </c>
      <c r="C397" s="25">
        <v>30967</v>
      </c>
      <c r="D397" s="25">
        <v>226</v>
      </c>
      <c r="E397" s="25" t="str">
        <f t="shared" si="6"/>
        <v>30967-226</v>
      </c>
      <c r="F397" s="9" t="s">
        <v>44</v>
      </c>
      <c r="G397" s="9" t="s">
        <v>45</v>
      </c>
      <c r="H397" s="9" t="s">
        <v>705</v>
      </c>
      <c r="I397" s="9" t="s">
        <v>244</v>
      </c>
      <c r="J397" s="9" t="s">
        <v>705</v>
      </c>
      <c r="K397" s="9" t="s">
        <v>244</v>
      </c>
      <c r="L397" s="9" t="s">
        <v>705</v>
      </c>
      <c r="M397" s="9">
        <v>400000</v>
      </c>
      <c r="N397" s="9" t="s">
        <v>48</v>
      </c>
      <c r="O397" s="9" t="s">
        <v>172</v>
      </c>
      <c r="P397" s="115">
        <v>27.87</v>
      </c>
      <c r="Q397" s="115">
        <v>-97.2</v>
      </c>
      <c r="R397" s="9" t="s">
        <v>138</v>
      </c>
      <c r="S397" s="9" t="s">
        <v>139</v>
      </c>
      <c r="T397" s="49" t="s">
        <v>425</v>
      </c>
      <c r="U397" s="25">
        <v>50000</v>
      </c>
      <c r="W397" s="9" t="s">
        <v>123</v>
      </c>
      <c r="X397" s="9" t="s">
        <v>59</v>
      </c>
      <c r="Y397" s="9" t="s">
        <v>157</v>
      </c>
      <c r="Z397" s="9" t="s">
        <v>60</v>
      </c>
      <c r="AG397" s="5">
        <v>-7.6</v>
      </c>
      <c r="AH397" s="9">
        <v>-0.8</v>
      </c>
      <c r="AI397" s="9">
        <v>27.6</v>
      </c>
      <c r="AJ397" s="9">
        <v>-3.1619999999999999</v>
      </c>
      <c r="AM397" s="5">
        <v>0</v>
      </c>
      <c r="AN397" s="9">
        <v>0</v>
      </c>
      <c r="AP397" s="9" t="s">
        <v>177</v>
      </c>
    </row>
    <row r="398" spans="1:43">
      <c r="A398" s="25" t="s">
        <v>856</v>
      </c>
      <c r="B398" s="25" t="s">
        <v>857</v>
      </c>
      <c r="C398" s="25">
        <v>30967</v>
      </c>
      <c r="D398" s="25">
        <v>2455</v>
      </c>
      <c r="E398" s="25" t="str">
        <f t="shared" si="6"/>
        <v>30967-2455</v>
      </c>
      <c r="F398" s="9" t="s">
        <v>44</v>
      </c>
      <c r="G398" s="9" t="s">
        <v>45</v>
      </c>
      <c r="H398" s="9" t="s">
        <v>705</v>
      </c>
      <c r="I398" s="9" t="s">
        <v>780</v>
      </c>
      <c r="J398" s="9" t="s">
        <v>705</v>
      </c>
      <c r="K398" s="9" t="s">
        <v>244</v>
      </c>
      <c r="L398" s="9" t="s">
        <v>705</v>
      </c>
      <c r="M398" s="9">
        <v>400000</v>
      </c>
      <c r="N398" s="9" t="s">
        <v>48</v>
      </c>
      <c r="O398" s="9" t="s">
        <v>172</v>
      </c>
      <c r="P398" s="115">
        <v>27.87</v>
      </c>
      <c r="Q398" s="115">
        <v>-97.2</v>
      </c>
      <c r="R398" s="9" t="s">
        <v>138</v>
      </c>
      <c r="S398" s="9" t="s">
        <v>139</v>
      </c>
      <c r="U398" s="25">
        <v>50000</v>
      </c>
      <c r="W398" s="9" t="s">
        <v>123</v>
      </c>
      <c r="X398" s="9" t="s">
        <v>59</v>
      </c>
      <c r="Y398" s="9" t="s">
        <v>157</v>
      </c>
      <c r="Z398" s="9" t="s">
        <v>60</v>
      </c>
      <c r="AG398" s="5">
        <v>-7.54</v>
      </c>
      <c r="AH398" s="9">
        <v>-0.74</v>
      </c>
      <c r="AI398" s="9">
        <v>29.65</v>
      </c>
      <c r="AJ398" s="9">
        <v>-1.17</v>
      </c>
      <c r="AM398" s="5">
        <v>0</v>
      </c>
      <c r="AN398" s="9">
        <v>0</v>
      </c>
      <c r="AP398" s="9" t="s">
        <v>182</v>
      </c>
    </row>
    <row r="399" spans="1:43">
      <c r="A399" s="25" t="s">
        <v>858</v>
      </c>
      <c r="B399" s="25" t="s">
        <v>859</v>
      </c>
      <c r="C399" s="25">
        <v>30967</v>
      </c>
      <c r="D399" s="25">
        <v>1487</v>
      </c>
      <c r="E399" s="25" t="str">
        <f t="shared" si="6"/>
        <v>30967-1487</v>
      </c>
      <c r="F399" s="9" t="s">
        <v>44</v>
      </c>
      <c r="G399" s="9" t="s">
        <v>45</v>
      </c>
      <c r="H399" s="9" t="s">
        <v>705</v>
      </c>
      <c r="I399" s="9" t="s">
        <v>792</v>
      </c>
      <c r="J399" s="9" t="s">
        <v>705</v>
      </c>
      <c r="K399" s="9" t="s">
        <v>244</v>
      </c>
      <c r="L399" s="9" t="s">
        <v>705</v>
      </c>
      <c r="M399" s="9">
        <v>400000</v>
      </c>
      <c r="N399" s="9" t="s">
        <v>48</v>
      </c>
      <c r="O399" s="9" t="s">
        <v>172</v>
      </c>
      <c r="P399" s="115">
        <v>27.87</v>
      </c>
      <c r="Q399" s="115">
        <v>-97.2</v>
      </c>
      <c r="R399" s="9" t="s">
        <v>138</v>
      </c>
      <c r="S399" s="9" t="s">
        <v>139</v>
      </c>
      <c r="U399" s="25">
        <v>50000</v>
      </c>
      <c r="W399" s="9" t="s">
        <v>123</v>
      </c>
      <c r="X399" s="9" t="s">
        <v>59</v>
      </c>
      <c r="Y399" s="9" t="s">
        <v>157</v>
      </c>
      <c r="Z399" s="9" t="s">
        <v>60</v>
      </c>
      <c r="AG399" s="5">
        <v>-7.52</v>
      </c>
      <c r="AH399" s="9">
        <v>-0.72</v>
      </c>
      <c r="AI399" s="9">
        <v>28.97</v>
      </c>
      <c r="AJ399" s="9">
        <v>-1.83</v>
      </c>
      <c r="AM399" s="5">
        <v>0</v>
      </c>
      <c r="AN399" s="9">
        <v>0</v>
      </c>
      <c r="AP399" s="9" t="s">
        <v>182</v>
      </c>
    </row>
    <row r="400" spans="1:43">
      <c r="A400" s="25" t="s">
        <v>860</v>
      </c>
      <c r="B400" s="25" t="s">
        <v>860</v>
      </c>
      <c r="C400" s="25">
        <v>30967</v>
      </c>
      <c r="D400" s="25">
        <v>455</v>
      </c>
      <c r="E400" s="25" t="str">
        <f t="shared" si="6"/>
        <v>30967-455</v>
      </c>
      <c r="F400" s="9" t="s">
        <v>44</v>
      </c>
      <c r="G400" s="9" t="s">
        <v>45</v>
      </c>
      <c r="H400" s="9" t="s">
        <v>705</v>
      </c>
      <c r="I400" s="9" t="s">
        <v>244</v>
      </c>
      <c r="J400" s="9" t="s">
        <v>705</v>
      </c>
      <c r="K400" s="9" t="s">
        <v>244</v>
      </c>
      <c r="L400" s="9" t="s">
        <v>705</v>
      </c>
      <c r="M400" s="9">
        <v>400000</v>
      </c>
      <c r="N400" s="9" t="s">
        <v>48</v>
      </c>
      <c r="O400" s="9" t="s">
        <v>172</v>
      </c>
      <c r="P400" s="115">
        <v>27.87</v>
      </c>
      <c r="Q400" s="115">
        <v>-97.2</v>
      </c>
      <c r="R400" s="9" t="s">
        <v>138</v>
      </c>
      <c r="S400" s="9" t="s">
        <v>139</v>
      </c>
      <c r="T400" s="49" t="s">
        <v>184</v>
      </c>
      <c r="U400" s="25">
        <v>50000</v>
      </c>
      <c r="W400" s="9" t="s">
        <v>123</v>
      </c>
      <c r="X400" s="9" t="s">
        <v>59</v>
      </c>
      <c r="Y400" s="9" t="s">
        <v>157</v>
      </c>
      <c r="Z400" s="9" t="s">
        <v>60</v>
      </c>
      <c r="AG400" s="5">
        <v>-7.5</v>
      </c>
      <c r="AH400" s="9">
        <v>-0.7</v>
      </c>
      <c r="AI400" s="9">
        <v>29.7</v>
      </c>
      <c r="AJ400" s="9">
        <v>-1.125</v>
      </c>
      <c r="AM400" s="5">
        <v>0</v>
      </c>
      <c r="AN400" s="9">
        <v>0</v>
      </c>
      <c r="AP400" s="9" t="s">
        <v>177</v>
      </c>
    </row>
    <row r="401" spans="1:43">
      <c r="A401" s="25" t="s">
        <v>861</v>
      </c>
      <c r="B401" s="25" t="s">
        <v>861</v>
      </c>
      <c r="C401" s="25">
        <v>30967</v>
      </c>
      <c r="D401" s="25">
        <v>487</v>
      </c>
      <c r="E401" s="25" t="str">
        <f t="shared" si="6"/>
        <v>30967-487</v>
      </c>
      <c r="F401" s="9" t="s">
        <v>44</v>
      </c>
      <c r="G401" s="9" t="s">
        <v>45</v>
      </c>
      <c r="H401" s="9" t="s">
        <v>705</v>
      </c>
      <c r="I401" s="9" t="s">
        <v>244</v>
      </c>
      <c r="J401" s="9" t="s">
        <v>705</v>
      </c>
      <c r="K401" s="9" t="s">
        <v>244</v>
      </c>
      <c r="L401" s="9" t="s">
        <v>705</v>
      </c>
      <c r="M401" s="9">
        <v>400000</v>
      </c>
      <c r="N401" s="9" t="s">
        <v>48</v>
      </c>
      <c r="O401" s="9" t="s">
        <v>172</v>
      </c>
      <c r="P401" s="115">
        <v>27.87</v>
      </c>
      <c r="Q401" s="115">
        <v>-97.2</v>
      </c>
      <c r="R401" s="9" t="s">
        <v>138</v>
      </c>
      <c r="S401" s="9" t="s">
        <v>139</v>
      </c>
      <c r="T401" s="49" t="s">
        <v>862</v>
      </c>
      <c r="U401" s="25">
        <v>50000</v>
      </c>
      <c r="W401" s="9" t="s">
        <v>123</v>
      </c>
      <c r="X401" s="9" t="s">
        <v>59</v>
      </c>
      <c r="Y401" s="9" t="s">
        <v>157</v>
      </c>
      <c r="Z401" s="9" t="s">
        <v>60</v>
      </c>
      <c r="AG401" s="5">
        <v>-7.5</v>
      </c>
      <c r="AH401" s="9">
        <v>-0.7</v>
      </c>
      <c r="AI401" s="9">
        <v>29</v>
      </c>
      <c r="AJ401" s="9">
        <v>-1.804</v>
      </c>
      <c r="AM401" s="5">
        <v>0</v>
      </c>
      <c r="AN401" s="9">
        <v>0</v>
      </c>
      <c r="AP401" s="9" t="s">
        <v>177</v>
      </c>
    </row>
    <row r="402" spans="1:43">
      <c r="A402" s="25" t="s">
        <v>863</v>
      </c>
      <c r="B402" s="25" t="s">
        <v>864</v>
      </c>
      <c r="C402" s="25">
        <v>30967</v>
      </c>
      <c r="D402" s="25" t="s">
        <v>865</v>
      </c>
      <c r="E402" s="25" t="str">
        <f t="shared" si="6"/>
        <v>30967-376B</v>
      </c>
      <c r="F402" s="9" t="s">
        <v>44</v>
      </c>
      <c r="G402" s="9" t="s">
        <v>45</v>
      </c>
      <c r="H402" s="9" t="s">
        <v>705</v>
      </c>
      <c r="I402" s="9" t="s">
        <v>792</v>
      </c>
      <c r="J402" s="9" t="s">
        <v>705</v>
      </c>
      <c r="K402" s="9" t="s">
        <v>244</v>
      </c>
      <c r="L402" s="9" t="s">
        <v>705</v>
      </c>
      <c r="M402" s="9">
        <v>400000</v>
      </c>
      <c r="N402" s="9" t="s">
        <v>48</v>
      </c>
      <c r="O402" s="9" t="s">
        <v>172</v>
      </c>
      <c r="P402" s="115">
        <v>27.87</v>
      </c>
      <c r="Q402" s="115">
        <v>-97.2</v>
      </c>
      <c r="R402" s="9" t="s">
        <v>138</v>
      </c>
      <c r="S402" s="9" t="s">
        <v>139</v>
      </c>
      <c r="U402" s="25">
        <v>50000</v>
      </c>
      <c r="W402" s="9" t="s">
        <v>123</v>
      </c>
      <c r="X402" s="9" t="s">
        <v>59</v>
      </c>
      <c r="Y402" s="9" t="s">
        <v>157</v>
      </c>
      <c r="Z402" s="9" t="s">
        <v>60</v>
      </c>
      <c r="AG402" s="5">
        <v>-7.49</v>
      </c>
      <c r="AH402" s="9">
        <v>-0.69</v>
      </c>
      <c r="AI402" s="9">
        <v>27.98</v>
      </c>
      <c r="AJ402" s="9">
        <v>-2.79</v>
      </c>
      <c r="AM402" s="5">
        <v>0</v>
      </c>
      <c r="AN402" s="9">
        <v>0</v>
      </c>
      <c r="AP402" s="9" t="s">
        <v>182</v>
      </c>
    </row>
    <row r="403" spans="1:43">
      <c r="A403" s="25" t="s">
        <v>866</v>
      </c>
      <c r="B403" s="25" t="s">
        <v>867</v>
      </c>
      <c r="C403" s="25">
        <v>30967</v>
      </c>
      <c r="D403" s="25">
        <v>2223</v>
      </c>
      <c r="E403" s="25" t="str">
        <f t="shared" si="6"/>
        <v>30967-2223</v>
      </c>
      <c r="F403" s="9" t="s">
        <v>44</v>
      </c>
      <c r="G403" s="9" t="s">
        <v>45</v>
      </c>
      <c r="H403" s="9" t="s">
        <v>705</v>
      </c>
      <c r="I403" s="9" t="s">
        <v>764</v>
      </c>
      <c r="J403" s="9" t="s">
        <v>705</v>
      </c>
      <c r="K403" s="9" t="s">
        <v>244</v>
      </c>
      <c r="L403" s="9" t="s">
        <v>705</v>
      </c>
      <c r="M403" s="9">
        <v>400000</v>
      </c>
      <c r="N403" s="9" t="s">
        <v>48</v>
      </c>
      <c r="O403" s="9" t="s">
        <v>172</v>
      </c>
      <c r="P403" s="115">
        <v>27.87</v>
      </c>
      <c r="Q403" s="115">
        <v>-97.2</v>
      </c>
      <c r="R403" s="9" t="s">
        <v>138</v>
      </c>
      <c r="S403" s="9" t="s">
        <v>139</v>
      </c>
      <c r="U403" s="25">
        <v>50000</v>
      </c>
      <c r="W403" s="9" t="s">
        <v>123</v>
      </c>
      <c r="X403" s="9" t="s">
        <v>59</v>
      </c>
      <c r="Y403" s="9" t="s">
        <v>157</v>
      </c>
      <c r="Z403" s="9" t="s">
        <v>60</v>
      </c>
      <c r="AG403" s="5">
        <v>-7.41</v>
      </c>
      <c r="AH403" s="9">
        <v>-0.61</v>
      </c>
      <c r="AI403" s="9">
        <v>26.92</v>
      </c>
      <c r="AJ403" s="9">
        <v>-3.82</v>
      </c>
      <c r="AM403" s="5">
        <v>0</v>
      </c>
      <c r="AN403" s="9">
        <v>0</v>
      </c>
      <c r="AP403" s="9" t="s">
        <v>182</v>
      </c>
    </row>
    <row r="404" spans="1:43">
      <c r="A404" s="25" t="s">
        <v>868</v>
      </c>
      <c r="B404" s="25" t="s">
        <v>868</v>
      </c>
      <c r="C404" s="25">
        <v>30967</v>
      </c>
      <c r="D404" s="25">
        <v>223</v>
      </c>
      <c r="E404" s="25" t="str">
        <f t="shared" si="6"/>
        <v>30967-223</v>
      </c>
      <c r="F404" s="9" t="s">
        <v>44</v>
      </c>
      <c r="G404" s="9" t="s">
        <v>45</v>
      </c>
      <c r="H404" s="9" t="s">
        <v>705</v>
      </c>
      <c r="I404" s="9" t="s">
        <v>244</v>
      </c>
      <c r="J404" s="9" t="s">
        <v>705</v>
      </c>
      <c r="K404" s="9" t="s">
        <v>244</v>
      </c>
      <c r="L404" s="9" t="s">
        <v>705</v>
      </c>
      <c r="M404" s="9">
        <v>400000</v>
      </c>
      <c r="N404" s="9" t="s">
        <v>48</v>
      </c>
      <c r="O404" s="9" t="s">
        <v>172</v>
      </c>
      <c r="P404" s="115">
        <v>27.87</v>
      </c>
      <c r="Q404" s="115">
        <v>-97.2</v>
      </c>
      <c r="R404" s="9" t="s">
        <v>138</v>
      </c>
      <c r="S404" s="9" t="s">
        <v>139</v>
      </c>
      <c r="T404" s="49" t="s">
        <v>869</v>
      </c>
      <c r="U404" s="25">
        <v>50000</v>
      </c>
      <c r="W404" s="9" t="s">
        <v>123</v>
      </c>
      <c r="X404" s="9" t="s">
        <v>59</v>
      </c>
      <c r="Y404" s="9" t="s">
        <v>157</v>
      </c>
      <c r="Z404" s="9" t="s">
        <v>60</v>
      </c>
      <c r="AG404" s="5">
        <v>-7.4</v>
      </c>
      <c r="AH404" s="9">
        <v>-0.6</v>
      </c>
      <c r="AI404" s="9">
        <v>26.9</v>
      </c>
      <c r="AJ404" s="9">
        <v>-3.8410000000000002</v>
      </c>
      <c r="AM404" s="5">
        <v>0</v>
      </c>
      <c r="AN404" s="9">
        <v>0</v>
      </c>
      <c r="AP404" s="9" t="s">
        <v>177</v>
      </c>
    </row>
    <row r="405" spans="1:43">
      <c r="A405" s="25" t="s">
        <v>870</v>
      </c>
      <c r="B405" s="25" t="s">
        <v>870</v>
      </c>
      <c r="C405" s="25">
        <v>908</v>
      </c>
      <c r="D405" s="25">
        <v>2462</v>
      </c>
      <c r="E405" s="25" t="str">
        <f t="shared" si="6"/>
        <v>908-2462</v>
      </c>
      <c r="F405" s="9" t="s">
        <v>44</v>
      </c>
      <c r="G405" s="9" t="s">
        <v>45</v>
      </c>
      <c r="H405" s="9" t="s">
        <v>705</v>
      </c>
      <c r="J405" s="9" t="s">
        <v>705</v>
      </c>
      <c r="K405" s="9" t="s">
        <v>244</v>
      </c>
      <c r="L405" s="9" t="s">
        <v>705</v>
      </c>
      <c r="M405" s="9">
        <v>400000</v>
      </c>
      <c r="N405" s="9" t="s">
        <v>48</v>
      </c>
      <c r="O405" s="9" t="s">
        <v>49</v>
      </c>
      <c r="P405" s="115">
        <v>29.37</v>
      </c>
      <c r="Q405" s="115">
        <v>-99.47</v>
      </c>
      <c r="R405" s="9" t="s">
        <v>50</v>
      </c>
      <c r="S405" s="9" t="s">
        <v>51</v>
      </c>
      <c r="T405" s="49" t="s">
        <v>871</v>
      </c>
      <c r="U405" s="25">
        <v>11000</v>
      </c>
      <c r="W405" s="9" t="s">
        <v>123</v>
      </c>
      <c r="X405" s="9" t="s">
        <v>59</v>
      </c>
      <c r="Y405" s="9" t="s">
        <v>157</v>
      </c>
      <c r="Z405" s="9" t="s">
        <v>60</v>
      </c>
      <c r="AG405" s="5">
        <v>-7.3</v>
      </c>
      <c r="AH405" s="9">
        <v>-0.5</v>
      </c>
      <c r="AJ405" s="9">
        <v>-0.8</v>
      </c>
      <c r="AM405" s="5">
        <v>0</v>
      </c>
      <c r="AN405" s="9">
        <v>0</v>
      </c>
      <c r="AP405" s="9" t="s">
        <v>62</v>
      </c>
    </row>
    <row r="406" spans="1:43">
      <c r="A406" s="25" t="s">
        <v>872</v>
      </c>
      <c r="B406" s="25" t="s">
        <v>872</v>
      </c>
      <c r="C406" s="25" t="s">
        <v>247</v>
      </c>
      <c r="D406" s="25">
        <v>1672</v>
      </c>
      <c r="E406" s="25" t="str">
        <f t="shared" si="6"/>
        <v>MSU-1672</v>
      </c>
      <c r="F406" s="9" t="s">
        <v>44</v>
      </c>
      <c r="G406" s="9" t="s">
        <v>45</v>
      </c>
      <c r="H406" s="9" t="s">
        <v>705</v>
      </c>
      <c r="I406" s="9" t="s">
        <v>244</v>
      </c>
      <c r="J406" s="9" t="s">
        <v>705</v>
      </c>
      <c r="K406" s="9" t="s">
        <v>244</v>
      </c>
      <c r="L406" s="9" t="s">
        <v>705</v>
      </c>
      <c r="M406" s="9">
        <v>400000</v>
      </c>
      <c r="N406" s="9" t="s">
        <v>247</v>
      </c>
      <c r="O406" s="9" t="s">
        <v>356</v>
      </c>
      <c r="P406" s="115">
        <v>34.369999999999997</v>
      </c>
      <c r="Q406" s="115">
        <v>-99.75</v>
      </c>
      <c r="R406" s="9" t="s">
        <v>51</v>
      </c>
      <c r="S406" s="9" t="s">
        <v>138</v>
      </c>
      <c r="U406" s="25">
        <v>16775</v>
      </c>
      <c r="W406" s="9" t="s">
        <v>123</v>
      </c>
      <c r="X406" s="9" t="s">
        <v>59</v>
      </c>
      <c r="Y406" s="9" t="s">
        <v>157</v>
      </c>
      <c r="Z406" s="9" t="s">
        <v>60</v>
      </c>
      <c r="AG406" s="5">
        <v>-6.58</v>
      </c>
      <c r="AH406" s="9">
        <v>0.22</v>
      </c>
      <c r="AI406" s="9">
        <v>30.31</v>
      </c>
      <c r="AJ406" s="9">
        <v>-0.53</v>
      </c>
      <c r="AM406" s="5">
        <v>0</v>
      </c>
      <c r="AN406" s="9">
        <v>0</v>
      </c>
      <c r="AP406" s="9" t="s">
        <v>182</v>
      </c>
    </row>
    <row r="407" spans="1:43">
      <c r="A407" s="25" t="s">
        <v>873</v>
      </c>
      <c r="B407" s="25" t="s">
        <v>873</v>
      </c>
      <c r="C407" s="25">
        <v>41229</v>
      </c>
      <c r="D407" s="25">
        <v>10795</v>
      </c>
      <c r="E407" s="25" t="str">
        <f t="shared" si="6"/>
        <v>41229-10795</v>
      </c>
      <c r="F407" s="9" t="s">
        <v>44</v>
      </c>
      <c r="G407" s="9" t="s">
        <v>45</v>
      </c>
      <c r="H407" s="9" t="s">
        <v>705</v>
      </c>
      <c r="J407" s="9" t="s">
        <v>705</v>
      </c>
      <c r="K407" s="9" t="s">
        <v>244</v>
      </c>
      <c r="L407" s="9" t="s">
        <v>705</v>
      </c>
      <c r="M407" s="9">
        <v>400000</v>
      </c>
      <c r="N407" s="9" t="s">
        <v>48</v>
      </c>
      <c r="O407" s="9" t="s">
        <v>166</v>
      </c>
      <c r="P407" s="115">
        <v>30.13</v>
      </c>
      <c r="Q407" s="115">
        <v>-99.54</v>
      </c>
      <c r="S407" s="9" t="s">
        <v>51</v>
      </c>
      <c r="U407" s="25">
        <v>14977</v>
      </c>
      <c r="W407" s="9" t="s">
        <v>123</v>
      </c>
      <c r="X407" s="9" t="s">
        <v>59</v>
      </c>
      <c r="Y407" s="9" t="s">
        <v>157</v>
      </c>
      <c r="Z407" s="9" t="s">
        <v>60</v>
      </c>
      <c r="AC407" s="25">
        <v>2</v>
      </c>
      <c r="AD407" s="25" t="s">
        <v>290</v>
      </c>
      <c r="AE407" s="5">
        <v>0.28599999999999998</v>
      </c>
      <c r="AF407" s="5">
        <v>5.9</v>
      </c>
      <c r="AG407" s="5">
        <v>-15.1</v>
      </c>
      <c r="AK407" s="5">
        <v>15.9</v>
      </c>
      <c r="AL407" s="5">
        <v>44</v>
      </c>
      <c r="AM407" s="5">
        <v>2.8</v>
      </c>
      <c r="AN407" s="9">
        <v>0</v>
      </c>
      <c r="AP407" s="9" t="s">
        <v>66</v>
      </c>
    </row>
    <row r="408" spans="1:43">
      <c r="A408" s="25" t="s">
        <v>874</v>
      </c>
      <c r="B408" s="25" t="s">
        <v>874</v>
      </c>
      <c r="C408" s="25">
        <v>41229</v>
      </c>
      <c r="D408" s="25">
        <v>520</v>
      </c>
      <c r="E408" s="25" t="str">
        <f t="shared" si="6"/>
        <v>41229-520</v>
      </c>
      <c r="F408" s="9" t="s">
        <v>44</v>
      </c>
      <c r="G408" s="9" t="s">
        <v>45</v>
      </c>
      <c r="H408" s="9" t="s">
        <v>705</v>
      </c>
      <c r="J408" s="9" t="s">
        <v>705</v>
      </c>
      <c r="K408" s="9" t="s">
        <v>244</v>
      </c>
      <c r="L408" s="9" t="s">
        <v>705</v>
      </c>
      <c r="M408" s="9">
        <v>400000</v>
      </c>
      <c r="N408" s="9" t="s">
        <v>48</v>
      </c>
      <c r="O408" s="9" t="s">
        <v>166</v>
      </c>
      <c r="P408" s="115">
        <v>30.13</v>
      </c>
      <c r="Q408" s="115">
        <v>-99.54</v>
      </c>
      <c r="S408" s="9" t="s">
        <v>51</v>
      </c>
      <c r="T408" s="49" t="s">
        <v>99</v>
      </c>
      <c r="U408" s="25">
        <v>13569</v>
      </c>
      <c r="W408" s="9" t="s">
        <v>123</v>
      </c>
      <c r="X408" s="9" t="s">
        <v>59</v>
      </c>
      <c r="Y408" s="9" t="s">
        <v>157</v>
      </c>
      <c r="Z408" s="9" t="s">
        <v>60</v>
      </c>
      <c r="AC408" s="25">
        <v>1</v>
      </c>
      <c r="AD408" s="25" t="s">
        <v>265</v>
      </c>
      <c r="AE408" s="5">
        <v>0.51200000000000001</v>
      </c>
      <c r="AF408" s="5">
        <v>5.7</v>
      </c>
      <c r="AG408" s="5">
        <v>-13.8</v>
      </c>
      <c r="AK408" s="5">
        <v>16</v>
      </c>
      <c r="AL408" s="5">
        <v>44.5</v>
      </c>
      <c r="AM408" s="5">
        <v>2.8</v>
      </c>
      <c r="AN408" s="9">
        <v>0</v>
      </c>
      <c r="AP408" s="9" t="s">
        <v>66</v>
      </c>
    </row>
    <row r="409" spans="1:43">
      <c r="A409" s="25" t="s">
        <v>875</v>
      </c>
      <c r="B409" s="25" t="s">
        <v>875</v>
      </c>
      <c r="C409" s="25">
        <v>908</v>
      </c>
      <c r="D409" s="25">
        <v>2310</v>
      </c>
      <c r="E409" s="25" t="str">
        <f t="shared" si="6"/>
        <v>908-2310</v>
      </c>
      <c r="F409" s="9" t="s">
        <v>44</v>
      </c>
      <c r="G409" s="9" t="s">
        <v>45</v>
      </c>
      <c r="H409" s="9" t="s">
        <v>705</v>
      </c>
      <c r="J409" s="9" t="s">
        <v>705</v>
      </c>
      <c r="K409" s="9" t="s">
        <v>244</v>
      </c>
      <c r="L409" s="9" t="s">
        <v>705</v>
      </c>
      <c r="M409" s="9">
        <v>400000</v>
      </c>
      <c r="N409" s="9" t="s">
        <v>48</v>
      </c>
      <c r="O409" s="9" t="s">
        <v>49</v>
      </c>
      <c r="P409" s="115">
        <v>29.37</v>
      </c>
      <c r="Q409" s="115">
        <v>-99.47</v>
      </c>
      <c r="R409" s="9" t="s">
        <v>50</v>
      </c>
      <c r="S409" s="9" t="s">
        <v>51</v>
      </c>
      <c r="T409" s="49" t="s">
        <v>766</v>
      </c>
      <c r="U409" s="25">
        <v>13000</v>
      </c>
      <c r="W409" s="9" t="s">
        <v>123</v>
      </c>
      <c r="X409" s="9" t="s">
        <v>59</v>
      </c>
      <c r="Y409" s="9" t="s">
        <v>157</v>
      </c>
      <c r="Z409" s="9" t="s">
        <v>60</v>
      </c>
      <c r="AC409" s="25">
        <v>4</v>
      </c>
      <c r="AD409" s="25" t="s">
        <v>383</v>
      </c>
      <c r="AE409" s="5">
        <v>0.53400000000000003</v>
      </c>
      <c r="AF409" s="5">
        <v>8.1</v>
      </c>
      <c r="AG409" s="5">
        <v>-20.2</v>
      </c>
      <c r="AK409" s="5">
        <v>16.2</v>
      </c>
      <c r="AL409" s="5">
        <v>46.3</v>
      </c>
      <c r="AM409" s="5">
        <v>2.9</v>
      </c>
      <c r="AN409" s="9">
        <v>0</v>
      </c>
      <c r="AP409" s="9" t="s">
        <v>66</v>
      </c>
    </row>
    <row r="410" spans="1:43">
      <c r="A410" s="63" t="s">
        <v>876</v>
      </c>
      <c r="B410" s="63" t="s">
        <v>876</v>
      </c>
      <c r="C410" s="63">
        <v>908</v>
      </c>
      <c r="D410" s="63">
        <v>2334</v>
      </c>
      <c r="E410" s="25" t="str">
        <f t="shared" si="6"/>
        <v>908-2334</v>
      </c>
      <c r="F410" s="41" t="s">
        <v>44</v>
      </c>
      <c r="G410" s="41" t="s">
        <v>45</v>
      </c>
      <c r="H410" s="41" t="s">
        <v>705</v>
      </c>
      <c r="I410" s="41"/>
      <c r="J410" s="41" t="s">
        <v>705</v>
      </c>
      <c r="K410" s="41" t="s">
        <v>244</v>
      </c>
      <c r="L410" s="41" t="s">
        <v>705</v>
      </c>
      <c r="M410" s="41">
        <v>400000</v>
      </c>
      <c r="N410" s="41" t="s">
        <v>48</v>
      </c>
      <c r="O410" s="41" t="s">
        <v>49</v>
      </c>
      <c r="P410" s="116">
        <v>29.37</v>
      </c>
      <c r="Q410" s="116">
        <v>-99.47</v>
      </c>
      <c r="R410" s="41" t="s">
        <v>50</v>
      </c>
      <c r="S410" s="41" t="s">
        <v>51</v>
      </c>
      <c r="T410" s="77" t="s">
        <v>877</v>
      </c>
      <c r="U410" s="63">
        <v>13000</v>
      </c>
      <c r="V410" s="41"/>
      <c r="W410" s="41" t="s">
        <v>123</v>
      </c>
      <c r="X410" s="41" t="s">
        <v>59</v>
      </c>
      <c r="Y410" s="41" t="s">
        <v>157</v>
      </c>
      <c r="Z410" s="41" t="s">
        <v>60</v>
      </c>
      <c r="AA410" s="41"/>
      <c r="AB410" s="45"/>
      <c r="AC410" s="63">
        <v>5</v>
      </c>
      <c r="AD410" s="63" t="s">
        <v>653</v>
      </c>
      <c r="AE410" s="42">
        <v>0.50600000000000001</v>
      </c>
      <c r="AF410" s="42" t="s">
        <v>99</v>
      </c>
      <c r="AG410" s="42" t="s">
        <v>99</v>
      </c>
      <c r="AH410" s="41"/>
      <c r="AI410" s="41"/>
      <c r="AJ410" s="41"/>
      <c r="AK410" s="42" t="s">
        <v>149</v>
      </c>
      <c r="AL410" s="42">
        <v>1.8</v>
      </c>
      <c r="AM410" s="42">
        <v>100</v>
      </c>
      <c r="AN410" s="41">
        <v>100</v>
      </c>
      <c r="AO410" s="41"/>
      <c r="AP410" s="41" t="s">
        <v>66</v>
      </c>
      <c r="AQ410" s="41"/>
    </row>
    <row r="411" spans="1:43">
      <c r="A411" s="63" t="s">
        <v>878</v>
      </c>
      <c r="B411" s="63" t="s">
        <v>878</v>
      </c>
      <c r="C411" s="63">
        <v>908</v>
      </c>
      <c r="D411" s="63">
        <v>2362</v>
      </c>
      <c r="E411" s="25" t="str">
        <f t="shared" si="6"/>
        <v>908-2362</v>
      </c>
      <c r="F411" s="41" t="s">
        <v>44</v>
      </c>
      <c r="G411" s="41" t="s">
        <v>45</v>
      </c>
      <c r="H411" s="41" t="s">
        <v>705</v>
      </c>
      <c r="I411" s="41"/>
      <c r="J411" s="41" t="s">
        <v>705</v>
      </c>
      <c r="K411" s="41" t="s">
        <v>244</v>
      </c>
      <c r="L411" s="41" t="s">
        <v>705</v>
      </c>
      <c r="M411" s="41">
        <v>400000</v>
      </c>
      <c r="N411" s="41" t="s">
        <v>48</v>
      </c>
      <c r="O411" s="41" t="s">
        <v>49</v>
      </c>
      <c r="P411" s="116">
        <v>29.37</v>
      </c>
      <c r="Q411" s="116">
        <v>-99.47</v>
      </c>
      <c r="R411" s="41" t="s">
        <v>50</v>
      </c>
      <c r="S411" s="41" t="s">
        <v>51</v>
      </c>
      <c r="T411" s="77" t="s">
        <v>879</v>
      </c>
      <c r="U411" s="63"/>
      <c r="V411" s="41"/>
      <c r="W411" s="41" t="s">
        <v>123</v>
      </c>
      <c r="X411" s="41" t="s">
        <v>59</v>
      </c>
      <c r="Y411" s="41" t="s">
        <v>157</v>
      </c>
      <c r="Z411" s="41" t="s">
        <v>60</v>
      </c>
      <c r="AA411" s="41"/>
      <c r="AB411" s="45"/>
      <c r="AC411" s="63">
        <v>2</v>
      </c>
      <c r="AD411" s="63" t="s">
        <v>78</v>
      </c>
      <c r="AE411" s="42">
        <v>0.29199999999999998</v>
      </c>
      <c r="AF411" s="42" t="s">
        <v>99</v>
      </c>
      <c r="AG411" s="42">
        <v>-27.7</v>
      </c>
      <c r="AH411" s="41"/>
      <c r="AI411" s="41"/>
      <c r="AJ411" s="41"/>
      <c r="AK411" s="42" t="s">
        <v>149</v>
      </c>
      <c r="AL411" s="42">
        <v>37.5</v>
      </c>
      <c r="AM411" s="42">
        <v>100</v>
      </c>
      <c r="AN411" s="41">
        <v>100</v>
      </c>
      <c r="AO411" s="41"/>
      <c r="AP411" s="41" t="s">
        <v>66</v>
      </c>
      <c r="AQ411" s="41"/>
    </row>
    <row r="412" spans="1:43">
      <c r="A412" s="63" t="s">
        <v>880</v>
      </c>
      <c r="B412" s="63" t="s">
        <v>880</v>
      </c>
      <c r="C412" s="63">
        <v>908</v>
      </c>
      <c r="D412" s="63">
        <v>2364</v>
      </c>
      <c r="E412" s="25" t="str">
        <f t="shared" si="6"/>
        <v>908-2364</v>
      </c>
      <c r="F412" s="41" t="s">
        <v>44</v>
      </c>
      <c r="G412" s="41" t="s">
        <v>45</v>
      </c>
      <c r="H412" s="41" t="s">
        <v>705</v>
      </c>
      <c r="I412" s="41"/>
      <c r="J412" s="41" t="s">
        <v>705</v>
      </c>
      <c r="K412" s="41" t="s">
        <v>244</v>
      </c>
      <c r="L412" s="41" t="s">
        <v>705</v>
      </c>
      <c r="M412" s="41">
        <v>400000</v>
      </c>
      <c r="N412" s="41" t="s">
        <v>48</v>
      </c>
      <c r="O412" s="41" t="s">
        <v>49</v>
      </c>
      <c r="P412" s="116">
        <v>29.37</v>
      </c>
      <c r="Q412" s="116">
        <v>-99.47</v>
      </c>
      <c r="R412" s="41" t="s">
        <v>50</v>
      </c>
      <c r="S412" s="41" t="s">
        <v>51</v>
      </c>
      <c r="T412" s="77" t="s">
        <v>122</v>
      </c>
      <c r="U412" s="63">
        <v>13000</v>
      </c>
      <c r="V412" s="41"/>
      <c r="W412" s="41" t="s">
        <v>123</v>
      </c>
      <c r="X412" s="41" t="s">
        <v>59</v>
      </c>
      <c r="Y412" s="41" t="s">
        <v>157</v>
      </c>
      <c r="Z412" s="41" t="s">
        <v>60</v>
      </c>
      <c r="AA412" s="41"/>
      <c r="AB412" s="45"/>
      <c r="AC412" s="63">
        <v>4</v>
      </c>
      <c r="AD412" s="63" t="s">
        <v>644</v>
      </c>
      <c r="AE412" s="42">
        <v>0.51400000000000001</v>
      </c>
      <c r="AF412" s="42" t="s">
        <v>99</v>
      </c>
      <c r="AG412" s="42" t="s">
        <v>99</v>
      </c>
      <c r="AH412" s="41"/>
      <c r="AI412" s="41"/>
      <c r="AJ412" s="41"/>
      <c r="AK412" s="42" t="s">
        <v>149</v>
      </c>
      <c r="AL412" s="42">
        <v>2.1</v>
      </c>
      <c r="AM412" s="42">
        <v>100</v>
      </c>
      <c r="AN412" s="41">
        <v>100</v>
      </c>
      <c r="AO412" s="41"/>
      <c r="AP412" s="41" t="s">
        <v>66</v>
      </c>
      <c r="AQ412" s="41"/>
    </row>
    <row r="413" spans="1:43">
      <c r="A413" s="63" t="s">
        <v>881</v>
      </c>
      <c r="B413" s="63" t="s">
        <v>881</v>
      </c>
      <c r="C413" s="63">
        <v>908</v>
      </c>
      <c r="D413" s="63">
        <v>2398</v>
      </c>
      <c r="E413" s="25" t="str">
        <f t="shared" si="6"/>
        <v>908-2398</v>
      </c>
      <c r="F413" s="41" t="s">
        <v>44</v>
      </c>
      <c r="G413" s="41" t="s">
        <v>45</v>
      </c>
      <c r="H413" s="41" t="s">
        <v>705</v>
      </c>
      <c r="I413" s="41"/>
      <c r="J413" s="41" t="s">
        <v>705</v>
      </c>
      <c r="K413" s="41" t="s">
        <v>244</v>
      </c>
      <c r="L413" s="41" t="s">
        <v>705</v>
      </c>
      <c r="M413" s="41">
        <v>400000</v>
      </c>
      <c r="N413" s="41" t="s">
        <v>48</v>
      </c>
      <c r="O413" s="41" t="s">
        <v>49</v>
      </c>
      <c r="P413" s="116">
        <v>29.37</v>
      </c>
      <c r="Q413" s="116">
        <v>-99.47</v>
      </c>
      <c r="R413" s="41" t="s">
        <v>50</v>
      </c>
      <c r="S413" s="41" t="s">
        <v>51</v>
      </c>
      <c r="T413" s="77" t="s">
        <v>122</v>
      </c>
      <c r="U413" s="63">
        <v>13000</v>
      </c>
      <c r="V413" s="41"/>
      <c r="W413" s="41" t="s">
        <v>123</v>
      </c>
      <c r="X413" s="41" t="s">
        <v>59</v>
      </c>
      <c r="Y413" s="41" t="s">
        <v>157</v>
      </c>
      <c r="Z413" s="41" t="s">
        <v>60</v>
      </c>
      <c r="AA413" s="41"/>
      <c r="AB413" s="45"/>
      <c r="AC413" s="63">
        <v>5</v>
      </c>
      <c r="AD413" s="63" t="s">
        <v>499</v>
      </c>
      <c r="AE413" s="42">
        <v>0.56999999999999995</v>
      </c>
      <c r="AF413" s="42" t="s">
        <v>99</v>
      </c>
      <c r="AG413" s="42" t="s">
        <v>99</v>
      </c>
      <c r="AH413" s="41"/>
      <c r="AI413" s="41"/>
      <c r="AJ413" s="41"/>
      <c r="AK413" s="42" t="s">
        <v>149</v>
      </c>
      <c r="AL413" s="42">
        <v>2.2000000000000002</v>
      </c>
      <c r="AM413" s="42">
        <v>100</v>
      </c>
      <c r="AN413" s="41">
        <v>100</v>
      </c>
      <c r="AO413" s="41"/>
      <c r="AP413" s="41" t="s">
        <v>66</v>
      </c>
      <c r="AQ413" s="41"/>
    </row>
    <row r="414" spans="1:43">
      <c r="A414" s="25" t="s">
        <v>882</v>
      </c>
      <c r="B414" s="25" t="s">
        <v>883</v>
      </c>
      <c r="C414" s="25">
        <v>41229</v>
      </c>
      <c r="D414" s="25">
        <v>10420</v>
      </c>
      <c r="E414" s="25" t="str">
        <f t="shared" si="6"/>
        <v>41229-10420</v>
      </c>
      <c r="F414" s="9" t="s">
        <v>44</v>
      </c>
      <c r="G414" s="9" t="s">
        <v>151</v>
      </c>
      <c r="H414" s="9" t="s">
        <v>884</v>
      </c>
      <c r="I414" s="9" t="s">
        <v>244</v>
      </c>
      <c r="J414" s="9" t="s">
        <v>885</v>
      </c>
      <c r="K414" s="9" t="s">
        <v>165</v>
      </c>
      <c r="L414" s="9" t="s">
        <v>99</v>
      </c>
      <c r="N414" s="9" t="s">
        <v>48</v>
      </c>
      <c r="O414" s="9" t="s">
        <v>166</v>
      </c>
      <c r="P414" s="115">
        <v>30.13</v>
      </c>
      <c r="Q414" s="115">
        <v>-99.54</v>
      </c>
      <c r="S414" s="9" t="s">
        <v>51</v>
      </c>
      <c r="T414" s="49" t="s">
        <v>99</v>
      </c>
      <c r="U414" s="25">
        <v>13150.5</v>
      </c>
      <c r="W414" s="9" t="s">
        <v>123</v>
      </c>
      <c r="X414" s="9" t="s">
        <v>59</v>
      </c>
      <c r="Z414" s="9" t="s">
        <v>158</v>
      </c>
      <c r="AC414" s="25">
        <v>1</v>
      </c>
      <c r="AD414" s="25" t="s">
        <v>644</v>
      </c>
      <c r="AE414" s="5">
        <v>0.55900000000000005</v>
      </c>
      <c r="AF414" s="5">
        <v>9.9</v>
      </c>
      <c r="AG414" s="5">
        <v>-17.8</v>
      </c>
      <c r="AK414" s="5">
        <v>14.1</v>
      </c>
      <c r="AL414" s="5">
        <v>40.700000000000003</v>
      </c>
      <c r="AM414" s="5">
        <v>2.9</v>
      </c>
      <c r="AN414" s="9">
        <v>0</v>
      </c>
      <c r="AP414" s="9" t="s">
        <v>66</v>
      </c>
    </row>
    <row r="415" spans="1:43">
      <c r="A415" s="25" t="s">
        <v>886</v>
      </c>
      <c r="B415" s="25" t="s">
        <v>886</v>
      </c>
      <c r="C415" s="25">
        <v>41229</v>
      </c>
      <c r="D415" s="25">
        <v>3539</v>
      </c>
      <c r="E415" s="25" t="str">
        <f t="shared" si="6"/>
        <v>41229-3539</v>
      </c>
      <c r="F415" s="9" t="s">
        <v>44</v>
      </c>
      <c r="G415" s="9" t="s">
        <v>151</v>
      </c>
      <c r="H415" s="9" t="s">
        <v>887</v>
      </c>
      <c r="I415" s="9" t="s">
        <v>888</v>
      </c>
      <c r="J415" s="9" t="s">
        <v>889</v>
      </c>
      <c r="K415" s="9" t="s">
        <v>890</v>
      </c>
      <c r="L415" s="9" t="s">
        <v>99</v>
      </c>
      <c r="M415" s="9">
        <v>3583</v>
      </c>
      <c r="N415" s="9" t="s">
        <v>48</v>
      </c>
      <c r="O415" s="9" t="s">
        <v>166</v>
      </c>
      <c r="P415" s="115">
        <v>30.13</v>
      </c>
      <c r="Q415" s="115">
        <v>-99.54</v>
      </c>
      <c r="S415" s="9" t="s">
        <v>51</v>
      </c>
      <c r="T415" s="49" t="s">
        <v>891</v>
      </c>
      <c r="U415" s="25">
        <v>11998</v>
      </c>
      <c r="W415" s="9" t="s">
        <v>123</v>
      </c>
      <c r="X415" s="9" t="s">
        <v>59</v>
      </c>
      <c r="Y415" s="9" t="s">
        <v>24</v>
      </c>
      <c r="Z415" s="9" t="s">
        <v>158</v>
      </c>
      <c r="AC415" s="25">
        <v>5</v>
      </c>
      <c r="AD415" s="25" t="s">
        <v>573</v>
      </c>
      <c r="AE415" s="5">
        <v>0.56000000000000005</v>
      </c>
      <c r="AF415" s="5">
        <v>12.7</v>
      </c>
      <c r="AG415" s="5">
        <v>-18.8</v>
      </c>
      <c r="AK415" s="5">
        <v>14.8</v>
      </c>
      <c r="AL415" s="5">
        <v>42.6</v>
      </c>
      <c r="AM415" s="5">
        <v>2.9</v>
      </c>
      <c r="AN415" s="9">
        <v>0</v>
      </c>
      <c r="AP415" s="9" t="s">
        <v>66</v>
      </c>
    </row>
    <row r="416" spans="1:43">
      <c r="A416" s="63" t="str">
        <f>_xlfn.CONCAT(C416, "-", D416)</f>
        <v>908-2304</v>
      </c>
      <c r="B416" s="63" t="str">
        <f>_xlfn.CONCAT(C416,"-",D416)</f>
        <v>908-2304</v>
      </c>
      <c r="C416" s="66">
        <v>908</v>
      </c>
      <c r="D416" s="66">
        <v>2304</v>
      </c>
      <c r="E416" s="25" t="str">
        <f t="shared" si="6"/>
        <v>908-2304</v>
      </c>
      <c r="F416" s="41" t="s">
        <v>142</v>
      </c>
      <c r="G416" s="63" t="s">
        <v>45</v>
      </c>
      <c r="H416" s="63" t="s">
        <v>892</v>
      </c>
      <c r="I416" s="41" t="s">
        <v>893</v>
      </c>
      <c r="J416" s="41" t="s">
        <v>892</v>
      </c>
      <c r="K416" s="41" t="s">
        <v>894</v>
      </c>
      <c r="L416" s="41"/>
      <c r="M416" s="41"/>
      <c r="N416" s="41"/>
      <c r="O416" s="41" t="s">
        <v>49</v>
      </c>
      <c r="P416" s="116">
        <v>29.37</v>
      </c>
      <c r="Q416" s="116">
        <v>-99.47</v>
      </c>
      <c r="R416" s="41"/>
      <c r="S416" s="41"/>
      <c r="T416" s="77" t="s">
        <v>895</v>
      </c>
      <c r="U416" s="63" t="s">
        <v>896</v>
      </c>
      <c r="V416" s="41"/>
      <c r="W416" s="41" t="s">
        <v>375</v>
      </c>
      <c r="X416" s="41"/>
      <c r="Y416" s="41"/>
      <c r="Z416" s="41"/>
      <c r="AA416" s="41" t="s">
        <v>146</v>
      </c>
      <c r="AB416" s="45" t="s">
        <v>147</v>
      </c>
      <c r="AC416" s="63">
        <v>4</v>
      </c>
      <c r="AD416" s="66" t="s">
        <v>69</v>
      </c>
      <c r="AE416" s="67">
        <v>0.99299999999999999</v>
      </c>
      <c r="AF416" s="68" t="s">
        <v>99</v>
      </c>
      <c r="AG416" s="69" t="s">
        <v>99</v>
      </c>
      <c r="AH416" s="41"/>
      <c r="AI416" s="41"/>
      <c r="AJ416" s="41"/>
      <c r="AK416" s="68" t="s">
        <v>149</v>
      </c>
      <c r="AL416" s="68">
        <v>1.5322884212978443</v>
      </c>
      <c r="AM416" s="83" t="s">
        <v>99</v>
      </c>
      <c r="AN416" s="41"/>
      <c r="AO416" s="41"/>
      <c r="AP416" s="41" t="s">
        <v>66</v>
      </c>
      <c r="AQ416" s="41"/>
    </row>
    <row r="417" spans="1:43">
      <c r="A417" s="63" t="str">
        <f>_xlfn.CONCAT(C417, "-", D417)</f>
        <v>40685-832</v>
      </c>
      <c r="B417" s="63" t="str">
        <f>_xlfn.CONCAT(C417, "-", D417)</f>
        <v>40685-832</v>
      </c>
      <c r="C417" s="79">
        <v>40685</v>
      </c>
      <c r="D417" s="79">
        <v>832</v>
      </c>
      <c r="E417" s="25" t="str">
        <f t="shared" si="6"/>
        <v>40685-832</v>
      </c>
      <c r="F417" s="41" t="s">
        <v>44</v>
      </c>
      <c r="G417" s="41" t="s">
        <v>114</v>
      </c>
      <c r="H417" s="74" t="s">
        <v>897</v>
      </c>
      <c r="I417" s="41" t="s">
        <v>244</v>
      </c>
      <c r="J417" s="74" t="s">
        <v>897</v>
      </c>
      <c r="K417" s="41" t="s">
        <v>244</v>
      </c>
      <c r="L417" s="41"/>
      <c r="M417" s="41"/>
      <c r="N417" s="41"/>
      <c r="O417" s="41" t="s">
        <v>466</v>
      </c>
      <c r="P417" s="116">
        <v>30.75</v>
      </c>
      <c r="Q417" s="116">
        <v>-99.25</v>
      </c>
      <c r="R417" s="41"/>
      <c r="S417" s="41"/>
      <c r="T417" s="77"/>
      <c r="U417" s="63"/>
      <c r="V417" s="41"/>
      <c r="W417" s="41" t="s">
        <v>375</v>
      </c>
      <c r="X417" s="41"/>
      <c r="Y417" s="41"/>
      <c r="Z417" s="41"/>
      <c r="AA417" s="9" t="s">
        <v>119</v>
      </c>
      <c r="AB417" s="44" t="s">
        <v>120</v>
      </c>
      <c r="AC417" s="63"/>
      <c r="AD417" s="63"/>
      <c r="AE417" s="42"/>
      <c r="AF417" s="42"/>
      <c r="AG417" s="42"/>
      <c r="AH417" s="41"/>
      <c r="AI417" s="41"/>
      <c r="AJ417" s="41"/>
      <c r="AK417" s="42"/>
      <c r="AL417" s="42"/>
      <c r="AM417" s="42"/>
      <c r="AN417" s="41"/>
      <c r="AO417" s="41"/>
      <c r="AP417" s="9" t="s">
        <v>66</v>
      </c>
      <c r="AQ417" s="41"/>
    </row>
    <row r="418" spans="1:43">
      <c r="A418" s="63" t="s">
        <v>898</v>
      </c>
      <c r="B418" s="63" t="s">
        <v>898</v>
      </c>
      <c r="C418" s="63">
        <v>933</v>
      </c>
      <c r="D418" s="63">
        <v>2084</v>
      </c>
      <c r="E418" s="25" t="str">
        <f t="shared" si="6"/>
        <v>933-2084</v>
      </c>
      <c r="F418" s="41" t="s">
        <v>44</v>
      </c>
      <c r="G418" s="41" t="s">
        <v>151</v>
      </c>
      <c r="H418" s="41" t="s">
        <v>899</v>
      </c>
      <c r="I418" s="41" t="s">
        <v>900</v>
      </c>
      <c r="J418" s="41" t="s">
        <v>899</v>
      </c>
      <c r="K418" s="41" t="s">
        <v>244</v>
      </c>
      <c r="L418" s="41" t="s">
        <v>884</v>
      </c>
      <c r="M418" s="41">
        <v>189000</v>
      </c>
      <c r="N418" s="41" t="s">
        <v>48</v>
      </c>
      <c r="O418" s="41" t="s">
        <v>155</v>
      </c>
      <c r="P418" s="116">
        <v>29.62</v>
      </c>
      <c r="Q418" s="116">
        <v>-98.37</v>
      </c>
      <c r="R418" s="41" t="s">
        <v>50</v>
      </c>
      <c r="S418" s="41" t="s">
        <v>51</v>
      </c>
      <c r="T418" s="77"/>
      <c r="U418" s="63">
        <v>18500</v>
      </c>
      <c r="V418" s="41"/>
      <c r="W418" s="41" t="s">
        <v>123</v>
      </c>
      <c r="X418" s="41" t="s">
        <v>59</v>
      </c>
      <c r="Y418" s="41" t="s">
        <v>157</v>
      </c>
      <c r="Z418" s="41" t="s">
        <v>158</v>
      </c>
      <c r="AA418" s="41"/>
      <c r="AB418" s="45"/>
      <c r="AC418" s="63">
        <v>4</v>
      </c>
      <c r="AD418" s="63" t="s">
        <v>460</v>
      </c>
      <c r="AE418" s="42">
        <v>0.52100000000000002</v>
      </c>
      <c r="AF418" s="42" t="s">
        <v>99</v>
      </c>
      <c r="AG418" s="42" t="s">
        <v>99</v>
      </c>
      <c r="AH418" s="41"/>
      <c r="AI418" s="41"/>
      <c r="AJ418" s="41"/>
      <c r="AK418" s="42" t="s">
        <v>149</v>
      </c>
      <c r="AL418" s="42">
        <v>2.2000000000000002</v>
      </c>
      <c r="AM418" s="42">
        <v>100</v>
      </c>
      <c r="AN418" s="41">
        <v>100</v>
      </c>
      <c r="AO418" s="41"/>
      <c r="AP418" s="41" t="s">
        <v>66</v>
      </c>
      <c r="AQ418" s="41"/>
    </row>
    <row r="419" spans="1:43">
      <c r="A419" s="63" t="s">
        <v>901</v>
      </c>
      <c r="B419" s="63" t="s">
        <v>901</v>
      </c>
      <c r="C419" s="63">
        <v>933</v>
      </c>
      <c r="D419" s="63">
        <v>2110</v>
      </c>
      <c r="E419" s="25" t="str">
        <f t="shared" si="6"/>
        <v>933-2110</v>
      </c>
      <c r="F419" s="41" t="s">
        <v>44</v>
      </c>
      <c r="G419" s="41" t="s">
        <v>151</v>
      </c>
      <c r="H419" s="41" t="s">
        <v>899</v>
      </c>
      <c r="I419" s="41" t="s">
        <v>900</v>
      </c>
      <c r="J419" s="41" t="s">
        <v>899</v>
      </c>
      <c r="K419" s="41" t="s">
        <v>244</v>
      </c>
      <c r="L419" s="41" t="s">
        <v>884</v>
      </c>
      <c r="M419" s="41">
        <v>189000</v>
      </c>
      <c r="N419" s="41" t="s">
        <v>48</v>
      </c>
      <c r="O419" s="41" t="s">
        <v>155</v>
      </c>
      <c r="P419" s="116">
        <v>29.62</v>
      </c>
      <c r="Q419" s="116">
        <v>-98.37</v>
      </c>
      <c r="R419" s="41" t="s">
        <v>50</v>
      </c>
      <c r="S419" s="41" t="s">
        <v>51</v>
      </c>
      <c r="T419" s="77"/>
      <c r="U419" s="63">
        <v>18500</v>
      </c>
      <c r="V419" s="41" t="s">
        <v>902</v>
      </c>
      <c r="W419" s="41" t="s">
        <v>123</v>
      </c>
      <c r="X419" s="41" t="s">
        <v>59</v>
      </c>
      <c r="Y419" s="41" t="s">
        <v>157</v>
      </c>
      <c r="Z419" s="41" t="s">
        <v>158</v>
      </c>
      <c r="AA419" s="41"/>
      <c r="AB419" s="45"/>
      <c r="AC419" s="63">
        <v>5</v>
      </c>
      <c r="AD419" s="63" t="s">
        <v>102</v>
      </c>
      <c r="AE419" s="42">
        <v>0.54500000000000004</v>
      </c>
      <c r="AF419" s="42" t="s">
        <v>99</v>
      </c>
      <c r="AG419" s="42">
        <v>-28.3</v>
      </c>
      <c r="AH419" s="41"/>
      <c r="AI419" s="41"/>
      <c r="AJ419" s="41"/>
      <c r="AK419" s="42" t="s">
        <v>149</v>
      </c>
      <c r="AL419" s="42">
        <v>28.8</v>
      </c>
      <c r="AM419" s="42">
        <v>100</v>
      </c>
      <c r="AN419" s="41">
        <v>100</v>
      </c>
      <c r="AO419" s="41"/>
      <c r="AP419" s="41" t="s">
        <v>66</v>
      </c>
      <c r="AQ419" s="41"/>
    </row>
    <row r="420" spans="1:43">
      <c r="A420" s="63" t="s">
        <v>903</v>
      </c>
      <c r="B420" s="63" t="s">
        <v>903</v>
      </c>
      <c r="C420" s="63">
        <v>933</v>
      </c>
      <c r="D420" s="63">
        <v>2149</v>
      </c>
      <c r="E420" s="25" t="str">
        <f t="shared" si="6"/>
        <v>933-2149</v>
      </c>
      <c r="F420" s="41" t="s">
        <v>44</v>
      </c>
      <c r="G420" s="41" t="s">
        <v>151</v>
      </c>
      <c r="H420" s="41" t="s">
        <v>899</v>
      </c>
      <c r="I420" s="41" t="s">
        <v>900</v>
      </c>
      <c r="J420" s="41" t="s">
        <v>899</v>
      </c>
      <c r="K420" s="41" t="s">
        <v>244</v>
      </c>
      <c r="L420" s="41" t="s">
        <v>884</v>
      </c>
      <c r="M420" s="41">
        <v>189000</v>
      </c>
      <c r="N420" s="41" t="s">
        <v>48</v>
      </c>
      <c r="O420" s="41" t="s">
        <v>155</v>
      </c>
      <c r="P420" s="116">
        <v>29.62</v>
      </c>
      <c r="Q420" s="116">
        <v>-98.37</v>
      </c>
      <c r="R420" s="41" t="s">
        <v>50</v>
      </c>
      <c r="S420" s="41" t="s">
        <v>51</v>
      </c>
      <c r="T420" s="77"/>
      <c r="U420" s="63">
        <v>18500</v>
      </c>
      <c r="V420" s="41"/>
      <c r="W420" s="41" t="s">
        <v>123</v>
      </c>
      <c r="X420" s="41" t="s">
        <v>59</v>
      </c>
      <c r="Y420" s="41" t="s">
        <v>157</v>
      </c>
      <c r="Z420" s="41" t="s">
        <v>158</v>
      </c>
      <c r="AA420" s="41"/>
      <c r="AB420" s="45"/>
      <c r="AC420" s="63">
        <v>5</v>
      </c>
      <c r="AD420" s="63" t="s">
        <v>904</v>
      </c>
      <c r="AE420" s="42">
        <v>0.58599999999999997</v>
      </c>
      <c r="AF420" s="42" t="s">
        <v>99</v>
      </c>
      <c r="AG420" s="42" t="s">
        <v>99</v>
      </c>
      <c r="AH420" s="41"/>
      <c r="AI420" s="41"/>
      <c r="AJ420" s="41"/>
      <c r="AK420" s="42">
        <v>0.3</v>
      </c>
      <c r="AL420" s="42">
        <v>2.9</v>
      </c>
      <c r="AM420" s="42">
        <v>10</v>
      </c>
      <c r="AN420" s="41">
        <v>100</v>
      </c>
      <c r="AO420" s="41"/>
      <c r="AP420" s="41" t="s">
        <v>66</v>
      </c>
      <c r="AQ420" s="41"/>
    </row>
    <row r="421" spans="1:43">
      <c r="A421" s="63" t="s">
        <v>905</v>
      </c>
      <c r="B421" s="63" t="s">
        <v>905</v>
      </c>
      <c r="C421" s="63">
        <v>933</v>
      </c>
      <c r="D421" s="63">
        <v>2297</v>
      </c>
      <c r="E421" s="25" t="str">
        <f t="shared" si="6"/>
        <v>933-2297</v>
      </c>
      <c r="F421" s="41" t="s">
        <v>44</v>
      </c>
      <c r="G421" s="41" t="s">
        <v>151</v>
      </c>
      <c r="H421" s="41" t="s">
        <v>899</v>
      </c>
      <c r="I421" s="41" t="s">
        <v>900</v>
      </c>
      <c r="J421" s="41" t="s">
        <v>899</v>
      </c>
      <c r="K421" s="41" t="s">
        <v>244</v>
      </c>
      <c r="L421" s="41" t="s">
        <v>884</v>
      </c>
      <c r="M421" s="41">
        <v>189000</v>
      </c>
      <c r="N421" s="41" t="s">
        <v>48</v>
      </c>
      <c r="O421" s="41" t="s">
        <v>155</v>
      </c>
      <c r="P421" s="116">
        <v>29.62</v>
      </c>
      <c r="Q421" s="116">
        <v>-98.37</v>
      </c>
      <c r="R421" s="41" t="s">
        <v>50</v>
      </c>
      <c r="S421" s="41" t="s">
        <v>51</v>
      </c>
      <c r="T421" s="77"/>
      <c r="U421" s="63">
        <v>18500</v>
      </c>
      <c r="V421" s="41"/>
      <c r="W421" s="41" t="s">
        <v>123</v>
      </c>
      <c r="X421" s="41" t="s">
        <v>59</v>
      </c>
      <c r="Y421" s="41" t="s">
        <v>157</v>
      </c>
      <c r="Z421" s="41" t="s">
        <v>158</v>
      </c>
      <c r="AA421" s="41"/>
      <c r="AB421" s="45"/>
      <c r="AC421" s="63">
        <v>4</v>
      </c>
      <c r="AD421" s="63" t="s">
        <v>654</v>
      </c>
      <c r="AE421" s="42">
        <v>0.52300000000000002</v>
      </c>
      <c r="AF421" s="42">
        <v>9.8000000000000007</v>
      </c>
      <c r="AG421" s="42">
        <v>-22</v>
      </c>
      <c r="AH421" s="41"/>
      <c r="AI421" s="41"/>
      <c r="AJ421" s="41"/>
      <c r="AK421" s="42">
        <v>4.5999999999999996</v>
      </c>
      <c r="AL421" s="42">
        <v>28.3</v>
      </c>
      <c r="AM421" s="42">
        <v>6.2</v>
      </c>
      <c r="AN421" s="41">
        <v>100</v>
      </c>
      <c r="AO421" s="41"/>
      <c r="AP421" s="41" t="s">
        <v>66</v>
      </c>
      <c r="AQ421" s="41"/>
    </row>
    <row r="422" spans="1:43" s="82" customFormat="1">
      <c r="A422" s="25" t="s">
        <v>906</v>
      </c>
      <c r="B422" s="25" t="s">
        <v>906</v>
      </c>
      <c r="C422" s="25">
        <v>933</v>
      </c>
      <c r="D422" s="25">
        <v>3387</v>
      </c>
      <c r="E422" s="25" t="str">
        <f t="shared" si="6"/>
        <v>933-3387</v>
      </c>
      <c r="F422" s="9" t="s">
        <v>44</v>
      </c>
      <c r="G422" s="9" t="s">
        <v>151</v>
      </c>
      <c r="H422" s="9" t="s">
        <v>899</v>
      </c>
      <c r="I422" s="9" t="s">
        <v>900</v>
      </c>
      <c r="J422" s="9" t="s">
        <v>899</v>
      </c>
      <c r="K422" s="9" t="s">
        <v>244</v>
      </c>
      <c r="L422" s="9" t="s">
        <v>884</v>
      </c>
      <c r="M422" s="9">
        <v>189000</v>
      </c>
      <c r="N422" s="9" t="s">
        <v>48</v>
      </c>
      <c r="O422" s="9" t="s">
        <v>155</v>
      </c>
      <c r="P422" s="115">
        <v>29.62</v>
      </c>
      <c r="Q422" s="115">
        <v>-98.37</v>
      </c>
      <c r="R422" s="9" t="s">
        <v>50</v>
      </c>
      <c r="S422" s="9" t="s">
        <v>51</v>
      </c>
      <c r="T422" s="49"/>
      <c r="U422" s="25">
        <v>18500</v>
      </c>
      <c r="V422" s="9"/>
      <c r="W422" s="9" t="s">
        <v>123</v>
      </c>
      <c r="X422" s="9" t="s">
        <v>59</v>
      </c>
      <c r="Y422" s="9" t="s">
        <v>157</v>
      </c>
      <c r="Z422" s="9" t="s">
        <v>158</v>
      </c>
      <c r="AA422" s="9"/>
      <c r="AB422" s="44"/>
      <c r="AC422" s="25">
        <v>6</v>
      </c>
      <c r="AD422" s="25" t="s">
        <v>402</v>
      </c>
      <c r="AE422" s="5">
        <v>0.51</v>
      </c>
      <c r="AF422" s="5">
        <v>14.3</v>
      </c>
      <c r="AG422" s="5">
        <v>-8.5</v>
      </c>
      <c r="AH422" s="9"/>
      <c r="AI422" s="9"/>
      <c r="AJ422" s="9"/>
      <c r="AK422" s="5">
        <v>11.1</v>
      </c>
      <c r="AL422" s="5">
        <v>35.700000000000003</v>
      </c>
      <c r="AM422" s="5">
        <v>3.2</v>
      </c>
      <c r="AN422" s="9">
        <v>0</v>
      </c>
      <c r="AO422" s="9"/>
      <c r="AP422" s="9" t="s">
        <v>66</v>
      </c>
      <c r="AQ422" s="9"/>
    </row>
    <row r="423" spans="1:43">
      <c r="A423" s="63" t="s">
        <v>907</v>
      </c>
      <c r="B423" s="63" t="s">
        <v>907</v>
      </c>
      <c r="C423" s="63">
        <v>933</v>
      </c>
      <c r="D423" s="63">
        <v>3934</v>
      </c>
      <c r="E423" s="25" t="str">
        <f t="shared" si="6"/>
        <v>933-3934</v>
      </c>
      <c r="F423" s="41" t="s">
        <v>44</v>
      </c>
      <c r="G423" s="41" t="s">
        <v>151</v>
      </c>
      <c r="H423" s="41" t="s">
        <v>899</v>
      </c>
      <c r="I423" s="41" t="s">
        <v>900</v>
      </c>
      <c r="J423" s="41" t="s">
        <v>899</v>
      </c>
      <c r="K423" s="41" t="s">
        <v>244</v>
      </c>
      <c r="L423" s="41" t="s">
        <v>884</v>
      </c>
      <c r="M423" s="41">
        <v>189000</v>
      </c>
      <c r="N423" s="41" t="s">
        <v>48</v>
      </c>
      <c r="O423" s="41" t="s">
        <v>155</v>
      </c>
      <c r="P423" s="116">
        <v>29.62</v>
      </c>
      <c r="Q423" s="116">
        <v>-98.37</v>
      </c>
      <c r="R423" s="41" t="s">
        <v>50</v>
      </c>
      <c r="S423" s="41" t="s">
        <v>51</v>
      </c>
      <c r="T423" s="77"/>
      <c r="U423" s="63">
        <v>18500</v>
      </c>
      <c r="V423" s="41"/>
      <c r="W423" s="41" t="s">
        <v>123</v>
      </c>
      <c r="X423" s="41" t="s">
        <v>59</v>
      </c>
      <c r="Y423" s="41" t="s">
        <v>157</v>
      </c>
      <c r="Z423" s="41" t="s">
        <v>158</v>
      </c>
      <c r="AA423" s="41"/>
      <c r="AB423" s="45"/>
      <c r="AC423" s="63">
        <v>5</v>
      </c>
      <c r="AD423" s="63" t="s">
        <v>642</v>
      </c>
      <c r="AE423" s="42">
        <v>0.53800000000000003</v>
      </c>
      <c r="AF423" s="42" t="s">
        <v>99</v>
      </c>
      <c r="AG423" s="42" t="s">
        <v>99</v>
      </c>
      <c r="AH423" s="41"/>
      <c r="AI423" s="41"/>
      <c r="AJ423" s="41"/>
      <c r="AK423" s="42" t="s">
        <v>149</v>
      </c>
      <c r="AL423" s="42">
        <v>1.3</v>
      </c>
      <c r="AM423" s="42">
        <v>100</v>
      </c>
      <c r="AN423" s="41">
        <v>100</v>
      </c>
      <c r="AO423" s="41"/>
      <c r="AP423" s="41" t="s">
        <v>66</v>
      </c>
      <c r="AQ423" s="41"/>
    </row>
    <row r="424" spans="1:43">
      <c r="A424" s="25" t="str">
        <f t="shared" ref="A424:A431" si="7">_xlfn.CONCAT(C424, "-", D424)</f>
        <v>933-1750</v>
      </c>
      <c r="B424" s="25" t="str">
        <f t="shared" ref="B424:B431" si="8">_xlfn.CONCAT(C424,"-",D424)</f>
        <v>933-1750</v>
      </c>
      <c r="C424" s="65">
        <v>933</v>
      </c>
      <c r="D424" s="65">
        <v>1750</v>
      </c>
      <c r="E424" s="25" t="str">
        <f t="shared" si="6"/>
        <v>933-1750</v>
      </c>
      <c r="F424" s="70" t="s">
        <v>142</v>
      </c>
      <c r="G424" s="70" t="s">
        <v>615</v>
      </c>
      <c r="H424" s="70" t="s">
        <v>908</v>
      </c>
      <c r="I424" s="70" t="s">
        <v>909</v>
      </c>
      <c r="J424" s="70" t="s">
        <v>908</v>
      </c>
      <c r="K424" s="70" t="s">
        <v>909</v>
      </c>
      <c r="O424" s="70" t="s">
        <v>910</v>
      </c>
      <c r="P424" s="115">
        <v>29.62</v>
      </c>
      <c r="Q424" s="115">
        <v>-98.37</v>
      </c>
      <c r="T424" s="25"/>
      <c r="U424" s="49" t="s">
        <v>911</v>
      </c>
      <c r="W424" s="70" t="s">
        <v>375</v>
      </c>
      <c r="AA424" s="9" t="s">
        <v>146</v>
      </c>
      <c r="AB424" s="44" t="s">
        <v>147</v>
      </c>
      <c r="AC424" s="25">
        <v>4</v>
      </c>
      <c r="AD424" s="65" t="s">
        <v>283</v>
      </c>
      <c r="AE424" s="43">
        <v>0.91900000000000004</v>
      </c>
      <c r="AF424" s="3">
        <v>13.381613160000001</v>
      </c>
      <c r="AG424" s="4">
        <v>-10.658788800000002</v>
      </c>
      <c r="AK424" s="3">
        <v>2.5347442336170314</v>
      </c>
      <c r="AL424" s="3">
        <v>9.469410318739051</v>
      </c>
      <c r="AM424" s="8">
        <v>3.7358445057892031</v>
      </c>
      <c r="AP424" s="9" t="s">
        <v>66</v>
      </c>
    </row>
    <row r="425" spans="1:43" s="82" customFormat="1">
      <c r="A425" s="63" t="str">
        <f t="shared" si="7"/>
        <v>933-2257</v>
      </c>
      <c r="B425" s="63" t="str">
        <f t="shared" si="8"/>
        <v>933-2257</v>
      </c>
      <c r="C425" s="66">
        <v>933</v>
      </c>
      <c r="D425" s="66">
        <v>2257</v>
      </c>
      <c r="E425" s="25" t="str">
        <f t="shared" si="6"/>
        <v>933-2257</v>
      </c>
      <c r="F425" s="41" t="s">
        <v>142</v>
      </c>
      <c r="G425" s="41" t="s">
        <v>615</v>
      </c>
      <c r="H425" s="41" t="s">
        <v>908</v>
      </c>
      <c r="I425" s="41" t="s">
        <v>909</v>
      </c>
      <c r="J425" s="41" t="s">
        <v>908</v>
      </c>
      <c r="K425" s="41" t="s">
        <v>909</v>
      </c>
      <c r="L425" s="41"/>
      <c r="M425" s="41"/>
      <c r="N425" s="41"/>
      <c r="O425" s="41" t="s">
        <v>910</v>
      </c>
      <c r="P425" s="116">
        <v>29.62</v>
      </c>
      <c r="Q425" s="116">
        <v>-98.37</v>
      </c>
      <c r="R425" s="41"/>
      <c r="S425" s="41"/>
      <c r="T425" s="77"/>
      <c r="U425" s="77" t="s">
        <v>911</v>
      </c>
      <c r="V425" s="41"/>
      <c r="W425" s="41" t="s">
        <v>375</v>
      </c>
      <c r="X425" s="41"/>
      <c r="Y425" s="41"/>
      <c r="Z425" s="41"/>
      <c r="AA425" s="41" t="s">
        <v>146</v>
      </c>
      <c r="AB425" s="45" t="s">
        <v>147</v>
      </c>
      <c r="AC425" s="63">
        <v>4</v>
      </c>
      <c r="AD425" s="66" t="s">
        <v>206</v>
      </c>
      <c r="AE425" s="67">
        <v>0.98199999999999998</v>
      </c>
      <c r="AF425" s="68">
        <v>13.401279800000001</v>
      </c>
      <c r="AG425" s="69" t="s">
        <v>99</v>
      </c>
      <c r="AH425" s="41"/>
      <c r="AI425" s="41"/>
      <c r="AJ425" s="41"/>
      <c r="AK425" s="68">
        <v>1.4425951868148945</v>
      </c>
      <c r="AL425" s="68">
        <v>6.1477721929799083</v>
      </c>
      <c r="AM425" s="83">
        <v>4.2616059232483456</v>
      </c>
      <c r="AN425" s="41"/>
      <c r="AO425" s="41"/>
      <c r="AP425" s="41" t="s">
        <v>66</v>
      </c>
      <c r="AQ425" s="41"/>
    </row>
    <row r="426" spans="1:43">
      <c r="A426" s="25" t="str">
        <f t="shared" si="7"/>
        <v>933-2283</v>
      </c>
      <c r="B426" s="25" t="str">
        <f t="shared" si="8"/>
        <v>933-2283</v>
      </c>
      <c r="C426" s="65">
        <v>933</v>
      </c>
      <c r="D426" s="65">
        <v>2283</v>
      </c>
      <c r="E426" s="25" t="str">
        <f t="shared" si="6"/>
        <v>933-2283</v>
      </c>
      <c r="F426" s="70" t="s">
        <v>142</v>
      </c>
      <c r="G426" s="70" t="s">
        <v>615</v>
      </c>
      <c r="H426" s="70" t="s">
        <v>908</v>
      </c>
      <c r="I426" s="70" t="s">
        <v>909</v>
      </c>
      <c r="J426" s="70" t="s">
        <v>908</v>
      </c>
      <c r="K426" s="70" t="s">
        <v>909</v>
      </c>
      <c r="O426" s="70" t="s">
        <v>910</v>
      </c>
      <c r="P426" s="115">
        <v>29.62</v>
      </c>
      <c r="Q426" s="115">
        <v>-98.37</v>
      </c>
      <c r="U426" s="49" t="s">
        <v>911</v>
      </c>
      <c r="W426" s="70" t="s">
        <v>375</v>
      </c>
      <c r="AA426" s="9" t="s">
        <v>146</v>
      </c>
      <c r="AB426" s="44" t="s">
        <v>147</v>
      </c>
      <c r="AC426" s="25">
        <v>4</v>
      </c>
      <c r="AD426" s="65" t="s">
        <v>72</v>
      </c>
      <c r="AE426" s="43">
        <v>0.91900000000000004</v>
      </c>
      <c r="AF426" s="3">
        <v>13.786585400000002</v>
      </c>
      <c r="AG426" s="4">
        <v>-8.8563544000000007</v>
      </c>
      <c r="AK426" s="3">
        <v>11.758657499753113</v>
      </c>
      <c r="AL426" s="3">
        <v>35.715864873335974</v>
      </c>
      <c r="AM426" s="8">
        <v>3.0374100847895154</v>
      </c>
      <c r="AP426" s="9" t="s">
        <v>66</v>
      </c>
    </row>
    <row r="427" spans="1:43" s="82" customFormat="1">
      <c r="A427" s="63" t="str">
        <f t="shared" si="7"/>
        <v>933-29</v>
      </c>
      <c r="B427" s="63" t="str">
        <f t="shared" si="8"/>
        <v>933-29</v>
      </c>
      <c r="C427" s="66">
        <v>933</v>
      </c>
      <c r="D427" s="66">
        <v>29</v>
      </c>
      <c r="E427" s="25" t="str">
        <f t="shared" si="6"/>
        <v>933-29</v>
      </c>
      <c r="F427" s="41" t="s">
        <v>142</v>
      </c>
      <c r="G427" s="41" t="s">
        <v>615</v>
      </c>
      <c r="H427" s="41" t="s">
        <v>908</v>
      </c>
      <c r="I427" s="41" t="s">
        <v>909</v>
      </c>
      <c r="J427" s="41" t="s">
        <v>908</v>
      </c>
      <c r="K427" s="41" t="s">
        <v>909</v>
      </c>
      <c r="L427" s="41"/>
      <c r="M427" s="41"/>
      <c r="N427" s="41"/>
      <c r="O427" s="41" t="s">
        <v>910</v>
      </c>
      <c r="P427" s="116">
        <v>29.62</v>
      </c>
      <c r="Q427" s="116">
        <v>-98.37</v>
      </c>
      <c r="R427" s="41"/>
      <c r="S427" s="41"/>
      <c r="T427" s="77"/>
      <c r="U427" s="77" t="s">
        <v>911</v>
      </c>
      <c r="V427" s="41"/>
      <c r="W427" s="41" t="s">
        <v>375</v>
      </c>
      <c r="X427" s="41"/>
      <c r="Y427" s="41"/>
      <c r="Z427" s="41"/>
      <c r="AA427" s="41" t="s">
        <v>146</v>
      </c>
      <c r="AB427" s="45" t="s">
        <v>147</v>
      </c>
      <c r="AC427" s="63">
        <v>4</v>
      </c>
      <c r="AD427" s="66" t="s">
        <v>280</v>
      </c>
      <c r="AE427" s="67">
        <v>0.86899999999999999</v>
      </c>
      <c r="AF427" s="68" t="s">
        <v>99</v>
      </c>
      <c r="AG427" s="69" t="s">
        <v>99</v>
      </c>
      <c r="AH427" s="41"/>
      <c r="AI427" s="41"/>
      <c r="AJ427" s="41"/>
      <c r="AK427" s="68" t="s">
        <v>149</v>
      </c>
      <c r="AL427" s="68">
        <v>2.1867187718445202</v>
      </c>
      <c r="AM427" s="83" t="s">
        <v>99</v>
      </c>
      <c r="AN427" s="41"/>
      <c r="AO427" s="41"/>
      <c r="AP427" s="41" t="s">
        <v>66</v>
      </c>
      <c r="AQ427" s="41"/>
    </row>
    <row r="428" spans="1:43">
      <c r="A428" s="25" t="str">
        <f t="shared" si="7"/>
        <v>933-2927</v>
      </c>
      <c r="B428" s="25" t="str">
        <f t="shared" si="8"/>
        <v>933-2927</v>
      </c>
      <c r="C428" s="65">
        <v>933</v>
      </c>
      <c r="D428" s="65">
        <v>2927</v>
      </c>
      <c r="E428" s="25" t="str">
        <f t="shared" si="6"/>
        <v>933-2927</v>
      </c>
      <c r="F428" s="70" t="s">
        <v>142</v>
      </c>
      <c r="G428" s="70" t="s">
        <v>615</v>
      </c>
      <c r="H428" s="70" t="s">
        <v>908</v>
      </c>
      <c r="I428" s="70" t="s">
        <v>909</v>
      </c>
      <c r="J428" s="70" t="s">
        <v>908</v>
      </c>
      <c r="K428" s="70" t="s">
        <v>909</v>
      </c>
      <c r="O428" s="70" t="s">
        <v>910</v>
      </c>
      <c r="P428" s="115">
        <v>29.62</v>
      </c>
      <c r="Q428" s="115">
        <v>-98.37</v>
      </c>
      <c r="U428" s="49" t="s">
        <v>911</v>
      </c>
      <c r="W428" s="70" t="s">
        <v>375</v>
      </c>
      <c r="AA428" s="9" t="s">
        <v>146</v>
      </c>
      <c r="AB428" s="44" t="s">
        <v>147</v>
      </c>
      <c r="AC428" s="25">
        <v>4</v>
      </c>
      <c r="AD428" s="65" t="s">
        <v>78</v>
      </c>
      <c r="AE428" s="43">
        <v>0.94799999999999995</v>
      </c>
      <c r="AF428" s="3">
        <v>14.367554000000002</v>
      </c>
      <c r="AG428" s="4">
        <v>-8.9959796000000001</v>
      </c>
      <c r="AK428" s="3">
        <v>9.4604325820665327</v>
      </c>
      <c r="AL428" s="3">
        <v>28.882382369582167</v>
      </c>
      <c r="AM428" s="8">
        <v>3.0529663542375896</v>
      </c>
      <c r="AP428" s="9" t="s">
        <v>66</v>
      </c>
    </row>
    <row r="429" spans="1:43" s="82" customFormat="1">
      <c r="A429" s="25" t="str">
        <f t="shared" si="7"/>
        <v>933-61</v>
      </c>
      <c r="B429" s="25" t="str">
        <f t="shared" si="8"/>
        <v>933-61</v>
      </c>
      <c r="C429" s="65">
        <v>933</v>
      </c>
      <c r="D429" s="65">
        <v>61</v>
      </c>
      <c r="E429" s="25" t="str">
        <f t="shared" si="6"/>
        <v>933-61</v>
      </c>
      <c r="F429" s="70" t="s">
        <v>142</v>
      </c>
      <c r="G429" s="70" t="s">
        <v>615</v>
      </c>
      <c r="H429" s="70" t="s">
        <v>908</v>
      </c>
      <c r="I429" s="70" t="s">
        <v>909</v>
      </c>
      <c r="J429" s="70" t="s">
        <v>908</v>
      </c>
      <c r="K429" s="70" t="s">
        <v>909</v>
      </c>
      <c r="L429" s="9"/>
      <c r="M429" s="9"/>
      <c r="N429" s="9"/>
      <c r="O429" s="70" t="s">
        <v>910</v>
      </c>
      <c r="P429" s="115">
        <v>29.62</v>
      </c>
      <c r="Q429" s="115">
        <v>-98.37</v>
      </c>
      <c r="R429" s="9"/>
      <c r="S429" s="9"/>
      <c r="T429" s="49"/>
      <c r="U429" s="49" t="s">
        <v>911</v>
      </c>
      <c r="V429" s="9"/>
      <c r="W429" s="70" t="s">
        <v>375</v>
      </c>
      <c r="X429" s="9"/>
      <c r="Y429" s="9"/>
      <c r="Z429" s="9"/>
      <c r="AA429" s="9" t="s">
        <v>146</v>
      </c>
      <c r="AB429" s="44" t="s">
        <v>147</v>
      </c>
      <c r="AC429" s="25">
        <v>4</v>
      </c>
      <c r="AD429" s="65" t="s">
        <v>209</v>
      </c>
      <c r="AE429" s="43">
        <v>0.79400000000000004</v>
      </c>
      <c r="AF429" s="3">
        <v>14.292299000000002</v>
      </c>
      <c r="AG429" s="4">
        <v>-8.8026523999999995</v>
      </c>
      <c r="AH429" s="9"/>
      <c r="AI429" s="9"/>
      <c r="AJ429" s="9"/>
      <c r="AK429" s="3">
        <v>13.004249112338803</v>
      </c>
      <c r="AL429" s="3">
        <v>41.330103599223563</v>
      </c>
      <c r="AM429" s="8">
        <v>3.1781999285147791</v>
      </c>
      <c r="AN429" s="9"/>
      <c r="AO429" s="9"/>
      <c r="AP429" s="9" t="s">
        <v>66</v>
      </c>
      <c r="AQ429" s="9"/>
    </row>
    <row r="430" spans="1:43" s="82" customFormat="1">
      <c r="A430" s="25" t="str">
        <f t="shared" si="7"/>
        <v>40449-26</v>
      </c>
      <c r="B430" s="25" t="str">
        <f t="shared" si="8"/>
        <v>40449-26</v>
      </c>
      <c r="C430" s="65">
        <v>40449</v>
      </c>
      <c r="D430" s="65">
        <v>26</v>
      </c>
      <c r="E430" s="25" t="str">
        <f t="shared" si="6"/>
        <v>40449-26</v>
      </c>
      <c r="F430" s="70" t="s">
        <v>912</v>
      </c>
      <c r="G430" s="70" t="s">
        <v>45</v>
      </c>
      <c r="H430" s="70" t="s">
        <v>913</v>
      </c>
      <c r="I430" s="70" t="s">
        <v>244</v>
      </c>
      <c r="J430" s="70" t="s">
        <v>913</v>
      </c>
      <c r="K430" s="70" t="s">
        <v>244</v>
      </c>
      <c r="L430" s="9"/>
      <c r="M430" s="9"/>
      <c r="N430" s="9"/>
      <c r="O430" s="70" t="s">
        <v>659</v>
      </c>
      <c r="P430" s="115">
        <v>30.36</v>
      </c>
      <c r="Q430" s="115">
        <v>-98.1</v>
      </c>
      <c r="R430" s="9"/>
      <c r="S430" s="9"/>
      <c r="T430" s="49"/>
      <c r="U430" s="49" t="s">
        <v>660</v>
      </c>
      <c r="V430" s="9"/>
      <c r="W430" s="70" t="s">
        <v>53</v>
      </c>
      <c r="X430" s="9"/>
      <c r="Y430" s="9"/>
      <c r="Z430" s="9"/>
      <c r="AA430" s="9" t="s">
        <v>146</v>
      </c>
      <c r="AB430" s="44" t="s">
        <v>147</v>
      </c>
      <c r="AC430" s="25">
        <v>4</v>
      </c>
      <c r="AD430" s="65" t="s">
        <v>271</v>
      </c>
      <c r="AE430" s="43">
        <v>0.72</v>
      </c>
      <c r="AF430" s="3">
        <v>2.4220770000000003</v>
      </c>
      <c r="AG430" s="4">
        <v>-23.259230799999997</v>
      </c>
      <c r="AH430" s="9"/>
      <c r="AI430" s="9"/>
      <c r="AJ430" s="9"/>
      <c r="AK430" s="3">
        <v>9.3178680811188404</v>
      </c>
      <c r="AL430" s="3">
        <v>25.225234148070331</v>
      </c>
      <c r="AM430" s="8">
        <v>2.7071894481083292</v>
      </c>
      <c r="AN430" s="9"/>
      <c r="AO430" s="9"/>
      <c r="AP430" s="9" t="s">
        <v>66</v>
      </c>
      <c r="AQ430" s="9"/>
    </row>
    <row r="431" spans="1:43" s="82" customFormat="1">
      <c r="A431" s="63" t="str">
        <f t="shared" si="7"/>
        <v>40449-28</v>
      </c>
      <c r="B431" s="63" t="str">
        <f t="shared" si="8"/>
        <v>40449-28</v>
      </c>
      <c r="C431" s="66">
        <v>40449</v>
      </c>
      <c r="D431" s="66">
        <v>28</v>
      </c>
      <c r="E431" s="25" t="str">
        <f t="shared" si="6"/>
        <v>40449-28</v>
      </c>
      <c r="F431" s="41" t="s">
        <v>912</v>
      </c>
      <c r="G431" s="41" t="s">
        <v>45</v>
      </c>
      <c r="H431" s="41" t="s">
        <v>913</v>
      </c>
      <c r="I431" s="41" t="s">
        <v>244</v>
      </c>
      <c r="J431" s="41" t="s">
        <v>913</v>
      </c>
      <c r="K431" s="41" t="s">
        <v>244</v>
      </c>
      <c r="L431" s="41"/>
      <c r="M431" s="41"/>
      <c r="N431" s="41"/>
      <c r="O431" s="41" t="s">
        <v>659</v>
      </c>
      <c r="P431" s="116">
        <v>30.36</v>
      </c>
      <c r="Q431" s="116">
        <v>-98.1</v>
      </c>
      <c r="R431" s="41"/>
      <c r="S431" s="41"/>
      <c r="T431" s="77"/>
      <c r="U431" s="77" t="s">
        <v>660</v>
      </c>
      <c r="V431" s="41"/>
      <c r="W431" s="41" t="s">
        <v>53</v>
      </c>
      <c r="X431" s="41"/>
      <c r="Y431" s="41"/>
      <c r="Z431" s="41"/>
      <c r="AA431" s="41" t="s">
        <v>146</v>
      </c>
      <c r="AB431" s="45" t="s">
        <v>147</v>
      </c>
      <c r="AC431" s="63">
        <v>4</v>
      </c>
      <c r="AD431" s="66" t="s">
        <v>358</v>
      </c>
      <c r="AE431" s="67">
        <v>0.94299999999999995</v>
      </c>
      <c r="AF431" s="68">
        <v>1.7413704400000001</v>
      </c>
      <c r="AG431" s="69">
        <v>-26.536029200000002</v>
      </c>
      <c r="AH431" s="41"/>
      <c r="AI431" s="41"/>
      <c r="AJ431" s="41"/>
      <c r="AK431" s="68">
        <v>1.6886241013256285</v>
      </c>
      <c r="AL431" s="68">
        <v>20.380297856011833</v>
      </c>
      <c r="AM431" s="83">
        <v>12.069173855811126</v>
      </c>
      <c r="AN431" s="41"/>
      <c r="AO431" s="41"/>
      <c r="AP431" s="41" t="s">
        <v>66</v>
      </c>
      <c r="AQ431" s="41"/>
    </row>
    <row r="432" spans="1:43">
      <c r="A432" s="25" t="str">
        <f t="shared" ref="A432:A474" si="9">CONCATENATE("41229-",D432)</f>
        <v>41229-72</v>
      </c>
      <c r="B432" s="78" t="s">
        <v>914</v>
      </c>
      <c r="C432" s="78" t="s">
        <v>915</v>
      </c>
      <c r="D432" s="80">
        <v>72</v>
      </c>
      <c r="E432" s="25" t="str">
        <f t="shared" si="6"/>
        <v>TMM 41229-72</v>
      </c>
      <c r="F432" s="9" t="s">
        <v>916</v>
      </c>
      <c r="G432" s="9" t="s">
        <v>45</v>
      </c>
      <c r="H432" s="9" t="s">
        <v>913</v>
      </c>
      <c r="I432" s="9" t="s">
        <v>244</v>
      </c>
      <c r="J432" s="9" t="s">
        <v>913</v>
      </c>
      <c r="K432" s="9" t="s">
        <v>244</v>
      </c>
      <c r="L432" s="9" t="s">
        <v>917</v>
      </c>
      <c r="M432" s="9">
        <v>1710</v>
      </c>
      <c r="N432" s="9" t="s">
        <v>48</v>
      </c>
      <c r="O432" s="9" t="s">
        <v>166</v>
      </c>
      <c r="P432" s="115">
        <v>30.13</v>
      </c>
      <c r="Q432" s="115">
        <v>-99.54</v>
      </c>
      <c r="T432" s="86" t="s">
        <v>918</v>
      </c>
      <c r="U432" s="25">
        <v>5739</v>
      </c>
      <c r="W432" s="9" t="s">
        <v>53</v>
      </c>
      <c r="Y432" s="9" t="s">
        <v>24</v>
      </c>
      <c r="AF432" s="29">
        <v>3.9493090909090913</v>
      </c>
      <c r="AG432" s="8">
        <v>-14.88027272727272</v>
      </c>
      <c r="AH432" s="5"/>
      <c r="AI432" s="5"/>
      <c r="AJ432" s="5"/>
      <c r="AK432" s="8">
        <v>41.376489609179814</v>
      </c>
      <c r="AL432" s="29">
        <v>13.873940868896687</v>
      </c>
      <c r="AM432" s="29">
        <v>2.9823169927111159</v>
      </c>
      <c r="AP432" s="9" t="s">
        <v>66</v>
      </c>
    </row>
    <row r="433" spans="1:43">
      <c r="A433" s="25" t="str">
        <f t="shared" si="9"/>
        <v>41229-8242</v>
      </c>
      <c r="B433" s="78" t="s">
        <v>919</v>
      </c>
      <c r="C433" s="78" t="s">
        <v>915</v>
      </c>
      <c r="D433" s="80">
        <v>8242</v>
      </c>
      <c r="E433" s="25" t="str">
        <f t="shared" si="6"/>
        <v>TMM 41229-8242</v>
      </c>
      <c r="F433" s="9" t="s">
        <v>916</v>
      </c>
      <c r="G433" s="9" t="s">
        <v>45</v>
      </c>
      <c r="H433" s="9" t="s">
        <v>913</v>
      </c>
      <c r="I433" s="9" t="s">
        <v>244</v>
      </c>
      <c r="J433" s="9" t="s">
        <v>913</v>
      </c>
      <c r="K433" s="9" t="s">
        <v>244</v>
      </c>
      <c r="L433" s="9" t="s">
        <v>917</v>
      </c>
      <c r="M433" s="9">
        <v>1710</v>
      </c>
      <c r="N433" s="9" t="s">
        <v>48</v>
      </c>
      <c r="O433" s="9" t="s">
        <v>166</v>
      </c>
      <c r="P433" s="115">
        <v>30.13</v>
      </c>
      <c r="Q433" s="115">
        <v>-99.54</v>
      </c>
      <c r="T433" s="86" t="s">
        <v>638</v>
      </c>
      <c r="U433" s="25">
        <v>1458</v>
      </c>
      <c r="W433" s="9" t="s">
        <v>53</v>
      </c>
      <c r="Y433" s="9" t="s">
        <v>24</v>
      </c>
      <c r="AF433" s="29">
        <v>4.5673090909090917</v>
      </c>
      <c r="AG433" s="8">
        <v>-16.883272727272718</v>
      </c>
      <c r="AH433" s="5"/>
      <c r="AI433" s="5"/>
      <c r="AJ433" s="5"/>
      <c r="AK433" s="8">
        <v>45.241430385283408</v>
      </c>
      <c r="AL433" s="29">
        <v>15.910510383761972</v>
      </c>
      <c r="AM433" s="29">
        <v>2.8434933445916437</v>
      </c>
      <c r="AP433" s="9" t="s">
        <v>66</v>
      </c>
    </row>
    <row r="434" spans="1:43">
      <c r="A434" s="25" t="str">
        <f t="shared" si="9"/>
        <v>41229-999</v>
      </c>
      <c r="B434" s="78" t="s">
        <v>920</v>
      </c>
      <c r="C434" s="78" t="s">
        <v>915</v>
      </c>
      <c r="D434" s="80">
        <v>999</v>
      </c>
      <c r="E434" s="25" t="str">
        <f t="shared" si="6"/>
        <v>TMM 41229-999</v>
      </c>
      <c r="F434" s="9" t="s">
        <v>916</v>
      </c>
      <c r="G434" s="9" t="s">
        <v>45</v>
      </c>
      <c r="H434" s="9" t="s">
        <v>913</v>
      </c>
      <c r="I434" s="9" t="s">
        <v>244</v>
      </c>
      <c r="J434" s="9" t="s">
        <v>913</v>
      </c>
      <c r="K434" s="9" t="s">
        <v>244</v>
      </c>
      <c r="L434" s="9" t="s">
        <v>917</v>
      </c>
      <c r="M434" s="9">
        <v>1710</v>
      </c>
      <c r="N434" s="9" t="s">
        <v>48</v>
      </c>
      <c r="O434" s="9" t="s">
        <v>166</v>
      </c>
      <c r="P434" s="115">
        <v>30.13</v>
      </c>
      <c r="Q434" s="115">
        <v>-99.54</v>
      </c>
      <c r="T434" s="86" t="s">
        <v>470</v>
      </c>
      <c r="U434" s="25">
        <v>1787</v>
      </c>
      <c r="W434" s="9" t="s">
        <v>53</v>
      </c>
      <c r="Y434" s="9" t="s">
        <v>24</v>
      </c>
      <c r="AF434" s="29">
        <v>4.6723090909090912</v>
      </c>
      <c r="AG434" s="8">
        <v>-16.978272727272721</v>
      </c>
      <c r="AH434" s="5"/>
      <c r="AI434" s="5"/>
      <c r="AJ434" s="5"/>
      <c r="AK434" s="8">
        <v>40.039512588615409</v>
      </c>
      <c r="AL434" s="29">
        <v>14.00971307968895</v>
      </c>
      <c r="AM434" s="29">
        <v>2.8579823413131873</v>
      </c>
      <c r="AP434" s="9" t="s">
        <v>66</v>
      </c>
    </row>
    <row r="435" spans="1:43">
      <c r="A435" s="25" t="str">
        <f t="shared" si="9"/>
        <v>41229-1286</v>
      </c>
      <c r="B435" s="78" t="s">
        <v>921</v>
      </c>
      <c r="C435" s="78" t="s">
        <v>915</v>
      </c>
      <c r="D435" s="80">
        <v>1286</v>
      </c>
      <c r="E435" s="25" t="str">
        <f t="shared" si="6"/>
        <v>TMM 41229-1286</v>
      </c>
      <c r="F435" s="9" t="s">
        <v>916</v>
      </c>
      <c r="G435" s="9" t="s">
        <v>45</v>
      </c>
      <c r="H435" s="9" t="s">
        <v>913</v>
      </c>
      <c r="I435" s="9" t="s">
        <v>244</v>
      </c>
      <c r="J435" s="9" t="s">
        <v>913</v>
      </c>
      <c r="K435" s="9" t="s">
        <v>244</v>
      </c>
      <c r="L435" s="9" t="s">
        <v>917</v>
      </c>
      <c r="M435" s="9">
        <v>1710</v>
      </c>
      <c r="N435" s="9" t="s">
        <v>48</v>
      </c>
      <c r="O435" s="9" t="s">
        <v>166</v>
      </c>
      <c r="P435" s="115">
        <v>30.13</v>
      </c>
      <c r="Q435" s="115">
        <v>-99.54</v>
      </c>
      <c r="T435" s="86" t="s">
        <v>518</v>
      </c>
      <c r="U435" s="25">
        <v>2775</v>
      </c>
      <c r="W435" s="9" t="s">
        <v>53</v>
      </c>
      <c r="Y435" s="9" t="s">
        <v>24</v>
      </c>
      <c r="AF435" s="29">
        <v>6.0963090909090916</v>
      </c>
      <c r="AG435" s="8">
        <v>-15.580272727272721</v>
      </c>
      <c r="AH435" s="5"/>
      <c r="AI435" s="5"/>
      <c r="AJ435" s="5"/>
      <c r="AK435" s="8">
        <v>45.072898311751473</v>
      </c>
      <c r="AL435" s="29">
        <v>16.21634880023333</v>
      </c>
      <c r="AM435" s="29">
        <v>2.7794726708827908</v>
      </c>
      <c r="AP435" s="9" t="s">
        <v>66</v>
      </c>
    </row>
    <row r="436" spans="1:43">
      <c r="A436" s="25" t="str">
        <f t="shared" si="9"/>
        <v>41229-1600</v>
      </c>
      <c r="B436" s="78" t="s">
        <v>922</v>
      </c>
      <c r="C436" s="78" t="s">
        <v>915</v>
      </c>
      <c r="D436" s="80">
        <v>1600</v>
      </c>
      <c r="E436" s="25" t="str">
        <f t="shared" si="6"/>
        <v>TMM 41229-1600</v>
      </c>
      <c r="F436" s="9" t="s">
        <v>916</v>
      </c>
      <c r="G436" s="9" t="s">
        <v>45</v>
      </c>
      <c r="H436" s="9" t="s">
        <v>913</v>
      </c>
      <c r="I436" s="9" t="s">
        <v>244</v>
      </c>
      <c r="J436" s="9" t="s">
        <v>913</v>
      </c>
      <c r="K436" s="9" t="s">
        <v>244</v>
      </c>
      <c r="L436" s="9" t="s">
        <v>917</v>
      </c>
      <c r="M436" s="9">
        <v>1710</v>
      </c>
      <c r="N436" s="9" t="s">
        <v>48</v>
      </c>
      <c r="O436" s="9" t="s">
        <v>166</v>
      </c>
      <c r="P436" s="115">
        <v>30.13</v>
      </c>
      <c r="Q436" s="115">
        <v>-99.54</v>
      </c>
      <c r="T436" s="86" t="s">
        <v>518</v>
      </c>
      <c r="U436" s="25">
        <v>2775</v>
      </c>
      <c r="W436" s="9" t="s">
        <v>53</v>
      </c>
      <c r="Y436" s="9" t="s">
        <v>24</v>
      </c>
      <c r="AF436" s="29">
        <v>4.2203090909090912</v>
      </c>
      <c r="AG436" s="8">
        <v>-14.884272727272721</v>
      </c>
      <c r="AH436" s="5"/>
      <c r="AI436" s="5"/>
      <c r="AJ436" s="5"/>
      <c r="AK436" s="8">
        <v>43.837600230245982</v>
      </c>
      <c r="AL436" s="29">
        <v>15.847893465402064</v>
      </c>
      <c r="AM436" s="29">
        <v>2.7661468273968999</v>
      </c>
      <c r="AP436" s="9" t="s">
        <v>66</v>
      </c>
    </row>
    <row r="437" spans="1:43">
      <c r="A437" s="25" t="str">
        <f t="shared" si="9"/>
        <v>41229-2874</v>
      </c>
      <c r="B437" s="78" t="s">
        <v>923</v>
      </c>
      <c r="C437" s="78" t="s">
        <v>915</v>
      </c>
      <c r="D437" s="80">
        <v>2874</v>
      </c>
      <c r="E437" s="25" t="str">
        <f t="shared" si="6"/>
        <v>TMM 41229-2874</v>
      </c>
      <c r="F437" s="9" t="s">
        <v>916</v>
      </c>
      <c r="G437" s="9" t="s">
        <v>45</v>
      </c>
      <c r="H437" s="9" t="s">
        <v>913</v>
      </c>
      <c r="I437" s="9" t="s">
        <v>244</v>
      </c>
      <c r="J437" s="9" t="s">
        <v>913</v>
      </c>
      <c r="K437" s="9" t="s">
        <v>244</v>
      </c>
      <c r="L437" s="9" t="s">
        <v>917</v>
      </c>
      <c r="M437" s="9">
        <v>1710</v>
      </c>
      <c r="N437" s="9" t="s">
        <v>48</v>
      </c>
      <c r="O437" s="9" t="s">
        <v>166</v>
      </c>
      <c r="P437" s="115">
        <v>30.13</v>
      </c>
      <c r="Q437" s="115">
        <v>-99.54</v>
      </c>
      <c r="T437" s="86" t="s">
        <v>518</v>
      </c>
      <c r="U437" s="25">
        <v>2775</v>
      </c>
      <c r="W437" s="9" t="s">
        <v>53</v>
      </c>
      <c r="Y437" s="9" t="s">
        <v>24</v>
      </c>
      <c r="AF437" s="29">
        <v>4.331309090909091</v>
      </c>
      <c r="AG437" s="8">
        <v>-14.00527272727272</v>
      </c>
      <c r="AH437" s="5"/>
      <c r="AI437" s="5"/>
      <c r="AJ437" s="5"/>
      <c r="AK437" s="8">
        <v>43.549770207261687</v>
      </c>
      <c r="AL437" s="29">
        <v>16.244592072246711</v>
      </c>
      <c r="AM437" s="29">
        <v>2.6808780432021355</v>
      </c>
      <c r="AP437" s="9" t="s">
        <v>66</v>
      </c>
    </row>
    <row r="438" spans="1:43">
      <c r="A438" s="25" t="str">
        <f t="shared" si="9"/>
        <v>41229-2875</v>
      </c>
      <c r="B438" s="78" t="s">
        <v>924</v>
      </c>
      <c r="C438" s="78" t="s">
        <v>915</v>
      </c>
      <c r="D438" s="80">
        <v>2875</v>
      </c>
      <c r="E438" s="25" t="str">
        <f t="shared" si="6"/>
        <v>TMM 41229-2875</v>
      </c>
      <c r="F438" s="9" t="s">
        <v>916</v>
      </c>
      <c r="G438" s="9" t="s">
        <v>45</v>
      </c>
      <c r="H438" s="9" t="s">
        <v>913</v>
      </c>
      <c r="I438" s="9" t="s">
        <v>244</v>
      </c>
      <c r="J438" s="9" t="s">
        <v>913</v>
      </c>
      <c r="K438" s="9" t="s">
        <v>244</v>
      </c>
      <c r="L438" s="9" t="s">
        <v>917</v>
      </c>
      <c r="M438" s="9">
        <v>1710</v>
      </c>
      <c r="N438" s="9" t="s">
        <v>48</v>
      </c>
      <c r="O438" s="9" t="s">
        <v>166</v>
      </c>
      <c r="P438" s="115">
        <v>30.13</v>
      </c>
      <c r="Q438" s="115">
        <v>-99.54</v>
      </c>
      <c r="T438" s="86" t="s">
        <v>518</v>
      </c>
      <c r="U438" s="25">
        <v>2775</v>
      </c>
      <c r="W438" s="9" t="s">
        <v>53</v>
      </c>
      <c r="Y438" s="9" t="s">
        <v>24</v>
      </c>
      <c r="AF438" s="29">
        <v>5.5983090909090913</v>
      </c>
      <c r="AG438" s="8">
        <v>-11.45727272727272</v>
      </c>
      <c r="AH438" s="5"/>
      <c r="AI438" s="5"/>
      <c r="AJ438" s="5"/>
      <c r="AK438" s="8">
        <v>44.068556862868313</v>
      </c>
      <c r="AL438" s="29">
        <v>15.325625797761353</v>
      </c>
      <c r="AM438" s="29">
        <v>2.8754817222084008</v>
      </c>
      <c r="AP438" s="9" t="s">
        <v>66</v>
      </c>
    </row>
    <row r="439" spans="1:43">
      <c r="A439" s="25" t="str">
        <f t="shared" si="9"/>
        <v>41229-2876</v>
      </c>
      <c r="B439" s="78" t="s">
        <v>925</v>
      </c>
      <c r="C439" s="78" t="s">
        <v>915</v>
      </c>
      <c r="D439" s="80">
        <v>2876</v>
      </c>
      <c r="E439" s="25" t="str">
        <f t="shared" si="6"/>
        <v>TMM 41229-2876</v>
      </c>
      <c r="F439" s="9" t="s">
        <v>916</v>
      </c>
      <c r="G439" s="9" t="s">
        <v>45</v>
      </c>
      <c r="H439" s="9" t="s">
        <v>913</v>
      </c>
      <c r="I439" s="9" t="s">
        <v>244</v>
      </c>
      <c r="J439" s="9" t="s">
        <v>913</v>
      </c>
      <c r="K439" s="9" t="s">
        <v>244</v>
      </c>
      <c r="L439" s="9" t="s">
        <v>917</v>
      </c>
      <c r="M439" s="9">
        <v>1710</v>
      </c>
      <c r="N439" s="9" t="s">
        <v>48</v>
      </c>
      <c r="O439" s="9" t="s">
        <v>166</v>
      </c>
      <c r="P439" s="115">
        <v>30.13</v>
      </c>
      <c r="Q439" s="115">
        <v>-99.54</v>
      </c>
      <c r="T439" s="86" t="s">
        <v>518</v>
      </c>
      <c r="U439" s="25">
        <v>2775</v>
      </c>
      <c r="W439" s="9" t="s">
        <v>53</v>
      </c>
      <c r="Y439" s="9" t="s">
        <v>24</v>
      </c>
      <c r="AF439" s="29">
        <v>4.5453090909090914</v>
      </c>
      <c r="AG439" s="8">
        <v>-16.167272727272721</v>
      </c>
      <c r="AH439" s="5"/>
      <c r="AI439" s="5"/>
      <c r="AJ439" s="5"/>
      <c r="AK439" s="8">
        <v>42.3783974053988</v>
      </c>
      <c r="AL439" s="29">
        <v>15.654590049211494</v>
      </c>
      <c r="AM439" s="29">
        <v>2.7070908450607019</v>
      </c>
      <c r="AP439" s="9" t="s">
        <v>66</v>
      </c>
    </row>
    <row r="440" spans="1:43">
      <c r="A440" s="25" t="str">
        <f t="shared" si="9"/>
        <v>41229-8096</v>
      </c>
      <c r="B440" s="78" t="s">
        <v>926</v>
      </c>
      <c r="C440" s="78" t="s">
        <v>915</v>
      </c>
      <c r="D440" s="80">
        <v>8096</v>
      </c>
      <c r="E440" s="25" t="str">
        <f t="shared" si="6"/>
        <v>TMM 41229-8096</v>
      </c>
      <c r="F440" s="9" t="s">
        <v>916</v>
      </c>
      <c r="G440" s="9" t="s">
        <v>45</v>
      </c>
      <c r="H440" s="9" t="s">
        <v>913</v>
      </c>
      <c r="I440" s="9" t="s">
        <v>244</v>
      </c>
      <c r="J440" s="9" t="s">
        <v>913</v>
      </c>
      <c r="K440" s="9" t="s">
        <v>244</v>
      </c>
      <c r="L440" s="9" t="s">
        <v>917</v>
      </c>
      <c r="M440" s="9">
        <v>1710</v>
      </c>
      <c r="N440" s="9" t="s">
        <v>48</v>
      </c>
      <c r="O440" s="9" t="s">
        <v>166</v>
      </c>
      <c r="P440" s="115">
        <v>30.13</v>
      </c>
      <c r="Q440" s="115">
        <v>-99.54</v>
      </c>
      <c r="T440" s="86" t="s">
        <v>927</v>
      </c>
      <c r="U440" s="25">
        <v>3763</v>
      </c>
      <c r="W440" s="9" t="s">
        <v>53</v>
      </c>
      <c r="Y440" s="9" t="s">
        <v>24</v>
      </c>
      <c r="AF440" s="29">
        <v>5.1743090909090919</v>
      </c>
      <c r="AG440" s="8">
        <v>-16.144272727272721</v>
      </c>
      <c r="AH440" s="5"/>
      <c r="AI440" s="5"/>
      <c r="AJ440" s="5"/>
      <c r="AK440" s="8">
        <v>45.302249534990267</v>
      </c>
      <c r="AL440" s="29">
        <v>15.834105275164207</v>
      </c>
      <c r="AM440" s="29">
        <v>2.8610552189549252</v>
      </c>
      <c r="AP440" s="9" t="s">
        <v>66</v>
      </c>
    </row>
    <row r="441" spans="1:43">
      <c r="A441" s="25" t="str">
        <f t="shared" si="9"/>
        <v>41229-1290</v>
      </c>
      <c r="B441" s="78" t="s">
        <v>928</v>
      </c>
      <c r="C441" s="78" t="s">
        <v>915</v>
      </c>
      <c r="D441" s="80">
        <v>1290</v>
      </c>
      <c r="E441" s="25" t="str">
        <f t="shared" si="6"/>
        <v>TMM 41229-1290</v>
      </c>
      <c r="F441" s="9" t="s">
        <v>916</v>
      </c>
      <c r="G441" s="9" t="s">
        <v>45</v>
      </c>
      <c r="H441" s="9" t="s">
        <v>913</v>
      </c>
      <c r="I441" s="9" t="s">
        <v>244</v>
      </c>
      <c r="J441" s="9" t="s">
        <v>913</v>
      </c>
      <c r="K441" s="9" t="s">
        <v>244</v>
      </c>
      <c r="L441" s="9" t="s">
        <v>917</v>
      </c>
      <c r="M441" s="9">
        <v>1710</v>
      </c>
      <c r="N441" s="9" t="s">
        <v>48</v>
      </c>
      <c r="O441" s="9" t="s">
        <v>166</v>
      </c>
      <c r="P441" s="115">
        <v>30.13</v>
      </c>
      <c r="Q441" s="115">
        <v>-99.54</v>
      </c>
      <c r="T441" s="86" t="s">
        <v>513</v>
      </c>
      <c r="U441" s="25">
        <v>4422</v>
      </c>
      <c r="W441" s="9" t="s">
        <v>53</v>
      </c>
      <c r="Y441" s="9" t="s">
        <v>24</v>
      </c>
      <c r="AF441" s="29">
        <v>4.6223090909090914</v>
      </c>
      <c r="AG441" s="8">
        <v>-12.907272727272721</v>
      </c>
      <c r="AH441" s="5"/>
      <c r="AI441" s="5"/>
      <c r="AJ441" s="5"/>
      <c r="AK441" s="8">
        <v>42.798189868477721</v>
      </c>
      <c r="AL441" s="29">
        <v>15.617045326293217</v>
      </c>
      <c r="AM441" s="29">
        <v>2.7404793271888441</v>
      </c>
      <c r="AP441" s="9" t="s">
        <v>66</v>
      </c>
    </row>
    <row r="442" spans="1:43">
      <c r="A442" s="25" t="str">
        <f t="shared" si="9"/>
        <v>41229-9805</v>
      </c>
      <c r="B442" s="78" t="s">
        <v>929</v>
      </c>
      <c r="C442" s="78" t="s">
        <v>915</v>
      </c>
      <c r="D442" s="80">
        <v>9805</v>
      </c>
      <c r="E442" s="25" t="str">
        <f t="shared" si="6"/>
        <v>TMM 41229-9805</v>
      </c>
      <c r="F442" s="9" t="s">
        <v>916</v>
      </c>
      <c r="G442" s="9" t="s">
        <v>45</v>
      </c>
      <c r="H442" s="9" t="s">
        <v>913</v>
      </c>
      <c r="I442" s="9" t="s">
        <v>244</v>
      </c>
      <c r="J442" s="9" t="s">
        <v>913</v>
      </c>
      <c r="K442" s="9" t="s">
        <v>244</v>
      </c>
      <c r="L442" s="9" t="s">
        <v>917</v>
      </c>
      <c r="M442" s="9">
        <v>1710</v>
      </c>
      <c r="N442" s="9" t="s">
        <v>48</v>
      </c>
      <c r="O442" s="9" t="s">
        <v>166</v>
      </c>
      <c r="P442" s="115">
        <v>30.13</v>
      </c>
      <c r="Q442" s="115">
        <v>-99.54</v>
      </c>
      <c r="T442" s="86" t="s">
        <v>513</v>
      </c>
      <c r="U442" s="25">
        <v>4422</v>
      </c>
      <c r="W442" s="9" t="s">
        <v>53</v>
      </c>
      <c r="Y442" s="9" t="s">
        <v>24</v>
      </c>
      <c r="AF442" s="29">
        <v>3.7743090909090915</v>
      </c>
      <c r="AG442" s="8">
        <v>-18.497272727272719</v>
      </c>
      <c r="AH442" s="5"/>
      <c r="AI442" s="5"/>
      <c r="AJ442" s="5"/>
      <c r="AK442" s="8">
        <v>44.978924344288068</v>
      </c>
      <c r="AL442" s="29">
        <v>16.254162490760518</v>
      </c>
      <c r="AM442" s="29">
        <v>2.7672249720559763</v>
      </c>
      <c r="AP442" s="9" t="s">
        <v>66</v>
      </c>
    </row>
    <row r="443" spans="1:43">
      <c r="A443" s="25" t="str">
        <f t="shared" si="9"/>
        <v>41229-9514</v>
      </c>
      <c r="B443" s="78" t="s">
        <v>930</v>
      </c>
      <c r="C443" s="78" t="s">
        <v>915</v>
      </c>
      <c r="D443" s="80">
        <v>9514</v>
      </c>
      <c r="E443" s="25" t="str">
        <f t="shared" si="6"/>
        <v>TMM 41229-9514</v>
      </c>
      <c r="F443" s="9" t="s">
        <v>916</v>
      </c>
      <c r="G443" s="9" t="s">
        <v>45</v>
      </c>
      <c r="H443" s="9" t="s">
        <v>913</v>
      </c>
      <c r="I443" s="9" t="s">
        <v>244</v>
      </c>
      <c r="J443" s="9" t="s">
        <v>913</v>
      </c>
      <c r="K443" s="9" t="s">
        <v>244</v>
      </c>
      <c r="L443" s="9" t="s">
        <v>917</v>
      </c>
      <c r="M443" s="9">
        <v>1710</v>
      </c>
      <c r="N443" s="9" t="s">
        <v>48</v>
      </c>
      <c r="O443" s="9" t="s">
        <v>166</v>
      </c>
      <c r="P443" s="115">
        <v>30.13</v>
      </c>
      <c r="Q443" s="115">
        <v>-99.54</v>
      </c>
      <c r="T443" s="86" t="s">
        <v>511</v>
      </c>
      <c r="U443" s="25">
        <v>4751</v>
      </c>
      <c r="W443" s="9" t="s">
        <v>53</v>
      </c>
      <c r="Y443" s="9" t="s">
        <v>24</v>
      </c>
      <c r="AF443" s="29">
        <v>4.6368090909090913</v>
      </c>
      <c r="AG443" s="8">
        <v>-14.260272727272721</v>
      </c>
      <c r="AH443" s="5"/>
      <c r="AI443" s="5"/>
      <c r="AJ443" s="5"/>
      <c r="AK443" s="8">
        <v>45.188895250942593</v>
      </c>
      <c r="AL443" s="29">
        <v>16.107279704534307</v>
      </c>
      <c r="AM443" s="29">
        <v>2.8054951599444578</v>
      </c>
      <c r="AP443" s="9" t="s">
        <v>66</v>
      </c>
    </row>
    <row r="444" spans="1:43" s="82" customFormat="1">
      <c r="A444" s="25" t="str">
        <f t="shared" si="9"/>
        <v>41229-15142</v>
      </c>
      <c r="B444" s="78" t="s">
        <v>931</v>
      </c>
      <c r="C444" s="78" t="s">
        <v>915</v>
      </c>
      <c r="D444" s="80">
        <v>15142</v>
      </c>
      <c r="E444" s="25" t="str">
        <f t="shared" si="6"/>
        <v>TMM 41229-15142</v>
      </c>
      <c r="F444" s="9" t="s">
        <v>916</v>
      </c>
      <c r="G444" s="9" t="s">
        <v>45</v>
      </c>
      <c r="H444" s="9" t="s">
        <v>913</v>
      </c>
      <c r="I444" s="9" t="s">
        <v>244</v>
      </c>
      <c r="J444" s="9" t="s">
        <v>913</v>
      </c>
      <c r="K444" s="9" t="s">
        <v>244</v>
      </c>
      <c r="L444" s="9" t="s">
        <v>917</v>
      </c>
      <c r="M444" s="9">
        <v>1710</v>
      </c>
      <c r="N444" s="9" t="s">
        <v>48</v>
      </c>
      <c r="O444" s="9" t="s">
        <v>166</v>
      </c>
      <c r="P444" s="115">
        <v>30.13</v>
      </c>
      <c r="Q444" s="115">
        <v>-99.54</v>
      </c>
      <c r="R444" s="9"/>
      <c r="S444" s="9"/>
      <c r="T444" s="86" t="s">
        <v>511</v>
      </c>
      <c r="U444" s="25">
        <v>4751</v>
      </c>
      <c r="V444" s="9"/>
      <c r="W444" s="9" t="s">
        <v>53</v>
      </c>
      <c r="X444" s="9"/>
      <c r="Y444" s="9" t="s">
        <v>24</v>
      </c>
      <c r="Z444" s="9"/>
      <c r="AA444" s="9"/>
      <c r="AB444" s="44"/>
      <c r="AC444" s="25"/>
      <c r="AD444" s="25"/>
      <c r="AE444" s="5"/>
      <c r="AF444" s="29">
        <v>4.589309090909091</v>
      </c>
      <c r="AG444" s="8">
        <v>-12.29427272727272</v>
      </c>
      <c r="AH444" s="5"/>
      <c r="AI444" s="5"/>
      <c r="AJ444" s="5"/>
      <c r="AK444" s="8">
        <v>45.131801507703884</v>
      </c>
      <c r="AL444" s="29">
        <v>16.137694151171182</v>
      </c>
      <c r="AM444" s="29">
        <v>2.7966697772883791</v>
      </c>
      <c r="AN444" s="9"/>
      <c r="AO444" s="9"/>
      <c r="AP444" s="9" t="s">
        <v>66</v>
      </c>
      <c r="AQ444" s="9"/>
    </row>
    <row r="445" spans="1:43">
      <c r="A445" s="25" t="str">
        <f t="shared" si="9"/>
        <v>41229-15144</v>
      </c>
      <c r="B445" s="78" t="s">
        <v>932</v>
      </c>
      <c r="C445" s="78" t="s">
        <v>915</v>
      </c>
      <c r="D445" s="80">
        <v>15144</v>
      </c>
      <c r="E445" s="25" t="str">
        <f t="shared" si="6"/>
        <v>TMM 41229-15144</v>
      </c>
      <c r="F445" s="9" t="s">
        <v>916</v>
      </c>
      <c r="G445" s="9" t="s">
        <v>45</v>
      </c>
      <c r="H445" s="9" t="s">
        <v>913</v>
      </c>
      <c r="I445" s="9" t="s">
        <v>244</v>
      </c>
      <c r="J445" s="9" t="s">
        <v>913</v>
      </c>
      <c r="K445" s="9" t="s">
        <v>244</v>
      </c>
      <c r="L445" s="9" t="s">
        <v>917</v>
      </c>
      <c r="M445" s="9">
        <v>1710</v>
      </c>
      <c r="N445" s="9" t="s">
        <v>48</v>
      </c>
      <c r="O445" s="9" t="s">
        <v>166</v>
      </c>
      <c r="P445" s="115">
        <v>30.13</v>
      </c>
      <c r="Q445" s="115">
        <v>-99.54</v>
      </c>
      <c r="T445" s="86" t="s">
        <v>511</v>
      </c>
      <c r="U445" s="25">
        <v>4751</v>
      </c>
      <c r="W445" s="9" t="s">
        <v>53</v>
      </c>
      <c r="Y445" s="9" t="s">
        <v>24</v>
      </c>
      <c r="AF445" s="29">
        <v>4.9713090909090916</v>
      </c>
      <c r="AG445" s="8">
        <v>-18.287272727272722</v>
      </c>
      <c r="AH445" s="5"/>
      <c r="AI445" s="5"/>
      <c r="AJ445" s="5"/>
      <c r="AK445" s="8">
        <v>43.585160501104859</v>
      </c>
      <c r="AL445" s="29">
        <v>15.388202753119495</v>
      </c>
      <c r="AM445" s="29">
        <v>2.8323749823395898</v>
      </c>
      <c r="AP445" s="9" t="s">
        <v>66</v>
      </c>
    </row>
    <row r="446" spans="1:43">
      <c r="A446" s="25" t="str">
        <f t="shared" si="9"/>
        <v>41229-7431</v>
      </c>
      <c r="B446" s="78" t="s">
        <v>933</v>
      </c>
      <c r="C446" s="78" t="s">
        <v>915</v>
      </c>
      <c r="D446" s="80">
        <v>7431</v>
      </c>
      <c r="E446" s="25" t="str">
        <f t="shared" si="6"/>
        <v>TMM 41229-7431</v>
      </c>
      <c r="F446" s="9" t="s">
        <v>916</v>
      </c>
      <c r="G446" s="9" t="s">
        <v>45</v>
      </c>
      <c r="H446" s="9" t="s">
        <v>913</v>
      </c>
      <c r="I446" s="9" t="s">
        <v>244</v>
      </c>
      <c r="J446" s="9" t="s">
        <v>913</v>
      </c>
      <c r="K446" s="9" t="s">
        <v>244</v>
      </c>
      <c r="L446" s="9" t="s">
        <v>917</v>
      </c>
      <c r="M446" s="9">
        <v>1710</v>
      </c>
      <c r="N446" s="9" t="s">
        <v>48</v>
      </c>
      <c r="O446" s="9" t="s">
        <v>166</v>
      </c>
      <c r="P446" s="115">
        <v>30.13</v>
      </c>
      <c r="Q446" s="115">
        <v>-99.54</v>
      </c>
      <c r="T446" s="86" t="s">
        <v>627</v>
      </c>
      <c r="U446" s="25">
        <v>5410</v>
      </c>
      <c r="W446" s="9" t="s">
        <v>53</v>
      </c>
      <c r="Y446" s="9" t="s">
        <v>24</v>
      </c>
      <c r="AF446" s="29">
        <v>4.5098090909090915</v>
      </c>
      <c r="AG446" s="8">
        <v>-13.99827272727272</v>
      </c>
      <c r="AH446" s="5"/>
      <c r="AI446" s="5"/>
      <c r="AJ446" s="5"/>
      <c r="AK446" s="8">
        <v>44.213076168659356</v>
      </c>
      <c r="AL446" s="29">
        <v>15.670230727702453</v>
      </c>
      <c r="AM446" s="29">
        <v>2.8214693795476626</v>
      </c>
      <c r="AP446" s="9" t="s">
        <v>66</v>
      </c>
    </row>
    <row r="447" spans="1:43">
      <c r="A447" s="25" t="str">
        <f t="shared" si="9"/>
        <v>41229-7432</v>
      </c>
      <c r="B447" s="78" t="s">
        <v>934</v>
      </c>
      <c r="C447" s="78" t="s">
        <v>915</v>
      </c>
      <c r="D447" s="80">
        <v>7432</v>
      </c>
      <c r="E447" s="25" t="str">
        <f t="shared" si="6"/>
        <v>TMM 41229-7432</v>
      </c>
      <c r="F447" s="9" t="s">
        <v>916</v>
      </c>
      <c r="G447" s="9" t="s">
        <v>45</v>
      </c>
      <c r="H447" s="9" t="s">
        <v>913</v>
      </c>
      <c r="I447" s="9" t="s">
        <v>244</v>
      </c>
      <c r="J447" s="9" t="s">
        <v>913</v>
      </c>
      <c r="K447" s="9" t="s">
        <v>244</v>
      </c>
      <c r="L447" s="9" t="s">
        <v>917</v>
      </c>
      <c r="M447" s="9">
        <v>1710</v>
      </c>
      <c r="N447" s="9" t="s">
        <v>48</v>
      </c>
      <c r="O447" s="9" t="s">
        <v>166</v>
      </c>
      <c r="P447" s="115">
        <v>30.13</v>
      </c>
      <c r="Q447" s="115">
        <v>-99.54</v>
      </c>
      <c r="T447" s="86" t="s">
        <v>627</v>
      </c>
      <c r="U447" s="25">
        <v>5410</v>
      </c>
      <c r="W447" s="9" t="s">
        <v>53</v>
      </c>
      <c r="Y447" s="9" t="s">
        <v>24</v>
      </c>
      <c r="AF447" s="29">
        <v>5.5373090909090914</v>
      </c>
      <c r="AG447" s="8">
        <v>-15.866272727272721</v>
      </c>
      <c r="AH447" s="5"/>
      <c r="AI447" s="5"/>
      <c r="AJ447" s="5"/>
      <c r="AK447" s="8">
        <v>44.319566852386245</v>
      </c>
      <c r="AL447" s="29">
        <v>15.974354906937103</v>
      </c>
      <c r="AM447" s="29">
        <v>2.7744198191777878</v>
      </c>
      <c r="AP447" s="9" t="s">
        <v>66</v>
      </c>
    </row>
    <row r="448" spans="1:43">
      <c r="A448" s="25" t="str">
        <f t="shared" si="9"/>
        <v>41229-15090</v>
      </c>
      <c r="B448" s="78" t="s">
        <v>935</v>
      </c>
      <c r="C448" s="78" t="s">
        <v>915</v>
      </c>
      <c r="D448" s="80">
        <v>15090</v>
      </c>
      <c r="E448" s="25" t="str">
        <f t="shared" si="6"/>
        <v>TMM 41229-15090</v>
      </c>
      <c r="F448" s="9" t="s">
        <v>916</v>
      </c>
      <c r="G448" s="9" t="s">
        <v>45</v>
      </c>
      <c r="H448" s="9" t="s">
        <v>913</v>
      </c>
      <c r="I448" s="9" t="s">
        <v>244</v>
      </c>
      <c r="J448" s="9" t="s">
        <v>913</v>
      </c>
      <c r="K448" s="9" t="s">
        <v>244</v>
      </c>
      <c r="L448" s="9" t="s">
        <v>917</v>
      </c>
      <c r="M448" s="9">
        <v>1710</v>
      </c>
      <c r="N448" s="9" t="s">
        <v>48</v>
      </c>
      <c r="O448" s="9" t="s">
        <v>166</v>
      </c>
      <c r="P448" s="115">
        <v>30.13</v>
      </c>
      <c r="Q448" s="115">
        <v>-99.54</v>
      </c>
      <c r="T448" s="86" t="s">
        <v>627</v>
      </c>
      <c r="U448" s="25">
        <v>5410</v>
      </c>
      <c r="W448" s="9" t="s">
        <v>53</v>
      </c>
      <c r="Y448" s="9" t="s">
        <v>24</v>
      </c>
      <c r="AF448" s="29">
        <v>3.0793090909090912</v>
      </c>
      <c r="AG448" s="8">
        <v>-16.647272727272721</v>
      </c>
      <c r="AH448" s="5"/>
      <c r="AI448" s="5"/>
      <c r="AJ448" s="5"/>
      <c r="AK448" s="8">
        <v>44.797133249144004</v>
      </c>
      <c r="AL448" s="29">
        <v>16.174125132327973</v>
      </c>
      <c r="AM448" s="29">
        <v>2.7696789089139604</v>
      </c>
      <c r="AP448" s="9" t="s">
        <v>66</v>
      </c>
    </row>
    <row r="449" spans="1:42">
      <c r="A449" s="25" t="str">
        <f t="shared" si="9"/>
        <v>41229-15091</v>
      </c>
      <c r="B449" s="78" t="s">
        <v>936</v>
      </c>
      <c r="C449" s="78" t="s">
        <v>915</v>
      </c>
      <c r="D449" s="80">
        <v>15091</v>
      </c>
      <c r="E449" s="25" t="str">
        <f t="shared" si="6"/>
        <v>TMM 41229-15091</v>
      </c>
      <c r="F449" s="9" t="s">
        <v>916</v>
      </c>
      <c r="G449" s="9" t="s">
        <v>45</v>
      </c>
      <c r="H449" s="9" t="s">
        <v>913</v>
      </c>
      <c r="I449" s="9" t="s">
        <v>244</v>
      </c>
      <c r="J449" s="9" t="s">
        <v>913</v>
      </c>
      <c r="K449" s="9" t="s">
        <v>244</v>
      </c>
      <c r="L449" s="9" t="s">
        <v>917</v>
      </c>
      <c r="M449" s="9">
        <v>1710</v>
      </c>
      <c r="N449" s="9" t="s">
        <v>48</v>
      </c>
      <c r="O449" s="9" t="s">
        <v>166</v>
      </c>
      <c r="P449" s="115">
        <v>30.13</v>
      </c>
      <c r="Q449" s="115">
        <v>-99.54</v>
      </c>
      <c r="T449" s="86" t="s">
        <v>627</v>
      </c>
      <c r="U449" s="25">
        <v>5410</v>
      </c>
      <c r="W449" s="9" t="s">
        <v>53</v>
      </c>
      <c r="Y449" s="9" t="s">
        <v>24</v>
      </c>
      <c r="AF449" s="29">
        <v>3.9593090909090911</v>
      </c>
      <c r="AG449" s="8">
        <v>-15.722272727272721</v>
      </c>
      <c r="AH449" s="5"/>
      <c r="AI449" s="5"/>
      <c r="AJ449" s="5"/>
      <c r="AK449" s="8">
        <v>40.321994323908854</v>
      </c>
      <c r="AL449" s="29">
        <v>14.560173976864368</v>
      </c>
      <c r="AM449" s="29">
        <v>2.7693346513564441</v>
      </c>
      <c r="AP449" s="9" t="s">
        <v>66</v>
      </c>
    </row>
    <row r="450" spans="1:42">
      <c r="A450" s="25" t="str">
        <f t="shared" si="9"/>
        <v>41229-15092</v>
      </c>
      <c r="B450" s="78" t="s">
        <v>937</v>
      </c>
      <c r="C450" s="78" t="s">
        <v>915</v>
      </c>
      <c r="D450" s="80">
        <v>15092</v>
      </c>
      <c r="E450" s="25" t="str">
        <f t="shared" si="6"/>
        <v>TMM 41229-15092</v>
      </c>
      <c r="F450" s="9" t="s">
        <v>916</v>
      </c>
      <c r="G450" s="9" t="s">
        <v>45</v>
      </c>
      <c r="H450" s="9" t="s">
        <v>913</v>
      </c>
      <c r="I450" s="9" t="s">
        <v>244</v>
      </c>
      <c r="J450" s="9" t="s">
        <v>913</v>
      </c>
      <c r="K450" s="9" t="s">
        <v>244</v>
      </c>
      <c r="L450" s="9" t="s">
        <v>917</v>
      </c>
      <c r="M450" s="9">
        <v>1710</v>
      </c>
      <c r="N450" s="9" t="s">
        <v>48</v>
      </c>
      <c r="O450" s="9" t="s">
        <v>166</v>
      </c>
      <c r="P450" s="115">
        <v>30.13</v>
      </c>
      <c r="Q450" s="115">
        <v>-99.54</v>
      </c>
      <c r="T450" s="86" t="s">
        <v>627</v>
      </c>
      <c r="U450" s="25">
        <v>5410</v>
      </c>
      <c r="W450" s="9" t="s">
        <v>53</v>
      </c>
      <c r="Y450" s="9" t="s">
        <v>24</v>
      </c>
      <c r="AF450" s="29">
        <v>6.1093090909090915</v>
      </c>
      <c r="AG450" s="8">
        <v>-12.673272727272721</v>
      </c>
      <c r="AH450" s="5"/>
      <c r="AI450" s="5"/>
      <c r="AJ450" s="5"/>
      <c r="AK450" s="8">
        <v>43.290068579991406</v>
      </c>
      <c r="AL450" s="29">
        <v>15.104546422883832</v>
      </c>
      <c r="AM450" s="29">
        <v>2.8660290331132141</v>
      </c>
      <c r="AP450" s="9" t="s">
        <v>66</v>
      </c>
    </row>
    <row r="451" spans="1:42">
      <c r="A451" s="25" t="str">
        <f t="shared" si="9"/>
        <v>41229-7459</v>
      </c>
      <c r="B451" s="78" t="s">
        <v>938</v>
      </c>
      <c r="C451" s="78" t="s">
        <v>915</v>
      </c>
      <c r="D451" s="80">
        <v>7459</v>
      </c>
      <c r="E451" s="25" t="str">
        <f t="shared" ref="E451:E514" si="10">_xlfn.CONCAT(C451,"-",D451)</f>
        <v>TMM 41229-7459</v>
      </c>
      <c r="F451" s="9" t="s">
        <v>916</v>
      </c>
      <c r="G451" s="9" t="s">
        <v>45</v>
      </c>
      <c r="H451" s="9" t="s">
        <v>913</v>
      </c>
      <c r="I451" s="9" t="s">
        <v>244</v>
      </c>
      <c r="J451" s="9" t="s">
        <v>913</v>
      </c>
      <c r="K451" s="9" t="s">
        <v>244</v>
      </c>
      <c r="L451" s="9" t="s">
        <v>917</v>
      </c>
      <c r="M451" s="9">
        <v>1710</v>
      </c>
      <c r="N451" s="9" t="s">
        <v>48</v>
      </c>
      <c r="O451" s="9" t="s">
        <v>166</v>
      </c>
      <c r="P451" s="115">
        <v>30.13</v>
      </c>
      <c r="Q451" s="115">
        <v>-99.54</v>
      </c>
      <c r="T451" s="86" t="s">
        <v>525</v>
      </c>
      <c r="U451" s="25">
        <v>5739</v>
      </c>
      <c r="W451" s="9" t="s">
        <v>53</v>
      </c>
      <c r="Y451" s="9" t="s">
        <v>24</v>
      </c>
      <c r="AF451" s="29">
        <v>3.1603090909090912</v>
      </c>
      <c r="AG451" s="8">
        <v>-13.27727272727272</v>
      </c>
      <c r="AH451" s="5"/>
      <c r="AI451" s="5"/>
      <c r="AJ451" s="5"/>
      <c r="AK451" s="8">
        <v>44.336712246713979</v>
      </c>
      <c r="AL451" s="29">
        <v>15.789929290336607</v>
      </c>
      <c r="AM451" s="29">
        <v>2.8079107532069774</v>
      </c>
      <c r="AP451" s="9" t="s">
        <v>66</v>
      </c>
    </row>
    <row r="452" spans="1:42">
      <c r="A452" s="25" t="str">
        <f t="shared" si="9"/>
        <v>41229-710</v>
      </c>
      <c r="B452" s="78" t="s">
        <v>939</v>
      </c>
      <c r="C452" s="78" t="s">
        <v>915</v>
      </c>
      <c r="D452" s="80">
        <v>710</v>
      </c>
      <c r="E452" s="25" t="str">
        <f t="shared" si="10"/>
        <v>TMM 41229-710</v>
      </c>
      <c r="F452" s="9" t="s">
        <v>916</v>
      </c>
      <c r="G452" s="9" t="s">
        <v>45</v>
      </c>
      <c r="H452" s="9" t="s">
        <v>913</v>
      </c>
      <c r="I452" s="9" t="s">
        <v>244</v>
      </c>
      <c r="J452" s="9" t="s">
        <v>913</v>
      </c>
      <c r="K452" s="9" t="s">
        <v>244</v>
      </c>
      <c r="L452" s="9" t="s">
        <v>917</v>
      </c>
      <c r="M452" s="9">
        <v>1710</v>
      </c>
      <c r="N452" s="9" t="s">
        <v>48</v>
      </c>
      <c r="O452" s="9" t="s">
        <v>166</v>
      </c>
      <c r="P452" s="115">
        <v>30.13</v>
      </c>
      <c r="Q452" s="115">
        <v>-99.54</v>
      </c>
      <c r="T452" s="86" t="s">
        <v>507</v>
      </c>
      <c r="U452" s="25">
        <v>6069</v>
      </c>
      <c r="W452" s="9" t="s">
        <v>53</v>
      </c>
      <c r="Y452" s="9" t="s">
        <v>24</v>
      </c>
      <c r="AF452" s="29">
        <v>4.9213090909090917</v>
      </c>
      <c r="AG452" s="8">
        <v>-13.802272727272721</v>
      </c>
      <c r="AH452" s="5"/>
      <c r="AI452" s="5"/>
      <c r="AJ452" s="5"/>
      <c r="AK452" s="8">
        <v>37.704583584024313</v>
      </c>
      <c r="AL452" s="29">
        <v>12.816743046787138</v>
      </c>
      <c r="AM452" s="29">
        <v>2.9418225399686064</v>
      </c>
      <c r="AP452" s="9" t="s">
        <v>66</v>
      </c>
    </row>
    <row r="453" spans="1:42">
      <c r="A453" s="25" t="str">
        <f t="shared" si="9"/>
        <v>41229-1305</v>
      </c>
      <c r="B453" s="78" t="s">
        <v>940</v>
      </c>
      <c r="C453" s="78" t="s">
        <v>915</v>
      </c>
      <c r="D453" s="80">
        <v>1305</v>
      </c>
      <c r="E453" s="25" t="str">
        <f t="shared" si="10"/>
        <v>TMM 41229-1305</v>
      </c>
      <c r="F453" s="9" t="s">
        <v>916</v>
      </c>
      <c r="G453" s="9" t="s">
        <v>45</v>
      </c>
      <c r="H453" s="9" t="s">
        <v>913</v>
      </c>
      <c r="I453" s="9" t="s">
        <v>244</v>
      </c>
      <c r="J453" s="9" t="s">
        <v>913</v>
      </c>
      <c r="K453" s="9" t="s">
        <v>244</v>
      </c>
      <c r="L453" s="9" t="s">
        <v>917</v>
      </c>
      <c r="M453" s="9">
        <v>1710</v>
      </c>
      <c r="N453" s="9" t="s">
        <v>48</v>
      </c>
      <c r="O453" s="9" t="s">
        <v>166</v>
      </c>
      <c r="P453" s="115">
        <v>30.13</v>
      </c>
      <c r="Q453" s="115">
        <v>-99.54</v>
      </c>
      <c r="T453" s="86" t="s">
        <v>507</v>
      </c>
      <c r="U453" s="25">
        <v>6069</v>
      </c>
      <c r="W453" s="9" t="s">
        <v>53</v>
      </c>
      <c r="Y453" s="9" t="s">
        <v>24</v>
      </c>
      <c r="AF453" s="29">
        <v>3.8303090909090916</v>
      </c>
      <c r="AG453" s="8">
        <v>-19.871272727272721</v>
      </c>
      <c r="AH453" s="5"/>
      <c r="AI453" s="5"/>
      <c r="AJ453" s="5"/>
      <c r="AK453" s="8">
        <v>32.507256441512872</v>
      </c>
      <c r="AL453" s="29">
        <v>10.470574056042505</v>
      </c>
      <c r="AM453" s="29">
        <v>3.1046298194847428</v>
      </c>
      <c r="AP453" s="9" t="s">
        <v>66</v>
      </c>
    </row>
    <row r="454" spans="1:42">
      <c r="A454" s="25" t="str">
        <f t="shared" si="9"/>
        <v>41229-694</v>
      </c>
      <c r="B454" s="78" t="s">
        <v>941</v>
      </c>
      <c r="C454" s="78" t="s">
        <v>915</v>
      </c>
      <c r="D454" s="80">
        <v>694</v>
      </c>
      <c r="E454" s="25" t="str">
        <f t="shared" si="10"/>
        <v>TMM 41229-694</v>
      </c>
      <c r="F454" s="9" t="s">
        <v>916</v>
      </c>
      <c r="G454" s="9" t="s">
        <v>45</v>
      </c>
      <c r="H454" s="9" t="s">
        <v>913</v>
      </c>
      <c r="I454" s="9" t="s">
        <v>244</v>
      </c>
      <c r="J454" s="9" t="s">
        <v>913</v>
      </c>
      <c r="K454" s="9" t="s">
        <v>244</v>
      </c>
      <c r="L454" s="9" t="s">
        <v>917</v>
      </c>
      <c r="M454" s="9">
        <v>1710</v>
      </c>
      <c r="N454" s="9" t="s">
        <v>48</v>
      </c>
      <c r="O454" s="9" t="s">
        <v>166</v>
      </c>
      <c r="P454" s="115">
        <v>30.13</v>
      </c>
      <c r="Q454" s="115">
        <v>-99.54</v>
      </c>
      <c r="T454" s="86" t="s">
        <v>942</v>
      </c>
      <c r="U454" s="25">
        <v>6398</v>
      </c>
      <c r="W454" s="9" t="s">
        <v>53</v>
      </c>
      <c r="Y454" s="9" t="s">
        <v>24</v>
      </c>
      <c r="AF454" s="29">
        <v>5.387309090909091</v>
      </c>
      <c r="AG454" s="8">
        <v>-13.587272727272721</v>
      </c>
      <c r="AH454" s="5"/>
      <c r="AI454" s="5"/>
      <c r="AJ454" s="5"/>
      <c r="AK454" s="8">
        <v>39.178951235303444</v>
      </c>
      <c r="AL454" s="29">
        <v>13.894424786352795</v>
      </c>
      <c r="AM454" s="29">
        <v>2.8197605757515989</v>
      </c>
      <c r="AP454" s="9" t="s">
        <v>66</v>
      </c>
    </row>
    <row r="455" spans="1:42">
      <c r="A455" s="25" t="str">
        <f t="shared" si="9"/>
        <v>41229-970</v>
      </c>
      <c r="B455" s="78" t="s">
        <v>943</v>
      </c>
      <c r="C455" s="78" t="s">
        <v>915</v>
      </c>
      <c r="D455" s="80">
        <v>970</v>
      </c>
      <c r="E455" s="25" t="str">
        <f t="shared" si="10"/>
        <v>TMM 41229-970</v>
      </c>
      <c r="F455" s="9" t="s">
        <v>916</v>
      </c>
      <c r="G455" s="9" t="s">
        <v>45</v>
      </c>
      <c r="H455" s="9" t="s">
        <v>913</v>
      </c>
      <c r="I455" s="9" t="s">
        <v>244</v>
      </c>
      <c r="J455" s="9" t="s">
        <v>913</v>
      </c>
      <c r="K455" s="9" t="s">
        <v>244</v>
      </c>
      <c r="L455" s="9" t="s">
        <v>917</v>
      </c>
      <c r="M455" s="9">
        <v>1710</v>
      </c>
      <c r="N455" s="9" t="s">
        <v>48</v>
      </c>
      <c r="O455" s="9" t="s">
        <v>166</v>
      </c>
      <c r="P455" s="115">
        <v>30.13</v>
      </c>
      <c r="Q455" s="115">
        <v>-99.54</v>
      </c>
      <c r="T455" s="86" t="s">
        <v>942</v>
      </c>
      <c r="U455" s="25">
        <v>6398</v>
      </c>
      <c r="W455" s="9" t="s">
        <v>53</v>
      </c>
      <c r="Y455" s="9" t="s">
        <v>24</v>
      </c>
      <c r="AF455" s="29">
        <v>4.2398090909090911</v>
      </c>
      <c r="AG455" s="8">
        <v>-14.670272727272721</v>
      </c>
      <c r="AH455" s="5"/>
      <c r="AI455" s="5"/>
      <c r="AJ455" s="5"/>
      <c r="AK455" s="8">
        <v>46.263494472164723</v>
      </c>
      <c r="AL455" s="29">
        <v>16.460837352441256</v>
      </c>
      <c r="AM455" s="29">
        <v>2.8105188989856296</v>
      </c>
      <c r="AP455" s="9" t="s">
        <v>66</v>
      </c>
    </row>
    <row r="456" spans="1:42">
      <c r="A456" s="25" t="str">
        <f t="shared" si="9"/>
        <v>41229-2792</v>
      </c>
      <c r="B456" s="78" t="s">
        <v>944</v>
      </c>
      <c r="C456" s="78" t="s">
        <v>915</v>
      </c>
      <c r="D456" s="80">
        <v>2792</v>
      </c>
      <c r="E456" s="25" t="str">
        <f t="shared" si="10"/>
        <v>TMM 41229-2792</v>
      </c>
      <c r="F456" s="9" t="s">
        <v>916</v>
      </c>
      <c r="G456" s="9" t="s">
        <v>45</v>
      </c>
      <c r="H456" s="9" t="s">
        <v>913</v>
      </c>
      <c r="I456" s="9" t="s">
        <v>244</v>
      </c>
      <c r="J456" s="9" t="s">
        <v>913</v>
      </c>
      <c r="K456" s="9" t="s">
        <v>244</v>
      </c>
      <c r="L456" s="9" t="s">
        <v>917</v>
      </c>
      <c r="M456" s="9">
        <v>1710</v>
      </c>
      <c r="N456" s="9" t="s">
        <v>48</v>
      </c>
      <c r="O456" s="9" t="s">
        <v>166</v>
      </c>
      <c r="P456" s="115">
        <v>30.13</v>
      </c>
      <c r="Q456" s="115">
        <v>-99.54</v>
      </c>
      <c r="T456" s="86" t="s">
        <v>504</v>
      </c>
      <c r="U456" s="25">
        <v>7057</v>
      </c>
      <c r="W456" s="9" t="s">
        <v>53</v>
      </c>
      <c r="Y456" s="9" t="s">
        <v>24</v>
      </c>
      <c r="AF456" s="29">
        <v>4.5812090909090912</v>
      </c>
      <c r="AG456" s="8">
        <v>-19.340272727272719</v>
      </c>
      <c r="AH456" s="5"/>
      <c r="AI456" s="5"/>
      <c r="AJ456" s="5"/>
      <c r="AK456" s="8">
        <v>12.549050512791144</v>
      </c>
      <c r="AL456" s="29">
        <v>3.410116624874501</v>
      </c>
      <c r="AM456" s="29">
        <v>3.6799476068514148</v>
      </c>
      <c r="AP456" s="9" t="s">
        <v>66</v>
      </c>
    </row>
    <row r="457" spans="1:42">
      <c r="A457" s="25" t="str">
        <f t="shared" si="9"/>
        <v>41229-2793</v>
      </c>
      <c r="B457" s="78" t="s">
        <v>945</v>
      </c>
      <c r="C457" s="78" t="s">
        <v>915</v>
      </c>
      <c r="D457" s="80">
        <v>2793</v>
      </c>
      <c r="E457" s="25" t="str">
        <f t="shared" si="10"/>
        <v>TMM 41229-2793</v>
      </c>
      <c r="F457" s="9" t="s">
        <v>916</v>
      </c>
      <c r="G457" s="9" t="s">
        <v>45</v>
      </c>
      <c r="H457" s="9" t="s">
        <v>913</v>
      </c>
      <c r="I457" s="9" t="s">
        <v>244</v>
      </c>
      <c r="J457" s="9" t="s">
        <v>913</v>
      </c>
      <c r="K457" s="9" t="s">
        <v>244</v>
      </c>
      <c r="L457" s="9" t="s">
        <v>917</v>
      </c>
      <c r="M457" s="9">
        <v>1710</v>
      </c>
      <c r="N457" s="9" t="s">
        <v>48</v>
      </c>
      <c r="O457" s="9" t="s">
        <v>166</v>
      </c>
      <c r="P457" s="115">
        <v>30.13</v>
      </c>
      <c r="Q457" s="115">
        <v>-99.54</v>
      </c>
      <c r="T457" s="86" t="s">
        <v>504</v>
      </c>
      <c r="U457" s="25">
        <v>7057</v>
      </c>
      <c r="W457" s="9" t="s">
        <v>53</v>
      </c>
      <c r="Y457" s="9" t="s">
        <v>24</v>
      </c>
      <c r="AF457" s="29">
        <v>4.9603090909090914</v>
      </c>
      <c r="AG457" s="8">
        <v>-17.857272727272722</v>
      </c>
      <c r="AH457" s="5"/>
      <c r="AI457" s="5"/>
      <c r="AJ457" s="5"/>
      <c r="AK457" s="8">
        <v>40.33491185960488</v>
      </c>
      <c r="AL457" s="29">
        <v>14.462343651924698</v>
      </c>
      <c r="AM457" s="29">
        <v>2.7889609616790549</v>
      </c>
      <c r="AP457" s="9" t="s">
        <v>66</v>
      </c>
    </row>
    <row r="458" spans="1:42">
      <c r="A458" s="25" t="str">
        <f t="shared" si="9"/>
        <v>41229-2815</v>
      </c>
      <c r="B458" s="78" t="s">
        <v>946</v>
      </c>
      <c r="C458" s="78" t="s">
        <v>915</v>
      </c>
      <c r="D458" s="80">
        <v>2815</v>
      </c>
      <c r="E458" s="25" t="str">
        <f t="shared" si="10"/>
        <v>TMM 41229-2815</v>
      </c>
      <c r="F458" s="9" t="s">
        <v>916</v>
      </c>
      <c r="G458" s="9" t="s">
        <v>45</v>
      </c>
      <c r="H458" s="9" t="s">
        <v>913</v>
      </c>
      <c r="I458" s="9" t="s">
        <v>244</v>
      </c>
      <c r="J458" s="9" t="s">
        <v>913</v>
      </c>
      <c r="K458" s="9" t="s">
        <v>244</v>
      </c>
      <c r="L458" s="9" t="s">
        <v>917</v>
      </c>
      <c r="M458" s="9">
        <v>1710</v>
      </c>
      <c r="N458" s="9" t="s">
        <v>48</v>
      </c>
      <c r="O458" s="9" t="s">
        <v>166</v>
      </c>
      <c r="P458" s="115">
        <v>30.13</v>
      </c>
      <c r="Q458" s="115">
        <v>-99.54</v>
      </c>
      <c r="T458" s="86" t="s">
        <v>504</v>
      </c>
      <c r="U458" s="25">
        <v>7057</v>
      </c>
      <c r="W458" s="9" t="s">
        <v>53</v>
      </c>
      <c r="Y458" s="9" t="s">
        <v>24</v>
      </c>
      <c r="AF458" s="29">
        <v>5.9313090909090915</v>
      </c>
      <c r="AG458" s="8">
        <v>-13.436272727272721</v>
      </c>
      <c r="AH458" s="5"/>
      <c r="AI458" s="5"/>
      <c r="AJ458" s="5"/>
      <c r="AK458" s="8">
        <v>37.70561459154159</v>
      </c>
      <c r="AL458" s="29">
        <v>13.772560892556838</v>
      </c>
      <c r="AM458" s="29">
        <v>2.7377344624353044</v>
      </c>
      <c r="AP458" s="9" t="s">
        <v>66</v>
      </c>
    </row>
    <row r="459" spans="1:42">
      <c r="A459" s="25" t="str">
        <f t="shared" si="9"/>
        <v>41229-2833</v>
      </c>
      <c r="B459" s="78" t="s">
        <v>947</v>
      </c>
      <c r="C459" s="78" t="s">
        <v>915</v>
      </c>
      <c r="D459" s="78">
        <v>2833</v>
      </c>
      <c r="E459" s="25" t="str">
        <f t="shared" si="10"/>
        <v>TMM 41229-2833</v>
      </c>
      <c r="F459" s="9" t="s">
        <v>916</v>
      </c>
      <c r="G459" s="9" t="s">
        <v>45</v>
      </c>
      <c r="H459" s="9" t="s">
        <v>913</v>
      </c>
      <c r="I459" s="9" t="s">
        <v>244</v>
      </c>
      <c r="J459" s="9" t="s">
        <v>913</v>
      </c>
      <c r="K459" s="9" t="s">
        <v>244</v>
      </c>
      <c r="L459" s="9" t="s">
        <v>917</v>
      </c>
      <c r="M459" s="9">
        <v>1710</v>
      </c>
      <c r="N459" s="9" t="s">
        <v>48</v>
      </c>
      <c r="O459" s="9" t="s">
        <v>166</v>
      </c>
      <c r="P459" s="115">
        <v>30.13</v>
      </c>
      <c r="Q459" s="115">
        <v>-99.54</v>
      </c>
      <c r="T459" s="86" t="s">
        <v>504</v>
      </c>
      <c r="U459" s="25">
        <v>7057</v>
      </c>
      <c r="W459" s="9" t="s">
        <v>53</v>
      </c>
      <c r="Y459" s="9" t="s">
        <v>24</v>
      </c>
      <c r="AF459" s="29">
        <v>5.6413090909090915</v>
      </c>
      <c r="AG459" s="8">
        <v>-14.420272727272721</v>
      </c>
      <c r="AH459" s="5"/>
      <c r="AI459" s="5"/>
      <c r="AJ459" s="5"/>
      <c r="AK459" s="8">
        <v>38.023719643650807</v>
      </c>
      <c r="AL459" s="29">
        <v>13.341331662715364</v>
      </c>
      <c r="AM459" s="29">
        <v>2.8500692888038008</v>
      </c>
      <c r="AP459" s="9" t="s">
        <v>66</v>
      </c>
    </row>
    <row r="460" spans="1:42">
      <c r="A460" s="25" t="str">
        <f t="shared" si="9"/>
        <v>41229-1145</v>
      </c>
      <c r="B460" s="78" t="s">
        <v>948</v>
      </c>
      <c r="C460" s="78" t="s">
        <v>915</v>
      </c>
      <c r="D460" s="80">
        <v>1145</v>
      </c>
      <c r="E460" s="25" t="str">
        <f t="shared" si="10"/>
        <v>TMM 41229-1145</v>
      </c>
      <c r="F460" s="9" t="s">
        <v>916</v>
      </c>
      <c r="G460" s="9" t="s">
        <v>45</v>
      </c>
      <c r="H460" s="9" t="s">
        <v>913</v>
      </c>
      <c r="I460" s="9" t="s">
        <v>244</v>
      </c>
      <c r="J460" s="9" t="s">
        <v>913</v>
      </c>
      <c r="K460" s="9" t="s">
        <v>244</v>
      </c>
      <c r="L460" s="9" t="s">
        <v>917</v>
      </c>
      <c r="M460" s="9">
        <v>1710</v>
      </c>
      <c r="N460" s="9" t="s">
        <v>48</v>
      </c>
      <c r="O460" s="9" t="s">
        <v>166</v>
      </c>
      <c r="P460" s="115">
        <v>30.13</v>
      </c>
      <c r="Q460" s="115">
        <v>-99.54</v>
      </c>
      <c r="T460" s="86" t="s">
        <v>117</v>
      </c>
      <c r="U460" s="25">
        <v>7716</v>
      </c>
      <c r="W460" s="9" t="s">
        <v>53</v>
      </c>
      <c r="Y460" s="9" t="s">
        <v>24</v>
      </c>
      <c r="AF460" s="29">
        <v>5.4023090909090916</v>
      </c>
      <c r="AG460" s="8">
        <v>-19.426272727272721</v>
      </c>
      <c r="AH460" s="5"/>
      <c r="AI460" s="5"/>
      <c r="AJ460" s="5"/>
      <c r="AK460" s="8">
        <v>29.686870457516076</v>
      </c>
      <c r="AL460" s="29">
        <v>9.0007138853617743</v>
      </c>
      <c r="AM460" s="29">
        <v>3.2982795404481235</v>
      </c>
      <c r="AP460" s="9" t="s">
        <v>66</v>
      </c>
    </row>
    <row r="461" spans="1:42">
      <c r="A461" s="25" t="str">
        <f t="shared" si="9"/>
        <v>41229-1148</v>
      </c>
      <c r="B461" s="78" t="s">
        <v>949</v>
      </c>
      <c r="C461" s="78" t="s">
        <v>915</v>
      </c>
      <c r="D461" s="80">
        <v>1148</v>
      </c>
      <c r="E461" s="25" t="str">
        <f t="shared" si="10"/>
        <v>TMM 41229-1148</v>
      </c>
      <c r="F461" s="9" t="s">
        <v>916</v>
      </c>
      <c r="G461" s="9" t="s">
        <v>45</v>
      </c>
      <c r="H461" s="9" t="s">
        <v>913</v>
      </c>
      <c r="I461" s="9" t="s">
        <v>244</v>
      </c>
      <c r="J461" s="9" t="s">
        <v>913</v>
      </c>
      <c r="K461" s="9" t="s">
        <v>244</v>
      </c>
      <c r="L461" s="9" t="s">
        <v>917</v>
      </c>
      <c r="M461" s="9">
        <v>1710</v>
      </c>
      <c r="N461" s="9" t="s">
        <v>48</v>
      </c>
      <c r="O461" s="9" t="s">
        <v>166</v>
      </c>
      <c r="P461" s="115">
        <v>30.13</v>
      </c>
      <c r="Q461" s="115">
        <v>-99.54</v>
      </c>
      <c r="T461" s="86" t="s">
        <v>117</v>
      </c>
      <c r="U461" s="25">
        <v>7716</v>
      </c>
      <c r="W461" s="9" t="s">
        <v>53</v>
      </c>
      <c r="Y461" s="9" t="s">
        <v>24</v>
      </c>
      <c r="AF461" s="29">
        <v>6.9653090909090913</v>
      </c>
      <c r="AG461" s="8">
        <v>-11.51727272727272</v>
      </c>
      <c r="AH461" s="5"/>
      <c r="AI461" s="5"/>
      <c r="AJ461" s="5"/>
      <c r="AK461" s="8">
        <v>45.354744153305845</v>
      </c>
      <c r="AL461" s="29">
        <v>15.473245757533514</v>
      </c>
      <c r="AM461" s="29">
        <v>2.9311719637894216</v>
      </c>
      <c r="AP461" s="9" t="s">
        <v>66</v>
      </c>
    </row>
    <row r="462" spans="1:42">
      <c r="A462" s="25" t="str">
        <f t="shared" si="9"/>
        <v>41229-2557</v>
      </c>
      <c r="B462" s="78" t="s">
        <v>950</v>
      </c>
      <c r="C462" s="78" t="s">
        <v>915</v>
      </c>
      <c r="D462" s="80">
        <v>2557</v>
      </c>
      <c r="E462" s="25" t="str">
        <f t="shared" si="10"/>
        <v>TMM 41229-2557</v>
      </c>
      <c r="F462" s="9" t="s">
        <v>916</v>
      </c>
      <c r="G462" s="9" t="s">
        <v>45</v>
      </c>
      <c r="H462" s="9" t="s">
        <v>913</v>
      </c>
      <c r="I462" s="9" t="s">
        <v>244</v>
      </c>
      <c r="J462" s="9" t="s">
        <v>913</v>
      </c>
      <c r="K462" s="9" t="s">
        <v>244</v>
      </c>
      <c r="L462" s="9" t="s">
        <v>917</v>
      </c>
      <c r="M462" s="9">
        <v>1710</v>
      </c>
      <c r="N462" s="9" t="s">
        <v>48</v>
      </c>
      <c r="O462" s="9" t="s">
        <v>166</v>
      </c>
      <c r="P462" s="115">
        <v>30.13</v>
      </c>
      <c r="Q462" s="115">
        <v>-99.54</v>
      </c>
      <c r="T462" s="86" t="s">
        <v>117</v>
      </c>
      <c r="U462" s="25">
        <v>7716</v>
      </c>
      <c r="W462" s="9" t="s">
        <v>53</v>
      </c>
      <c r="Y462" s="9" t="s">
        <v>24</v>
      </c>
      <c r="AF462" s="29">
        <v>5.8523090909090918</v>
      </c>
      <c r="AG462" s="8">
        <v>-16.959272727272719</v>
      </c>
      <c r="AH462" s="5"/>
      <c r="AI462" s="5"/>
      <c r="AJ462" s="5"/>
      <c r="AK462" s="8">
        <v>43.381254275252324</v>
      </c>
      <c r="AL462" s="29">
        <v>15.76429062678721</v>
      </c>
      <c r="AM462" s="29">
        <v>2.7518684666684239</v>
      </c>
      <c r="AP462" s="9" t="s">
        <v>66</v>
      </c>
    </row>
    <row r="463" spans="1:42">
      <c r="A463" s="25" t="str">
        <f t="shared" si="9"/>
        <v>41229-2560</v>
      </c>
      <c r="B463" s="78" t="s">
        <v>951</v>
      </c>
      <c r="C463" s="78" t="s">
        <v>915</v>
      </c>
      <c r="D463" s="78">
        <v>2560</v>
      </c>
      <c r="E463" s="25" t="str">
        <f t="shared" si="10"/>
        <v>TMM 41229-2560</v>
      </c>
      <c r="F463" s="9" t="s">
        <v>916</v>
      </c>
      <c r="G463" s="9" t="s">
        <v>45</v>
      </c>
      <c r="H463" s="9" t="s">
        <v>913</v>
      </c>
      <c r="I463" s="9" t="s">
        <v>244</v>
      </c>
      <c r="J463" s="9" t="s">
        <v>913</v>
      </c>
      <c r="K463" s="9" t="s">
        <v>244</v>
      </c>
      <c r="L463" s="9" t="s">
        <v>917</v>
      </c>
      <c r="M463" s="9">
        <v>1710</v>
      </c>
      <c r="N463" s="9" t="s">
        <v>48</v>
      </c>
      <c r="O463" s="9" t="s">
        <v>166</v>
      </c>
      <c r="P463" s="115">
        <v>30.13</v>
      </c>
      <c r="Q463" s="115">
        <v>-99.54</v>
      </c>
      <c r="T463" s="86" t="s">
        <v>117</v>
      </c>
      <c r="U463" s="25">
        <v>7716</v>
      </c>
      <c r="W463" s="9" t="s">
        <v>53</v>
      </c>
      <c r="Y463" s="9" t="s">
        <v>24</v>
      </c>
      <c r="AF463" s="29">
        <v>6.5943090909090918</v>
      </c>
      <c r="AG463" s="8">
        <v>-11.205272727272721</v>
      </c>
      <c r="AH463" s="5"/>
      <c r="AI463" s="5"/>
      <c r="AJ463" s="5"/>
      <c r="AK463" s="8">
        <v>33.281601480333627</v>
      </c>
      <c r="AL463" s="29">
        <v>11.567940127560043</v>
      </c>
      <c r="AM463" s="29">
        <v>2.8770551293779492</v>
      </c>
      <c r="AP463" s="9" t="s">
        <v>66</v>
      </c>
    </row>
    <row r="464" spans="1:42">
      <c r="A464" s="25" t="str">
        <f t="shared" si="9"/>
        <v>41229-2615</v>
      </c>
      <c r="B464" s="78" t="s">
        <v>952</v>
      </c>
      <c r="C464" s="78" t="s">
        <v>915</v>
      </c>
      <c r="D464" s="78">
        <v>2615</v>
      </c>
      <c r="E464" s="25" t="str">
        <f t="shared" si="10"/>
        <v>TMM 41229-2615</v>
      </c>
      <c r="F464" s="9" t="s">
        <v>916</v>
      </c>
      <c r="G464" s="9" t="s">
        <v>45</v>
      </c>
      <c r="H464" s="9" t="s">
        <v>913</v>
      </c>
      <c r="I464" s="9" t="s">
        <v>244</v>
      </c>
      <c r="J464" s="9" t="s">
        <v>913</v>
      </c>
      <c r="K464" s="9" t="s">
        <v>244</v>
      </c>
      <c r="L464" s="9" t="s">
        <v>917</v>
      </c>
      <c r="M464" s="9">
        <v>1710</v>
      </c>
      <c r="N464" s="9" t="s">
        <v>48</v>
      </c>
      <c r="O464" s="9" t="s">
        <v>166</v>
      </c>
      <c r="P464" s="115">
        <v>30.13</v>
      </c>
      <c r="Q464" s="115">
        <v>-99.54</v>
      </c>
      <c r="T464" s="86" t="s">
        <v>117</v>
      </c>
      <c r="U464" s="25">
        <v>7716</v>
      </c>
      <c r="W464" s="9" t="s">
        <v>53</v>
      </c>
      <c r="Y464" s="9" t="s">
        <v>24</v>
      </c>
      <c r="AF464" s="29">
        <v>4.3733090909090917</v>
      </c>
      <c r="AG464" s="8">
        <v>-17.531272727272722</v>
      </c>
      <c r="AH464" s="5"/>
      <c r="AI464" s="5"/>
      <c r="AJ464" s="5"/>
      <c r="AK464" s="8">
        <v>40.589875631954726</v>
      </c>
      <c r="AL464" s="29">
        <v>14.327814264244392</v>
      </c>
      <c r="AM464" s="29">
        <v>2.8329426166033094</v>
      </c>
      <c r="AP464" s="9" t="s">
        <v>66</v>
      </c>
    </row>
    <row r="465" spans="1:42">
      <c r="A465" s="25" t="str">
        <f t="shared" si="9"/>
        <v>41229-885</v>
      </c>
      <c r="B465" s="78" t="s">
        <v>953</v>
      </c>
      <c r="C465" s="78" t="s">
        <v>915</v>
      </c>
      <c r="D465" s="80">
        <v>885</v>
      </c>
      <c r="E465" s="25" t="str">
        <f t="shared" si="10"/>
        <v>TMM 41229-885</v>
      </c>
      <c r="F465" s="9" t="s">
        <v>916</v>
      </c>
      <c r="G465" s="9" t="s">
        <v>45</v>
      </c>
      <c r="H465" s="9" t="s">
        <v>913</v>
      </c>
      <c r="I465" s="9" t="s">
        <v>244</v>
      </c>
      <c r="J465" s="9" t="s">
        <v>913</v>
      </c>
      <c r="K465" s="9" t="s">
        <v>244</v>
      </c>
      <c r="L465" s="9" t="s">
        <v>917</v>
      </c>
      <c r="M465" s="9">
        <v>1710</v>
      </c>
      <c r="N465" s="9" t="s">
        <v>48</v>
      </c>
      <c r="O465" s="9" t="s">
        <v>166</v>
      </c>
      <c r="P465" s="115">
        <v>30.13</v>
      </c>
      <c r="Q465" s="115">
        <v>-99.54</v>
      </c>
      <c r="T465" s="86" t="s">
        <v>528</v>
      </c>
      <c r="U465" s="25">
        <v>8045</v>
      </c>
      <c r="W465" s="9" t="s">
        <v>53</v>
      </c>
      <c r="Y465" s="9" t="s">
        <v>24</v>
      </c>
      <c r="AF465" s="29">
        <v>4.9593090909090911</v>
      </c>
      <c r="AG465" s="8">
        <v>-18.680272727272719</v>
      </c>
      <c r="AH465" s="5"/>
      <c r="AI465" s="5"/>
      <c r="AJ465" s="5"/>
      <c r="AK465" s="8">
        <v>43.796339313583488</v>
      </c>
      <c r="AL465" s="29">
        <v>15.45755013871983</v>
      </c>
      <c r="AM465" s="29">
        <v>2.8333299210123495</v>
      </c>
      <c r="AP465" s="9" t="s">
        <v>66</v>
      </c>
    </row>
    <row r="466" spans="1:42">
      <c r="A466" s="25" t="str">
        <f t="shared" si="9"/>
        <v>41229-15098</v>
      </c>
      <c r="B466" s="78" t="s">
        <v>954</v>
      </c>
      <c r="C466" s="78" t="s">
        <v>915</v>
      </c>
      <c r="D466" s="80">
        <v>15098</v>
      </c>
      <c r="E466" s="25" t="str">
        <f t="shared" si="10"/>
        <v>TMM 41229-15098</v>
      </c>
      <c r="F466" s="9" t="s">
        <v>916</v>
      </c>
      <c r="G466" s="9" t="s">
        <v>45</v>
      </c>
      <c r="H466" s="9" t="s">
        <v>913</v>
      </c>
      <c r="I466" s="9" t="s">
        <v>244</v>
      </c>
      <c r="J466" s="9" t="s">
        <v>913</v>
      </c>
      <c r="K466" s="9" t="s">
        <v>244</v>
      </c>
      <c r="L466" s="9" t="s">
        <v>917</v>
      </c>
      <c r="M466" s="9">
        <v>1710</v>
      </c>
      <c r="N466" s="9" t="s">
        <v>48</v>
      </c>
      <c r="O466" s="9" t="s">
        <v>166</v>
      </c>
      <c r="P466" s="115">
        <v>30.13</v>
      </c>
      <c r="Q466" s="115">
        <v>-99.54</v>
      </c>
      <c r="T466" s="86" t="s">
        <v>528</v>
      </c>
      <c r="U466" s="25">
        <v>8045</v>
      </c>
      <c r="W466" s="9" t="s">
        <v>53</v>
      </c>
      <c r="Y466" s="9" t="s">
        <v>24</v>
      </c>
      <c r="AF466" s="29">
        <v>6.2983090909090915</v>
      </c>
      <c r="AG466" s="8">
        <v>-15.21927272727272</v>
      </c>
      <c r="AH466" s="5"/>
      <c r="AI466" s="5"/>
      <c r="AJ466" s="5"/>
      <c r="AK466" s="8">
        <v>40.131669739517761</v>
      </c>
      <c r="AL466" s="29">
        <v>13.81497204465801</v>
      </c>
      <c r="AM466" s="29">
        <v>2.9049403509315042</v>
      </c>
      <c r="AP466" s="9" t="s">
        <v>66</v>
      </c>
    </row>
    <row r="467" spans="1:42">
      <c r="A467" s="25" t="str">
        <f t="shared" si="9"/>
        <v>41229-15105</v>
      </c>
      <c r="B467" s="78" t="s">
        <v>955</v>
      </c>
      <c r="C467" s="78" t="s">
        <v>915</v>
      </c>
      <c r="D467" s="80">
        <v>15105</v>
      </c>
      <c r="E467" s="25" t="str">
        <f t="shared" si="10"/>
        <v>TMM 41229-15105</v>
      </c>
      <c r="F467" s="9" t="s">
        <v>916</v>
      </c>
      <c r="G467" s="9" t="s">
        <v>45</v>
      </c>
      <c r="H467" s="9" t="s">
        <v>913</v>
      </c>
      <c r="I467" s="9" t="s">
        <v>244</v>
      </c>
      <c r="J467" s="9" t="s">
        <v>913</v>
      </c>
      <c r="K467" s="9" t="s">
        <v>244</v>
      </c>
      <c r="L467" s="9" t="s">
        <v>917</v>
      </c>
      <c r="M467" s="9">
        <v>1710</v>
      </c>
      <c r="N467" s="9" t="s">
        <v>48</v>
      </c>
      <c r="O467" s="9" t="s">
        <v>166</v>
      </c>
      <c r="P467" s="115">
        <v>30.13</v>
      </c>
      <c r="Q467" s="115">
        <v>-99.54</v>
      </c>
      <c r="T467" s="86" t="s">
        <v>528</v>
      </c>
      <c r="U467" s="25">
        <v>8045</v>
      </c>
      <c r="W467" s="9" t="s">
        <v>53</v>
      </c>
      <c r="Y467" s="9" t="s">
        <v>24</v>
      </c>
      <c r="AF467" s="29">
        <v>6.6523090909090916</v>
      </c>
      <c r="AG467" s="8">
        <v>-17.099272727272719</v>
      </c>
      <c r="AH467" s="5"/>
      <c r="AI467" s="5"/>
      <c r="AJ467" s="5"/>
      <c r="AK467" s="8">
        <v>26.326225179552321</v>
      </c>
      <c r="AL467" s="29">
        <v>9.0754785166411747</v>
      </c>
      <c r="AM467" s="29">
        <v>2.9008084952522846</v>
      </c>
      <c r="AP467" s="9" t="s">
        <v>66</v>
      </c>
    </row>
    <row r="468" spans="1:42">
      <c r="A468" s="25" t="str">
        <f t="shared" si="9"/>
        <v>41229-4219</v>
      </c>
      <c r="B468" s="78" t="s">
        <v>956</v>
      </c>
      <c r="C468" s="78" t="s">
        <v>915</v>
      </c>
      <c r="D468" s="80">
        <v>4219</v>
      </c>
      <c r="E468" s="25" t="str">
        <f t="shared" si="10"/>
        <v>TMM 41229-4219</v>
      </c>
      <c r="F468" s="9" t="s">
        <v>916</v>
      </c>
      <c r="G468" s="9" t="s">
        <v>45</v>
      </c>
      <c r="H468" s="9" t="s">
        <v>913</v>
      </c>
      <c r="I468" s="9" t="s">
        <v>244</v>
      </c>
      <c r="J468" s="9" t="s">
        <v>913</v>
      </c>
      <c r="K468" s="9" t="s">
        <v>244</v>
      </c>
      <c r="L468" s="9" t="s">
        <v>917</v>
      </c>
      <c r="M468" s="9">
        <v>1710</v>
      </c>
      <c r="N468" s="9" t="s">
        <v>48</v>
      </c>
      <c r="O468" s="9" t="s">
        <v>166</v>
      </c>
      <c r="P468" s="115">
        <v>30.13</v>
      </c>
      <c r="Q468" s="115">
        <v>-99.54</v>
      </c>
      <c r="T468" s="86" t="s">
        <v>957</v>
      </c>
      <c r="U468" s="25">
        <v>8704</v>
      </c>
      <c r="W468" s="9" t="s">
        <v>53</v>
      </c>
      <c r="Y468" s="9" t="s">
        <v>24</v>
      </c>
      <c r="AF468" s="29">
        <v>4.3353090909090914</v>
      </c>
      <c r="AG468" s="8">
        <v>-19.307272727272721</v>
      </c>
      <c r="AH468" s="5"/>
      <c r="AI468" s="5"/>
      <c r="AJ468" s="5"/>
      <c r="AK468" s="8">
        <v>43.522864259169651</v>
      </c>
      <c r="AL468" s="29">
        <v>15.545043988080311</v>
      </c>
      <c r="AM468" s="29">
        <v>2.7997903571416254</v>
      </c>
      <c r="AP468" s="9" t="s">
        <v>66</v>
      </c>
    </row>
    <row r="469" spans="1:42">
      <c r="A469" s="25" t="str">
        <f t="shared" si="9"/>
        <v>41229-5011</v>
      </c>
      <c r="B469" s="78" t="s">
        <v>958</v>
      </c>
      <c r="C469" s="78" t="s">
        <v>915</v>
      </c>
      <c r="D469" s="80">
        <v>5011</v>
      </c>
      <c r="E469" s="25" t="str">
        <f t="shared" si="10"/>
        <v>TMM 41229-5011</v>
      </c>
      <c r="F469" s="9" t="s">
        <v>916</v>
      </c>
      <c r="G469" s="9" t="s">
        <v>45</v>
      </c>
      <c r="H469" s="9" t="s">
        <v>913</v>
      </c>
      <c r="I469" s="9" t="s">
        <v>244</v>
      </c>
      <c r="J469" s="9" t="s">
        <v>913</v>
      </c>
      <c r="K469" s="9" t="s">
        <v>244</v>
      </c>
      <c r="L469" s="9" t="s">
        <v>917</v>
      </c>
      <c r="M469" s="9">
        <v>1710</v>
      </c>
      <c r="N469" s="9" t="s">
        <v>48</v>
      </c>
      <c r="O469" s="9" t="s">
        <v>166</v>
      </c>
      <c r="P469" s="115">
        <v>30.13</v>
      </c>
      <c r="Q469" s="115">
        <v>-99.54</v>
      </c>
      <c r="T469" s="86" t="s">
        <v>959</v>
      </c>
      <c r="U469" s="25">
        <v>9033</v>
      </c>
      <c r="W469" s="9" t="s">
        <v>53</v>
      </c>
      <c r="Y469" s="9" t="s">
        <v>24</v>
      </c>
      <c r="AF469" s="29">
        <v>3.9163090909090914</v>
      </c>
      <c r="AG469" s="8">
        <v>-20.792272727272721</v>
      </c>
      <c r="AH469" s="5"/>
      <c r="AI469" s="5"/>
      <c r="AJ469" s="5"/>
      <c r="AK469" s="8">
        <v>42.611687975825497</v>
      </c>
      <c r="AL469" s="29">
        <v>14.970857732839098</v>
      </c>
      <c r="AM469" s="29">
        <v>2.8463090583217068</v>
      </c>
      <c r="AP469" s="9" t="s">
        <v>66</v>
      </c>
    </row>
    <row r="470" spans="1:42">
      <c r="A470" s="25" t="str">
        <f t="shared" si="9"/>
        <v>41229-15112</v>
      </c>
      <c r="B470" s="78" t="s">
        <v>960</v>
      </c>
      <c r="C470" s="78" t="s">
        <v>915</v>
      </c>
      <c r="D470" s="80">
        <v>15112</v>
      </c>
      <c r="E470" s="25" t="str">
        <f t="shared" si="10"/>
        <v>TMM 41229-15112</v>
      </c>
      <c r="F470" s="9" t="s">
        <v>916</v>
      </c>
      <c r="G470" s="9" t="s">
        <v>45</v>
      </c>
      <c r="H470" s="9" t="s">
        <v>913</v>
      </c>
      <c r="I470" s="9" t="s">
        <v>244</v>
      </c>
      <c r="J470" s="9" t="s">
        <v>913</v>
      </c>
      <c r="K470" s="9" t="s">
        <v>244</v>
      </c>
      <c r="L470" s="9" t="s">
        <v>917</v>
      </c>
      <c r="M470" s="9">
        <v>1710</v>
      </c>
      <c r="N470" s="9" t="s">
        <v>48</v>
      </c>
      <c r="O470" s="9" t="s">
        <v>166</v>
      </c>
      <c r="P470" s="115">
        <v>30.13</v>
      </c>
      <c r="Q470" s="115">
        <v>-99.54</v>
      </c>
      <c r="T470" s="86" t="s">
        <v>959</v>
      </c>
      <c r="U470" s="25">
        <v>9033</v>
      </c>
      <c r="W470" s="9" t="s">
        <v>53</v>
      </c>
      <c r="Y470" s="9" t="s">
        <v>24</v>
      </c>
      <c r="AF470" s="29">
        <v>7.199809090909091</v>
      </c>
      <c r="AG470" s="8">
        <v>-14.567272727272721</v>
      </c>
      <c r="AH470" s="5"/>
      <c r="AI470" s="5"/>
      <c r="AJ470" s="5"/>
      <c r="AK470" s="8">
        <v>45.561817578082895</v>
      </c>
      <c r="AL470" s="29">
        <v>16.498891015648255</v>
      </c>
      <c r="AM470" s="29">
        <v>2.7615078816430825</v>
      </c>
      <c r="AP470" s="9" t="s">
        <v>66</v>
      </c>
    </row>
    <row r="471" spans="1:42">
      <c r="A471" s="25" t="str">
        <f t="shared" si="9"/>
        <v>41229-15113</v>
      </c>
      <c r="B471" s="78" t="s">
        <v>961</v>
      </c>
      <c r="C471" s="78" t="s">
        <v>915</v>
      </c>
      <c r="D471" s="80">
        <v>15113</v>
      </c>
      <c r="E471" s="25" t="str">
        <f t="shared" si="10"/>
        <v>TMM 41229-15113</v>
      </c>
      <c r="F471" s="9" t="s">
        <v>916</v>
      </c>
      <c r="G471" s="9" t="s">
        <v>45</v>
      </c>
      <c r="H471" s="9" t="s">
        <v>913</v>
      </c>
      <c r="I471" s="9" t="s">
        <v>244</v>
      </c>
      <c r="J471" s="9" t="s">
        <v>913</v>
      </c>
      <c r="K471" s="9" t="s">
        <v>244</v>
      </c>
      <c r="L471" s="9" t="s">
        <v>917</v>
      </c>
      <c r="M471" s="9">
        <v>1710</v>
      </c>
      <c r="N471" s="9" t="s">
        <v>48</v>
      </c>
      <c r="O471" s="9" t="s">
        <v>166</v>
      </c>
      <c r="P471" s="115">
        <v>30.13</v>
      </c>
      <c r="Q471" s="115">
        <v>-99.54</v>
      </c>
      <c r="T471" s="86" t="s">
        <v>962</v>
      </c>
      <c r="U471" s="25">
        <v>9363</v>
      </c>
      <c r="W471" s="9" t="s">
        <v>53</v>
      </c>
      <c r="Y471" s="9" t="s">
        <v>24</v>
      </c>
      <c r="AF471" s="29">
        <v>5.6883090909090912</v>
      </c>
      <c r="AG471" s="8">
        <v>-14.28027272727272</v>
      </c>
      <c r="AH471" s="5"/>
      <c r="AI471" s="5"/>
      <c r="AJ471" s="5"/>
      <c r="AK471" s="8">
        <v>29.569127453935067</v>
      </c>
      <c r="AL471" s="29">
        <v>10.494238936669056</v>
      </c>
      <c r="AM471" s="29">
        <v>2.8176533460291608</v>
      </c>
      <c r="AP471" s="9" t="s">
        <v>66</v>
      </c>
    </row>
    <row r="472" spans="1:42">
      <c r="A472" s="25" t="str">
        <f t="shared" si="9"/>
        <v>41229-8472</v>
      </c>
      <c r="B472" s="78" t="s">
        <v>963</v>
      </c>
      <c r="C472" s="78" t="s">
        <v>915</v>
      </c>
      <c r="D472" s="80">
        <v>8472</v>
      </c>
      <c r="E472" s="25" t="str">
        <f t="shared" si="10"/>
        <v>TMM 41229-8472</v>
      </c>
      <c r="F472" s="9" t="s">
        <v>916</v>
      </c>
      <c r="G472" s="9" t="s">
        <v>45</v>
      </c>
      <c r="H472" s="9" t="s">
        <v>913</v>
      </c>
      <c r="I472" s="9" t="s">
        <v>244</v>
      </c>
      <c r="J472" s="9" t="s">
        <v>913</v>
      </c>
      <c r="K472" s="9" t="s">
        <v>244</v>
      </c>
      <c r="L472" s="9" t="s">
        <v>917</v>
      </c>
      <c r="M472" s="9">
        <v>1710</v>
      </c>
      <c r="N472" s="9" t="s">
        <v>48</v>
      </c>
      <c r="O472" s="9" t="s">
        <v>166</v>
      </c>
      <c r="P472" s="115">
        <v>30.13</v>
      </c>
      <c r="Q472" s="115">
        <v>-99.54</v>
      </c>
      <c r="T472" s="86" t="s">
        <v>964</v>
      </c>
      <c r="U472" s="25">
        <v>10021</v>
      </c>
      <c r="W472" s="9" t="s">
        <v>53</v>
      </c>
      <c r="Y472" s="9" t="s">
        <v>24</v>
      </c>
      <c r="AF472" s="29">
        <v>7.1593090909090913</v>
      </c>
      <c r="AG472" s="8">
        <v>-9.9692727272727204</v>
      </c>
      <c r="AH472" s="5"/>
      <c r="AI472" s="5"/>
      <c r="AJ472" s="5"/>
      <c r="AK472" s="8">
        <v>39.965775427191836</v>
      </c>
      <c r="AL472" s="29">
        <v>14.03708789362744</v>
      </c>
      <c r="AM472" s="29">
        <v>2.8471557441294864</v>
      </c>
      <c r="AP472" s="9" t="s">
        <v>66</v>
      </c>
    </row>
    <row r="473" spans="1:42">
      <c r="A473" s="25" t="str">
        <f t="shared" si="9"/>
        <v>41229-15129</v>
      </c>
      <c r="B473" s="78" t="s">
        <v>965</v>
      </c>
      <c r="C473" s="78" t="s">
        <v>915</v>
      </c>
      <c r="D473" s="80">
        <v>15129</v>
      </c>
      <c r="E473" s="25" t="str">
        <f t="shared" si="10"/>
        <v>TMM 41229-15129</v>
      </c>
      <c r="F473" s="9" t="s">
        <v>916</v>
      </c>
      <c r="G473" s="9" t="s">
        <v>45</v>
      </c>
      <c r="H473" s="9" t="s">
        <v>913</v>
      </c>
      <c r="I473" s="9" t="s">
        <v>244</v>
      </c>
      <c r="J473" s="9" t="s">
        <v>913</v>
      </c>
      <c r="K473" s="9" t="s">
        <v>244</v>
      </c>
      <c r="L473" s="9" t="s">
        <v>917</v>
      </c>
      <c r="M473" s="9">
        <v>1710</v>
      </c>
      <c r="N473" s="9" t="s">
        <v>48</v>
      </c>
      <c r="O473" s="9" t="s">
        <v>166</v>
      </c>
      <c r="P473" s="115">
        <v>30.13</v>
      </c>
      <c r="Q473" s="115">
        <v>-99.54</v>
      </c>
      <c r="T473" s="86" t="s">
        <v>521</v>
      </c>
      <c r="U473" s="25">
        <v>10680</v>
      </c>
      <c r="W473" s="9" t="s">
        <v>53</v>
      </c>
      <c r="Y473" s="9" t="s">
        <v>24</v>
      </c>
      <c r="AF473" s="29">
        <v>5.4833090909090911</v>
      </c>
      <c r="AG473" s="8">
        <v>-10.41927272727272</v>
      </c>
      <c r="AH473" s="5"/>
      <c r="AI473" s="5"/>
      <c r="AJ473" s="5"/>
      <c r="AK473" s="8">
        <v>43.069166982629582</v>
      </c>
      <c r="AL473" s="29">
        <v>15.756888844424056</v>
      </c>
      <c r="AM473" s="29">
        <v>2.7333547509203009</v>
      </c>
      <c r="AP473" s="9" t="s">
        <v>66</v>
      </c>
    </row>
    <row r="474" spans="1:42">
      <c r="A474" s="25" t="str">
        <f t="shared" si="9"/>
        <v>41229-7635</v>
      </c>
      <c r="B474" s="78" t="s">
        <v>966</v>
      </c>
      <c r="C474" s="78" t="s">
        <v>915</v>
      </c>
      <c r="D474" s="80">
        <v>7635</v>
      </c>
      <c r="E474" s="25" t="str">
        <f t="shared" si="10"/>
        <v>TMM 41229-7635</v>
      </c>
      <c r="F474" s="9" t="s">
        <v>916</v>
      </c>
      <c r="G474" s="9" t="s">
        <v>45</v>
      </c>
      <c r="H474" s="9" t="s">
        <v>913</v>
      </c>
      <c r="I474" s="9" t="s">
        <v>244</v>
      </c>
      <c r="J474" s="9" t="s">
        <v>913</v>
      </c>
      <c r="K474" s="9" t="s">
        <v>244</v>
      </c>
      <c r="L474" s="9" t="s">
        <v>917</v>
      </c>
      <c r="M474" s="9">
        <v>1710</v>
      </c>
      <c r="N474" s="9" t="s">
        <v>48</v>
      </c>
      <c r="O474" s="9" t="s">
        <v>166</v>
      </c>
      <c r="P474" s="115">
        <v>30.13</v>
      </c>
      <c r="Q474" s="115">
        <v>-99.54</v>
      </c>
      <c r="T474" s="86" t="s">
        <v>967</v>
      </c>
      <c r="U474" s="25">
        <v>11010</v>
      </c>
      <c r="W474" s="9" t="s">
        <v>53</v>
      </c>
      <c r="Y474" s="9" t="s">
        <v>24</v>
      </c>
      <c r="AF474" s="29">
        <v>5.8293090909090912</v>
      </c>
      <c r="AG474" s="8">
        <v>-18.92827272727272</v>
      </c>
      <c r="AH474" s="5"/>
      <c r="AI474" s="5"/>
      <c r="AJ474" s="5"/>
      <c r="AK474" s="8">
        <v>43.038586853098352</v>
      </c>
      <c r="AL474" s="29">
        <v>15.42469335952209</v>
      </c>
      <c r="AM474" s="29">
        <v>2.7902393810979356</v>
      </c>
      <c r="AP474" s="9" t="s">
        <v>66</v>
      </c>
    </row>
    <row r="475" spans="1:42">
      <c r="A475" s="25" t="str">
        <f t="shared" ref="A475:A506" si="11">_xlfn.CONCAT(C475, "-", D475)</f>
        <v>43133-272</v>
      </c>
      <c r="B475" s="25" t="str">
        <f t="shared" ref="B475:B506" si="12">_xlfn.CONCAT(C475, "-", D475)</f>
        <v>43133-272</v>
      </c>
      <c r="C475" s="78">
        <v>43133</v>
      </c>
      <c r="D475" s="78">
        <v>272</v>
      </c>
      <c r="E475" s="25" t="str">
        <f t="shared" si="10"/>
        <v>43133-272</v>
      </c>
      <c r="F475" s="9" t="s">
        <v>916</v>
      </c>
      <c r="G475" s="9" t="s">
        <v>114</v>
      </c>
      <c r="H475" t="s">
        <v>913</v>
      </c>
      <c r="I475" s="9" t="s">
        <v>968</v>
      </c>
      <c r="J475" t="s">
        <v>913</v>
      </c>
      <c r="K475" s="9" t="s">
        <v>244</v>
      </c>
      <c r="M475" s="9">
        <v>1710</v>
      </c>
      <c r="O475" s="9" t="s">
        <v>617</v>
      </c>
      <c r="P475" s="115">
        <v>29.76</v>
      </c>
      <c r="Q475" s="115">
        <v>-98.77</v>
      </c>
      <c r="W475" s="9" t="s">
        <v>118</v>
      </c>
      <c r="AA475" s="9" t="s">
        <v>119</v>
      </c>
      <c r="AB475" s="44" t="s">
        <v>120</v>
      </c>
      <c r="AP475" s="9" t="s">
        <v>66</v>
      </c>
    </row>
    <row r="476" spans="1:42">
      <c r="A476" s="25" t="str">
        <f t="shared" si="11"/>
        <v>43133-274</v>
      </c>
      <c r="B476" s="25" t="str">
        <f t="shared" si="12"/>
        <v>43133-274</v>
      </c>
      <c r="C476" s="78">
        <v>43133</v>
      </c>
      <c r="D476" s="78">
        <v>274</v>
      </c>
      <c r="E476" s="25" t="str">
        <f t="shared" si="10"/>
        <v>43133-274</v>
      </c>
      <c r="F476" s="9" t="s">
        <v>916</v>
      </c>
      <c r="G476" s="9" t="s">
        <v>114</v>
      </c>
      <c r="H476" t="s">
        <v>913</v>
      </c>
      <c r="I476" s="9" t="s">
        <v>968</v>
      </c>
      <c r="J476" t="s">
        <v>913</v>
      </c>
      <c r="K476" s="9" t="s">
        <v>244</v>
      </c>
      <c r="M476" s="9">
        <v>1710</v>
      </c>
      <c r="O476" s="9" t="s">
        <v>617</v>
      </c>
      <c r="P476" s="115">
        <v>29.76</v>
      </c>
      <c r="Q476" s="115">
        <v>-98.77</v>
      </c>
      <c r="W476" s="9" t="s">
        <v>118</v>
      </c>
      <c r="AA476" s="9" t="s">
        <v>119</v>
      </c>
      <c r="AB476" s="44" t="s">
        <v>120</v>
      </c>
      <c r="AP476" s="9" t="s">
        <v>66</v>
      </c>
    </row>
    <row r="477" spans="1:42">
      <c r="A477" s="25" t="str">
        <f t="shared" si="11"/>
        <v>43133-291</v>
      </c>
      <c r="B477" s="25" t="str">
        <f t="shared" si="12"/>
        <v>43133-291</v>
      </c>
      <c r="C477" s="78">
        <v>43133</v>
      </c>
      <c r="D477" s="78">
        <v>291</v>
      </c>
      <c r="E477" s="25" t="str">
        <f t="shared" si="10"/>
        <v>43133-291</v>
      </c>
      <c r="F477" s="9" t="s">
        <v>916</v>
      </c>
      <c r="G477" s="9" t="s">
        <v>114</v>
      </c>
      <c r="H477" t="s">
        <v>913</v>
      </c>
      <c r="I477" s="9" t="s">
        <v>968</v>
      </c>
      <c r="J477" t="s">
        <v>913</v>
      </c>
      <c r="K477" s="9" t="s">
        <v>244</v>
      </c>
      <c r="M477" s="9">
        <v>1710</v>
      </c>
      <c r="O477" s="9" t="s">
        <v>617</v>
      </c>
      <c r="P477" s="115">
        <v>29.76</v>
      </c>
      <c r="Q477" s="115">
        <v>-98.77</v>
      </c>
      <c r="W477" s="9" t="s">
        <v>118</v>
      </c>
      <c r="AA477" s="9" t="s">
        <v>119</v>
      </c>
      <c r="AB477" s="44" t="s">
        <v>120</v>
      </c>
      <c r="AP477" s="9" t="s">
        <v>66</v>
      </c>
    </row>
    <row r="478" spans="1:42">
      <c r="A478" s="25" t="str">
        <f t="shared" si="11"/>
        <v>43133-333</v>
      </c>
      <c r="B478" s="25" t="str">
        <f t="shared" si="12"/>
        <v>43133-333</v>
      </c>
      <c r="C478" s="78">
        <v>43133</v>
      </c>
      <c r="D478" s="78">
        <v>333</v>
      </c>
      <c r="E478" s="25" t="str">
        <f t="shared" si="10"/>
        <v>43133-333</v>
      </c>
      <c r="F478" s="9" t="s">
        <v>916</v>
      </c>
      <c r="G478" s="9" t="s">
        <v>114</v>
      </c>
      <c r="H478" t="s">
        <v>913</v>
      </c>
      <c r="I478" s="9" t="s">
        <v>968</v>
      </c>
      <c r="J478" t="s">
        <v>913</v>
      </c>
      <c r="K478" s="9" t="s">
        <v>244</v>
      </c>
      <c r="M478" s="9">
        <v>1710</v>
      </c>
      <c r="O478" s="9" t="s">
        <v>617</v>
      </c>
      <c r="P478" s="115">
        <v>29.76</v>
      </c>
      <c r="Q478" s="115">
        <v>-98.77</v>
      </c>
      <c r="W478" s="9" t="s">
        <v>118</v>
      </c>
      <c r="AA478" s="9" t="s">
        <v>119</v>
      </c>
      <c r="AB478" s="44" t="s">
        <v>120</v>
      </c>
      <c r="AP478" s="9" t="s">
        <v>66</v>
      </c>
    </row>
    <row r="479" spans="1:42">
      <c r="A479" s="25" t="str">
        <f t="shared" si="11"/>
        <v>43133-1409</v>
      </c>
      <c r="B479" s="25" t="str">
        <f t="shared" si="12"/>
        <v>43133-1409</v>
      </c>
      <c r="C479" s="78">
        <v>43133</v>
      </c>
      <c r="D479" s="78">
        <v>1409</v>
      </c>
      <c r="E479" s="25" t="str">
        <f t="shared" si="10"/>
        <v>43133-1409</v>
      </c>
      <c r="F479" s="9" t="s">
        <v>916</v>
      </c>
      <c r="G479" s="9" t="s">
        <v>114</v>
      </c>
      <c r="H479" t="s">
        <v>913</v>
      </c>
      <c r="I479" s="9" t="s">
        <v>244</v>
      </c>
      <c r="J479" t="s">
        <v>913</v>
      </c>
      <c r="K479" s="9" t="s">
        <v>244</v>
      </c>
      <c r="M479" s="9">
        <v>1710</v>
      </c>
      <c r="O479" s="9" t="s">
        <v>617</v>
      </c>
      <c r="P479" s="115">
        <v>29.76</v>
      </c>
      <c r="Q479" s="115">
        <v>-98.77</v>
      </c>
      <c r="W479" s="9" t="s">
        <v>118</v>
      </c>
      <c r="AA479" s="9" t="s">
        <v>119</v>
      </c>
      <c r="AB479" s="44" t="s">
        <v>120</v>
      </c>
      <c r="AP479" s="9" t="s">
        <v>66</v>
      </c>
    </row>
    <row r="480" spans="1:42">
      <c r="A480" s="25" t="str">
        <f t="shared" si="11"/>
        <v>41229-57</v>
      </c>
      <c r="B480" s="25" t="str">
        <f t="shared" si="12"/>
        <v>41229-57</v>
      </c>
      <c r="C480" s="78">
        <v>41229</v>
      </c>
      <c r="D480" s="78">
        <v>57</v>
      </c>
      <c r="E480" s="25" t="str">
        <f t="shared" si="10"/>
        <v>41229-57</v>
      </c>
      <c r="F480" s="9" t="s">
        <v>916</v>
      </c>
      <c r="G480" s="9" t="s">
        <v>114</v>
      </c>
      <c r="H480" t="s">
        <v>913</v>
      </c>
      <c r="I480" s="9" t="s">
        <v>244</v>
      </c>
      <c r="J480" t="s">
        <v>913</v>
      </c>
      <c r="K480" s="9" t="s">
        <v>244</v>
      </c>
      <c r="M480" s="9">
        <v>1710</v>
      </c>
      <c r="O480" s="9" t="s">
        <v>116</v>
      </c>
      <c r="P480" s="115">
        <v>30.13</v>
      </c>
      <c r="Q480" s="115">
        <v>-99.54</v>
      </c>
      <c r="T480" s="49" t="s">
        <v>969</v>
      </c>
      <c r="U480" s="25">
        <v>4093</v>
      </c>
      <c r="W480" s="9" t="s">
        <v>118</v>
      </c>
      <c r="AA480" s="9" t="s">
        <v>119</v>
      </c>
      <c r="AB480" s="44" t="s">
        <v>120</v>
      </c>
      <c r="AP480" s="9" t="s">
        <v>66</v>
      </c>
    </row>
    <row r="481" spans="1:42">
      <c r="A481" s="25" t="str">
        <f t="shared" si="11"/>
        <v>41229-224</v>
      </c>
      <c r="B481" s="25" t="str">
        <f t="shared" si="12"/>
        <v>41229-224</v>
      </c>
      <c r="C481" s="78">
        <v>41229</v>
      </c>
      <c r="D481" s="78">
        <v>224</v>
      </c>
      <c r="E481" s="25" t="str">
        <f t="shared" si="10"/>
        <v>41229-224</v>
      </c>
      <c r="F481" s="9" t="s">
        <v>916</v>
      </c>
      <c r="G481" s="9" t="s">
        <v>114</v>
      </c>
      <c r="H481" t="s">
        <v>913</v>
      </c>
      <c r="I481" s="9" t="s">
        <v>244</v>
      </c>
      <c r="J481" t="s">
        <v>913</v>
      </c>
      <c r="K481" s="9" t="s">
        <v>244</v>
      </c>
      <c r="M481" s="9">
        <v>1710</v>
      </c>
      <c r="O481" s="9" t="s">
        <v>116</v>
      </c>
      <c r="P481" s="115">
        <v>30.13</v>
      </c>
      <c r="Q481" s="115">
        <v>-99.54</v>
      </c>
      <c r="T481" s="49" t="s">
        <v>970</v>
      </c>
      <c r="U481" s="25">
        <v>10680</v>
      </c>
      <c r="W481" s="9" t="s">
        <v>118</v>
      </c>
      <c r="AA481" s="9" t="s">
        <v>119</v>
      </c>
      <c r="AB481" s="44" t="s">
        <v>120</v>
      </c>
      <c r="AP481" s="9" t="s">
        <v>66</v>
      </c>
    </row>
    <row r="482" spans="1:42">
      <c r="A482" s="25" t="str">
        <f t="shared" si="11"/>
        <v>41229-225</v>
      </c>
      <c r="B482" s="25" t="str">
        <f t="shared" si="12"/>
        <v>41229-225</v>
      </c>
      <c r="C482" s="78">
        <v>41229</v>
      </c>
      <c r="D482" s="78">
        <v>225</v>
      </c>
      <c r="E482" s="25" t="str">
        <f t="shared" si="10"/>
        <v>41229-225</v>
      </c>
      <c r="F482" s="9" t="s">
        <v>916</v>
      </c>
      <c r="G482" s="9" t="s">
        <v>114</v>
      </c>
      <c r="H482" t="s">
        <v>913</v>
      </c>
      <c r="I482" s="9" t="s">
        <v>244</v>
      </c>
      <c r="J482" t="s">
        <v>913</v>
      </c>
      <c r="K482" s="9" t="s">
        <v>244</v>
      </c>
      <c r="M482" s="9">
        <v>1710</v>
      </c>
      <c r="O482" s="9" t="s">
        <v>116</v>
      </c>
      <c r="P482" s="115">
        <v>30.13</v>
      </c>
      <c r="Q482" s="115">
        <v>-99.54</v>
      </c>
      <c r="T482" s="49" t="s">
        <v>970</v>
      </c>
      <c r="U482" s="25">
        <v>10680</v>
      </c>
      <c r="W482" s="9" t="s">
        <v>118</v>
      </c>
      <c r="AA482" s="9" t="s">
        <v>119</v>
      </c>
      <c r="AB482" s="44" t="s">
        <v>120</v>
      </c>
      <c r="AP482" s="9" t="s">
        <v>66</v>
      </c>
    </row>
    <row r="483" spans="1:42">
      <c r="A483" s="25" t="str">
        <f t="shared" si="11"/>
        <v>41229-305</v>
      </c>
      <c r="B483" s="25" t="str">
        <f t="shared" si="12"/>
        <v>41229-305</v>
      </c>
      <c r="C483" s="78">
        <v>41229</v>
      </c>
      <c r="D483" s="78">
        <v>305</v>
      </c>
      <c r="E483" s="25" t="str">
        <f t="shared" si="10"/>
        <v>41229-305</v>
      </c>
      <c r="F483" s="9" t="s">
        <v>916</v>
      </c>
      <c r="G483" s="9" t="s">
        <v>114</v>
      </c>
      <c r="H483" t="s">
        <v>913</v>
      </c>
      <c r="I483" s="9" t="s">
        <v>244</v>
      </c>
      <c r="J483" t="s">
        <v>913</v>
      </c>
      <c r="K483" s="9" t="s">
        <v>244</v>
      </c>
      <c r="M483" s="9">
        <v>1710</v>
      </c>
      <c r="O483" s="9" t="s">
        <v>116</v>
      </c>
      <c r="P483" s="115">
        <v>30.13</v>
      </c>
      <c r="Q483" s="115">
        <v>-99.54</v>
      </c>
      <c r="T483" s="49" t="s">
        <v>532</v>
      </c>
      <c r="U483" s="25">
        <v>11668</v>
      </c>
      <c r="W483" s="9" t="s">
        <v>118</v>
      </c>
      <c r="AA483" s="9" t="s">
        <v>119</v>
      </c>
      <c r="AB483" s="44" t="s">
        <v>120</v>
      </c>
      <c r="AP483" s="9" t="s">
        <v>66</v>
      </c>
    </row>
    <row r="484" spans="1:42">
      <c r="A484" s="25" t="str">
        <f t="shared" si="11"/>
        <v>41229-306</v>
      </c>
      <c r="B484" s="25" t="str">
        <f t="shared" si="12"/>
        <v>41229-306</v>
      </c>
      <c r="C484" s="78">
        <v>41229</v>
      </c>
      <c r="D484" s="78">
        <v>306</v>
      </c>
      <c r="E484" s="25" t="str">
        <f t="shared" si="10"/>
        <v>41229-306</v>
      </c>
      <c r="F484" s="9" t="s">
        <v>916</v>
      </c>
      <c r="G484" s="9" t="s">
        <v>114</v>
      </c>
      <c r="H484" t="s">
        <v>913</v>
      </c>
      <c r="I484" s="9" t="s">
        <v>244</v>
      </c>
      <c r="J484" t="s">
        <v>913</v>
      </c>
      <c r="K484" s="9" t="s">
        <v>244</v>
      </c>
      <c r="M484" s="9">
        <v>1710</v>
      </c>
      <c r="O484" s="9" t="s">
        <v>116</v>
      </c>
      <c r="P484" s="115">
        <v>30.13</v>
      </c>
      <c r="Q484" s="115">
        <v>-99.54</v>
      </c>
      <c r="T484" s="49" t="s">
        <v>532</v>
      </c>
      <c r="U484" s="25">
        <v>11668</v>
      </c>
      <c r="W484" s="9" t="s">
        <v>118</v>
      </c>
      <c r="AA484" s="9" t="s">
        <v>119</v>
      </c>
      <c r="AB484" s="44" t="s">
        <v>120</v>
      </c>
      <c r="AP484" s="9" t="s">
        <v>66</v>
      </c>
    </row>
    <row r="485" spans="1:42">
      <c r="A485" s="25" t="str">
        <f t="shared" si="11"/>
        <v>41229-722</v>
      </c>
      <c r="B485" s="25" t="str">
        <f t="shared" si="12"/>
        <v>41229-722</v>
      </c>
      <c r="C485" s="78">
        <v>41229</v>
      </c>
      <c r="D485" s="78">
        <v>722</v>
      </c>
      <c r="E485" s="25" t="str">
        <f t="shared" si="10"/>
        <v>41229-722</v>
      </c>
      <c r="F485" s="9" t="s">
        <v>916</v>
      </c>
      <c r="G485" s="9" t="s">
        <v>114</v>
      </c>
      <c r="H485" t="s">
        <v>913</v>
      </c>
      <c r="I485" s="9" t="s">
        <v>244</v>
      </c>
      <c r="J485" t="s">
        <v>913</v>
      </c>
      <c r="K485" s="9" t="s">
        <v>244</v>
      </c>
      <c r="M485" s="9">
        <v>1710</v>
      </c>
      <c r="O485" s="9" t="s">
        <v>116</v>
      </c>
      <c r="P485" s="115">
        <v>30.13</v>
      </c>
      <c r="Q485" s="115">
        <v>-99.54</v>
      </c>
      <c r="T485" s="49" t="s">
        <v>969</v>
      </c>
      <c r="U485" s="25">
        <v>4093</v>
      </c>
      <c r="W485" s="9" t="s">
        <v>118</v>
      </c>
      <c r="AA485" s="9" t="s">
        <v>119</v>
      </c>
      <c r="AB485" s="44" t="s">
        <v>120</v>
      </c>
      <c r="AP485" s="9" t="s">
        <v>66</v>
      </c>
    </row>
    <row r="486" spans="1:42">
      <c r="A486" s="25" t="str">
        <f t="shared" si="11"/>
        <v>41229-883</v>
      </c>
      <c r="B486" s="25" t="str">
        <f t="shared" si="12"/>
        <v>41229-883</v>
      </c>
      <c r="C486" s="78">
        <v>41229</v>
      </c>
      <c r="D486" s="78">
        <v>883</v>
      </c>
      <c r="E486" s="25" t="str">
        <f t="shared" si="10"/>
        <v>41229-883</v>
      </c>
      <c r="F486" s="9" t="s">
        <v>916</v>
      </c>
      <c r="G486" s="9" t="s">
        <v>114</v>
      </c>
      <c r="H486" t="s">
        <v>913</v>
      </c>
      <c r="I486" s="9" t="s">
        <v>244</v>
      </c>
      <c r="J486" t="s">
        <v>913</v>
      </c>
      <c r="K486" s="9" t="s">
        <v>244</v>
      </c>
      <c r="M486" s="9">
        <v>1710</v>
      </c>
      <c r="O486" s="9" t="s">
        <v>116</v>
      </c>
      <c r="P486" s="115">
        <v>30.13</v>
      </c>
      <c r="Q486" s="115">
        <v>-99.54</v>
      </c>
      <c r="T486" s="49" t="s">
        <v>528</v>
      </c>
      <c r="U486" s="25">
        <v>8045</v>
      </c>
      <c r="W486" s="9" t="s">
        <v>118</v>
      </c>
      <c r="AA486" s="9" t="s">
        <v>119</v>
      </c>
      <c r="AB486" s="44" t="s">
        <v>120</v>
      </c>
      <c r="AP486" s="9" t="s">
        <v>66</v>
      </c>
    </row>
    <row r="487" spans="1:42">
      <c r="A487" s="25" t="str">
        <f t="shared" si="11"/>
        <v>41229-894</v>
      </c>
      <c r="B487" s="25" t="str">
        <f t="shared" si="12"/>
        <v>41229-894</v>
      </c>
      <c r="C487" s="78">
        <v>41229</v>
      </c>
      <c r="D487" s="78">
        <v>894</v>
      </c>
      <c r="E487" s="25" t="str">
        <f t="shared" si="10"/>
        <v>41229-894</v>
      </c>
      <c r="F487" s="9" t="s">
        <v>916</v>
      </c>
      <c r="G487" s="9" t="s">
        <v>114</v>
      </c>
      <c r="H487" t="s">
        <v>913</v>
      </c>
      <c r="I487" s="9" t="s">
        <v>244</v>
      </c>
      <c r="J487" t="s">
        <v>913</v>
      </c>
      <c r="K487" s="9" t="s">
        <v>244</v>
      </c>
      <c r="M487" s="9">
        <v>1710</v>
      </c>
      <c r="O487" s="9" t="s">
        <v>116</v>
      </c>
      <c r="P487" s="115">
        <v>30.13</v>
      </c>
      <c r="Q487" s="115">
        <v>-99.54</v>
      </c>
      <c r="T487" s="49" t="s">
        <v>528</v>
      </c>
      <c r="U487" s="25">
        <v>8045</v>
      </c>
      <c r="W487" s="9" t="s">
        <v>118</v>
      </c>
      <c r="AA487" s="9" t="s">
        <v>119</v>
      </c>
      <c r="AB487" s="44" t="s">
        <v>120</v>
      </c>
      <c r="AP487" s="9" t="s">
        <v>66</v>
      </c>
    </row>
    <row r="488" spans="1:42">
      <c r="A488" s="25" t="str">
        <f t="shared" si="11"/>
        <v>41229-931</v>
      </c>
      <c r="B488" s="25" t="str">
        <f t="shared" si="12"/>
        <v>41229-931</v>
      </c>
      <c r="C488" s="78">
        <v>41229</v>
      </c>
      <c r="D488" s="78">
        <v>931</v>
      </c>
      <c r="E488" s="25" t="str">
        <f t="shared" si="10"/>
        <v>41229-931</v>
      </c>
      <c r="F488" s="9" t="s">
        <v>916</v>
      </c>
      <c r="G488" s="9" t="s">
        <v>114</v>
      </c>
      <c r="H488" t="s">
        <v>913</v>
      </c>
      <c r="I488" s="9" t="s">
        <v>244</v>
      </c>
      <c r="J488" t="s">
        <v>913</v>
      </c>
      <c r="K488" s="9" t="s">
        <v>244</v>
      </c>
      <c r="M488" s="9">
        <v>1710</v>
      </c>
      <c r="O488" s="9" t="s">
        <v>116</v>
      </c>
      <c r="P488" s="115">
        <v>30.13</v>
      </c>
      <c r="Q488" s="115">
        <v>-99.54</v>
      </c>
      <c r="T488" s="49" t="s">
        <v>971</v>
      </c>
      <c r="U488" s="25">
        <v>3763</v>
      </c>
      <c r="W488" s="9" t="s">
        <v>118</v>
      </c>
      <c r="AA488" s="9" t="s">
        <v>119</v>
      </c>
      <c r="AB488" s="44" t="s">
        <v>120</v>
      </c>
      <c r="AP488" s="9" t="s">
        <v>66</v>
      </c>
    </row>
    <row r="489" spans="1:42">
      <c r="A489" s="25" t="str">
        <f t="shared" si="11"/>
        <v>41229-1727</v>
      </c>
      <c r="B489" s="25" t="str">
        <f t="shared" si="12"/>
        <v>41229-1727</v>
      </c>
      <c r="C489" s="78">
        <v>41229</v>
      </c>
      <c r="D489" s="78">
        <v>1727</v>
      </c>
      <c r="E489" s="25" t="str">
        <f t="shared" si="10"/>
        <v>41229-1727</v>
      </c>
      <c r="F489" s="9" t="s">
        <v>916</v>
      </c>
      <c r="G489" s="9" t="s">
        <v>114</v>
      </c>
      <c r="H489" t="s">
        <v>913</v>
      </c>
      <c r="I489" s="9" t="s">
        <v>244</v>
      </c>
      <c r="J489" t="s">
        <v>913</v>
      </c>
      <c r="K489" s="9" t="s">
        <v>244</v>
      </c>
      <c r="M489" s="9">
        <v>1710</v>
      </c>
      <c r="O489" s="9" t="s">
        <v>116</v>
      </c>
      <c r="P489" s="115">
        <v>30.13</v>
      </c>
      <c r="Q489" s="115">
        <v>-99.54</v>
      </c>
      <c r="T489" s="49" t="s">
        <v>972</v>
      </c>
      <c r="U489" s="25">
        <v>7386</v>
      </c>
      <c r="W489" s="9" t="s">
        <v>118</v>
      </c>
      <c r="AA489" s="9" t="s">
        <v>119</v>
      </c>
      <c r="AB489" s="44" t="s">
        <v>120</v>
      </c>
      <c r="AP489" s="9" t="s">
        <v>66</v>
      </c>
    </row>
    <row r="490" spans="1:42">
      <c r="A490" s="25" t="str">
        <f t="shared" si="11"/>
        <v>41229-1728</v>
      </c>
      <c r="B490" s="25" t="str">
        <f t="shared" si="12"/>
        <v>41229-1728</v>
      </c>
      <c r="C490" s="78">
        <v>41229</v>
      </c>
      <c r="D490" s="78">
        <v>1728</v>
      </c>
      <c r="E490" s="25" t="str">
        <f t="shared" si="10"/>
        <v>41229-1728</v>
      </c>
      <c r="F490" s="9" t="s">
        <v>916</v>
      </c>
      <c r="G490" s="9" t="s">
        <v>114</v>
      </c>
      <c r="H490" t="s">
        <v>913</v>
      </c>
      <c r="I490" s="9" t="s">
        <v>244</v>
      </c>
      <c r="J490" t="s">
        <v>913</v>
      </c>
      <c r="K490" s="9" t="s">
        <v>244</v>
      </c>
      <c r="M490" s="9">
        <v>1710</v>
      </c>
      <c r="O490" s="9" t="s">
        <v>116</v>
      </c>
      <c r="P490" s="115">
        <v>30.13</v>
      </c>
      <c r="Q490" s="115">
        <v>-99.54</v>
      </c>
      <c r="T490" s="49" t="s">
        <v>972</v>
      </c>
      <c r="U490" s="25">
        <v>7386</v>
      </c>
      <c r="W490" s="9" t="s">
        <v>118</v>
      </c>
      <c r="AA490" s="9" t="s">
        <v>119</v>
      </c>
      <c r="AB490" s="44" t="s">
        <v>120</v>
      </c>
      <c r="AP490" s="9" t="s">
        <v>66</v>
      </c>
    </row>
    <row r="491" spans="1:42">
      <c r="A491" s="25" t="str">
        <f t="shared" si="11"/>
        <v>41229-1822</v>
      </c>
      <c r="B491" s="25" t="str">
        <f t="shared" si="12"/>
        <v>41229-1822</v>
      </c>
      <c r="C491" s="78">
        <v>41229</v>
      </c>
      <c r="D491" s="78">
        <v>1822</v>
      </c>
      <c r="E491" s="25" t="str">
        <f t="shared" si="10"/>
        <v>41229-1822</v>
      </c>
      <c r="F491" s="9" t="s">
        <v>916</v>
      </c>
      <c r="G491" s="9" t="s">
        <v>114</v>
      </c>
      <c r="H491" t="s">
        <v>913</v>
      </c>
      <c r="I491" s="9" t="s">
        <v>244</v>
      </c>
      <c r="J491" t="s">
        <v>913</v>
      </c>
      <c r="K491" s="9" t="s">
        <v>244</v>
      </c>
      <c r="M491" s="9">
        <v>1710</v>
      </c>
      <c r="O491" s="9" t="s">
        <v>116</v>
      </c>
      <c r="P491" s="115">
        <v>30.13</v>
      </c>
      <c r="Q491" s="115">
        <v>-99.54</v>
      </c>
      <c r="T491" s="49" t="s">
        <v>521</v>
      </c>
      <c r="U491" s="25">
        <v>10680</v>
      </c>
      <c r="W491" s="9" t="s">
        <v>118</v>
      </c>
      <c r="AA491" s="9" t="s">
        <v>119</v>
      </c>
      <c r="AB491" s="44" t="s">
        <v>120</v>
      </c>
      <c r="AP491" s="9" t="s">
        <v>66</v>
      </c>
    </row>
    <row r="492" spans="1:42">
      <c r="A492" s="25" t="str">
        <f t="shared" si="11"/>
        <v>41229-1823</v>
      </c>
      <c r="B492" s="25" t="str">
        <f t="shared" si="12"/>
        <v>41229-1823</v>
      </c>
      <c r="C492" s="78">
        <v>41229</v>
      </c>
      <c r="D492" s="78">
        <v>1823</v>
      </c>
      <c r="E492" s="25" t="str">
        <f t="shared" si="10"/>
        <v>41229-1823</v>
      </c>
      <c r="F492" s="9" t="s">
        <v>916</v>
      </c>
      <c r="G492" s="9" t="s">
        <v>114</v>
      </c>
      <c r="H492" t="s">
        <v>913</v>
      </c>
      <c r="I492" s="9" t="s">
        <v>244</v>
      </c>
      <c r="J492" t="s">
        <v>913</v>
      </c>
      <c r="K492" s="9" t="s">
        <v>244</v>
      </c>
      <c r="M492" s="9">
        <v>1710</v>
      </c>
      <c r="O492" s="9" t="s">
        <v>116</v>
      </c>
      <c r="P492" s="115">
        <v>30.13</v>
      </c>
      <c r="Q492" s="115">
        <v>-99.54</v>
      </c>
      <c r="T492" s="49" t="s">
        <v>521</v>
      </c>
      <c r="U492" s="25">
        <v>10680</v>
      </c>
      <c r="W492" s="9" t="s">
        <v>118</v>
      </c>
      <c r="AA492" s="9" t="s">
        <v>119</v>
      </c>
      <c r="AB492" s="44" t="s">
        <v>120</v>
      </c>
      <c r="AP492" s="9" t="s">
        <v>66</v>
      </c>
    </row>
    <row r="493" spans="1:42">
      <c r="A493" s="25" t="str">
        <f t="shared" si="11"/>
        <v>41229-1824</v>
      </c>
      <c r="B493" s="25" t="str">
        <f t="shared" si="12"/>
        <v>41229-1824</v>
      </c>
      <c r="C493" s="78">
        <v>41229</v>
      </c>
      <c r="D493" s="78">
        <v>1824</v>
      </c>
      <c r="E493" s="25" t="str">
        <f t="shared" si="10"/>
        <v>41229-1824</v>
      </c>
      <c r="F493" s="9" t="s">
        <v>916</v>
      </c>
      <c r="G493" s="9" t="s">
        <v>114</v>
      </c>
      <c r="H493" t="s">
        <v>913</v>
      </c>
      <c r="I493" s="9" t="s">
        <v>244</v>
      </c>
      <c r="J493" t="s">
        <v>913</v>
      </c>
      <c r="K493" s="9" t="s">
        <v>244</v>
      </c>
      <c r="M493" s="9">
        <v>1710</v>
      </c>
      <c r="O493" s="9" t="s">
        <v>116</v>
      </c>
      <c r="P493" s="115">
        <v>30.13</v>
      </c>
      <c r="Q493" s="115">
        <v>-99.54</v>
      </c>
      <c r="T493" s="49" t="s">
        <v>521</v>
      </c>
      <c r="U493" s="25">
        <v>10680</v>
      </c>
      <c r="W493" s="9" t="s">
        <v>118</v>
      </c>
      <c r="AA493" s="9" t="s">
        <v>119</v>
      </c>
      <c r="AB493" s="44" t="s">
        <v>120</v>
      </c>
      <c r="AP493" s="9" t="s">
        <v>66</v>
      </c>
    </row>
    <row r="494" spans="1:42">
      <c r="A494" s="25" t="str">
        <f t="shared" si="11"/>
        <v>41229-1831</v>
      </c>
      <c r="B494" s="25" t="str">
        <f t="shared" si="12"/>
        <v>41229-1831</v>
      </c>
      <c r="C494" s="78">
        <v>41229</v>
      </c>
      <c r="D494" s="78">
        <v>1831</v>
      </c>
      <c r="E494" s="25" t="str">
        <f t="shared" si="10"/>
        <v>41229-1831</v>
      </c>
      <c r="F494" s="9" t="s">
        <v>916</v>
      </c>
      <c r="G494" s="9" t="s">
        <v>114</v>
      </c>
      <c r="H494" t="s">
        <v>913</v>
      </c>
      <c r="I494" s="9" t="s">
        <v>244</v>
      </c>
      <c r="J494" t="s">
        <v>913</v>
      </c>
      <c r="K494" s="9" t="s">
        <v>244</v>
      </c>
      <c r="M494" s="9">
        <v>1710</v>
      </c>
      <c r="O494" s="9" t="s">
        <v>116</v>
      </c>
      <c r="P494" s="115">
        <v>30.13</v>
      </c>
      <c r="Q494" s="115">
        <v>-99.54</v>
      </c>
      <c r="T494" s="49" t="s">
        <v>521</v>
      </c>
      <c r="U494" s="25">
        <v>10680</v>
      </c>
      <c r="W494" s="9" t="s">
        <v>118</v>
      </c>
      <c r="AA494" s="9" t="s">
        <v>119</v>
      </c>
      <c r="AB494" s="44" t="s">
        <v>120</v>
      </c>
      <c r="AP494" s="9" t="s">
        <v>66</v>
      </c>
    </row>
    <row r="495" spans="1:42">
      <c r="A495" s="25" t="str">
        <f t="shared" si="11"/>
        <v>41229-2558</v>
      </c>
      <c r="B495" s="25" t="str">
        <f t="shared" si="12"/>
        <v>41229-2558</v>
      </c>
      <c r="C495" s="78">
        <v>41229</v>
      </c>
      <c r="D495" s="78">
        <v>2558</v>
      </c>
      <c r="E495" s="25" t="str">
        <f t="shared" si="10"/>
        <v>41229-2558</v>
      </c>
      <c r="F495" s="9" t="s">
        <v>916</v>
      </c>
      <c r="G495" s="9" t="s">
        <v>114</v>
      </c>
      <c r="H495" t="s">
        <v>913</v>
      </c>
      <c r="I495" s="9" t="s">
        <v>244</v>
      </c>
      <c r="J495" t="s">
        <v>913</v>
      </c>
      <c r="K495" s="9" t="s">
        <v>244</v>
      </c>
      <c r="M495" s="9">
        <v>1710</v>
      </c>
      <c r="O495" s="9" t="s">
        <v>116</v>
      </c>
      <c r="P495" s="115">
        <v>30.13</v>
      </c>
      <c r="Q495" s="115">
        <v>-99.54</v>
      </c>
      <c r="T495" s="49" t="s">
        <v>117</v>
      </c>
      <c r="U495" s="25">
        <v>7716</v>
      </c>
      <c r="W495" s="9" t="s">
        <v>118</v>
      </c>
      <c r="AA495" s="9" t="s">
        <v>119</v>
      </c>
      <c r="AB495" s="44" t="s">
        <v>120</v>
      </c>
      <c r="AP495" s="9" t="s">
        <v>66</v>
      </c>
    </row>
    <row r="496" spans="1:42">
      <c r="A496" s="25" t="str">
        <f t="shared" si="11"/>
        <v>41229-2559</v>
      </c>
      <c r="B496" s="25" t="str">
        <f t="shared" si="12"/>
        <v>41229-2559</v>
      </c>
      <c r="C496" s="78">
        <v>41229</v>
      </c>
      <c r="D496" s="78">
        <v>2559</v>
      </c>
      <c r="E496" s="25" t="str">
        <f t="shared" si="10"/>
        <v>41229-2559</v>
      </c>
      <c r="F496" s="9" t="s">
        <v>916</v>
      </c>
      <c r="G496" s="9" t="s">
        <v>114</v>
      </c>
      <c r="H496" t="s">
        <v>913</v>
      </c>
      <c r="I496" s="9" t="s">
        <v>244</v>
      </c>
      <c r="J496" t="s">
        <v>913</v>
      </c>
      <c r="K496" s="9" t="s">
        <v>244</v>
      </c>
      <c r="M496" s="9">
        <v>1710</v>
      </c>
      <c r="O496" s="9" t="s">
        <v>116</v>
      </c>
      <c r="P496" s="115">
        <v>30.13</v>
      </c>
      <c r="Q496" s="115">
        <v>-99.54</v>
      </c>
      <c r="T496" s="49" t="s">
        <v>117</v>
      </c>
      <c r="U496" s="25">
        <v>7716</v>
      </c>
      <c r="W496" s="9" t="s">
        <v>118</v>
      </c>
      <c r="AA496" s="9" t="s">
        <v>119</v>
      </c>
      <c r="AB496" s="44" t="s">
        <v>120</v>
      </c>
      <c r="AP496" s="9" t="s">
        <v>66</v>
      </c>
    </row>
    <row r="497" spans="1:42">
      <c r="A497" s="25" t="str">
        <f t="shared" si="11"/>
        <v>41229-2563</v>
      </c>
      <c r="B497" s="25" t="str">
        <f t="shared" si="12"/>
        <v>41229-2563</v>
      </c>
      <c r="C497" s="78">
        <v>41229</v>
      </c>
      <c r="D497" s="78">
        <v>2563</v>
      </c>
      <c r="E497" s="25" t="str">
        <f t="shared" si="10"/>
        <v>41229-2563</v>
      </c>
      <c r="F497" s="9" t="s">
        <v>916</v>
      </c>
      <c r="G497" s="9" t="s">
        <v>114</v>
      </c>
      <c r="H497" t="s">
        <v>913</v>
      </c>
      <c r="I497" s="9" t="s">
        <v>244</v>
      </c>
      <c r="J497" t="s">
        <v>913</v>
      </c>
      <c r="K497" s="9" t="s">
        <v>244</v>
      </c>
      <c r="M497" s="9">
        <v>1710</v>
      </c>
      <c r="O497" s="9" t="s">
        <v>116</v>
      </c>
      <c r="P497" s="115">
        <v>30.13</v>
      </c>
      <c r="Q497" s="115">
        <v>-99.54</v>
      </c>
      <c r="T497" s="49" t="s">
        <v>117</v>
      </c>
      <c r="U497" s="25">
        <v>7716</v>
      </c>
      <c r="W497" s="9" t="s">
        <v>118</v>
      </c>
      <c r="AA497" s="9" t="s">
        <v>119</v>
      </c>
      <c r="AB497" s="44" t="s">
        <v>120</v>
      </c>
      <c r="AP497" s="9" t="s">
        <v>66</v>
      </c>
    </row>
    <row r="498" spans="1:42">
      <c r="A498" s="25" t="str">
        <f t="shared" si="11"/>
        <v>41229-2893</v>
      </c>
      <c r="B498" s="25" t="str">
        <f t="shared" si="12"/>
        <v>41229-2893</v>
      </c>
      <c r="C498" s="78">
        <v>41229</v>
      </c>
      <c r="D498" s="78">
        <v>2893</v>
      </c>
      <c r="E498" s="25" t="str">
        <f t="shared" si="10"/>
        <v>41229-2893</v>
      </c>
      <c r="F498" s="9" t="s">
        <v>916</v>
      </c>
      <c r="G498" s="9" t="s">
        <v>114</v>
      </c>
      <c r="H498" t="s">
        <v>913</v>
      </c>
      <c r="I498" s="9" t="s">
        <v>244</v>
      </c>
      <c r="J498" t="s">
        <v>913</v>
      </c>
      <c r="K498" s="9" t="s">
        <v>244</v>
      </c>
      <c r="M498" s="9">
        <v>1710</v>
      </c>
      <c r="O498" s="9" t="s">
        <v>116</v>
      </c>
      <c r="P498" s="115">
        <v>30.13</v>
      </c>
      <c r="Q498" s="115">
        <v>-99.54</v>
      </c>
      <c r="T498" s="49" t="s">
        <v>973</v>
      </c>
      <c r="U498" s="25">
        <v>3434</v>
      </c>
      <c r="W498" s="9" t="s">
        <v>118</v>
      </c>
      <c r="AA498" s="9" t="s">
        <v>119</v>
      </c>
      <c r="AB498" s="44" t="s">
        <v>120</v>
      </c>
      <c r="AP498" s="9" t="s">
        <v>66</v>
      </c>
    </row>
    <row r="499" spans="1:42">
      <c r="A499" s="25" t="str">
        <f t="shared" si="11"/>
        <v>41229-2894</v>
      </c>
      <c r="B499" s="25" t="str">
        <f t="shared" si="12"/>
        <v>41229-2894</v>
      </c>
      <c r="C499" s="78">
        <v>41229</v>
      </c>
      <c r="D499" s="78">
        <v>2894</v>
      </c>
      <c r="E499" s="25" t="str">
        <f t="shared" si="10"/>
        <v>41229-2894</v>
      </c>
      <c r="F499" s="9" t="s">
        <v>916</v>
      </c>
      <c r="G499" s="9" t="s">
        <v>114</v>
      </c>
      <c r="H499" t="s">
        <v>913</v>
      </c>
      <c r="I499" s="9" t="s">
        <v>244</v>
      </c>
      <c r="J499" t="s">
        <v>913</v>
      </c>
      <c r="K499" s="9" t="s">
        <v>244</v>
      </c>
      <c r="M499" s="9">
        <v>1710</v>
      </c>
      <c r="O499" s="9" t="s">
        <v>116</v>
      </c>
      <c r="P499" s="115">
        <v>30.13</v>
      </c>
      <c r="Q499" s="115">
        <v>-99.54</v>
      </c>
      <c r="T499" s="49" t="s">
        <v>973</v>
      </c>
      <c r="U499" s="25">
        <v>3434</v>
      </c>
      <c r="W499" s="9" t="s">
        <v>118</v>
      </c>
      <c r="AA499" s="9" t="s">
        <v>119</v>
      </c>
      <c r="AB499" s="44" t="s">
        <v>120</v>
      </c>
      <c r="AP499" s="9" t="s">
        <v>66</v>
      </c>
    </row>
    <row r="500" spans="1:42">
      <c r="A500" s="25" t="str">
        <f t="shared" si="11"/>
        <v>41229-2897</v>
      </c>
      <c r="B500" s="25" t="str">
        <f t="shared" si="12"/>
        <v>41229-2897</v>
      </c>
      <c r="C500" s="78">
        <v>41229</v>
      </c>
      <c r="D500" s="78">
        <v>2897</v>
      </c>
      <c r="E500" s="25" t="str">
        <f t="shared" si="10"/>
        <v>41229-2897</v>
      </c>
      <c r="F500" s="9" t="s">
        <v>916</v>
      </c>
      <c r="G500" s="9" t="s">
        <v>114</v>
      </c>
      <c r="H500" t="s">
        <v>913</v>
      </c>
      <c r="I500" s="9" t="s">
        <v>244</v>
      </c>
      <c r="J500" t="s">
        <v>913</v>
      </c>
      <c r="K500" s="9" t="s">
        <v>244</v>
      </c>
      <c r="M500" s="9">
        <v>1710</v>
      </c>
      <c r="O500" s="9" t="s">
        <v>116</v>
      </c>
      <c r="P500" s="115">
        <v>30.13</v>
      </c>
      <c r="Q500" s="115">
        <v>-99.54</v>
      </c>
      <c r="T500" s="49" t="s">
        <v>973</v>
      </c>
      <c r="U500" s="25">
        <v>3434</v>
      </c>
      <c r="W500" s="9" t="s">
        <v>118</v>
      </c>
      <c r="AA500" s="9" t="s">
        <v>119</v>
      </c>
      <c r="AB500" s="44" t="s">
        <v>120</v>
      </c>
      <c r="AP500" s="9" t="s">
        <v>66</v>
      </c>
    </row>
    <row r="501" spans="1:42">
      <c r="A501" s="25" t="str">
        <f t="shared" si="11"/>
        <v>41229-4097</v>
      </c>
      <c r="B501" s="25" t="str">
        <f t="shared" si="12"/>
        <v>41229-4097</v>
      </c>
      <c r="C501" s="78">
        <v>41229</v>
      </c>
      <c r="D501" s="78">
        <v>4097</v>
      </c>
      <c r="E501" s="25" t="str">
        <f t="shared" si="10"/>
        <v>41229-4097</v>
      </c>
      <c r="F501" s="9" t="s">
        <v>916</v>
      </c>
      <c r="G501" s="9" t="s">
        <v>114</v>
      </c>
      <c r="H501" t="s">
        <v>913</v>
      </c>
      <c r="I501" s="9" t="s">
        <v>244</v>
      </c>
      <c r="J501" t="s">
        <v>913</v>
      </c>
      <c r="K501" s="9" t="s">
        <v>244</v>
      </c>
      <c r="M501" s="9">
        <v>1710</v>
      </c>
      <c r="O501" s="9" t="s">
        <v>116</v>
      </c>
      <c r="P501" s="115">
        <v>30.13</v>
      </c>
      <c r="Q501" s="115">
        <v>-99.54</v>
      </c>
      <c r="T501" s="49" t="s">
        <v>971</v>
      </c>
      <c r="U501" s="25">
        <v>3763</v>
      </c>
      <c r="W501" s="9" t="s">
        <v>118</v>
      </c>
      <c r="AA501" s="9" t="s">
        <v>119</v>
      </c>
      <c r="AB501" s="44" t="s">
        <v>120</v>
      </c>
      <c r="AP501" s="9" t="s">
        <v>66</v>
      </c>
    </row>
    <row r="502" spans="1:42">
      <c r="A502" s="25" t="str">
        <f t="shared" si="11"/>
        <v>41229-5009</v>
      </c>
      <c r="B502" s="25" t="str">
        <f t="shared" si="12"/>
        <v>41229-5009</v>
      </c>
      <c r="C502" s="78">
        <v>41229</v>
      </c>
      <c r="D502" s="78">
        <v>5009</v>
      </c>
      <c r="E502" s="25" t="str">
        <f t="shared" si="10"/>
        <v>41229-5009</v>
      </c>
      <c r="F502" s="9" t="s">
        <v>916</v>
      </c>
      <c r="G502" s="9" t="s">
        <v>114</v>
      </c>
      <c r="H502" t="s">
        <v>913</v>
      </c>
      <c r="I502" s="9" t="s">
        <v>244</v>
      </c>
      <c r="J502" t="s">
        <v>913</v>
      </c>
      <c r="K502" s="9" t="s">
        <v>244</v>
      </c>
      <c r="M502" s="9">
        <v>1710</v>
      </c>
      <c r="O502" s="9" t="s">
        <v>116</v>
      </c>
      <c r="P502" s="115">
        <v>30.13</v>
      </c>
      <c r="Q502" s="115">
        <v>-99.54</v>
      </c>
      <c r="T502" s="49" t="s">
        <v>959</v>
      </c>
      <c r="U502" s="25">
        <v>9033</v>
      </c>
      <c r="W502" s="9" t="s">
        <v>118</v>
      </c>
      <c r="AA502" s="9" t="s">
        <v>119</v>
      </c>
      <c r="AB502" s="44" t="s">
        <v>120</v>
      </c>
      <c r="AP502" s="9" t="s">
        <v>66</v>
      </c>
    </row>
    <row r="503" spans="1:42">
      <c r="A503" s="25" t="str">
        <f t="shared" si="11"/>
        <v>41229-9240</v>
      </c>
      <c r="B503" s="25" t="str">
        <f t="shared" si="12"/>
        <v>41229-9240</v>
      </c>
      <c r="C503" s="78">
        <v>41229</v>
      </c>
      <c r="D503" s="78">
        <v>9240</v>
      </c>
      <c r="E503" s="25" t="str">
        <f t="shared" si="10"/>
        <v>41229-9240</v>
      </c>
      <c r="F503" s="9" t="s">
        <v>916</v>
      </c>
      <c r="G503" s="9" t="s">
        <v>114</v>
      </c>
      <c r="H503" t="s">
        <v>913</v>
      </c>
      <c r="I503" s="9" t="s">
        <v>968</v>
      </c>
      <c r="J503" t="s">
        <v>913</v>
      </c>
      <c r="K503" s="9" t="s">
        <v>244</v>
      </c>
      <c r="M503" s="9">
        <v>1710</v>
      </c>
      <c r="O503" s="9" t="s">
        <v>116</v>
      </c>
      <c r="P503" s="115">
        <v>30.13</v>
      </c>
      <c r="Q503" s="115">
        <v>-99.54</v>
      </c>
      <c r="T503" s="49" t="s">
        <v>974</v>
      </c>
      <c r="U503" s="25">
        <v>2775</v>
      </c>
      <c r="W503" s="9" t="s">
        <v>118</v>
      </c>
      <c r="AA503" s="9" t="s">
        <v>119</v>
      </c>
      <c r="AB503" s="44" t="s">
        <v>120</v>
      </c>
      <c r="AP503" s="9" t="s">
        <v>66</v>
      </c>
    </row>
    <row r="504" spans="1:42">
      <c r="A504" s="25" t="str">
        <f t="shared" si="11"/>
        <v>41229-15088</v>
      </c>
      <c r="B504" s="25" t="str">
        <f t="shared" si="12"/>
        <v>41229-15088</v>
      </c>
      <c r="C504" s="78">
        <v>41229</v>
      </c>
      <c r="D504" s="78">
        <v>15088</v>
      </c>
      <c r="E504" s="25" t="str">
        <f t="shared" si="10"/>
        <v>41229-15088</v>
      </c>
      <c r="F504" s="9" t="s">
        <v>916</v>
      </c>
      <c r="G504" s="9" t="s">
        <v>114</v>
      </c>
      <c r="H504" t="s">
        <v>913</v>
      </c>
      <c r="I504" s="9" t="s">
        <v>244</v>
      </c>
      <c r="J504" t="s">
        <v>913</v>
      </c>
      <c r="K504" s="9" t="s">
        <v>244</v>
      </c>
      <c r="M504" s="9">
        <v>1710</v>
      </c>
      <c r="O504" s="9" t="s">
        <v>116</v>
      </c>
      <c r="P504" s="115">
        <v>30.13</v>
      </c>
      <c r="Q504" s="115">
        <v>-99.54</v>
      </c>
      <c r="T504" s="49" t="s">
        <v>974</v>
      </c>
      <c r="U504" s="25">
        <v>2775</v>
      </c>
      <c r="W504" s="9" t="s">
        <v>118</v>
      </c>
      <c r="AA504" s="9" t="s">
        <v>119</v>
      </c>
      <c r="AB504" s="44" t="s">
        <v>120</v>
      </c>
      <c r="AP504" s="9" t="s">
        <v>66</v>
      </c>
    </row>
    <row r="505" spans="1:42">
      <c r="A505" s="25" t="str">
        <f t="shared" si="11"/>
        <v>41229-17909</v>
      </c>
      <c r="B505" s="25" t="str">
        <f t="shared" si="12"/>
        <v>41229-17909</v>
      </c>
      <c r="C505" s="78">
        <v>41229</v>
      </c>
      <c r="D505" s="78">
        <v>17909</v>
      </c>
      <c r="E505" s="25" t="str">
        <f t="shared" si="10"/>
        <v>41229-17909</v>
      </c>
      <c r="F505" s="9" t="s">
        <v>916</v>
      </c>
      <c r="G505" s="9" t="s">
        <v>114</v>
      </c>
      <c r="H505" t="s">
        <v>913</v>
      </c>
      <c r="I505" s="9" t="s">
        <v>244</v>
      </c>
      <c r="J505" t="s">
        <v>913</v>
      </c>
      <c r="K505" s="9" t="s">
        <v>244</v>
      </c>
      <c r="M505" s="9">
        <v>1710</v>
      </c>
      <c r="O505" s="9" t="s">
        <v>116</v>
      </c>
      <c r="P505" s="115">
        <v>30.13</v>
      </c>
      <c r="Q505" s="115">
        <v>-99.54</v>
      </c>
      <c r="T505" s="49" t="s">
        <v>975</v>
      </c>
      <c r="U505" s="25">
        <v>5081</v>
      </c>
      <c r="W505" s="9" t="s">
        <v>118</v>
      </c>
      <c r="AA505" s="9" t="s">
        <v>119</v>
      </c>
      <c r="AB505" s="44" t="s">
        <v>120</v>
      </c>
      <c r="AP505" s="9" t="s">
        <v>66</v>
      </c>
    </row>
    <row r="506" spans="1:42">
      <c r="A506" s="25" t="str">
        <f t="shared" si="11"/>
        <v>41229-17910</v>
      </c>
      <c r="B506" s="25" t="str">
        <f t="shared" si="12"/>
        <v>41229-17910</v>
      </c>
      <c r="C506" s="78">
        <v>41229</v>
      </c>
      <c r="D506" s="78">
        <v>17910</v>
      </c>
      <c r="E506" s="25" t="str">
        <f t="shared" si="10"/>
        <v>41229-17910</v>
      </c>
      <c r="F506" s="9" t="s">
        <v>916</v>
      </c>
      <c r="G506" s="9" t="s">
        <v>114</v>
      </c>
      <c r="H506" t="s">
        <v>913</v>
      </c>
      <c r="I506" s="9" t="s">
        <v>244</v>
      </c>
      <c r="J506" t="s">
        <v>913</v>
      </c>
      <c r="K506" s="9" t="s">
        <v>244</v>
      </c>
      <c r="M506" s="9">
        <v>1710</v>
      </c>
      <c r="O506" s="9" t="s">
        <v>116</v>
      </c>
      <c r="P506" s="115">
        <v>30.13</v>
      </c>
      <c r="Q506" s="115">
        <v>-99.54</v>
      </c>
      <c r="T506" s="49" t="s">
        <v>975</v>
      </c>
      <c r="U506" s="25">
        <v>5081</v>
      </c>
      <c r="W506" s="9" t="s">
        <v>118</v>
      </c>
      <c r="AA506" s="9" t="s">
        <v>119</v>
      </c>
      <c r="AB506" s="44" t="s">
        <v>120</v>
      </c>
      <c r="AP506" s="9" t="s">
        <v>66</v>
      </c>
    </row>
    <row r="507" spans="1:42">
      <c r="A507" s="25" t="str">
        <f t="shared" ref="A507:A538" si="13">_xlfn.CONCAT(C507, "-", D507)</f>
        <v>41229-17912</v>
      </c>
      <c r="B507" s="25" t="str">
        <f t="shared" ref="B507:B529" si="14">_xlfn.CONCAT(C507, "-", D507)</f>
        <v>41229-17912</v>
      </c>
      <c r="C507" s="78">
        <v>41229</v>
      </c>
      <c r="D507" s="78">
        <v>17912</v>
      </c>
      <c r="E507" s="25" t="str">
        <f t="shared" si="10"/>
        <v>41229-17912</v>
      </c>
      <c r="F507" s="9" t="s">
        <v>916</v>
      </c>
      <c r="G507" s="9" t="s">
        <v>114</v>
      </c>
      <c r="H507" t="s">
        <v>913</v>
      </c>
      <c r="I507" s="9" t="s">
        <v>244</v>
      </c>
      <c r="J507" t="s">
        <v>913</v>
      </c>
      <c r="K507" s="9" t="s">
        <v>244</v>
      </c>
      <c r="M507" s="9">
        <v>1710</v>
      </c>
      <c r="O507" s="9" t="s">
        <v>116</v>
      </c>
      <c r="P507" s="115">
        <v>30.13</v>
      </c>
      <c r="Q507" s="115">
        <v>-99.54</v>
      </c>
      <c r="T507" s="49" t="s">
        <v>976</v>
      </c>
      <c r="U507" s="25">
        <v>5410</v>
      </c>
      <c r="W507" s="9" t="s">
        <v>118</v>
      </c>
      <c r="AA507" s="9" t="s">
        <v>119</v>
      </c>
      <c r="AB507" s="44" t="s">
        <v>120</v>
      </c>
      <c r="AP507" s="9" t="s">
        <v>66</v>
      </c>
    </row>
    <row r="508" spans="1:42">
      <c r="A508" s="25" t="str">
        <f t="shared" si="13"/>
        <v>41229-17914</v>
      </c>
      <c r="B508" s="25" t="str">
        <f t="shared" si="14"/>
        <v>41229-17914</v>
      </c>
      <c r="C508" s="78">
        <v>41229</v>
      </c>
      <c r="D508" s="78">
        <v>17914</v>
      </c>
      <c r="E508" s="25" t="str">
        <f t="shared" si="10"/>
        <v>41229-17914</v>
      </c>
      <c r="F508" s="9" t="s">
        <v>916</v>
      </c>
      <c r="G508" s="9" t="s">
        <v>114</v>
      </c>
      <c r="H508" t="s">
        <v>913</v>
      </c>
      <c r="I508" s="9" t="s">
        <v>244</v>
      </c>
      <c r="J508" t="s">
        <v>913</v>
      </c>
      <c r="K508" s="9" t="s">
        <v>244</v>
      </c>
      <c r="M508" s="9">
        <v>1710</v>
      </c>
      <c r="O508" s="9" t="s">
        <v>116</v>
      </c>
      <c r="P508" s="115">
        <v>30.13</v>
      </c>
      <c r="Q508" s="115">
        <v>-99.54</v>
      </c>
      <c r="T508" s="49" t="s">
        <v>976</v>
      </c>
      <c r="U508" s="25">
        <v>5410</v>
      </c>
      <c r="W508" s="9" t="s">
        <v>118</v>
      </c>
      <c r="AA508" s="9" t="s">
        <v>119</v>
      </c>
      <c r="AB508" s="44" t="s">
        <v>120</v>
      </c>
      <c r="AP508" s="9" t="s">
        <v>66</v>
      </c>
    </row>
    <row r="509" spans="1:42">
      <c r="A509" s="25" t="str">
        <f t="shared" si="13"/>
        <v>41229-17915</v>
      </c>
      <c r="B509" s="25" t="str">
        <f t="shared" si="14"/>
        <v>41229-17915</v>
      </c>
      <c r="C509" s="78">
        <v>41229</v>
      </c>
      <c r="D509" s="78">
        <v>17915</v>
      </c>
      <c r="E509" s="25" t="str">
        <f t="shared" si="10"/>
        <v>41229-17915</v>
      </c>
      <c r="F509" s="9" t="s">
        <v>916</v>
      </c>
      <c r="G509" s="9" t="s">
        <v>114</v>
      </c>
      <c r="H509" t="s">
        <v>913</v>
      </c>
      <c r="I509" s="9" t="s">
        <v>244</v>
      </c>
      <c r="J509" t="s">
        <v>913</v>
      </c>
      <c r="K509" s="9" t="s">
        <v>244</v>
      </c>
      <c r="M509" s="9">
        <v>1710</v>
      </c>
      <c r="O509" s="9" t="s">
        <v>116</v>
      </c>
      <c r="P509" s="115">
        <v>30.13</v>
      </c>
      <c r="Q509" s="115">
        <v>-99.54</v>
      </c>
      <c r="T509" s="49" t="s">
        <v>976</v>
      </c>
      <c r="U509" s="25">
        <v>5410</v>
      </c>
      <c r="W509" s="9" t="s">
        <v>118</v>
      </c>
      <c r="AA509" s="9" t="s">
        <v>119</v>
      </c>
      <c r="AB509" s="44" t="s">
        <v>120</v>
      </c>
      <c r="AP509" s="9" t="s">
        <v>66</v>
      </c>
    </row>
    <row r="510" spans="1:42">
      <c r="A510" s="25" t="str">
        <f t="shared" si="13"/>
        <v>41229-17916</v>
      </c>
      <c r="B510" s="25" t="str">
        <f t="shared" si="14"/>
        <v>41229-17916</v>
      </c>
      <c r="C510" s="78">
        <v>41229</v>
      </c>
      <c r="D510" s="78">
        <v>17916</v>
      </c>
      <c r="E510" s="25" t="str">
        <f t="shared" si="10"/>
        <v>41229-17916</v>
      </c>
      <c r="F510" s="9" t="s">
        <v>916</v>
      </c>
      <c r="G510" s="9" t="s">
        <v>114</v>
      </c>
      <c r="H510" t="s">
        <v>913</v>
      </c>
      <c r="I510" s="9" t="s">
        <v>244</v>
      </c>
      <c r="J510" t="s">
        <v>913</v>
      </c>
      <c r="K510" s="9" t="s">
        <v>244</v>
      </c>
      <c r="M510" s="9">
        <v>1710</v>
      </c>
      <c r="O510" s="9" t="s">
        <v>116</v>
      </c>
      <c r="P510" s="115">
        <v>30.13</v>
      </c>
      <c r="Q510" s="115">
        <v>-99.54</v>
      </c>
      <c r="T510" s="49" t="s">
        <v>976</v>
      </c>
      <c r="U510" s="25">
        <v>5410</v>
      </c>
      <c r="W510" s="9" t="s">
        <v>118</v>
      </c>
      <c r="AA510" s="9" t="s">
        <v>119</v>
      </c>
      <c r="AB510" s="44" t="s">
        <v>120</v>
      </c>
      <c r="AP510" s="9" t="s">
        <v>66</v>
      </c>
    </row>
    <row r="511" spans="1:42">
      <c r="A511" s="25" t="str">
        <f t="shared" si="13"/>
        <v>41229-17957</v>
      </c>
      <c r="B511" s="25" t="str">
        <f t="shared" si="14"/>
        <v>41229-17957</v>
      </c>
      <c r="C511" s="78">
        <v>41229</v>
      </c>
      <c r="D511" s="78">
        <v>17957</v>
      </c>
      <c r="E511" s="25" t="str">
        <f t="shared" si="10"/>
        <v>41229-17957</v>
      </c>
      <c r="F511" s="9" t="s">
        <v>916</v>
      </c>
      <c r="G511" s="9" t="s">
        <v>114</v>
      </c>
      <c r="H511" t="s">
        <v>913</v>
      </c>
      <c r="I511" s="9" t="s">
        <v>244</v>
      </c>
      <c r="J511" t="s">
        <v>913</v>
      </c>
      <c r="K511" s="9" t="s">
        <v>244</v>
      </c>
      <c r="M511" s="9">
        <v>1710</v>
      </c>
      <c r="O511" s="9" t="s">
        <v>116</v>
      </c>
      <c r="P511" s="115">
        <v>30.13</v>
      </c>
      <c r="Q511" s="115">
        <v>-99.54</v>
      </c>
      <c r="T511" s="49" t="s">
        <v>977</v>
      </c>
      <c r="U511" s="25">
        <v>6069</v>
      </c>
      <c r="W511" s="9" t="s">
        <v>118</v>
      </c>
      <c r="AA511" s="9" t="s">
        <v>119</v>
      </c>
      <c r="AB511" s="44" t="s">
        <v>120</v>
      </c>
      <c r="AP511" s="9" t="s">
        <v>66</v>
      </c>
    </row>
    <row r="512" spans="1:42">
      <c r="A512" s="25" t="str">
        <f t="shared" si="13"/>
        <v>41229-17958</v>
      </c>
      <c r="B512" s="25" t="str">
        <f t="shared" si="14"/>
        <v>41229-17958</v>
      </c>
      <c r="C512" s="78">
        <v>41229</v>
      </c>
      <c r="D512" s="78">
        <v>17958</v>
      </c>
      <c r="E512" s="25" t="str">
        <f t="shared" si="10"/>
        <v>41229-17958</v>
      </c>
      <c r="F512" s="9" t="s">
        <v>916</v>
      </c>
      <c r="G512" s="9" t="s">
        <v>114</v>
      </c>
      <c r="H512" t="s">
        <v>913</v>
      </c>
      <c r="I512" s="9" t="s">
        <v>244</v>
      </c>
      <c r="J512" t="s">
        <v>913</v>
      </c>
      <c r="K512" s="9" t="s">
        <v>244</v>
      </c>
      <c r="M512" s="9">
        <v>1710</v>
      </c>
      <c r="O512" s="9" t="s">
        <v>116</v>
      </c>
      <c r="P512" s="115">
        <v>30.13</v>
      </c>
      <c r="Q512" s="115">
        <v>-99.54</v>
      </c>
      <c r="T512" s="49" t="s">
        <v>977</v>
      </c>
      <c r="U512" s="25">
        <v>6069</v>
      </c>
      <c r="W512" s="9" t="s">
        <v>118</v>
      </c>
      <c r="AA512" s="9" t="s">
        <v>119</v>
      </c>
      <c r="AB512" s="44" t="s">
        <v>120</v>
      </c>
      <c r="AP512" s="9" t="s">
        <v>66</v>
      </c>
    </row>
    <row r="513" spans="1:42">
      <c r="A513" s="25" t="str">
        <f t="shared" si="13"/>
        <v>41229-17959</v>
      </c>
      <c r="B513" s="25" t="str">
        <f t="shared" si="14"/>
        <v>41229-17959</v>
      </c>
      <c r="C513" s="78">
        <v>41229</v>
      </c>
      <c r="D513" s="78">
        <v>17959</v>
      </c>
      <c r="E513" s="25" t="str">
        <f t="shared" si="10"/>
        <v>41229-17959</v>
      </c>
      <c r="F513" s="9" t="s">
        <v>916</v>
      </c>
      <c r="G513" s="9" t="s">
        <v>114</v>
      </c>
      <c r="H513" t="s">
        <v>913</v>
      </c>
      <c r="I513" s="9" t="s">
        <v>244</v>
      </c>
      <c r="J513" t="s">
        <v>913</v>
      </c>
      <c r="K513" s="9" t="s">
        <v>244</v>
      </c>
      <c r="M513" s="9">
        <v>1710</v>
      </c>
      <c r="O513" s="9" t="s">
        <v>116</v>
      </c>
      <c r="P513" s="115">
        <v>30.13</v>
      </c>
      <c r="Q513" s="115">
        <v>-99.54</v>
      </c>
      <c r="T513" s="49" t="s">
        <v>977</v>
      </c>
      <c r="U513" s="25">
        <v>6069</v>
      </c>
      <c r="W513" s="9" t="s">
        <v>118</v>
      </c>
      <c r="AA513" s="9" t="s">
        <v>119</v>
      </c>
      <c r="AB513" s="44" t="s">
        <v>120</v>
      </c>
      <c r="AP513" s="9" t="s">
        <v>66</v>
      </c>
    </row>
    <row r="514" spans="1:42">
      <c r="A514" s="25" t="str">
        <f t="shared" si="13"/>
        <v>41229-17960</v>
      </c>
      <c r="B514" s="25" t="str">
        <f t="shared" si="14"/>
        <v>41229-17960</v>
      </c>
      <c r="C514" s="78">
        <v>41229</v>
      </c>
      <c r="D514" s="78">
        <v>17960</v>
      </c>
      <c r="E514" s="25" t="str">
        <f t="shared" si="10"/>
        <v>41229-17960</v>
      </c>
      <c r="F514" s="9" t="s">
        <v>916</v>
      </c>
      <c r="G514" s="9" t="s">
        <v>114</v>
      </c>
      <c r="H514" t="s">
        <v>913</v>
      </c>
      <c r="I514" s="9" t="s">
        <v>244</v>
      </c>
      <c r="J514" t="s">
        <v>913</v>
      </c>
      <c r="K514" s="9" t="s">
        <v>244</v>
      </c>
      <c r="M514" s="9">
        <v>1710</v>
      </c>
      <c r="O514" s="9" t="s">
        <v>116</v>
      </c>
      <c r="P514" s="115">
        <v>30.13</v>
      </c>
      <c r="Q514" s="115">
        <v>-99.54</v>
      </c>
      <c r="T514" s="49" t="s">
        <v>977</v>
      </c>
      <c r="U514" s="25">
        <v>6069</v>
      </c>
      <c r="W514" s="9" t="s">
        <v>118</v>
      </c>
      <c r="AA514" s="9" t="s">
        <v>119</v>
      </c>
      <c r="AB514" s="44" t="s">
        <v>120</v>
      </c>
      <c r="AP514" s="9" t="s">
        <v>66</v>
      </c>
    </row>
    <row r="515" spans="1:42">
      <c r="A515" s="25" t="str">
        <f t="shared" si="13"/>
        <v>41229-17961</v>
      </c>
      <c r="B515" s="25" t="str">
        <f t="shared" si="14"/>
        <v>41229-17961</v>
      </c>
      <c r="C515" s="78">
        <v>41229</v>
      </c>
      <c r="D515" s="78">
        <v>17961</v>
      </c>
      <c r="E515" s="25" t="str">
        <f t="shared" ref="E515:E578" si="15">_xlfn.CONCAT(C515,"-",D515)</f>
        <v>41229-17961</v>
      </c>
      <c r="F515" s="9" t="s">
        <v>916</v>
      </c>
      <c r="G515" s="9" t="s">
        <v>114</v>
      </c>
      <c r="H515" t="s">
        <v>913</v>
      </c>
      <c r="I515" s="9" t="s">
        <v>244</v>
      </c>
      <c r="J515" t="s">
        <v>913</v>
      </c>
      <c r="K515" s="9" t="s">
        <v>244</v>
      </c>
      <c r="M515" s="9">
        <v>1710</v>
      </c>
      <c r="O515" s="9" t="s">
        <v>116</v>
      </c>
      <c r="P515" s="115">
        <v>30.13</v>
      </c>
      <c r="Q515" s="115">
        <v>-99.54</v>
      </c>
      <c r="T515" s="49" t="s">
        <v>977</v>
      </c>
      <c r="U515" s="25">
        <v>6069</v>
      </c>
      <c r="W515" s="9" t="s">
        <v>118</v>
      </c>
      <c r="AA515" s="9" t="s">
        <v>119</v>
      </c>
      <c r="AB515" s="44" t="s">
        <v>120</v>
      </c>
      <c r="AP515" s="9" t="s">
        <v>66</v>
      </c>
    </row>
    <row r="516" spans="1:42">
      <c r="A516" s="25" t="str">
        <f t="shared" si="13"/>
        <v>41229-17962</v>
      </c>
      <c r="B516" s="25" t="str">
        <f t="shared" si="14"/>
        <v>41229-17962</v>
      </c>
      <c r="C516" s="78">
        <v>41229</v>
      </c>
      <c r="D516" s="78">
        <v>17962</v>
      </c>
      <c r="E516" s="25" t="str">
        <f t="shared" si="15"/>
        <v>41229-17962</v>
      </c>
      <c r="F516" s="9" t="s">
        <v>916</v>
      </c>
      <c r="G516" s="9" t="s">
        <v>114</v>
      </c>
      <c r="H516" t="s">
        <v>913</v>
      </c>
      <c r="I516" s="9" t="s">
        <v>244</v>
      </c>
      <c r="J516" t="s">
        <v>913</v>
      </c>
      <c r="K516" s="9" t="s">
        <v>244</v>
      </c>
      <c r="M516" s="9">
        <v>1710</v>
      </c>
      <c r="O516" s="9" t="s">
        <v>116</v>
      </c>
      <c r="P516" s="115">
        <v>30.13</v>
      </c>
      <c r="Q516" s="115">
        <v>-99.54</v>
      </c>
      <c r="T516" s="49" t="s">
        <v>978</v>
      </c>
      <c r="U516" s="25">
        <v>6398</v>
      </c>
      <c r="W516" s="9" t="s">
        <v>118</v>
      </c>
      <c r="AA516" s="9" t="s">
        <v>119</v>
      </c>
      <c r="AB516" s="44" t="s">
        <v>120</v>
      </c>
      <c r="AP516" s="9" t="s">
        <v>66</v>
      </c>
    </row>
    <row r="517" spans="1:42">
      <c r="A517" s="25" t="str">
        <f t="shared" si="13"/>
        <v>41229-17964</v>
      </c>
      <c r="B517" s="25" t="str">
        <f t="shared" si="14"/>
        <v>41229-17964</v>
      </c>
      <c r="C517" s="78">
        <v>41229</v>
      </c>
      <c r="D517" s="78">
        <v>17964</v>
      </c>
      <c r="E517" s="25" t="str">
        <f t="shared" si="15"/>
        <v>41229-17964</v>
      </c>
      <c r="F517" s="9" t="s">
        <v>916</v>
      </c>
      <c r="G517" s="9" t="s">
        <v>114</v>
      </c>
      <c r="H517" t="s">
        <v>913</v>
      </c>
      <c r="I517" s="9" t="s">
        <v>244</v>
      </c>
      <c r="J517" t="s">
        <v>913</v>
      </c>
      <c r="K517" s="9" t="s">
        <v>244</v>
      </c>
      <c r="M517" s="9">
        <v>1710</v>
      </c>
      <c r="O517" s="9" t="s">
        <v>116</v>
      </c>
      <c r="P517" s="115">
        <v>30.13</v>
      </c>
      <c r="Q517" s="115">
        <v>-99.54</v>
      </c>
      <c r="T517" s="49" t="s">
        <v>117</v>
      </c>
      <c r="U517" s="25">
        <v>7716</v>
      </c>
      <c r="W517" s="9" t="s">
        <v>118</v>
      </c>
      <c r="AA517" s="9" t="s">
        <v>119</v>
      </c>
      <c r="AB517" s="44" t="s">
        <v>120</v>
      </c>
      <c r="AP517" s="9" t="s">
        <v>66</v>
      </c>
    </row>
    <row r="518" spans="1:42">
      <c r="A518" s="25" t="str">
        <f t="shared" si="13"/>
        <v>41229-17965</v>
      </c>
      <c r="B518" s="25" t="str">
        <f t="shared" si="14"/>
        <v>41229-17965</v>
      </c>
      <c r="C518" s="78">
        <v>41229</v>
      </c>
      <c r="D518" s="78">
        <v>17965</v>
      </c>
      <c r="E518" s="25" t="str">
        <f t="shared" si="15"/>
        <v>41229-17965</v>
      </c>
      <c r="F518" s="9" t="s">
        <v>916</v>
      </c>
      <c r="G518" s="9" t="s">
        <v>114</v>
      </c>
      <c r="H518" t="s">
        <v>913</v>
      </c>
      <c r="I518" s="9" t="s">
        <v>244</v>
      </c>
      <c r="J518" t="s">
        <v>913</v>
      </c>
      <c r="K518" s="9" t="s">
        <v>244</v>
      </c>
      <c r="M518" s="9">
        <v>1710</v>
      </c>
      <c r="O518" s="9" t="s">
        <v>116</v>
      </c>
      <c r="P518" s="115">
        <v>30.13</v>
      </c>
      <c r="Q518" s="115">
        <v>-99.54</v>
      </c>
      <c r="T518" s="49" t="s">
        <v>117</v>
      </c>
      <c r="U518" s="25">
        <v>7716</v>
      </c>
      <c r="W518" s="9" t="s">
        <v>118</v>
      </c>
      <c r="AA518" s="9" t="s">
        <v>119</v>
      </c>
      <c r="AB518" s="44" t="s">
        <v>120</v>
      </c>
      <c r="AP518" s="9" t="s">
        <v>66</v>
      </c>
    </row>
    <row r="519" spans="1:42">
      <c r="A519" s="25" t="str">
        <f t="shared" si="13"/>
        <v>41229-17968</v>
      </c>
      <c r="B519" s="25" t="str">
        <f t="shared" si="14"/>
        <v>41229-17968</v>
      </c>
      <c r="C519" s="78">
        <v>41229</v>
      </c>
      <c r="D519" s="78">
        <v>17968</v>
      </c>
      <c r="E519" s="25" t="str">
        <f t="shared" si="15"/>
        <v>41229-17968</v>
      </c>
      <c r="F519" s="9" t="s">
        <v>916</v>
      </c>
      <c r="G519" s="9" t="s">
        <v>114</v>
      </c>
      <c r="H519" t="s">
        <v>913</v>
      </c>
      <c r="I519" s="9" t="s">
        <v>244</v>
      </c>
      <c r="J519" t="s">
        <v>913</v>
      </c>
      <c r="K519" s="9" t="s">
        <v>244</v>
      </c>
      <c r="M519" s="9">
        <v>1710</v>
      </c>
      <c r="O519" s="9" t="s">
        <v>116</v>
      </c>
      <c r="P519" s="115">
        <v>30.13</v>
      </c>
      <c r="Q519" s="115">
        <v>-99.54</v>
      </c>
      <c r="T519" s="49" t="s">
        <v>970</v>
      </c>
      <c r="U519" s="25">
        <v>10680</v>
      </c>
      <c r="W519" s="9" t="s">
        <v>118</v>
      </c>
      <c r="AA519" s="9" t="s">
        <v>119</v>
      </c>
      <c r="AB519" s="44" t="s">
        <v>120</v>
      </c>
      <c r="AP519" s="9" t="s">
        <v>66</v>
      </c>
    </row>
    <row r="520" spans="1:42">
      <c r="A520" s="25" t="str">
        <f t="shared" si="13"/>
        <v>41229-17969</v>
      </c>
      <c r="B520" s="25" t="str">
        <f t="shared" si="14"/>
        <v>41229-17969</v>
      </c>
      <c r="C520" s="78">
        <v>41229</v>
      </c>
      <c r="D520" s="78">
        <v>17969</v>
      </c>
      <c r="E520" s="25" t="str">
        <f t="shared" si="15"/>
        <v>41229-17969</v>
      </c>
      <c r="F520" s="9" t="s">
        <v>916</v>
      </c>
      <c r="G520" s="9" t="s">
        <v>114</v>
      </c>
      <c r="H520" t="s">
        <v>913</v>
      </c>
      <c r="I520" s="9" t="s">
        <v>244</v>
      </c>
      <c r="J520" t="s">
        <v>913</v>
      </c>
      <c r="K520" s="9" t="s">
        <v>244</v>
      </c>
      <c r="M520" s="9">
        <v>1710</v>
      </c>
      <c r="O520" s="9" t="s">
        <v>116</v>
      </c>
      <c r="P520" s="115">
        <v>30.13</v>
      </c>
      <c r="Q520" s="115">
        <v>-99.54</v>
      </c>
      <c r="T520" s="49" t="s">
        <v>970</v>
      </c>
      <c r="U520" s="25">
        <v>10680</v>
      </c>
      <c r="W520" s="9" t="s">
        <v>118</v>
      </c>
      <c r="AA520" s="9" t="s">
        <v>119</v>
      </c>
      <c r="AB520" s="44" t="s">
        <v>120</v>
      </c>
      <c r="AP520" s="9" t="s">
        <v>66</v>
      </c>
    </row>
    <row r="521" spans="1:42">
      <c r="A521" s="25" t="str">
        <f t="shared" si="13"/>
        <v>41229-17970</v>
      </c>
      <c r="B521" s="25" t="str">
        <f t="shared" si="14"/>
        <v>41229-17970</v>
      </c>
      <c r="C521" s="78">
        <v>41229</v>
      </c>
      <c r="D521" s="78">
        <v>17970</v>
      </c>
      <c r="E521" s="25" t="str">
        <f t="shared" si="15"/>
        <v>41229-17970</v>
      </c>
      <c r="F521" s="9" t="s">
        <v>916</v>
      </c>
      <c r="G521" s="9" t="s">
        <v>114</v>
      </c>
      <c r="H521" t="s">
        <v>913</v>
      </c>
      <c r="I521" s="9" t="s">
        <v>244</v>
      </c>
      <c r="J521" t="s">
        <v>913</v>
      </c>
      <c r="K521" s="9" t="s">
        <v>244</v>
      </c>
      <c r="M521" s="9">
        <v>1710</v>
      </c>
      <c r="O521" s="9" t="s">
        <v>116</v>
      </c>
      <c r="P521" s="115">
        <v>30.13</v>
      </c>
      <c r="Q521" s="115">
        <v>-99.54</v>
      </c>
      <c r="T521" s="49" t="s">
        <v>979</v>
      </c>
      <c r="U521" s="25">
        <v>11339</v>
      </c>
      <c r="W521" s="9" t="s">
        <v>118</v>
      </c>
      <c r="AA521" s="9" t="s">
        <v>119</v>
      </c>
      <c r="AB521" s="44" t="s">
        <v>120</v>
      </c>
      <c r="AP521" s="9" t="s">
        <v>66</v>
      </c>
    </row>
    <row r="522" spans="1:42">
      <c r="A522" s="25" t="str">
        <f t="shared" si="13"/>
        <v>41229-17971</v>
      </c>
      <c r="B522" s="25" t="str">
        <f t="shared" si="14"/>
        <v>41229-17971</v>
      </c>
      <c r="C522" s="78">
        <v>41229</v>
      </c>
      <c r="D522" s="78">
        <v>17971</v>
      </c>
      <c r="E522" s="25" t="str">
        <f t="shared" si="15"/>
        <v>41229-17971</v>
      </c>
      <c r="F522" s="9" t="s">
        <v>916</v>
      </c>
      <c r="G522" s="9" t="s">
        <v>114</v>
      </c>
      <c r="H522" t="s">
        <v>913</v>
      </c>
      <c r="I522" s="9" t="s">
        <v>244</v>
      </c>
      <c r="J522" t="s">
        <v>913</v>
      </c>
      <c r="K522" s="9" t="s">
        <v>244</v>
      </c>
      <c r="M522" s="9">
        <v>1710</v>
      </c>
      <c r="O522" s="9" t="s">
        <v>116</v>
      </c>
      <c r="P522" s="115">
        <v>30.13</v>
      </c>
      <c r="Q522" s="115">
        <v>-99.54</v>
      </c>
      <c r="T522" s="49" t="s">
        <v>979</v>
      </c>
      <c r="U522" s="25">
        <v>11339</v>
      </c>
      <c r="W522" s="9" t="s">
        <v>118</v>
      </c>
      <c r="AA522" s="9" t="s">
        <v>119</v>
      </c>
      <c r="AB522" s="44" t="s">
        <v>120</v>
      </c>
      <c r="AP522" s="9" t="s">
        <v>66</v>
      </c>
    </row>
    <row r="523" spans="1:42">
      <c r="A523" s="25" t="str">
        <f t="shared" si="13"/>
        <v>41229-18011</v>
      </c>
      <c r="B523" s="25" t="str">
        <f t="shared" si="14"/>
        <v>41229-18011</v>
      </c>
      <c r="C523" s="78">
        <v>41229</v>
      </c>
      <c r="D523" s="78">
        <v>18011</v>
      </c>
      <c r="E523" s="25" t="str">
        <f t="shared" si="15"/>
        <v>41229-18011</v>
      </c>
      <c r="F523" s="9" t="s">
        <v>916</v>
      </c>
      <c r="G523" s="9" t="s">
        <v>114</v>
      </c>
      <c r="H523" t="s">
        <v>913</v>
      </c>
      <c r="I523" s="9" t="s">
        <v>244</v>
      </c>
      <c r="J523" t="s">
        <v>913</v>
      </c>
      <c r="K523" s="9" t="s">
        <v>244</v>
      </c>
      <c r="M523" s="9">
        <v>1710</v>
      </c>
      <c r="O523" s="9" t="s">
        <v>116</v>
      </c>
      <c r="P523" s="115">
        <v>30.13</v>
      </c>
      <c r="Q523" s="115">
        <v>-99.54</v>
      </c>
      <c r="T523" s="49" t="s">
        <v>980</v>
      </c>
      <c r="U523" s="25">
        <v>11668</v>
      </c>
      <c r="W523" s="9" t="s">
        <v>118</v>
      </c>
      <c r="AA523" s="9" t="s">
        <v>119</v>
      </c>
      <c r="AB523" s="44" t="s">
        <v>120</v>
      </c>
      <c r="AP523" s="9" t="s">
        <v>66</v>
      </c>
    </row>
    <row r="524" spans="1:42">
      <c r="A524" s="25" t="str">
        <f t="shared" si="13"/>
        <v>41229-18032</v>
      </c>
      <c r="B524" s="25" t="str">
        <f t="shared" si="14"/>
        <v>41229-18032</v>
      </c>
      <c r="C524" s="78">
        <v>41229</v>
      </c>
      <c r="D524" s="78">
        <v>18032</v>
      </c>
      <c r="E524" s="25" t="str">
        <f t="shared" si="15"/>
        <v>41229-18032</v>
      </c>
      <c r="F524" s="9" t="s">
        <v>916</v>
      </c>
      <c r="G524" s="9" t="s">
        <v>114</v>
      </c>
      <c r="H524" t="s">
        <v>913</v>
      </c>
      <c r="I524" s="9" t="s">
        <v>244</v>
      </c>
      <c r="J524" t="s">
        <v>913</v>
      </c>
      <c r="K524" s="9" t="s">
        <v>244</v>
      </c>
      <c r="M524" s="9">
        <v>1710</v>
      </c>
      <c r="O524" s="9" t="s">
        <v>116</v>
      </c>
      <c r="P524" s="115">
        <v>30.13</v>
      </c>
      <c r="Q524" s="115">
        <v>-99.54</v>
      </c>
      <c r="T524" s="49" t="s">
        <v>532</v>
      </c>
      <c r="U524" s="25">
        <v>11668</v>
      </c>
      <c r="W524" s="9" t="s">
        <v>118</v>
      </c>
      <c r="AA524" s="9" t="s">
        <v>119</v>
      </c>
      <c r="AB524" s="44" t="s">
        <v>120</v>
      </c>
      <c r="AP524" s="9" t="s">
        <v>66</v>
      </c>
    </row>
    <row r="525" spans="1:42">
      <c r="A525" s="25" t="str">
        <f t="shared" si="13"/>
        <v>41229-18033</v>
      </c>
      <c r="B525" s="25" t="str">
        <f t="shared" si="14"/>
        <v>41229-18033</v>
      </c>
      <c r="C525" s="78">
        <v>41229</v>
      </c>
      <c r="D525" s="78">
        <v>18033</v>
      </c>
      <c r="E525" s="25" t="str">
        <f t="shared" si="15"/>
        <v>41229-18033</v>
      </c>
      <c r="F525" s="9" t="s">
        <v>916</v>
      </c>
      <c r="G525" s="9" t="s">
        <v>114</v>
      </c>
      <c r="H525" t="s">
        <v>913</v>
      </c>
      <c r="I525" s="9" t="s">
        <v>244</v>
      </c>
      <c r="J525" t="s">
        <v>913</v>
      </c>
      <c r="K525" s="9" t="s">
        <v>244</v>
      </c>
      <c r="M525" s="9">
        <v>1710</v>
      </c>
      <c r="O525" s="9" t="s">
        <v>116</v>
      </c>
      <c r="P525" s="115">
        <v>30.13</v>
      </c>
      <c r="Q525" s="115">
        <v>-99.54</v>
      </c>
      <c r="T525" s="49" t="s">
        <v>532</v>
      </c>
      <c r="U525" s="25">
        <v>11668</v>
      </c>
      <c r="W525" s="9" t="s">
        <v>118</v>
      </c>
      <c r="AA525" s="9" t="s">
        <v>119</v>
      </c>
      <c r="AB525" s="44" t="s">
        <v>120</v>
      </c>
      <c r="AP525" s="9" t="s">
        <v>66</v>
      </c>
    </row>
    <row r="526" spans="1:42">
      <c r="A526" s="25" t="str">
        <f t="shared" si="13"/>
        <v>41229-18034</v>
      </c>
      <c r="B526" s="25" t="str">
        <f t="shared" si="14"/>
        <v>41229-18034</v>
      </c>
      <c r="C526" s="78">
        <v>41229</v>
      </c>
      <c r="D526" s="78">
        <v>18034</v>
      </c>
      <c r="E526" s="25" t="str">
        <f t="shared" si="15"/>
        <v>41229-18034</v>
      </c>
      <c r="F526" s="9" t="s">
        <v>916</v>
      </c>
      <c r="G526" s="9" t="s">
        <v>114</v>
      </c>
      <c r="H526" t="s">
        <v>913</v>
      </c>
      <c r="I526" s="9" t="s">
        <v>244</v>
      </c>
      <c r="J526" t="s">
        <v>913</v>
      </c>
      <c r="K526" s="9" t="s">
        <v>244</v>
      </c>
      <c r="M526" s="9">
        <v>1710</v>
      </c>
      <c r="O526" s="9" t="s">
        <v>116</v>
      </c>
      <c r="P526" s="115">
        <v>30.13</v>
      </c>
      <c r="Q526" s="115">
        <v>-99.54</v>
      </c>
      <c r="T526" s="49" t="s">
        <v>532</v>
      </c>
      <c r="U526" s="25">
        <v>11668</v>
      </c>
      <c r="W526" s="9" t="s">
        <v>118</v>
      </c>
      <c r="AA526" s="9" t="s">
        <v>119</v>
      </c>
      <c r="AB526" s="44" t="s">
        <v>120</v>
      </c>
      <c r="AP526" s="9" t="s">
        <v>66</v>
      </c>
    </row>
    <row r="527" spans="1:42">
      <c r="A527" s="25" t="str">
        <f t="shared" si="13"/>
        <v>41229-18035</v>
      </c>
      <c r="B527" s="25" t="str">
        <f t="shared" si="14"/>
        <v>41229-18035</v>
      </c>
      <c r="C527" s="78">
        <v>41229</v>
      </c>
      <c r="D527" s="78">
        <v>18035</v>
      </c>
      <c r="E527" s="25" t="str">
        <f t="shared" si="15"/>
        <v>41229-18035</v>
      </c>
      <c r="F527" s="9" t="s">
        <v>916</v>
      </c>
      <c r="G527" s="9" t="s">
        <v>114</v>
      </c>
      <c r="H527" t="s">
        <v>913</v>
      </c>
      <c r="I527" s="9" t="s">
        <v>244</v>
      </c>
      <c r="J527" t="s">
        <v>913</v>
      </c>
      <c r="K527" s="9" t="s">
        <v>244</v>
      </c>
      <c r="M527" s="9">
        <v>1710</v>
      </c>
      <c r="O527" s="9" t="s">
        <v>116</v>
      </c>
      <c r="P527" s="115">
        <v>30.13</v>
      </c>
      <c r="Q527" s="115">
        <v>-99.54</v>
      </c>
      <c r="T527" s="49" t="s">
        <v>532</v>
      </c>
      <c r="U527" s="25">
        <v>11668</v>
      </c>
      <c r="W527" s="9" t="s">
        <v>118</v>
      </c>
      <c r="AA527" s="9" t="s">
        <v>119</v>
      </c>
      <c r="AB527" s="44" t="s">
        <v>120</v>
      </c>
      <c r="AP527" s="9" t="s">
        <v>66</v>
      </c>
    </row>
    <row r="528" spans="1:42">
      <c r="A528" s="25" t="str">
        <f t="shared" si="13"/>
        <v>41229-18036</v>
      </c>
      <c r="B528" s="25" t="str">
        <f t="shared" si="14"/>
        <v>41229-18036</v>
      </c>
      <c r="C528" s="78">
        <v>41229</v>
      </c>
      <c r="D528" s="78">
        <v>18036</v>
      </c>
      <c r="E528" s="25" t="str">
        <f t="shared" si="15"/>
        <v>41229-18036</v>
      </c>
      <c r="F528" s="9" t="s">
        <v>916</v>
      </c>
      <c r="G528" s="9" t="s">
        <v>114</v>
      </c>
      <c r="H528" t="s">
        <v>913</v>
      </c>
      <c r="I528" s="9" t="s">
        <v>244</v>
      </c>
      <c r="J528" t="s">
        <v>913</v>
      </c>
      <c r="K528" s="9" t="s">
        <v>244</v>
      </c>
      <c r="M528" s="9">
        <v>1710</v>
      </c>
      <c r="O528" s="9" t="s">
        <v>116</v>
      </c>
      <c r="P528" s="115">
        <v>30.13</v>
      </c>
      <c r="Q528" s="115">
        <v>-99.54</v>
      </c>
      <c r="T528" s="49" t="s">
        <v>532</v>
      </c>
      <c r="U528" s="25">
        <v>11668</v>
      </c>
      <c r="W528" s="9" t="s">
        <v>118</v>
      </c>
      <c r="AA528" s="9" t="s">
        <v>119</v>
      </c>
      <c r="AB528" s="44" t="s">
        <v>120</v>
      </c>
      <c r="AP528" s="9" t="s">
        <v>66</v>
      </c>
    </row>
    <row r="529" spans="1:43">
      <c r="A529" s="25" t="str">
        <f t="shared" si="13"/>
        <v>41229-19677</v>
      </c>
      <c r="B529" s="25" t="str">
        <f t="shared" si="14"/>
        <v>41229-19677</v>
      </c>
      <c r="C529" s="78">
        <v>41229</v>
      </c>
      <c r="D529" s="78">
        <v>19677</v>
      </c>
      <c r="E529" s="25" t="str">
        <f t="shared" si="15"/>
        <v>41229-19677</v>
      </c>
      <c r="F529" s="9" t="s">
        <v>916</v>
      </c>
      <c r="G529" s="9" t="s">
        <v>114</v>
      </c>
      <c r="H529" t="s">
        <v>913</v>
      </c>
      <c r="I529" s="9" t="s">
        <v>244</v>
      </c>
      <c r="J529" t="s">
        <v>913</v>
      </c>
      <c r="K529" s="9" t="s">
        <v>244</v>
      </c>
      <c r="M529" s="9">
        <v>1710</v>
      </c>
      <c r="O529" s="9" t="s">
        <v>116</v>
      </c>
      <c r="P529" s="115">
        <v>30.13</v>
      </c>
      <c r="Q529" s="115">
        <v>-99.54</v>
      </c>
      <c r="T529" s="49" t="s">
        <v>974</v>
      </c>
      <c r="U529" s="25">
        <v>2775</v>
      </c>
      <c r="W529" s="9" t="s">
        <v>118</v>
      </c>
      <c r="AA529" s="9" t="s">
        <v>119</v>
      </c>
      <c r="AB529" s="44" t="s">
        <v>120</v>
      </c>
      <c r="AP529" s="9" t="s">
        <v>66</v>
      </c>
    </row>
    <row r="530" spans="1:43">
      <c r="A530" s="25" t="str">
        <f t="shared" si="13"/>
        <v>40450-1025</v>
      </c>
      <c r="B530" s="25" t="str">
        <f t="shared" ref="B530:B543" si="16">_xlfn.CONCAT(C530,"-",D530)</f>
        <v>40450-1025</v>
      </c>
      <c r="C530" s="65">
        <v>40450</v>
      </c>
      <c r="D530" s="65">
        <v>1025</v>
      </c>
      <c r="E530" s="25" t="str">
        <f t="shared" si="15"/>
        <v>40450-1025</v>
      </c>
      <c r="F530" s="70" t="s">
        <v>912</v>
      </c>
      <c r="G530" s="70" t="s">
        <v>45</v>
      </c>
      <c r="H530" s="70" t="s">
        <v>913</v>
      </c>
      <c r="I530" s="70" t="s">
        <v>244</v>
      </c>
      <c r="J530" s="70" t="s">
        <v>913</v>
      </c>
      <c r="K530" s="70" t="s">
        <v>244</v>
      </c>
      <c r="M530" s="9">
        <v>1710</v>
      </c>
      <c r="O530" s="70" t="s">
        <v>304</v>
      </c>
      <c r="P530" s="115">
        <v>29.88</v>
      </c>
      <c r="Q530" s="115">
        <v>-98.62</v>
      </c>
      <c r="U530" s="49" t="s">
        <v>981</v>
      </c>
      <c r="W530" s="70" t="s">
        <v>375</v>
      </c>
      <c r="AA530" s="9" t="s">
        <v>146</v>
      </c>
      <c r="AB530" s="44" t="s">
        <v>147</v>
      </c>
      <c r="AC530" s="25">
        <v>4</v>
      </c>
      <c r="AD530" s="65" t="s">
        <v>132</v>
      </c>
      <c r="AE530" s="43">
        <v>1.0880000000000001</v>
      </c>
      <c r="AF530" s="3">
        <v>3.1553215999999997</v>
      </c>
      <c r="AG530" s="4">
        <v>-21.427831999999999</v>
      </c>
      <c r="AK530" s="3">
        <v>5.4304755837449363</v>
      </c>
      <c r="AL530" s="3">
        <v>15.729046682989985</v>
      </c>
      <c r="AM530" s="8">
        <v>2.8964399969077848</v>
      </c>
      <c r="AP530" s="9" t="s">
        <v>66</v>
      </c>
    </row>
    <row r="531" spans="1:43">
      <c r="A531" s="25" t="str">
        <f t="shared" si="13"/>
        <v>40450-1034</v>
      </c>
      <c r="B531" s="25" t="str">
        <f t="shared" si="16"/>
        <v>40450-1034</v>
      </c>
      <c r="C531" s="65">
        <v>40450</v>
      </c>
      <c r="D531" s="65">
        <v>1034</v>
      </c>
      <c r="E531" s="25" t="str">
        <f t="shared" si="15"/>
        <v>40450-1034</v>
      </c>
      <c r="F531" s="70" t="s">
        <v>912</v>
      </c>
      <c r="G531" s="70" t="s">
        <v>45</v>
      </c>
      <c r="H531" s="70" t="s">
        <v>913</v>
      </c>
      <c r="I531" s="70" t="s">
        <v>244</v>
      </c>
      <c r="J531" s="70" t="s">
        <v>913</v>
      </c>
      <c r="K531" s="70" t="s">
        <v>244</v>
      </c>
      <c r="M531" s="9">
        <v>1710</v>
      </c>
      <c r="O531" s="70" t="s">
        <v>304</v>
      </c>
      <c r="P531" s="115">
        <v>29.88</v>
      </c>
      <c r="Q531" s="115">
        <v>-98.62</v>
      </c>
      <c r="U531" s="49" t="s">
        <v>981</v>
      </c>
      <c r="W531" s="70" t="s">
        <v>375</v>
      </c>
      <c r="AA531" s="9" t="s">
        <v>146</v>
      </c>
      <c r="AB531" s="44" t="s">
        <v>147</v>
      </c>
      <c r="AC531" s="25">
        <v>4</v>
      </c>
      <c r="AD531" s="65" t="s">
        <v>456</v>
      </c>
      <c r="AE531" s="43">
        <v>0.92</v>
      </c>
      <c r="AF531" s="3">
        <v>2.7385891999999998</v>
      </c>
      <c r="AG531" s="4">
        <v>-20.929964699999999</v>
      </c>
      <c r="AK531" s="3">
        <v>8.9471293749912206</v>
      </c>
      <c r="AL531" s="3">
        <v>26.971066193064715</v>
      </c>
      <c r="AM531" s="8">
        <v>3.0144938183696692</v>
      </c>
      <c r="AP531" s="9" t="s">
        <v>66</v>
      </c>
    </row>
    <row r="532" spans="1:43">
      <c r="A532" s="25" t="str">
        <f t="shared" si="13"/>
        <v>40450-115</v>
      </c>
      <c r="B532" s="25" t="str">
        <f t="shared" si="16"/>
        <v>40450-115</v>
      </c>
      <c r="C532" s="65">
        <v>40450</v>
      </c>
      <c r="D532" s="65">
        <v>115</v>
      </c>
      <c r="E532" s="25" t="str">
        <f t="shared" si="15"/>
        <v>40450-115</v>
      </c>
      <c r="F532" s="70" t="s">
        <v>912</v>
      </c>
      <c r="G532" s="70" t="s">
        <v>45</v>
      </c>
      <c r="H532" s="70" t="s">
        <v>913</v>
      </c>
      <c r="I532" s="70" t="s">
        <v>244</v>
      </c>
      <c r="J532" s="70" t="s">
        <v>913</v>
      </c>
      <c r="K532" s="70" t="s">
        <v>244</v>
      </c>
      <c r="M532" s="9">
        <v>1710</v>
      </c>
      <c r="O532" s="70" t="s">
        <v>304</v>
      </c>
      <c r="P532" s="115">
        <v>29.88</v>
      </c>
      <c r="Q532" s="115">
        <v>-98.62</v>
      </c>
      <c r="U532" s="49" t="s">
        <v>981</v>
      </c>
      <c r="W532" s="70" t="s">
        <v>375</v>
      </c>
      <c r="AA532" s="9" t="s">
        <v>146</v>
      </c>
      <c r="AB532" s="44" t="s">
        <v>147</v>
      </c>
      <c r="AC532" s="25">
        <v>4</v>
      </c>
      <c r="AD532" s="65" t="s">
        <v>98</v>
      </c>
      <c r="AE532" s="43">
        <v>1.034</v>
      </c>
      <c r="AF532" s="3">
        <v>4.0461625999999997</v>
      </c>
      <c r="AG532" s="4">
        <v>-19.507486699999998</v>
      </c>
      <c r="AK532" s="3">
        <v>11.950134685984791</v>
      </c>
      <c r="AL532" s="3">
        <v>35.73009049026809</v>
      </c>
      <c r="AM532" s="8">
        <v>2.989932032496053</v>
      </c>
      <c r="AP532" s="9" t="s">
        <v>66</v>
      </c>
    </row>
    <row r="533" spans="1:43">
      <c r="A533" s="25" t="str">
        <f t="shared" si="13"/>
        <v>40450-1622</v>
      </c>
      <c r="B533" s="25" t="str">
        <f t="shared" si="16"/>
        <v>40450-1622</v>
      </c>
      <c r="C533" s="65">
        <v>40450</v>
      </c>
      <c r="D533" s="65">
        <v>1622</v>
      </c>
      <c r="E533" s="25" t="str">
        <f t="shared" si="15"/>
        <v>40450-1622</v>
      </c>
      <c r="F533" s="70" t="s">
        <v>912</v>
      </c>
      <c r="G533" s="70" t="s">
        <v>45</v>
      </c>
      <c r="H533" s="70" t="s">
        <v>913</v>
      </c>
      <c r="I533" s="70" t="s">
        <v>244</v>
      </c>
      <c r="J533" s="70" t="s">
        <v>913</v>
      </c>
      <c r="K533" s="70" t="s">
        <v>244</v>
      </c>
      <c r="M533" s="9">
        <v>1710</v>
      </c>
      <c r="O533" s="70" t="s">
        <v>304</v>
      </c>
      <c r="P533" s="119">
        <v>29.88</v>
      </c>
      <c r="Q533" s="119">
        <v>-98.62</v>
      </c>
      <c r="U533" s="49" t="s">
        <v>981</v>
      </c>
      <c r="W533" s="70" t="s">
        <v>375</v>
      </c>
      <c r="AA533" s="9" t="s">
        <v>146</v>
      </c>
      <c r="AB533" s="44" t="s">
        <v>147</v>
      </c>
      <c r="AC533" s="25">
        <v>4</v>
      </c>
      <c r="AD533" s="65" t="s">
        <v>460</v>
      </c>
      <c r="AE533" s="43">
        <v>0.86199999999999999</v>
      </c>
      <c r="AF533" s="3">
        <v>2.9006517999999999</v>
      </c>
      <c r="AG533" s="4">
        <v>-18.219462099999998</v>
      </c>
      <c r="AK533" s="3">
        <v>7.9780059488527826</v>
      </c>
      <c r="AL533" s="3">
        <v>23.451254520042763</v>
      </c>
      <c r="AM533" s="8">
        <v>2.9394882217924385</v>
      </c>
      <c r="AP533" s="9" t="s">
        <v>66</v>
      </c>
    </row>
    <row r="534" spans="1:43">
      <c r="A534" s="25" t="str">
        <f t="shared" si="13"/>
        <v>40450-200</v>
      </c>
      <c r="B534" s="25" t="str">
        <f t="shared" si="16"/>
        <v>40450-200</v>
      </c>
      <c r="C534" s="65">
        <v>40450</v>
      </c>
      <c r="D534" s="65">
        <v>200</v>
      </c>
      <c r="E534" s="25" t="str">
        <f t="shared" si="15"/>
        <v>40450-200</v>
      </c>
      <c r="F534" s="70" t="s">
        <v>912</v>
      </c>
      <c r="G534" s="70" t="s">
        <v>45</v>
      </c>
      <c r="H534" s="70" t="s">
        <v>913</v>
      </c>
      <c r="I534" s="70" t="s">
        <v>244</v>
      </c>
      <c r="J534" s="70" t="s">
        <v>913</v>
      </c>
      <c r="K534" s="70" t="s">
        <v>244</v>
      </c>
      <c r="M534" s="9">
        <v>1710</v>
      </c>
      <c r="O534" s="70" t="s">
        <v>304</v>
      </c>
      <c r="P534" s="119">
        <v>29.88</v>
      </c>
      <c r="Q534" s="119">
        <v>-98.62</v>
      </c>
      <c r="U534" s="49" t="s">
        <v>982</v>
      </c>
      <c r="W534" s="70" t="s">
        <v>375</v>
      </c>
      <c r="AA534" s="9" t="s">
        <v>146</v>
      </c>
      <c r="AB534" s="44" t="s">
        <v>147</v>
      </c>
      <c r="AC534" s="25">
        <v>4</v>
      </c>
      <c r="AD534" s="65" t="s">
        <v>296</v>
      </c>
      <c r="AE534" s="43">
        <v>0.99399999999999999</v>
      </c>
      <c r="AF534" s="3">
        <v>2.7456353999999998</v>
      </c>
      <c r="AG534" s="4">
        <v>-19.837774400000001</v>
      </c>
      <c r="AK534" s="3">
        <v>8.9494418968968841</v>
      </c>
      <c r="AL534" s="3">
        <v>27.611064999615692</v>
      </c>
      <c r="AM534" s="8">
        <v>3.0852275837658114</v>
      </c>
      <c r="AP534" s="9" t="s">
        <v>66</v>
      </c>
    </row>
    <row r="535" spans="1:43">
      <c r="A535" s="63" t="str">
        <f t="shared" si="13"/>
        <v>40450-245</v>
      </c>
      <c r="B535" s="63" t="str">
        <f t="shared" si="16"/>
        <v>40450-245</v>
      </c>
      <c r="C535" s="66">
        <v>40450</v>
      </c>
      <c r="D535" s="66">
        <v>245</v>
      </c>
      <c r="E535" s="25" t="str">
        <f t="shared" si="15"/>
        <v>40450-245</v>
      </c>
      <c r="F535" s="41" t="s">
        <v>912</v>
      </c>
      <c r="G535" s="41" t="s">
        <v>45</v>
      </c>
      <c r="H535" s="41" t="s">
        <v>913</v>
      </c>
      <c r="I535" s="41" t="s">
        <v>244</v>
      </c>
      <c r="J535" s="41" t="s">
        <v>913</v>
      </c>
      <c r="K535" s="41" t="s">
        <v>244</v>
      </c>
      <c r="L535" s="41"/>
      <c r="M535" s="41">
        <v>1710</v>
      </c>
      <c r="N535" s="41"/>
      <c r="O535" s="41" t="s">
        <v>304</v>
      </c>
      <c r="P535" s="116">
        <v>29.88</v>
      </c>
      <c r="Q535" s="116">
        <v>-98.62</v>
      </c>
      <c r="R535" s="41"/>
      <c r="S535" s="41"/>
      <c r="T535" s="77"/>
      <c r="U535" s="77" t="s">
        <v>983</v>
      </c>
      <c r="V535" s="41"/>
      <c r="W535" s="41" t="s">
        <v>375</v>
      </c>
      <c r="X535" s="41"/>
      <c r="Y535" s="41"/>
      <c r="Z535" s="41"/>
      <c r="AA535" s="41" t="s">
        <v>146</v>
      </c>
      <c r="AB535" s="45" t="s">
        <v>147</v>
      </c>
      <c r="AC535" s="63">
        <v>4</v>
      </c>
      <c r="AD535" s="66" t="s">
        <v>631</v>
      </c>
      <c r="AE535" s="67">
        <v>0.98499999999999999</v>
      </c>
      <c r="AF535" s="68">
        <v>4.1947367600000005</v>
      </c>
      <c r="AG535" s="69">
        <v>-21.723044899999998</v>
      </c>
      <c r="AH535" s="41"/>
      <c r="AI535" s="41"/>
      <c r="AJ535" s="41"/>
      <c r="AK535" s="68">
        <v>5.124029463256397</v>
      </c>
      <c r="AL535" s="68">
        <v>24.577458814418645</v>
      </c>
      <c r="AM535" s="83">
        <v>4.7965100494951693</v>
      </c>
      <c r="AN535" s="41"/>
      <c r="AO535" s="41"/>
      <c r="AP535" s="41" t="s">
        <v>66</v>
      </c>
      <c r="AQ535" s="41"/>
    </row>
    <row r="536" spans="1:43">
      <c r="A536" s="25" t="str">
        <f t="shared" si="13"/>
        <v>40450-257</v>
      </c>
      <c r="B536" s="25" t="str">
        <f t="shared" si="16"/>
        <v>40450-257</v>
      </c>
      <c r="C536" s="65">
        <v>40450</v>
      </c>
      <c r="D536" s="65">
        <v>257</v>
      </c>
      <c r="E536" s="25" t="str">
        <f t="shared" si="15"/>
        <v>40450-257</v>
      </c>
      <c r="F536" s="70" t="s">
        <v>912</v>
      </c>
      <c r="G536" s="70" t="s">
        <v>45</v>
      </c>
      <c r="H536" s="70" t="s">
        <v>913</v>
      </c>
      <c r="I536" s="70" t="s">
        <v>244</v>
      </c>
      <c r="J536" s="70" t="s">
        <v>913</v>
      </c>
      <c r="K536" s="70" t="s">
        <v>244</v>
      </c>
      <c r="M536" s="9">
        <v>1710</v>
      </c>
      <c r="O536" s="70" t="s">
        <v>304</v>
      </c>
      <c r="P536" s="119">
        <v>29.88</v>
      </c>
      <c r="Q536" s="119">
        <v>-98.62</v>
      </c>
      <c r="U536" s="49" t="s">
        <v>982</v>
      </c>
      <c r="W536" s="70" t="s">
        <v>375</v>
      </c>
      <c r="AA536" s="9" t="s">
        <v>146</v>
      </c>
      <c r="AB536" s="44" t="s">
        <v>147</v>
      </c>
      <c r="AC536" s="25">
        <v>4</v>
      </c>
      <c r="AD536" s="65" t="s">
        <v>628</v>
      </c>
      <c r="AE536" s="43">
        <v>0.94</v>
      </c>
      <c r="AF536" s="3">
        <v>2.9650742000000001</v>
      </c>
      <c r="AG536" s="4">
        <v>-21.037137699999999</v>
      </c>
      <c r="AK536" s="3">
        <v>9.5081274397986348</v>
      </c>
      <c r="AL536" s="3">
        <v>32.368001323593745</v>
      </c>
      <c r="AM536" s="8">
        <v>3.4042456339099343</v>
      </c>
      <c r="AP536" s="9" t="s">
        <v>66</v>
      </c>
    </row>
    <row r="537" spans="1:43">
      <c r="A537" s="25" t="str">
        <f t="shared" si="13"/>
        <v>40450-264</v>
      </c>
      <c r="B537" s="25" t="str">
        <f t="shared" si="16"/>
        <v>40450-264</v>
      </c>
      <c r="C537" s="65">
        <v>40450</v>
      </c>
      <c r="D537" s="65">
        <v>264</v>
      </c>
      <c r="E537" s="25" t="str">
        <f t="shared" si="15"/>
        <v>40450-264</v>
      </c>
      <c r="F537" s="70" t="s">
        <v>912</v>
      </c>
      <c r="G537" s="70" t="s">
        <v>45</v>
      </c>
      <c r="H537" s="70" t="s">
        <v>913</v>
      </c>
      <c r="I537" s="70" t="s">
        <v>244</v>
      </c>
      <c r="J537" s="70" t="s">
        <v>913</v>
      </c>
      <c r="K537" s="70" t="s">
        <v>244</v>
      </c>
      <c r="M537" s="9">
        <v>1710</v>
      </c>
      <c r="O537" s="70" t="s">
        <v>304</v>
      </c>
      <c r="P537" s="119">
        <v>29.88</v>
      </c>
      <c r="Q537" s="119">
        <v>-98.62</v>
      </c>
      <c r="U537" s="49" t="s">
        <v>982</v>
      </c>
      <c r="W537" s="70" t="s">
        <v>375</v>
      </c>
      <c r="AA537" s="9" t="s">
        <v>146</v>
      </c>
      <c r="AB537" s="44" t="s">
        <v>147</v>
      </c>
      <c r="AC537" s="25">
        <v>4</v>
      </c>
      <c r="AD537" s="65" t="s">
        <v>499</v>
      </c>
      <c r="AE537" s="43">
        <v>0.97299999999999998</v>
      </c>
      <c r="AF537" s="3">
        <v>3.3355029999999997</v>
      </c>
      <c r="AG537" s="4">
        <v>-19.916692699999999</v>
      </c>
      <c r="AK537" s="3">
        <v>8.9777181722755213</v>
      </c>
      <c r="AL537" s="3">
        <v>29.311144366105314</v>
      </c>
      <c r="AM537" s="8">
        <v>3.264876865551686</v>
      </c>
      <c r="AP537" s="9" t="s">
        <v>66</v>
      </c>
    </row>
    <row r="538" spans="1:43">
      <c r="A538" s="25" t="str">
        <f t="shared" si="13"/>
        <v>40450-268</v>
      </c>
      <c r="B538" s="25" t="str">
        <f t="shared" si="16"/>
        <v>40450-268</v>
      </c>
      <c r="C538" s="65">
        <v>40450</v>
      </c>
      <c r="D538" s="65">
        <v>268</v>
      </c>
      <c r="E538" s="25" t="str">
        <f t="shared" si="15"/>
        <v>40450-268</v>
      </c>
      <c r="F538" s="70" t="s">
        <v>912</v>
      </c>
      <c r="G538" s="70" t="s">
        <v>45</v>
      </c>
      <c r="H538" s="70" t="s">
        <v>913</v>
      </c>
      <c r="I538" s="70" t="s">
        <v>244</v>
      </c>
      <c r="J538" s="70" t="s">
        <v>913</v>
      </c>
      <c r="K538" s="70" t="s">
        <v>244</v>
      </c>
      <c r="M538" s="9">
        <v>1710</v>
      </c>
      <c r="O538" s="70" t="s">
        <v>304</v>
      </c>
      <c r="P538" s="119">
        <v>29.88</v>
      </c>
      <c r="Q538" s="119">
        <v>-98.62</v>
      </c>
      <c r="U538" s="49" t="s">
        <v>982</v>
      </c>
      <c r="W538" s="70" t="s">
        <v>375</v>
      </c>
      <c r="AA538" s="9" t="s">
        <v>146</v>
      </c>
      <c r="AB538" s="44" t="s">
        <v>147</v>
      </c>
      <c r="AC538" s="25">
        <v>4</v>
      </c>
      <c r="AD538" s="65" t="s">
        <v>229</v>
      </c>
      <c r="AE538" s="43">
        <v>0.91400000000000003</v>
      </c>
      <c r="AF538" s="3">
        <v>3.2640343999999994</v>
      </c>
      <c r="AG538" s="4">
        <v>-19.368161799999999</v>
      </c>
      <c r="AK538" s="3">
        <v>9.4382913793706784</v>
      </c>
      <c r="AL538" s="3">
        <v>29.256846028271404</v>
      </c>
      <c r="AM538" s="8">
        <v>3.0998032220342595</v>
      </c>
      <c r="AP538" s="9" t="s">
        <v>66</v>
      </c>
    </row>
    <row r="539" spans="1:43">
      <c r="A539" s="25" t="str">
        <f t="shared" ref="A539:A566" si="17">_xlfn.CONCAT(C539, "-", D539)</f>
        <v>40450-274</v>
      </c>
      <c r="B539" s="25" t="str">
        <f t="shared" si="16"/>
        <v>40450-274</v>
      </c>
      <c r="C539" s="65">
        <v>40450</v>
      </c>
      <c r="D539" s="65">
        <v>274</v>
      </c>
      <c r="E539" s="25" t="str">
        <f t="shared" si="15"/>
        <v>40450-274</v>
      </c>
      <c r="F539" s="70" t="s">
        <v>912</v>
      </c>
      <c r="G539" s="70" t="s">
        <v>45</v>
      </c>
      <c r="H539" s="70" t="s">
        <v>913</v>
      </c>
      <c r="I539" s="70" t="s">
        <v>244</v>
      </c>
      <c r="J539" s="70" t="s">
        <v>913</v>
      </c>
      <c r="K539" s="70" t="s">
        <v>244</v>
      </c>
      <c r="M539" s="9">
        <v>1710</v>
      </c>
      <c r="O539" s="70" t="s">
        <v>304</v>
      </c>
      <c r="P539" s="119">
        <v>29.88</v>
      </c>
      <c r="Q539" s="119">
        <v>-98.62</v>
      </c>
      <c r="U539" s="49" t="s">
        <v>982</v>
      </c>
      <c r="W539" s="70" t="s">
        <v>375</v>
      </c>
      <c r="AA539" s="9" t="s">
        <v>146</v>
      </c>
      <c r="AB539" s="44" t="s">
        <v>147</v>
      </c>
      <c r="AC539" s="25">
        <v>4</v>
      </c>
      <c r="AD539" s="65" t="s">
        <v>224</v>
      </c>
      <c r="AE539" s="43">
        <v>0.96</v>
      </c>
      <c r="AF539" s="3">
        <v>3.8502782399999997</v>
      </c>
      <c r="AG539" s="4">
        <v>-21.350862299999999</v>
      </c>
      <c r="AK539" s="3">
        <v>4.4685388966889867</v>
      </c>
      <c r="AL539" s="3">
        <v>15.448477026569591</v>
      </c>
      <c r="AM539" s="8">
        <v>3.4571651682424229</v>
      </c>
      <c r="AP539" s="9" t="s">
        <v>66</v>
      </c>
    </row>
    <row r="540" spans="1:43">
      <c r="A540" s="25" t="str">
        <f t="shared" si="17"/>
        <v>40450-684</v>
      </c>
      <c r="B540" s="25" t="str">
        <f t="shared" si="16"/>
        <v>40450-684</v>
      </c>
      <c r="C540" s="65">
        <v>40450</v>
      </c>
      <c r="D540" s="65">
        <v>684</v>
      </c>
      <c r="E540" s="25" t="str">
        <f t="shared" si="15"/>
        <v>40450-684</v>
      </c>
      <c r="F540" s="70" t="s">
        <v>912</v>
      </c>
      <c r="G540" s="70" t="s">
        <v>45</v>
      </c>
      <c r="H540" s="70" t="s">
        <v>913</v>
      </c>
      <c r="I540" s="70" t="s">
        <v>244</v>
      </c>
      <c r="J540" s="70" t="s">
        <v>913</v>
      </c>
      <c r="K540" s="70" t="s">
        <v>244</v>
      </c>
      <c r="M540" s="9">
        <v>1710</v>
      </c>
      <c r="O540" s="70" t="s">
        <v>304</v>
      </c>
      <c r="P540" s="119">
        <v>29.88</v>
      </c>
      <c r="Q540" s="119">
        <v>-98.62</v>
      </c>
      <c r="U540" s="49" t="s">
        <v>982</v>
      </c>
      <c r="W540" s="70" t="s">
        <v>375</v>
      </c>
      <c r="AA540" s="9" t="s">
        <v>146</v>
      </c>
      <c r="AB540" s="44" t="s">
        <v>147</v>
      </c>
      <c r="AC540" s="25">
        <v>4</v>
      </c>
      <c r="AD540" s="65" t="s">
        <v>573</v>
      </c>
      <c r="AE540" s="43">
        <v>0.67800000000000005</v>
      </c>
      <c r="AF540" s="3">
        <v>3.5861464000000001</v>
      </c>
      <c r="AG540" s="4">
        <v>-18.389964599999999</v>
      </c>
      <c r="AK540" s="3">
        <v>9.9143497328535091</v>
      </c>
      <c r="AL540" s="3">
        <v>29.0852244654515</v>
      </c>
      <c r="AM540" s="8">
        <v>2.9336492305764472</v>
      </c>
      <c r="AP540" s="9" t="s">
        <v>66</v>
      </c>
    </row>
    <row r="541" spans="1:43">
      <c r="A541" s="25" t="str">
        <f t="shared" si="17"/>
        <v>40450-685</v>
      </c>
      <c r="B541" s="25" t="str">
        <f t="shared" si="16"/>
        <v>40450-685</v>
      </c>
      <c r="C541" s="65">
        <v>40450</v>
      </c>
      <c r="D541" s="65">
        <v>685</v>
      </c>
      <c r="E541" s="25" t="str">
        <f t="shared" si="15"/>
        <v>40450-685</v>
      </c>
      <c r="F541" s="70" t="s">
        <v>912</v>
      </c>
      <c r="G541" s="70" t="s">
        <v>45</v>
      </c>
      <c r="H541" s="70" t="s">
        <v>913</v>
      </c>
      <c r="I541" s="70" t="s">
        <v>244</v>
      </c>
      <c r="J541" s="70" t="s">
        <v>913</v>
      </c>
      <c r="K541" s="70" t="s">
        <v>244</v>
      </c>
      <c r="M541" s="9">
        <v>1710</v>
      </c>
      <c r="O541" s="70" t="s">
        <v>304</v>
      </c>
      <c r="P541" s="119">
        <v>29.88</v>
      </c>
      <c r="Q541" s="119">
        <v>-98.62</v>
      </c>
      <c r="U541" s="49" t="s">
        <v>982</v>
      </c>
      <c r="W541" s="70" t="s">
        <v>375</v>
      </c>
      <c r="AA541" s="9" t="s">
        <v>146</v>
      </c>
      <c r="AB541" s="44" t="s">
        <v>147</v>
      </c>
      <c r="AC541" s="25">
        <v>4</v>
      </c>
      <c r="AD541" s="65" t="s">
        <v>113</v>
      </c>
      <c r="AE541" s="43">
        <v>0.72399999999999998</v>
      </c>
      <c r="AF541" s="3">
        <v>3.3073181999999997</v>
      </c>
      <c r="AG541" s="4">
        <v>-20.007302599999999</v>
      </c>
      <c r="AK541" s="3">
        <v>13.178914881279798</v>
      </c>
      <c r="AL541" s="3">
        <v>39.832279497257041</v>
      </c>
      <c r="AM541" s="8">
        <v>3.0224248245079299</v>
      </c>
      <c r="AP541" s="9" t="s">
        <v>66</v>
      </c>
    </row>
    <row r="542" spans="1:43">
      <c r="A542" s="25" t="str">
        <f t="shared" si="17"/>
        <v>40450-687</v>
      </c>
      <c r="B542" s="25" t="str">
        <f t="shared" si="16"/>
        <v>40450-687</v>
      </c>
      <c r="C542" s="65">
        <v>40450</v>
      </c>
      <c r="D542" s="65">
        <v>687</v>
      </c>
      <c r="E542" s="25" t="str">
        <f t="shared" si="15"/>
        <v>40450-687</v>
      </c>
      <c r="F542" s="70" t="s">
        <v>912</v>
      </c>
      <c r="G542" s="70" t="s">
        <v>45</v>
      </c>
      <c r="H542" s="70" t="s">
        <v>913</v>
      </c>
      <c r="I542" s="70" t="s">
        <v>244</v>
      </c>
      <c r="J542" s="70" t="s">
        <v>913</v>
      </c>
      <c r="K542" s="70" t="s">
        <v>244</v>
      </c>
      <c r="M542" s="9">
        <v>1710</v>
      </c>
      <c r="O542" s="70" t="s">
        <v>304</v>
      </c>
      <c r="P542" s="119">
        <v>29.88</v>
      </c>
      <c r="Q542" s="119">
        <v>-98.62</v>
      </c>
      <c r="U542" s="49" t="s">
        <v>982</v>
      </c>
      <c r="W542" s="70" t="s">
        <v>375</v>
      </c>
      <c r="AA542" s="9" t="s">
        <v>146</v>
      </c>
      <c r="AB542" s="44" t="s">
        <v>147</v>
      </c>
      <c r="AC542" s="25">
        <v>4</v>
      </c>
      <c r="AD542" s="65" t="s">
        <v>199</v>
      </c>
      <c r="AE542" s="43">
        <v>0.99199999999999999</v>
      </c>
      <c r="AF542" s="3">
        <v>4.0515982400000006</v>
      </c>
      <c r="AG542" s="4">
        <v>-18.7640958</v>
      </c>
      <c r="AK542" s="3">
        <v>4.6721403015121474</v>
      </c>
      <c r="AL542" s="3">
        <v>14.858677372481557</v>
      </c>
      <c r="AM542" s="8">
        <v>3.1802720837969094</v>
      </c>
      <c r="AP542" s="9" t="s">
        <v>66</v>
      </c>
    </row>
    <row r="543" spans="1:43">
      <c r="A543" s="25" t="str">
        <f t="shared" si="17"/>
        <v>40450-690</v>
      </c>
      <c r="B543" s="25" t="str">
        <f t="shared" si="16"/>
        <v>40450-690</v>
      </c>
      <c r="C543" s="65">
        <v>40450</v>
      </c>
      <c r="D543" s="65">
        <v>690</v>
      </c>
      <c r="E543" s="25" t="str">
        <f t="shared" si="15"/>
        <v>40450-690</v>
      </c>
      <c r="F543" s="70" t="s">
        <v>912</v>
      </c>
      <c r="G543" s="70" t="s">
        <v>45</v>
      </c>
      <c r="H543" s="70" t="s">
        <v>913</v>
      </c>
      <c r="I543" s="70" t="s">
        <v>244</v>
      </c>
      <c r="J543" s="70" t="s">
        <v>913</v>
      </c>
      <c r="K543" s="70" t="s">
        <v>244</v>
      </c>
      <c r="M543" s="9">
        <v>1710</v>
      </c>
      <c r="O543" s="70" t="s">
        <v>304</v>
      </c>
      <c r="P543" s="119">
        <v>29.88</v>
      </c>
      <c r="Q543" s="119">
        <v>-98.62</v>
      </c>
      <c r="U543" s="49" t="s">
        <v>982</v>
      </c>
      <c r="W543" s="70" t="s">
        <v>375</v>
      </c>
      <c r="AA543" s="9" t="s">
        <v>146</v>
      </c>
      <c r="AB543" s="44" t="s">
        <v>147</v>
      </c>
      <c r="AC543" s="25">
        <v>4</v>
      </c>
      <c r="AD543" s="65" t="s">
        <v>392</v>
      </c>
      <c r="AE543" s="76">
        <v>0.22</v>
      </c>
      <c r="AF543" s="3">
        <v>2.1738865999999999</v>
      </c>
      <c r="AG543" s="4">
        <v>-19.665323300000001</v>
      </c>
      <c r="AK543" s="3">
        <v>54.067189926672121</v>
      </c>
      <c r="AL543" s="3">
        <v>165.90021435325369</v>
      </c>
      <c r="AM543" s="8">
        <v>3.0684083004545557</v>
      </c>
      <c r="AP543" s="9" t="s">
        <v>66</v>
      </c>
    </row>
    <row r="544" spans="1:43">
      <c r="A544" s="25" t="str">
        <f t="shared" si="17"/>
        <v>41229-352</v>
      </c>
      <c r="B544" s="25" t="str">
        <f t="shared" ref="B544:B566" si="18">_xlfn.CONCAT(C544, "-", D544)</f>
        <v>41229-352</v>
      </c>
      <c r="C544" s="78">
        <v>41229</v>
      </c>
      <c r="D544" s="78">
        <v>352</v>
      </c>
      <c r="E544" s="25" t="str">
        <f t="shared" si="15"/>
        <v>41229-352</v>
      </c>
      <c r="F544" s="9" t="s">
        <v>916</v>
      </c>
      <c r="G544" s="9" t="s">
        <v>114</v>
      </c>
      <c r="H544" t="s">
        <v>913</v>
      </c>
      <c r="I544" s="9" t="s">
        <v>244</v>
      </c>
      <c r="J544" t="s">
        <v>913</v>
      </c>
      <c r="K544" s="9" t="s">
        <v>244</v>
      </c>
      <c r="M544" s="9">
        <v>1710</v>
      </c>
      <c r="O544" s="9" t="s">
        <v>116</v>
      </c>
      <c r="P544" s="115">
        <v>30.13</v>
      </c>
      <c r="Q544" s="115">
        <v>-99.54</v>
      </c>
      <c r="T544" s="49" t="s">
        <v>984</v>
      </c>
      <c r="U544" s="25">
        <v>12656</v>
      </c>
      <c r="W544" s="9" t="s">
        <v>375</v>
      </c>
      <c r="AA544" s="9" t="s">
        <v>119</v>
      </c>
      <c r="AB544" s="44" t="s">
        <v>120</v>
      </c>
      <c r="AP544" s="9" t="s">
        <v>66</v>
      </c>
    </row>
    <row r="545" spans="1:42">
      <c r="A545" s="25" t="str">
        <f t="shared" si="17"/>
        <v>41229-411</v>
      </c>
      <c r="B545" s="25" t="str">
        <f t="shared" si="18"/>
        <v>41229-411</v>
      </c>
      <c r="C545" s="78">
        <v>41229</v>
      </c>
      <c r="D545" s="78">
        <v>411</v>
      </c>
      <c r="E545" s="25" t="str">
        <f t="shared" si="15"/>
        <v>41229-411</v>
      </c>
      <c r="F545" s="9" t="s">
        <v>916</v>
      </c>
      <c r="G545" s="9" t="s">
        <v>114</v>
      </c>
      <c r="H545" t="s">
        <v>913</v>
      </c>
      <c r="I545" s="9" t="s">
        <v>244</v>
      </c>
      <c r="J545" t="s">
        <v>913</v>
      </c>
      <c r="K545" s="9" t="s">
        <v>244</v>
      </c>
      <c r="M545" s="9">
        <v>1710</v>
      </c>
      <c r="O545" s="9" t="s">
        <v>116</v>
      </c>
      <c r="P545" s="115">
        <v>30.13</v>
      </c>
      <c r="Q545" s="115">
        <v>-99.54</v>
      </c>
      <c r="T545" s="49" t="s">
        <v>985</v>
      </c>
      <c r="U545" s="25">
        <v>13645</v>
      </c>
      <c r="W545" s="9" t="s">
        <v>375</v>
      </c>
      <c r="AA545" s="9" t="s">
        <v>119</v>
      </c>
      <c r="AB545" s="44" t="s">
        <v>120</v>
      </c>
      <c r="AP545" s="9" t="s">
        <v>66</v>
      </c>
    </row>
    <row r="546" spans="1:42">
      <c r="A546" s="25" t="str">
        <f t="shared" si="17"/>
        <v>41229-743</v>
      </c>
      <c r="B546" s="25" t="str">
        <f t="shared" si="18"/>
        <v>41229-743</v>
      </c>
      <c r="C546" s="78">
        <v>41229</v>
      </c>
      <c r="D546" s="78">
        <v>743</v>
      </c>
      <c r="E546" s="25" t="str">
        <f t="shared" si="15"/>
        <v>41229-743</v>
      </c>
      <c r="F546" s="9" t="s">
        <v>916</v>
      </c>
      <c r="G546" s="9" t="s">
        <v>114</v>
      </c>
      <c r="H546" t="s">
        <v>913</v>
      </c>
      <c r="I546" s="9" t="s">
        <v>244</v>
      </c>
      <c r="J546" t="s">
        <v>913</v>
      </c>
      <c r="K546" s="9" t="s">
        <v>244</v>
      </c>
      <c r="M546" s="9">
        <v>1710</v>
      </c>
      <c r="O546" s="9" t="s">
        <v>116</v>
      </c>
      <c r="P546" s="115">
        <v>30.13</v>
      </c>
      <c r="Q546" s="115">
        <v>-99.54</v>
      </c>
      <c r="T546" s="49" t="s">
        <v>986</v>
      </c>
      <c r="U546" s="25">
        <v>11998</v>
      </c>
      <c r="W546" s="9" t="s">
        <v>375</v>
      </c>
      <c r="AA546" s="9" t="s">
        <v>119</v>
      </c>
      <c r="AB546" s="44" t="s">
        <v>120</v>
      </c>
      <c r="AP546" s="9" t="s">
        <v>66</v>
      </c>
    </row>
    <row r="547" spans="1:42">
      <c r="A547" s="25" t="str">
        <f t="shared" si="17"/>
        <v>41229-744</v>
      </c>
      <c r="B547" s="25" t="str">
        <f t="shared" si="18"/>
        <v>41229-744</v>
      </c>
      <c r="C547" s="78">
        <v>41229</v>
      </c>
      <c r="D547" s="78">
        <v>744</v>
      </c>
      <c r="E547" s="25" t="str">
        <f t="shared" si="15"/>
        <v>41229-744</v>
      </c>
      <c r="F547" s="9" t="s">
        <v>916</v>
      </c>
      <c r="G547" s="9" t="s">
        <v>114</v>
      </c>
      <c r="H547" t="s">
        <v>913</v>
      </c>
      <c r="I547" s="9" t="s">
        <v>244</v>
      </c>
      <c r="J547" t="s">
        <v>913</v>
      </c>
      <c r="K547" s="9" t="s">
        <v>244</v>
      </c>
      <c r="M547" s="9">
        <v>1710</v>
      </c>
      <c r="O547" s="9" t="s">
        <v>116</v>
      </c>
      <c r="P547" s="115">
        <v>30.13</v>
      </c>
      <c r="Q547" s="115">
        <v>-99.54</v>
      </c>
      <c r="T547" s="49" t="s">
        <v>986</v>
      </c>
      <c r="U547" s="25">
        <v>11998</v>
      </c>
      <c r="W547" s="9" t="s">
        <v>375</v>
      </c>
      <c r="AA547" s="9" t="s">
        <v>119</v>
      </c>
      <c r="AB547" s="44" t="s">
        <v>120</v>
      </c>
      <c r="AP547" s="9" t="s">
        <v>66</v>
      </c>
    </row>
    <row r="548" spans="1:42">
      <c r="A548" s="25" t="str">
        <f t="shared" si="17"/>
        <v>41229-11018</v>
      </c>
      <c r="B548" s="25" t="str">
        <f t="shared" si="18"/>
        <v>41229-11018</v>
      </c>
      <c r="C548" s="78">
        <v>41229</v>
      </c>
      <c r="D548" s="78">
        <v>11018</v>
      </c>
      <c r="E548" s="25" t="str">
        <f t="shared" si="15"/>
        <v>41229-11018</v>
      </c>
      <c r="F548" s="9" t="s">
        <v>916</v>
      </c>
      <c r="G548" s="9" t="s">
        <v>114</v>
      </c>
      <c r="H548" t="s">
        <v>913</v>
      </c>
      <c r="I548" s="9" t="s">
        <v>244</v>
      </c>
      <c r="J548" t="s">
        <v>913</v>
      </c>
      <c r="K548" s="9" t="s">
        <v>244</v>
      </c>
      <c r="M548" s="9">
        <v>1710</v>
      </c>
      <c r="O548" s="9" t="s">
        <v>116</v>
      </c>
      <c r="P548" s="115">
        <v>30.13</v>
      </c>
      <c r="Q548" s="115">
        <v>-99.54</v>
      </c>
      <c r="T548" s="49" t="s">
        <v>987</v>
      </c>
      <c r="U548" s="25">
        <v>19574</v>
      </c>
      <c r="W548" s="9" t="s">
        <v>375</v>
      </c>
      <c r="AA548" s="9" t="s">
        <v>119</v>
      </c>
      <c r="AB548" s="44" t="s">
        <v>120</v>
      </c>
      <c r="AP548" s="9" t="s">
        <v>66</v>
      </c>
    </row>
    <row r="549" spans="1:42">
      <c r="A549" s="25" t="str">
        <f t="shared" si="17"/>
        <v>41229-18007</v>
      </c>
      <c r="B549" s="25" t="str">
        <f t="shared" si="18"/>
        <v>41229-18007</v>
      </c>
      <c r="C549" s="78">
        <v>41229</v>
      </c>
      <c r="D549" s="78">
        <v>18007</v>
      </c>
      <c r="E549" s="25" t="str">
        <f t="shared" si="15"/>
        <v>41229-18007</v>
      </c>
      <c r="F549" s="9" t="s">
        <v>916</v>
      </c>
      <c r="G549" s="9" t="s">
        <v>114</v>
      </c>
      <c r="H549" t="s">
        <v>913</v>
      </c>
      <c r="I549" s="9" t="s">
        <v>244</v>
      </c>
      <c r="J549" t="s">
        <v>913</v>
      </c>
      <c r="K549" s="9" t="s">
        <v>244</v>
      </c>
      <c r="M549" s="9">
        <v>1710</v>
      </c>
      <c r="O549" s="9" t="s">
        <v>116</v>
      </c>
      <c r="P549" s="115">
        <v>30.13</v>
      </c>
      <c r="Q549" s="115">
        <v>-99.54</v>
      </c>
      <c r="T549" s="49" t="s">
        <v>599</v>
      </c>
      <c r="U549" s="25">
        <v>14387</v>
      </c>
      <c r="W549" s="9" t="s">
        <v>375</v>
      </c>
      <c r="AA549" s="9" t="s">
        <v>119</v>
      </c>
      <c r="AB549" s="44" t="s">
        <v>120</v>
      </c>
      <c r="AP549" s="9" t="s">
        <v>66</v>
      </c>
    </row>
    <row r="550" spans="1:42">
      <c r="A550" s="25" t="str">
        <f t="shared" si="17"/>
        <v>41229-18012</v>
      </c>
      <c r="B550" s="25" t="str">
        <f t="shared" si="18"/>
        <v>41229-18012</v>
      </c>
      <c r="C550" s="78">
        <v>41229</v>
      </c>
      <c r="D550" s="78">
        <v>18012</v>
      </c>
      <c r="E550" s="25" t="str">
        <f t="shared" si="15"/>
        <v>41229-18012</v>
      </c>
      <c r="F550" s="9" t="s">
        <v>916</v>
      </c>
      <c r="G550" s="9" t="s">
        <v>114</v>
      </c>
      <c r="H550" t="s">
        <v>913</v>
      </c>
      <c r="I550" s="9" t="s">
        <v>244</v>
      </c>
      <c r="J550" t="s">
        <v>913</v>
      </c>
      <c r="K550" s="9" t="s">
        <v>244</v>
      </c>
      <c r="M550" s="9">
        <v>1710</v>
      </c>
      <c r="O550" s="9" t="s">
        <v>116</v>
      </c>
      <c r="P550" s="115">
        <v>30.13</v>
      </c>
      <c r="Q550" s="115">
        <v>-99.54</v>
      </c>
      <c r="T550" s="49" t="s">
        <v>986</v>
      </c>
      <c r="U550" s="25">
        <v>11998</v>
      </c>
      <c r="W550" s="9" t="s">
        <v>375</v>
      </c>
      <c r="AA550" s="9" t="s">
        <v>119</v>
      </c>
      <c r="AB550" s="44" t="s">
        <v>120</v>
      </c>
      <c r="AP550" s="9" t="s">
        <v>66</v>
      </c>
    </row>
    <row r="551" spans="1:42">
      <c r="A551" s="25" t="str">
        <f t="shared" si="17"/>
        <v>41229-18103</v>
      </c>
      <c r="B551" s="25" t="str">
        <f t="shared" si="18"/>
        <v>41229-18103</v>
      </c>
      <c r="C551" s="78">
        <v>41229</v>
      </c>
      <c r="D551" s="78">
        <v>18103</v>
      </c>
      <c r="E551" s="25" t="str">
        <f t="shared" si="15"/>
        <v>41229-18103</v>
      </c>
      <c r="F551" s="9" t="s">
        <v>916</v>
      </c>
      <c r="G551" s="9" t="s">
        <v>114</v>
      </c>
      <c r="H551" t="s">
        <v>913</v>
      </c>
      <c r="I551" s="9" t="s">
        <v>244</v>
      </c>
      <c r="J551" t="s">
        <v>913</v>
      </c>
      <c r="K551" s="9" t="s">
        <v>244</v>
      </c>
      <c r="M551" s="9">
        <v>1710</v>
      </c>
      <c r="O551" s="9" t="s">
        <v>116</v>
      </c>
      <c r="P551" s="115">
        <v>30.13</v>
      </c>
      <c r="Q551" s="115">
        <v>-99.54</v>
      </c>
      <c r="T551" s="49" t="s">
        <v>986</v>
      </c>
      <c r="U551" s="25">
        <v>11998</v>
      </c>
      <c r="W551" s="9" t="s">
        <v>375</v>
      </c>
      <c r="AA551" s="9" t="s">
        <v>119</v>
      </c>
      <c r="AB551" s="44" t="s">
        <v>120</v>
      </c>
      <c r="AP551" s="9" t="s">
        <v>66</v>
      </c>
    </row>
    <row r="552" spans="1:42">
      <c r="A552" s="25" t="str">
        <f t="shared" si="17"/>
        <v>41229-18014</v>
      </c>
      <c r="B552" s="25" t="str">
        <f t="shared" si="18"/>
        <v>41229-18014</v>
      </c>
      <c r="C552" s="78">
        <v>41229</v>
      </c>
      <c r="D552" s="78">
        <v>18014</v>
      </c>
      <c r="E552" s="25" t="str">
        <f t="shared" si="15"/>
        <v>41229-18014</v>
      </c>
      <c r="F552" s="9" t="s">
        <v>916</v>
      </c>
      <c r="G552" s="9" t="s">
        <v>114</v>
      </c>
      <c r="H552" t="s">
        <v>913</v>
      </c>
      <c r="I552" s="9" t="s">
        <v>244</v>
      </c>
      <c r="J552" t="s">
        <v>913</v>
      </c>
      <c r="K552" s="9" t="s">
        <v>244</v>
      </c>
      <c r="M552" s="9">
        <v>1710</v>
      </c>
      <c r="O552" s="9" t="s">
        <v>116</v>
      </c>
      <c r="P552" s="115">
        <v>30.13</v>
      </c>
      <c r="Q552" s="115">
        <v>-99.54</v>
      </c>
      <c r="T552" s="49" t="s">
        <v>988</v>
      </c>
      <c r="U552" s="25">
        <v>12327</v>
      </c>
      <c r="W552" s="9" t="s">
        <v>375</v>
      </c>
      <c r="AA552" s="9" t="s">
        <v>119</v>
      </c>
      <c r="AB552" s="44" t="s">
        <v>120</v>
      </c>
      <c r="AP552" s="9" t="s">
        <v>66</v>
      </c>
    </row>
    <row r="553" spans="1:42">
      <c r="A553" s="25" t="str">
        <f t="shared" si="17"/>
        <v>41229-18015</v>
      </c>
      <c r="B553" s="25" t="str">
        <f t="shared" si="18"/>
        <v>41229-18015</v>
      </c>
      <c r="C553" s="78">
        <v>41229</v>
      </c>
      <c r="D553" s="78">
        <v>18015</v>
      </c>
      <c r="E553" s="25" t="str">
        <f t="shared" si="15"/>
        <v>41229-18015</v>
      </c>
      <c r="F553" s="9" t="s">
        <v>916</v>
      </c>
      <c r="G553" s="9" t="s">
        <v>114</v>
      </c>
      <c r="H553" t="s">
        <v>913</v>
      </c>
      <c r="I553" s="9" t="s">
        <v>244</v>
      </c>
      <c r="J553" t="s">
        <v>913</v>
      </c>
      <c r="K553" s="9" t="s">
        <v>244</v>
      </c>
      <c r="M553" s="9">
        <v>1710</v>
      </c>
      <c r="O553" s="9" t="s">
        <v>116</v>
      </c>
      <c r="P553" s="115">
        <v>30.13</v>
      </c>
      <c r="Q553" s="115">
        <v>-99.54</v>
      </c>
      <c r="T553" s="49" t="s">
        <v>988</v>
      </c>
      <c r="U553" s="25">
        <v>12327</v>
      </c>
      <c r="W553" s="9" t="s">
        <v>375</v>
      </c>
      <c r="AA553" s="9" t="s">
        <v>119</v>
      </c>
      <c r="AB553" s="44" t="s">
        <v>120</v>
      </c>
      <c r="AP553" s="9" t="s">
        <v>66</v>
      </c>
    </row>
    <row r="554" spans="1:42">
      <c r="A554" s="25" t="str">
        <f t="shared" si="17"/>
        <v>41229-18016</v>
      </c>
      <c r="B554" s="25" t="str">
        <f t="shared" si="18"/>
        <v>41229-18016</v>
      </c>
      <c r="C554" s="78">
        <v>41229</v>
      </c>
      <c r="D554" s="78">
        <v>18016</v>
      </c>
      <c r="E554" s="25" t="str">
        <f t="shared" si="15"/>
        <v>41229-18016</v>
      </c>
      <c r="F554" s="9" t="s">
        <v>916</v>
      </c>
      <c r="G554" s="9" t="s">
        <v>114</v>
      </c>
      <c r="H554" t="s">
        <v>913</v>
      </c>
      <c r="I554" s="9" t="s">
        <v>244</v>
      </c>
      <c r="J554" t="s">
        <v>913</v>
      </c>
      <c r="K554" s="9" t="s">
        <v>244</v>
      </c>
      <c r="M554" s="9">
        <v>1710</v>
      </c>
      <c r="O554" s="9" t="s">
        <v>116</v>
      </c>
      <c r="P554" s="115">
        <v>30.13</v>
      </c>
      <c r="Q554" s="115">
        <v>-99.54</v>
      </c>
      <c r="T554" s="49" t="s">
        <v>988</v>
      </c>
      <c r="U554" s="25">
        <v>12327</v>
      </c>
      <c r="W554" s="9" t="s">
        <v>375</v>
      </c>
      <c r="AA554" s="9" t="s">
        <v>119</v>
      </c>
      <c r="AB554" s="44" t="s">
        <v>120</v>
      </c>
      <c r="AP554" s="9" t="s">
        <v>66</v>
      </c>
    </row>
    <row r="555" spans="1:42">
      <c r="A555" s="25" t="str">
        <f t="shared" si="17"/>
        <v>41229-18017</v>
      </c>
      <c r="B555" s="25" t="str">
        <f t="shared" si="18"/>
        <v>41229-18017</v>
      </c>
      <c r="C555" s="78">
        <v>41229</v>
      </c>
      <c r="D555" s="78">
        <v>18017</v>
      </c>
      <c r="E555" s="25" t="str">
        <f t="shared" si="15"/>
        <v>41229-18017</v>
      </c>
      <c r="F555" s="9" t="s">
        <v>916</v>
      </c>
      <c r="G555" s="9" t="s">
        <v>114</v>
      </c>
      <c r="H555" t="s">
        <v>913</v>
      </c>
      <c r="I555" s="9" t="s">
        <v>244</v>
      </c>
      <c r="J555" t="s">
        <v>913</v>
      </c>
      <c r="K555" s="9" t="s">
        <v>244</v>
      </c>
      <c r="M555" s="9">
        <v>1710</v>
      </c>
      <c r="O555" s="9" t="s">
        <v>116</v>
      </c>
      <c r="P555" s="115">
        <v>30.13</v>
      </c>
      <c r="Q555" s="115">
        <v>-99.54</v>
      </c>
      <c r="T555" s="49" t="s">
        <v>988</v>
      </c>
      <c r="U555" s="25">
        <v>12327</v>
      </c>
      <c r="W555" s="9" t="s">
        <v>375</v>
      </c>
      <c r="AA555" s="9" t="s">
        <v>119</v>
      </c>
      <c r="AB555" s="44" t="s">
        <v>120</v>
      </c>
      <c r="AP555" s="9" t="s">
        <v>66</v>
      </c>
    </row>
    <row r="556" spans="1:42">
      <c r="A556" s="25" t="str">
        <f t="shared" si="17"/>
        <v>41229-18018</v>
      </c>
      <c r="B556" s="25" t="str">
        <f t="shared" si="18"/>
        <v>41229-18018</v>
      </c>
      <c r="C556" s="78">
        <v>41229</v>
      </c>
      <c r="D556" s="78">
        <v>18018</v>
      </c>
      <c r="E556" s="25" t="str">
        <f t="shared" si="15"/>
        <v>41229-18018</v>
      </c>
      <c r="F556" s="9" t="s">
        <v>916</v>
      </c>
      <c r="G556" s="9" t="s">
        <v>114</v>
      </c>
      <c r="H556" t="s">
        <v>913</v>
      </c>
      <c r="I556" s="9" t="s">
        <v>244</v>
      </c>
      <c r="J556" t="s">
        <v>913</v>
      </c>
      <c r="K556" s="9" t="s">
        <v>244</v>
      </c>
      <c r="M556" s="9">
        <v>1710</v>
      </c>
      <c r="O556" s="9" t="s">
        <v>116</v>
      </c>
      <c r="P556" s="115">
        <v>30.13</v>
      </c>
      <c r="Q556" s="115">
        <v>-99.54</v>
      </c>
      <c r="T556" s="49" t="s">
        <v>988</v>
      </c>
      <c r="U556" s="25">
        <v>12327</v>
      </c>
      <c r="W556" s="9" t="s">
        <v>375</v>
      </c>
      <c r="AA556" s="9" t="s">
        <v>119</v>
      </c>
      <c r="AB556" s="44" t="s">
        <v>120</v>
      </c>
      <c r="AP556" s="9" t="s">
        <v>66</v>
      </c>
    </row>
    <row r="557" spans="1:42">
      <c r="A557" s="25" t="str">
        <f t="shared" si="17"/>
        <v>41229-18019</v>
      </c>
      <c r="B557" s="25" t="str">
        <f t="shared" si="18"/>
        <v>41229-18019</v>
      </c>
      <c r="C557" s="78">
        <v>41229</v>
      </c>
      <c r="D557" s="78">
        <v>18019</v>
      </c>
      <c r="E557" s="25" t="str">
        <f t="shared" si="15"/>
        <v>41229-18019</v>
      </c>
      <c r="F557" s="9" t="s">
        <v>916</v>
      </c>
      <c r="G557" s="9" t="s">
        <v>114</v>
      </c>
      <c r="H557" t="s">
        <v>913</v>
      </c>
      <c r="I557" s="9" t="s">
        <v>244</v>
      </c>
      <c r="J557" t="s">
        <v>913</v>
      </c>
      <c r="K557" s="9" t="s">
        <v>244</v>
      </c>
      <c r="M557" s="9">
        <v>1710</v>
      </c>
      <c r="O557" s="9" t="s">
        <v>116</v>
      </c>
      <c r="P557" s="115">
        <v>30.13</v>
      </c>
      <c r="Q557" s="115">
        <v>-99.54</v>
      </c>
      <c r="T557" s="49" t="s">
        <v>988</v>
      </c>
      <c r="U557" s="25">
        <v>12327</v>
      </c>
      <c r="W557" s="9" t="s">
        <v>375</v>
      </c>
      <c r="AA557" s="9" t="s">
        <v>119</v>
      </c>
      <c r="AB557" s="44" t="s">
        <v>120</v>
      </c>
      <c r="AP557" s="9" t="s">
        <v>66</v>
      </c>
    </row>
    <row r="558" spans="1:42">
      <c r="A558" s="25" t="str">
        <f t="shared" si="17"/>
        <v>41229-18021</v>
      </c>
      <c r="B558" s="25" t="str">
        <f t="shared" si="18"/>
        <v>41229-18021</v>
      </c>
      <c r="C558" s="78">
        <v>41229</v>
      </c>
      <c r="D558" s="78">
        <v>18021</v>
      </c>
      <c r="E558" s="25" t="str">
        <f t="shared" si="15"/>
        <v>41229-18021</v>
      </c>
      <c r="F558" s="9" t="s">
        <v>916</v>
      </c>
      <c r="G558" s="9" t="s">
        <v>114</v>
      </c>
      <c r="H558" t="s">
        <v>913</v>
      </c>
      <c r="I558" s="9" t="s">
        <v>244</v>
      </c>
      <c r="J558" t="s">
        <v>913</v>
      </c>
      <c r="K558" s="9" t="s">
        <v>244</v>
      </c>
      <c r="M558" s="9">
        <v>1710</v>
      </c>
      <c r="O558" s="9" t="s">
        <v>116</v>
      </c>
      <c r="P558" s="115">
        <v>30.13</v>
      </c>
      <c r="Q558" s="115">
        <v>-99.54</v>
      </c>
      <c r="T558" s="49" t="s">
        <v>989</v>
      </c>
      <c r="U558" s="25">
        <v>15330</v>
      </c>
      <c r="W558" s="9" t="s">
        <v>375</v>
      </c>
      <c r="AA558" s="9" t="s">
        <v>119</v>
      </c>
      <c r="AB558" s="44" t="s">
        <v>120</v>
      </c>
      <c r="AP558" s="9" t="s">
        <v>66</v>
      </c>
    </row>
    <row r="559" spans="1:42">
      <c r="A559" s="25" t="str">
        <f t="shared" si="17"/>
        <v>41229-18024</v>
      </c>
      <c r="B559" s="25" t="str">
        <f t="shared" si="18"/>
        <v>41229-18024</v>
      </c>
      <c r="C559" s="78">
        <v>41229</v>
      </c>
      <c r="D559" s="78">
        <v>18024</v>
      </c>
      <c r="E559" s="25" t="str">
        <f t="shared" si="15"/>
        <v>41229-18024</v>
      </c>
      <c r="F559" s="9" t="s">
        <v>916</v>
      </c>
      <c r="G559" s="9" t="s">
        <v>114</v>
      </c>
      <c r="H559" t="s">
        <v>913</v>
      </c>
      <c r="I559" s="9" t="s">
        <v>244</v>
      </c>
      <c r="J559" t="s">
        <v>913</v>
      </c>
      <c r="K559" s="9" t="s">
        <v>244</v>
      </c>
      <c r="M559" s="9">
        <v>1710</v>
      </c>
      <c r="O559" s="9" t="s">
        <v>116</v>
      </c>
      <c r="P559" s="115">
        <v>30.13</v>
      </c>
      <c r="Q559" s="115">
        <v>-99.54</v>
      </c>
      <c r="T559" s="49" t="s">
        <v>891</v>
      </c>
      <c r="U559" s="25">
        <v>12656</v>
      </c>
      <c r="W559" s="9" t="s">
        <v>375</v>
      </c>
      <c r="AA559" s="9" t="s">
        <v>119</v>
      </c>
      <c r="AB559" s="44" t="s">
        <v>120</v>
      </c>
      <c r="AP559" s="9" t="s">
        <v>66</v>
      </c>
    </row>
    <row r="560" spans="1:42">
      <c r="A560" s="25" t="str">
        <f t="shared" si="17"/>
        <v>41229-18025</v>
      </c>
      <c r="B560" s="25" t="str">
        <f t="shared" si="18"/>
        <v>41229-18025</v>
      </c>
      <c r="C560" s="78">
        <v>41229</v>
      </c>
      <c r="D560" s="78">
        <v>18025</v>
      </c>
      <c r="E560" s="25" t="str">
        <f t="shared" si="15"/>
        <v>41229-18025</v>
      </c>
      <c r="F560" s="9" t="s">
        <v>916</v>
      </c>
      <c r="G560" s="9" t="s">
        <v>114</v>
      </c>
      <c r="H560" t="s">
        <v>913</v>
      </c>
      <c r="I560" s="9" t="s">
        <v>244</v>
      </c>
      <c r="J560" t="s">
        <v>913</v>
      </c>
      <c r="K560" s="9" t="s">
        <v>244</v>
      </c>
      <c r="M560" s="9">
        <v>1710</v>
      </c>
      <c r="O560" s="9" t="s">
        <v>116</v>
      </c>
      <c r="P560" s="115">
        <v>30.13</v>
      </c>
      <c r="Q560" s="115">
        <v>-99.54</v>
      </c>
      <c r="T560" s="49" t="s">
        <v>891</v>
      </c>
      <c r="U560" s="25">
        <v>12656</v>
      </c>
      <c r="W560" s="9" t="s">
        <v>375</v>
      </c>
      <c r="AA560" s="9" t="s">
        <v>119</v>
      </c>
      <c r="AB560" s="44" t="s">
        <v>120</v>
      </c>
      <c r="AP560" s="9" t="s">
        <v>66</v>
      </c>
    </row>
    <row r="561" spans="1:43">
      <c r="A561" s="25" t="str">
        <f t="shared" si="17"/>
        <v>41229-18026</v>
      </c>
      <c r="B561" s="25" t="str">
        <f t="shared" si="18"/>
        <v>41229-18026</v>
      </c>
      <c r="C561" s="78">
        <v>41229</v>
      </c>
      <c r="D561" s="78">
        <v>18026</v>
      </c>
      <c r="E561" s="25" t="str">
        <f t="shared" si="15"/>
        <v>41229-18026</v>
      </c>
      <c r="F561" s="9" t="s">
        <v>916</v>
      </c>
      <c r="G561" s="9" t="s">
        <v>114</v>
      </c>
      <c r="H561" t="s">
        <v>913</v>
      </c>
      <c r="I561" s="9" t="s">
        <v>244</v>
      </c>
      <c r="J561" t="s">
        <v>913</v>
      </c>
      <c r="K561" s="9" t="s">
        <v>244</v>
      </c>
      <c r="M561" s="9">
        <v>1710</v>
      </c>
      <c r="O561" s="9" t="s">
        <v>116</v>
      </c>
      <c r="P561" s="115">
        <v>30.13</v>
      </c>
      <c r="Q561" s="115">
        <v>-99.54</v>
      </c>
      <c r="T561" s="49" t="s">
        <v>891</v>
      </c>
      <c r="U561" s="25">
        <v>12656</v>
      </c>
      <c r="W561" s="9" t="s">
        <v>375</v>
      </c>
      <c r="AA561" s="9" t="s">
        <v>119</v>
      </c>
      <c r="AB561" s="44" t="s">
        <v>120</v>
      </c>
      <c r="AP561" s="9" t="s">
        <v>66</v>
      </c>
    </row>
    <row r="562" spans="1:43">
      <c r="A562" s="25" t="str">
        <f t="shared" si="17"/>
        <v>41229-18028</v>
      </c>
      <c r="B562" s="25" t="str">
        <f t="shared" si="18"/>
        <v>41229-18028</v>
      </c>
      <c r="C562" s="78">
        <v>41229</v>
      </c>
      <c r="D562" s="78">
        <v>18028</v>
      </c>
      <c r="E562" s="25" t="str">
        <f t="shared" si="15"/>
        <v>41229-18028</v>
      </c>
      <c r="F562" s="9" t="s">
        <v>916</v>
      </c>
      <c r="G562" s="9" t="s">
        <v>114</v>
      </c>
      <c r="H562" t="s">
        <v>913</v>
      </c>
      <c r="I562" s="9" t="s">
        <v>244</v>
      </c>
      <c r="J562" t="s">
        <v>913</v>
      </c>
      <c r="K562" s="9" t="s">
        <v>244</v>
      </c>
      <c r="M562" s="9">
        <v>1710</v>
      </c>
      <c r="O562" s="9" t="s">
        <v>116</v>
      </c>
      <c r="P562" s="115">
        <v>30.13</v>
      </c>
      <c r="Q562" s="115">
        <v>-99.54</v>
      </c>
      <c r="T562" s="49" t="s">
        <v>990</v>
      </c>
      <c r="U562" s="25">
        <v>13315</v>
      </c>
      <c r="W562" s="9" t="s">
        <v>375</v>
      </c>
      <c r="AA562" s="9" t="s">
        <v>119</v>
      </c>
      <c r="AB562" s="44" t="s">
        <v>120</v>
      </c>
      <c r="AP562" s="9" t="s">
        <v>66</v>
      </c>
    </row>
    <row r="563" spans="1:43">
      <c r="A563" s="25" t="str">
        <f t="shared" si="17"/>
        <v>41229-18029</v>
      </c>
      <c r="B563" s="25" t="str">
        <f t="shared" si="18"/>
        <v>41229-18029</v>
      </c>
      <c r="C563" s="78">
        <v>41229</v>
      </c>
      <c r="D563" s="78">
        <v>18029</v>
      </c>
      <c r="E563" s="25" t="str">
        <f t="shared" si="15"/>
        <v>41229-18029</v>
      </c>
      <c r="F563" s="9" t="s">
        <v>916</v>
      </c>
      <c r="G563" s="9" t="s">
        <v>114</v>
      </c>
      <c r="H563" t="s">
        <v>913</v>
      </c>
      <c r="I563" s="9" t="s">
        <v>244</v>
      </c>
      <c r="J563" t="s">
        <v>913</v>
      </c>
      <c r="K563" s="9" t="s">
        <v>244</v>
      </c>
      <c r="M563" s="9">
        <v>1710</v>
      </c>
      <c r="O563" s="9" t="s">
        <v>116</v>
      </c>
      <c r="P563" s="115">
        <v>30.13</v>
      </c>
      <c r="Q563" s="115">
        <v>-99.54</v>
      </c>
      <c r="T563" s="49" t="s">
        <v>991</v>
      </c>
      <c r="U563" s="25">
        <v>15448</v>
      </c>
      <c r="W563" s="9" t="s">
        <v>375</v>
      </c>
      <c r="AA563" s="9" t="s">
        <v>119</v>
      </c>
      <c r="AB563" s="44" t="s">
        <v>120</v>
      </c>
      <c r="AP563" s="9" t="s">
        <v>66</v>
      </c>
    </row>
    <row r="564" spans="1:43">
      <c r="A564" s="25" t="str">
        <f t="shared" si="17"/>
        <v>41229-18030</v>
      </c>
      <c r="B564" s="25" t="str">
        <f t="shared" si="18"/>
        <v>41229-18030</v>
      </c>
      <c r="C564" s="78">
        <v>41229</v>
      </c>
      <c r="D564" s="78">
        <v>18030</v>
      </c>
      <c r="E564" s="25" t="str">
        <f t="shared" si="15"/>
        <v>41229-18030</v>
      </c>
      <c r="F564" s="9" t="s">
        <v>916</v>
      </c>
      <c r="G564" s="9" t="s">
        <v>114</v>
      </c>
      <c r="H564" t="s">
        <v>913</v>
      </c>
      <c r="I564" s="9" t="s">
        <v>244</v>
      </c>
      <c r="J564" t="s">
        <v>913</v>
      </c>
      <c r="K564" s="9" t="s">
        <v>244</v>
      </c>
      <c r="M564" s="9">
        <v>1710</v>
      </c>
      <c r="O564" s="9" t="s">
        <v>116</v>
      </c>
      <c r="P564" s="115">
        <v>30.13</v>
      </c>
      <c r="Q564" s="115">
        <v>-99.54</v>
      </c>
      <c r="T564" s="49" t="s">
        <v>991</v>
      </c>
      <c r="U564" s="25">
        <v>15448</v>
      </c>
      <c r="W564" s="9" t="s">
        <v>375</v>
      </c>
      <c r="AA564" s="9" t="s">
        <v>119</v>
      </c>
      <c r="AB564" s="44" t="s">
        <v>120</v>
      </c>
      <c r="AP564" s="9" t="s">
        <v>66</v>
      </c>
    </row>
    <row r="565" spans="1:43">
      <c r="A565" s="25" t="str">
        <f t="shared" si="17"/>
        <v>41229-18031</v>
      </c>
      <c r="B565" s="25" t="str">
        <f t="shared" si="18"/>
        <v>41229-18031</v>
      </c>
      <c r="C565" s="78">
        <v>41229</v>
      </c>
      <c r="D565" s="78">
        <v>18031</v>
      </c>
      <c r="E565" s="25" t="str">
        <f t="shared" si="15"/>
        <v>41229-18031</v>
      </c>
      <c r="F565" s="9" t="s">
        <v>916</v>
      </c>
      <c r="G565" s="9" t="s">
        <v>114</v>
      </c>
      <c r="H565" t="s">
        <v>913</v>
      </c>
      <c r="I565" s="9" t="s">
        <v>244</v>
      </c>
      <c r="J565" t="s">
        <v>913</v>
      </c>
      <c r="K565" s="9" t="s">
        <v>244</v>
      </c>
      <c r="M565" s="9">
        <v>1710</v>
      </c>
      <c r="O565" s="9" t="s">
        <v>116</v>
      </c>
      <c r="P565" s="115">
        <v>30.13</v>
      </c>
      <c r="Q565" s="115">
        <v>-99.54</v>
      </c>
      <c r="T565" s="49" t="s">
        <v>991</v>
      </c>
      <c r="U565" s="25">
        <v>15448</v>
      </c>
      <c r="W565" s="9" t="s">
        <v>375</v>
      </c>
      <c r="AA565" s="9" t="s">
        <v>119</v>
      </c>
      <c r="AB565" s="44" t="s">
        <v>120</v>
      </c>
      <c r="AP565" s="9" t="s">
        <v>66</v>
      </c>
    </row>
    <row r="566" spans="1:43">
      <c r="A566" s="25" t="str">
        <f t="shared" si="17"/>
        <v>41229-19675</v>
      </c>
      <c r="B566" s="25" t="str">
        <f t="shared" si="18"/>
        <v>41229-19675</v>
      </c>
      <c r="C566" s="78">
        <v>41229</v>
      </c>
      <c r="D566" s="78">
        <v>19675</v>
      </c>
      <c r="E566" s="25" t="str">
        <f t="shared" si="15"/>
        <v>41229-19675</v>
      </c>
      <c r="F566" s="9" t="s">
        <v>916</v>
      </c>
      <c r="G566" s="9" t="s">
        <v>114</v>
      </c>
      <c r="H566" t="s">
        <v>913</v>
      </c>
      <c r="I566" s="9" t="s">
        <v>244</v>
      </c>
      <c r="J566" t="s">
        <v>913</v>
      </c>
      <c r="K566" s="9" t="s">
        <v>244</v>
      </c>
      <c r="M566" s="9">
        <v>1710</v>
      </c>
      <c r="O566" s="9" t="s">
        <v>116</v>
      </c>
      <c r="P566" s="115">
        <v>30.13</v>
      </c>
      <c r="Q566" s="115">
        <v>-99.54</v>
      </c>
      <c r="T566" s="49" t="s">
        <v>992</v>
      </c>
      <c r="U566" s="25">
        <v>21224</v>
      </c>
      <c r="W566" s="9" t="s">
        <v>375</v>
      </c>
      <c r="AA566" s="9" t="s">
        <v>119</v>
      </c>
      <c r="AB566" s="44" t="s">
        <v>120</v>
      </c>
      <c r="AP566" s="9" t="s">
        <v>66</v>
      </c>
    </row>
    <row r="567" spans="1:43">
      <c r="A567" s="25" t="str">
        <f>CONCATENATE("41229-",D567)</f>
        <v>41229-986</v>
      </c>
      <c r="B567" s="78" t="s">
        <v>993</v>
      </c>
      <c r="C567" s="78" t="s">
        <v>915</v>
      </c>
      <c r="D567" s="78">
        <v>986</v>
      </c>
      <c r="E567" s="25" t="str">
        <f t="shared" si="15"/>
        <v>TMM 41229-986</v>
      </c>
      <c r="F567" s="9" t="s">
        <v>916</v>
      </c>
      <c r="G567" s="9" t="s">
        <v>45</v>
      </c>
      <c r="H567" s="9" t="s">
        <v>913</v>
      </c>
      <c r="I567" s="9" t="s">
        <v>244</v>
      </c>
      <c r="J567" s="9" t="s">
        <v>913</v>
      </c>
      <c r="K567" s="9" t="s">
        <v>244</v>
      </c>
      <c r="L567" s="9" t="s">
        <v>917</v>
      </c>
      <c r="M567" s="9">
        <v>1710</v>
      </c>
      <c r="N567" s="9" t="s">
        <v>48</v>
      </c>
      <c r="O567" s="9" t="s">
        <v>166</v>
      </c>
      <c r="P567" s="115">
        <v>30.13</v>
      </c>
      <c r="Q567" s="115">
        <v>-99.54</v>
      </c>
      <c r="T567" s="86" t="s">
        <v>988</v>
      </c>
      <c r="U567" s="25">
        <v>12327</v>
      </c>
      <c r="W567" s="9" t="s">
        <v>375</v>
      </c>
      <c r="Y567" s="9" t="s">
        <v>24</v>
      </c>
      <c r="AF567" s="29">
        <v>7.5238090909090918</v>
      </c>
      <c r="AG567" s="8">
        <v>-14.85127272727272</v>
      </c>
      <c r="AH567" s="5"/>
      <c r="AI567" s="5"/>
      <c r="AJ567" s="5"/>
      <c r="AK567" s="8">
        <v>29.759925880819619</v>
      </c>
      <c r="AL567" s="29">
        <v>10.284648610998238</v>
      </c>
      <c r="AM567" s="29">
        <v>2.8936259279675181</v>
      </c>
      <c r="AP567" s="9" t="s">
        <v>66</v>
      </c>
    </row>
    <row r="568" spans="1:43">
      <c r="A568" s="25" t="str">
        <f>CONCATENATE("41229-",D568)</f>
        <v>41229-2846</v>
      </c>
      <c r="B568" s="78" t="s">
        <v>994</v>
      </c>
      <c r="C568" s="78" t="s">
        <v>915</v>
      </c>
      <c r="D568" s="80">
        <v>2846</v>
      </c>
      <c r="E568" s="25" t="str">
        <f t="shared" si="15"/>
        <v>TMM 41229-2846</v>
      </c>
      <c r="F568" s="9" t="s">
        <v>916</v>
      </c>
      <c r="G568" s="9" t="s">
        <v>45</v>
      </c>
      <c r="H568" s="9" t="s">
        <v>913</v>
      </c>
      <c r="I568" s="9" t="s">
        <v>244</v>
      </c>
      <c r="J568" s="9" t="s">
        <v>913</v>
      </c>
      <c r="K568" s="9" t="s">
        <v>244</v>
      </c>
      <c r="L568" s="9" t="s">
        <v>917</v>
      </c>
      <c r="M568" s="9">
        <v>1710</v>
      </c>
      <c r="N568" s="9" t="s">
        <v>48</v>
      </c>
      <c r="O568" s="9" t="s">
        <v>166</v>
      </c>
      <c r="P568" s="115">
        <v>30.13</v>
      </c>
      <c r="Q568" s="115">
        <v>-99.54</v>
      </c>
      <c r="T568" s="86" t="s">
        <v>599</v>
      </c>
      <c r="U568" s="25">
        <v>14387</v>
      </c>
      <c r="W568" s="9" t="s">
        <v>375</v>
      </c>
      <c r="Y568" s="9" t="s">
        <v>24</v>
      </c>
      <c r="AF568" s="29">
        <v>6.6413090909090915</v>
      </c>
      <c r="AG568" s="8">
        <v>-18.519272727272721</v>
      </c>
      <c r="AH568" s="5"/>
      <c r="AI568" s="5"/>
      <c r="AJ568" s="5"/>
      <c r="AK568" s="8">
        <v>44.311932359959897</v>
      </c>
      <c r="AL568" s="29">
        <v>14.912831152479257</v>
      </c>
      <c r="AM568" s="29">
        <v>2.9713963704734256</v>
      </c>
      <c r="AP568" s="9" t="s">
        <v>66</v>
      </c>
    </row>
    <row r="569" spans="1:43">
      <c r="A569" s="25" t="str">
        <f>CONCATENATE("41229-",D569)</f>
        <v>41229-2529</v>
      </c>
      <c r="B569" s="78" t="s">
        <v>995</v>
      </c>
      <c r="C569" s="78" t="s">
        <v>915</v>
      </c>
      <c r="D569" s="80">
        <v>2529</v>
      </c>
      <c r="E569" s="25" t="str">
        <f t="shared" si="15"/>
        <v>TMM 41229-2529</v>
      </c>
      <c r="F569" s="9" t="s">
        <v>916</v>
      </c>
      <c r="G569" s="9" t="s">
        <v>45</v>
      </c>
      <c r="H569" s="9" t="s">
        <v>913</v>
      </c>
      <c r="I569" s="9" t="s">
        <v>244</v>
      </c>
      <c r="J569" s="9" t="s">
        <v>913</v>
      </c>
      <c r="K569" s="9" t="s">
        <v>244</v>
      </c>
      <c r="L569" s="9" t="s">
        <v>917</v>
      </c>
      <c r="M569" s="9">
        <v>1710</v>
      </c>
      <c r="N569" s="9" t="s">
        <v>48</v>
      </c>
      <c r="O569" s="9" t="s">
        <v>166</v>
      </c>
      <c r="P569" s="115">
        <v>30.13</v>
      </c>
      <c r="Q569" s="115">
        <v>-99.54</v>
      </c>
      <c r="T569" s="86" t="s">
        <v>996</v>
      </c>
      <c r="U569" s="25">
        <v>14623</v>
      </c>
      <c r="W569" s="9" t="s">
        <v>375</v>
      </c>
      <c r="Y569" s="9" t="s">
        <v>24</v>
      </c>
      <c r="AF569" s="29">
        <v>6.4493090909090913</v>
      </c>
      <c r="AG569" s="8">
        <v>-18.523272727272719</v>
      </c>
      <c r="AH569" s="5"/>
      <c r="AI569" s="5"/>
      <c r="AJ569" s="5"/>
      <c r="AK569" s="8">
        <v>40.816789878931168</v>
      </c>
      <c r="AL569" s="29">
        <v>14.144125989519704</v>
      </c>
      <c r="AM569" s="29">
        <v>2.8857767464157886</v>
      </c>
      <c r="AP569" s="9" t="s">
        <v>66</v>
      </c>
    </row>
    <row r="570" spans="1:43">
      <c r="A570" s="25" t="str">
        <f>CONCATENATE("41229-",D570)</f>
        <v>41229-3436</v>
      </c>
      <c r="B570" s="78" t="s">
        <v>997</v>
      </c>
      <c r="C570" s="78" t="s">
        <v>915</v>
      </c>
      <c r="D570" s="80">
        <v>3436</v>
      </c>
      <c r="E570" s="25" t="str">
        <f t="shared" si="15"/>
        <v>TMM 41229-3436</v>
      </c>
      <c r="F570" s="9" t="s">
        <v>916</v>
      </c>
      <c r="G570" s="9" t="s">
        <v>45</v>
      </c>
      <c r="H570" s="9" t="s">
        <v>913</v>
      </c>
      <c r="I570" s="9" t="s">
        <v>244</v>
      </c>
      <c r="J570" s="9" t="s">
        <v>913</v>
      </c>
      <c r="K570" s="9" t="s">
        <v>244</v>
      </c>
      <c r="L570" s="9" t="s">
        <v>917</v>
      </c>
      <c r="M570" s="9">
        <v>1710</v>
      </c>
      <c r="N570" s="9" t="s">
        <v>48</v>
      </c>
      <c r="O570" s="9" t="s">
        <v>166</v>
      </c>
      <c r="P570" s="115">
        <v>30.13</v>
      </c>
      <c r="Q570" s="115">
        <v>-99.54</v>
      </c>
      <c r="T570" s="86" t="s">
        <v>998</v>
      </c>
      <c r="U570" s="25">
        <v>16038</v>
      </c>
      <c r="W570" s="9" t="s">
        <v>375</v>
      </c>
      <c r="Y570" s="9" t="s">
        <v>24</v>
      </c>
      <c r="AF570" s="29">
        <v>5.4893090909090914</v>
      </c>
      <c r="AG570" s="8">
        <v>-17.619272727272719</v>
      </c>
      <c r="AH570" s="5"/>
      <c r="AI570" s="5"/>
      <c r="AJ570" s="5"/>
      <c r="AK570" s="8">
        <v>41.318349672422293</v>
      </c>
      <c r="AL570" s="29">
        <v>14.470378477235466</v>
      </c>
      <c r="AM570" s="29">
        <v>2.8553744974551676</v>
      </c>
      <c r="AP570" s="9" t="s">
        <v>66</v>
      </c>
    </row>
    <row r="571" spans="1:43">
      <c r="A571" s="25" t="s">
        <v>999</v>
      </c>
      <c r="B571" s="25" t="s">
        <v>999</v>
      </c>
      <c r="C571" s="25">
        <v>908</v>
      </c>
      <c r="D571" s="25">
        <v>1643</v>
      </c>
      <c r="E571" s="25" t="str">
        <f t="shared" si="15"/>
        <v>908-1643</v>
      </c>
      <c r="F571" s="9" t="s">
        <v>1000</v>
      </c>
      <c r="G571" s="9" t="s">
        <v>151</v>
      </c>
      <c r="H571" s="9" t="s">
        <v>1001</v>
      </c>
      <c r="I571" s="9" t="s">
        <v>1002</v>
      </c>
      <c r="J571" s="9" t="s">
        <v>1001</v>
      </c>
      <c r="K571" s="9" t="s">
        <v>1002</v>
      </c>
      <c r="L571" s="9" t="s">
        <v>884</v>
      </c>
      <c r="M571" s="9">
        <v>17950</v>
      </c>
      <c r="N571" s="9" t="s">
        <v>48</v>
      </c>
      <c r="O571" s="9" t="s">
        <v>49</v>
      </c>
      <c r="P571" s="115">
        <v>29.37</v>
      </c>
      <c r="Q571" s="115">
        <v>-99.47</v>
      </c>
      <c r="R571" s="9" t="s">
        <v>50</v>
      </c>
      <c r="S571" s="9" t="s">
        <v>51</v>
      </c>
      <c r="T571" s="49" t="s">
        <v>1003</v>
      </c>
      <c r="U571" s="25">
        <v>1000</v>
      </c>
      <c r="W571" s="9" t="s">
        <v>53</v>
      </c>
      <c r="X571" s="9" t="s">
        <v>54</v>
      </c>
      <c r="Y571" s="9" t="s">
        <v>24</v>
      </c>
      <c r="Z571" s="9" t="s">
        <v>471</v>
      </c>
      <c r="AC571" s="25">
        <v>5</v>
      </c>
      <c r="AD571" s="25" t="s">
        <v>381</v>
      </c>
      <c r="AE571" s="5">
        <v>0.104</v>
      </c>
      <c r="AF571" s="5">
        <v>9.9</v>
      </c>
      <c r="AG571" s="5">
        <v>-14.5</v>
      </c>
      <c r="AK571" s="5">
        <v>12</v>
      </c>
      <c r="AL571" s="5">
        <v>38.5</v>
      </c>
      <c r="AM571" s="5">
        <v>3.2</v>
      </c>
      <c r="AN571" s="9">
        <v>0</v>
      </c>
      <c r="AP571" s="9" t="s">
        <v>66</v>
      </c>
    </row>
    <row r="572" spans="1:43" s="82" customFormat="1">
      <c r="A572" s="25" t="s">
        <v>1004</v>
      </c>
      <c r="B572" s="25" t="s">
        <v>1004</v>
      </c>
      <c r="C572" s="25">
        <v>908</v>
      </c>
      <c r="D572" s="25">
        <v>3310</v>
      </c>
      <c r="E572" s="25" t="str">
        <f t="shared" si="15"/>
        <v>908-3310</v>
      </c>
      <c r="F572" s="9" t="s">
        <v>1000</v>
      </c>
      <c r="G572" s="9" t="s">
        <v>151</v>
      </c>
      <c r="H572" s="9" t="s">
        <v>1001</v>
      </c>
      <c r="I572" s="9" t="s">
        <v>1002</v>
      </c>
      <c r="J572" s="9" t="s">
        <v>1001</v>
      </c>
      <c r="K572" s="9" t="s">
        <v>1002</v>
      </c>
      <c r="L572" s="9" t="s">
        <v>884</v>
      </c>
      <c r="M572" s="9">
        <v>17950</v>
      </c>
      <c r="N572" s="9" t="s">
        <v>48</v>
      </c>
      <c r="O572" s="9" t="s">
        <v>49</v>
      </c>
      <c r="P572" s="115">
        <v>29.37</v>
      </c>
      <c r="Q572" s="115">
        <v>-99.47</v>
      </c>
      <c r="R572" s="9" t="s">
        <v>50</v>
      </c>
      <c r="S572" s="9" t="s">
        <v>51</v>
      </c>
      <c r="T572" s="49" t="s">
        <v>1005</v>
      </c>
      <c r="U572" s="25">
        <v>3500</v>
      </c>
      <c r="V572" s="9"/>
      <c r="W572" s="9" t="s">
        <v>53</v>
      </c>
      <c r="X572" s="9" t="s">
        <v>54</v>
      </c>
      <c r="Y572" s="9" t="s">
        <v>24</v>
      </c>
      <c r="Z572" s="9" t="s">
        <v>471</v>
      </c>
      <c r="AA572" s="9"/>
      <c r="AB572" s="44"/>
      <c r="AC572" s="25">
        <v>4</v>
      </c>
      <c r="AD572" s="25" t="s">
        <v>90</v>
      </c>
      <c r="AE572" s="5">
        <v>0.55000000000000004</v>
      </c>
      <c r="AF572" s="5">
        <v>8.6</v>
      </c>
      <c r="AG572" s="5">
        <v>-15.9</v>
      </c>
      <c r="AH572" s="9"/>
      <c r="AI572" s="9"/>
      <c r="AJ572" s="9"/>
      <c r="AK572" s="5">
        <v>10.9</v>
      </c>
      <c r="AL572" s="5">
        <v>33.200000000000003</v>
      </c>
      <c r="AM572" s="5">
        <v>3</v>
      </c>
      <c r="AN572" s="9">
        <v>0</v>
      </c>
      <c r="AO572" s="9"/>
      <c r="AP572" s="9" t="s">
        <v>66</v>
      </c>
      <c r="AQ572" s="9"/>
    </row>
    <row r="573" spans="1:43">
      <c r="A573" s="25" t="s">
        <v>1006</v>
      </c>
      <c r="B573" s="25" t="s">
        <v>1006</v>
      </c>
      <c r="C573" s="25">
        <v>908</v>
      </c>
      <c r="D573" s="25">
        <v>3476</v>
      </c>
      <c r="E573" s="25" t="str">
        <f t="shared" si="15"/>
        <v>908-3476</v>
      </c>
      <c r="F573" s="9" t="s">
        <v>1000</v>
      </c>
      <c r="G573" s="9" t="s">
        <v>151</v>
      </c>
      <c r="H573" s="9" t="s">
        <v>1001</v>
      </c>
      <c r="I573" s="9" t="s">
        <v>1002</v>
      </c>
      <c r="J573" s="9" t="s">
        <v>1001</v>
      </c>
      <c r="K573" s="9" t="s">
        <v>1002</v>
      </c>
      <c r="L573" s="9" t="s">
        <v>884</v>
      </c>
      <c r="M573" s="9">
        <v>17950</v>
      </c>
      <c r="N573" s="9" t="s">
        <v>48</v>
      </c>
      <c r="O573" s="9" t="s">
        <v>49</v>
      </c>
      <c r="P573" s="115">
        <v>29.37</v>
      </c>
      <c r="Q573" s="115">
        <v>-99.47</v>
      </c>
      <c r="R573" s="9" t="s">
        <v>50</v>
      </c>
      <c r="S573" s="9" t="s">
        <v>51</v>
      </c>
      <c r="T573" s="49" t="s">
        <v>1007</v>
      </c>
      <c r="U573" s="25">
        <v>3500</v>
      </c>
      <c r="W573" s="9" t="s">
        <v>53</v>
      </c>
      <c r="X573" s="9" t="s">
        <v>54</v>
      </c>
      <c r="Y573" s="9" t="s">
        <v>24</v>
      </c>
      <c r="Z573" s="9" t="s">
        <v>471</v>
      </c>
      <c r="AC573" s="25">
        <v>4</v>
      </c>
      <c r="AD573" s="25" t="s">
        <v>597</v>
      </c>
      <c r="AE573" s="5">
        <v>0.55000000000000004</v>
      </c>
      <c r="AF573" s="5">
        <v>10</v>
      </c>
      <c r="AG573" s="5">
        <v>-17.399999999999999</v>
      </c>
      <c r="AK573" s="5">
        <v>3.5</v>
      </c>
      <c r="AL573" s="5">
        <v>16.7</v>
      </c>
      <c r="AM573" s="5">
        <v>4.8</v>
      </c>
      <c r="AN573" s="9">
        <v>100</v>
      </c>
      <c r="AP573" s="9" t="s">
        <v>66</v>
      </c>
    </row>
    <row r="574" spans="1:43" s="82" customFormat="1">
      <c r="A574" s="25" t="s">
        <v>1008</v>
      </c>
      <c r="B574" s="25" t="s">
        <v>1008</v>
      </c>
      <c r="C574" s="25">
        <v>908</v>
      </c>
      <c r="D574" s="25">
        <v>3931</v>
      </c>
      <c r="E574" s="25" t="str">
        <f t="shared" si="15"/>
        <v>908-3931</v>
      </c>
      <c r="F574" s="9" t="s">
        <v>1000</v>
      </c>
      <c r="G574" s="9" t="s">
        <v>151</v>
      </c>
      <c r="H574" s="9" t="s">
        <v>1001</v>
      </c>
      <c r="I574" s="9" t="s">
        <v>1002</v>
      </c>
      <c r="J574" s="9" t="s">
        <v>1001</v>
      </c>
      <c r="K574" s="9" t="s">
        <v>1002</v>
      </c>
      <c r="L574" s="9" t="s">
        <v>884</v>
      </c>
      <c r="M574" s="9">
        <v>17950</v>
      </c>
      <c r="N574" s="9" t="s">
        <v>48</v>
      </c>
      <c r="O574" s="9" t="s">
        <v>49</v>
      </c>
      <c r="P574" s="115">
        <v>29.37</v>
      </c>
      <c r="Q574" s="115">
        <v>-99.47</v>
      </c>
      <c r="R574" s="9" t="s">
        <v>50</v>
      </c>
      <c r="S574" s="9" t="s">
        <v>51</v>
      </c>
      <c r="T574" s="49" t="s">
        <v>1009</v>
      </c>
      <c r="U574" s="25">
        <v>2000</v>
      </c>
      <c r="V574" s="9" t="s">
        <v>289</v>
      </c>
      <c r="W574" s="9" t="s">
        <v>53</v>
      </c>
      <c r="X574" s="9"/>
      <c r="Y574" s="9" t="s">
        <v>24</v>
      </c>
      <c r="Z574" s="9"/>
      <c r="AA574" s="9"/>
      <c r="AB574" s="44"/>
      <c r="AC574" s="25">
        <v>6</v>
      </c>
      <c r="AD574" s="25" t="s">
        <v>209</v>
      </c>
      <c r="AE574" s="5">
        <v>0.52900000000000003</v>
      </c>
      <c r="AF574" s="5">
        <v>10.1</v>
      </c>
      <c r="AG574" s="5">
        <v>-12.8</v>
      </c>
      <c r="AH574" s="9"/>
      <c r="AI574" s="9"/>
      <c r="AJ574" s="9"/>
      <c r="AK574" s="5">
        <v>14.8</v>
      </c>
      <c r="AL574" s="5">
        <v>43.6</v>
      </c>
      <c r="AM574" s="5">
        <v>2.9</v>
      </c>
      <c r="AN574" s="9">
        <v>0</v>
      </c>
      <c r="AO574" s="9"/>
      <c r="AP574" s="9" t="s">
        <v>66</v>
      </c>
      <c r="AQ574" s="9"/>
    </row>
    <row r="575" spans="1:43">
      <c r="A575" s="25" t="s">
        <v>1010</v>
      </c>
      <c r="B575" s="25" t="s">
        <v>1010</v>
      </c>
      <c r="C575" s="25">
        <v>908</v>
      </c>
      <c r="D575" s="25">
        <v>4179</v>
      </c>
      <c r="E575" s="25" t="str">
        <f t="shared" si="15"/>
        <v>908-4179</v>
      </c>
      <c r="F575" s="9" t="s">
        <v>1000</v>
      </c>
      <c r="G575" s="9" t="s">
        <v>151</v>
      </c>
      <c r="H575" s="9" t="s">
        <v>1001</v>
      </c>
      <c r="I575" s="9" t="s">
        <v>1002</v>
      </c>
      <c r="J575" s="9" t="s">
        <v>1001</v>
      </c>
      <c r="K575" s="9" t="s">
        <v>1002</v>
      </c>
      <c r="L575" s="9" t="s">
        <v>884</v>
      </c>
      <c r="M575" s="9">
        <v>17950</v>
      </c>
      <c r="N575" s="9" t="s">
        <v>48</v>
      </c>
      <c r="O575" s="9" t="s">
        <v>49</v>
      </c>
      <c r="P575" s="115">
        <v>29.37</v>
      </c>
      <c r="Q575" s="115">
        <v>-99.47</v>
      </c>
      <c r="R575" s="9" t="s">
        <v>50</v>
      </c>
      <c r="S575" s="9" t="s">
        <v>51</v>
      </c>
      <c r="T575" s="49" t="s">
        <v>1011</v>
      </c>
      <c r="U575" s="25">
        <v>2000</v>
      </c>
      <c r="V575" s="9" t="s">
        <v>289</v>
      </c>
      <c r="W575" s="9" t="s">
        <v>53</v>
      </c>
      <c r="Y575" s="9" t="s">
        <v>24</v>
      </c>
      <c r="AC575" s="25">
        <v>5</v>
      </c>
      <c r="AD575" s="25" t="s">
        <v>84</v>
      </c>
      <c r="AE575" s="5">
        <v>0.58899999999999997</v>
      </c>
      <c r="AF575" s="5">
        <v>7.9</v>
      </c>
      <c r="AG575" s="5">
        <v>-17.600000000000001</v>
      </c>
      <c r="AK575" s="5">
        <v>15.8</v>
      </c>
      <c r="AL575" s="5">
        <v>44.1</v>
      </c>
      <c r="AM575" s="5">
        <v>2.8</v>
      </c>
      <c r="AN575" s="9">
        <v>0</v>
      </c>
      <c r="AP575" s="9" t="s">
        <v>66</v>
      </c>
    </row>
    <row r="576" spans="1:43">
      <c r="A576" s="25" t="s">
        <v>1012</v>
      </c>
      <c r="B576" s="25" t="s">
        <v>1012</v>
      </c>
      <c r="C576" s="25">
        <v>908</v>
      </c>
      <c r="D576" s="25">
        <v>4180</v>
      </c>
      <c r="E576" s="25" t="str">
        <f t="shared" si="15"/>
        <v>908-4180</v>
      </c>
      <c r="F576" s="9" t="s">
        <v>1000</v>
      </c>
      <c r="G576" s="9" t="s">
        <v>151</v>
      </c>
      <c r="H576" s="9" t="s">
        <v>1001</v>
      </c>
      <c r="I576" s="9" t="s">
        <v>1002</v>
      </c>
      <c r="J576" s="9" t="s">
        <v>1001</v>
      </c>
      <c r="K576" s="9" t="s">
        <v>1002</v>
      </c>
      <c r="L576" s="9" t="s">
        <v>884</v>
      </c>
      <c r="M576" s="9">
        <v>17950</v>
      </c>
      <c r="N576" s="9" t="s">
        <v>48</v>
      </c>
      <c r="O576" s="9" t="s">
        <v>49</v>
      </c>
      <c r="P576" s="115">
        <v>29.37</v>
      </c>
      <c r="Q576" s="115">
        <v>-99.47</v>
      </c>
      <c r="R576" s="9" t="s">
        <v>50</v>
      </c>
      <c r="S576" s="9" t="s">
        <v>51</v>
      </c>
      <c r="T576" s="49" t="s">
        <v>1013</v>
      </c>
      <c r="U576" s="25">
        <v>2000</v>
      </c>
      <c r="V576" s="9" t="s">
        <v>289</v>
      </c>
      <c r="W576" s="9" t="s">
        <v>53</v>
      </c>
      <c r="Y576" s="9" t="s">
        <v>24</v>
      </c>
      <c r="AC576" s="25">
        <v>4</v>
      </c>
      <c r="AD576" s="25" t="s">
        <v>648</v>
      </c>
      <c r="AE576" s="5">
        <v>0.52200000000000002</v>
      </c>
      <c r="AF576" s="5">
        <v>8</v>
      </c>
      <c r="AG576" s="5">
        <v>-16.8</v>
      </c>
      <c r="AK576" s="5">
        <v>15.4</v>
      </c>
      <c r="AL576" s="5">
        <v>44.7</v>
      </c>
      <c r="AM576" s="5">
        <v>2.9</v>
      </c>
      <c r="AN576" s="9">
        <v>0</v>
      </c>
      <c r="AP576" s="9" t="s">
        <v>66</v>
      </c>
    </row>
    <row r="577" spans="1:43">
      <c r="A577" s="25" t="s">
        <v>1014</v>
      </c>
      <c r="B577" s="25" t="s">
        <v>1014</v>
      </c>
      <c r="C577" s="25">
        <v>908</v>
      </c>
      <c r="D577" s="25">
        <v>4181</v>
      </c>
      <c r="E577" s="25" t="str">
        <f t="shared" si="15"/>
        <v>908-4181</v>
      </c>
      <c r="F577" s="9" t="s">
        <v>1000</v>
      </c>
      <c r="G577" s="9" t="s">
        <v>151</v>
      </c>
      <c r="H577" s="9" t="s">
        <v>1001</v>
      </c>
      <c r="I577" s="9" t="s">
        <v>1002</v>
      </c>
      <c r="J577" s="9" t="s">
        <v>1001</v>
      </c>
      <c r="K577" s="9" t="s">
        <v>1002</v>
      </c>
      <c r="L577" s="9" t="s">
        <v>884</v>
      </c>
      <c r="M577" s="9">
        <v>17950</v>
      </c>
      <c r="N577" s="9" t="s">
        <v>48</v>
      </c>
      <c r="O577" s="9" t="s">
        <v>49</v>
      </c>
      <c r="P577" s="115">
        <v>29.37</v>
      </c>
      <c r="Q577" s="115">
        <v>-99.47</v>
      </c>
      <c r="R577" s="9" t="s">
        <v>50</v>
      </c>
      <c r="S577" s="9" t="s">
        <v>51</v>
      </c>
      <c r="T577" s="49" t="s">
        <v>1015</v>
      </c>
      <c r="U577" s="25">
        <v>2000</v>
      </c>
      <c r="V577" s="9" t="s">
        <v>289</v>
      </c>
      <c r="W577" s="9" t="s">
        <v>53</v>
      </c>
      <c r="Y577" s="9" t="s">
        <v>24</v>
      </c>
      <c r="AC577" s="25">
        <v>4</v>
      </c>
      <c r="AD577" s="25" t="s">
        <v>203</v>
      </c>
      <c r="AE577" s="5">
        <v>0.57999999999999996</v>
      </c>
      <c r="AF577" s="5">
        <v>10.6</v>
      </c>
      <c r="AG577" s="5">
        <v>-15.3</v>
      </c>
      <c r="AK577" s="5">
        <v>13.7</v>
      </c>
      <c r="AL577" s="5">
        <v>44.4</v>
      </c>
      <c r="AM577" s="5">
        <v>3.2</v>
      </c>
      <c r="AN577" s="9">
        <v>0</v>
      </c>
      <c r="AP577" s="9" t="s">
        <v>66</v>
      </c>
    </row>
    <row r="578" spans="1:43">
      <c r="A578" s="25" t="s">
        <v>1016</v>
      </c>
      <c r="B578" s="25" t="s">
        <v>1016</v>
      </c>
      <c r="C578" s="25">
        <v>908</v>
      </c>
      <c r="D578" s="25">
        <v>4182</v>
      </c>
      <c r="E578" s="25" t="str">
        <f t="shared" si="15"/>
        <v>908-4182</v>
      </c>
      <c r="F578" s="9" t="s">
        <v>1000</v>
      </c>
      <c r="G578" s="9" t="s">
        <v>151</v>
      </c>
      <c r="H578" s="9" t="s">
        <v>1001</v>
      </c>
      <c r="I578" s="9" t="s">
        <v>1002</v>
      </c>
      <c r="J578" s="9" t="s">
        <v>1001</v>
      </c>
      <c r="K578" s="9" t="s">
        <v>1002</v>
      </c>
      <c r="L578" s="9" t="s">
        <v>884</v>
      </c>
      <c r="M578" s="9">
        <v>17950</v>
      </c>
      <c r="N578" s="9" t="s">
        <v>48</v>
      </c>
      <c r="O578" s="9" t="s">
        <v>49</v>
      </c>
      <c r="P578" s="115">
        <v>29.37</v>
      </c>
      <c r="Q578" s="115">
        <v>-99.47</v>
      </c>
      <c r="R578" s="9" t="s">
        <v>50</v>
      </c>
      <c r="S578" s="9" t="s">
        <v>51</v>
      </c>
      <c r="T578" s="49" t="s">
        <v>1017</v>
      </c>
      <c r="U578" s="25">
        <v>2000</v>
      </c>
      <c r="V578" s="9" t="s">
        <v>289</v>
      </c>
      <c r="W578" s="9" t="s">
        <v>53</v>
      </c>
      <c r="Y578" s="9" t="s">
        <v>24</v>
      </c>
      <c r="AC578" s="25">
        <v>4</v>
      </c>
      <c r="AD578" s="25" t="s">
        <v>286</v>
      </c>
      <c r="AE578" s="5">
        <v>0.39800000000000002</v>
      </c>
      <c r="AF578" s="5">
        <v>10.1</v>
      </c>
      <c r="AG578" s="5">
        <v>-15.1</v>
      </c>
      <c r="AK578" s="5">
        <v>12.2</v>
      </c>
      <c r="AL578" s="5">
        <v>39.5</v>
      </c>
      <c r="AM578" s="5">
        <v>3.2</v>
      </c>
      <c r="AN578" s="9">
        <v>0</v>
      </c>
      <c r="AP578" s="9" t="s">
        <v>66</v>
      </c>
    </row>
    <row r="579" spans="1:43">
      <c r="A579" s="25" t="s">
        <v>1018</v>
      </c>
      <c r="B579" s="25" t="s">
        <v>1018</v>
      </c>
      <c r="C579" s="25">
        <v>908</v>
      </c>
      <c r="D579" s="25">
        <v>4184</v>
      </c>
      <c r="E579" s="25" t="str">
        <f t="shared" ref="E579:E642" si="19">_xlfn.CONCAT(C579,"-",D579)</f>
        <v>908-4184</v>
      </c>
      <c r="F579" s="9" t="s">
        <v>1000</v>
      </c>
      <c r="G579" s="9" t="s">
        <v>151</v>
      </c>
      <c r="H579" s="9" t="s">
        <v>1001</v>
      </c>
      <c r="I579" s="9" t="s">
        <v>1002</v>
      </c>
      <c r="J579" s="9" t="s">
        <v>1001</v>
      </c>
      <c r="K579" s="9" t="s">
        <v>1002</v>
      </c>
      <c r="L579" s="9" t="s">
        <v>884</v>
      </c>
      <c r="M579" s="9">
        <v>17950</v>
      </c>
      <c r="N579" s="9" t="s">
        <v>48</v>
      </c>
      <c r="O579" s="9" t="s">
        <v>49</v>
      </c>
      <c r="P579" s="115">
        <v>29.37</v>
      </c>
      <c r="Q579" s="115">
        <v>-99.47</v>
      </c>
      <c r="R579" s="9" t="s">
        <v>50</v>
      </c>
      <c r="S579" s="9" t="s">
        <v>51</v>
      </c>
      <c r="T579" s="49" t="s">
        <v>1019</v>
      </c>
      <c r="U579" s="25">
        <v>2000</v>
      </c>
      <c r="V579" s="9" t="s">
        <v>289</v>
      </c>
      <c r="W579" s="9" t="s">
        <v>53</v>
      </c>
      <c r="Y579" s="9" t="s">
        <v>24</v>
      </c>
      <c r="AC579" s="25">
        <v>6</v>
      </c>
      <c r="AD579" s="25" t="s">
        <v>197</v>
      </c>
      <c r="AE579" s="5">
        <v>0.52500000000000002</v>
      </c>
      <c r="AF579" s="5">
        <v>8.3000000000000007</v>
      </c>
      <c r="AG579" s="5">
        <v>-16.399999999999999</v>
      </c>
      <c r="AK579" s="5">
        <v>15.2</v>
      </c>
      <c r="AL579" s="5">
        <v>44</v>
      </c>
      <c r="AM579" s="5">
        <v>2.9</v>
      </c>
      <c r="AN579" s="9">
        <v>0</v>
      </c>
      <c r="AP579" s="9" t="s">
        <v>66</v>
      </c>
    </row>
    <row r="580" spans="1:43">
      <c r="A580" s="64" t="s">
        <v>1020</v>
      </c>
      <c r="B580" s="64" t="s">
        <v>1020</v>
      </c>
      <c r="C580" s="64">
        <v>41229</v>
      </c>
      <c r="D580" s="64">
        <v>2788</v>
      </c>
      <c r="E580" s="25" t="str">
        <f t="shared" si="19"/>
        <v>41229-2788</v>
      </c>
      <c r="F580" s="9" t="s">
        <v>1000</v>
      </c>
      <c r="G580" s="9" t="s">
        <v>151</v>
      </c>
      <c r="H580" s="9" t="s">
        <v>1001</v>
      </c>
      <c r="I580" s="9" t="s">
        <v>1002</v>
      </c>
      <c r="J580" s="9" t="s">
        <v>1001</v>
      </c>
      <c r="K580" s="9" t="s">
        <v>1002</v>
      </c>
      <c r="L580" s="9" t="s">
        <v>884</v>
      </c>
      <c r="M580" s="9">
        <v>17948</v>
      </c>
      <c r="N580" s="9" t="s">
        <v>48</v>
      </c>
      <c r="O580" s="9" t="s">
        <v>166</v>
      </c>
      <c r="P580" s="115">
        <v>30.13</v>
      </c>
      <c r="Q580" s="115">
        <v>-99.54</v>
      </c>
      <c r="T580" s="49">
        <v>7057</v>
      </c>
      <c r="U580" s="25">
        <v>7057</v>
      </c>
      <c r="W580" s="9" t="s">
        <v>118</v>
      </c>
      <c r="AC580" s="78">
        <v>5</v>
      </c>
      <c r="AD580" s="64" t="s">
        <v>653</v>
      </c>
      <c r="AE580" s="43">
        <v>0.63500000000000001</v>
      </c>
      <c r="AF580" s="29">
        <v>8.5409385999999987</v>
      </c>
      <c r="AG580" s="8">
        <v>-15.4360015</v>
      </c>
      <c r="AK580" s="29">
        <v>15.09861675464813</v>
      </c>
      <c r="AL580" s="29">
        <v>42.730805216620389</v>
      </c>
      <c r="AM580" s="8">
        <v>2.8301139045380199</v>
      </c>
      <c r="AP580" s="9" t="s">
        <v>66</v>
      </c>
    </row>
    <row r="581" spans="1:43">
      <c r="A581" s="64" t="s">
        <v>1021</v>
      </c>
      <c r="B581" s="64" t="s">
        <v>1021</v>
      </c>
      <c r="C581" s="64">
        <v>41229</v>
      </c>
      <c r="D581" s="64">
        <v>6356</v>
      </c>
      <c r="E581" s="25" t="str">
        <f t="shared" si="19"/>
        <v>41229-6356</v>
      </c>
      <c r="F581" s="9" t="s">
        <v>1000</v>
      </c>
      <c r="G581" s="9" t="s">
        <v>151</v>
      </c>
      <c r="H581" s="9" t="s">
        <v>1001</v>
      </c>
      <c r="I581" s="9" t="s">
        <v>1002</v>
      </c>
      <c r="J581" s="9" t="s">
        <v>1001</v>
      </c>
      <c r="K581" s="9" t="s">
        <v>1002</v>
      </c>
      <c r="L581" s="9" t="s">
        <v>884</v>
      </c>
      <c r="M581" s="9">
        <v>17949</v>
      </c>
      <c r="N581" s="9" t="s">
        <v>48</v>
      </c>
      <c r="O581" s="9" t="s">
        <v>166</v>
      </c>
      <c r="P581" s="115">
        <v>30.13</v>
      </c>
      <c r="Q581" s="115">
        <v>-99.54</v>
      </c>
      <c r="T581" s="49">
        <v>7386</v>
      </c>
      <c r="U581" s="25">
        <v>7386</v>
      </c>
      <c r="W581" s="9" t="s">
        <v>118</v>
      </c>
      <c r="AC581" s="78">
        <v>5</v>
      </c>
      <c r="AD581" s="64" t="s">
        <v>567</v>
      </c>
      <c r="AE581" s="43">
        <v>0.61299999999999999</v>
      </c>
      <c r="AF581" s="29">
        <v>9.2047191999999995</v>
      </c>
      <c r="AG581" s="8">
        <v>-15.668307199999999</v>
      </c>
      <c r="AK581" s="29">
        <v>14.736570176887948</v>
      </c>
      <c r="AL581" s="29">
        <v>41.845491279153869</v>
      </c>
      <c r="AM581" s="8">
        <v>2.8395678761657925</v>
      </c>
      <c r="AP581" s="9" t="s">
        <v>66</v>
      </c>
    </row>
    <row r="582" spans="1:43">
      <c r="A582" s="25" t="s">
        <v>1022</v>
      </c>
      <c r="B582" s="25" t="s">
        <v>1022</v>
      </c>
      <c r="C582" s="25">
        <v>40450</v>
      </c>
      <c r="D582" s="25">
        <v>1604</v>
      </c>
      <c r="E582" s="25" t="str">
        <f t="shared" si="19"/>
        <v>40450-1604</v>
      </c>
      <c r="F582" s="9" t="s">
        <v>1000</v>
      </c>
      <c r="G582" s="9" t="s">
        <v>151</v>
      </c>
      <c r="H582" s="9" t="s">
        <v>1001</v>
      </c>
      <c r="I582" s="9" t="s">
        <v>1002</v>
      </c>
      <c r="J582" s="9" t="s">
        <v>1001</v>
      </c>
      <c r="K582" s="9" t="s">
        <v>1002</v>
      </c>
      <c r="L582" s="9" t="s">
        <v>884</v>
      </c>
      <c r="M582" s="9">
        <v>17950</v>
      </c>
      <c r="N582" s="9" t="s">
        <v>48</v>
      </c>
      <c r="O582" s="9" t="s">
        <v>304</v>
      </c>
      <c r="P582" s="115">
        <v>29.88</v>
      </c>
      <c r="Q582" s="115">
        <v>-98.62</v>
      </c>
      <c r="R582" s="9" t="s">
        <v>50</v>
      </c>
      <c r="S582" s="9" t="s">
        <v>51</v>
      </c>
      <c r="T582" s="49" t="s">
        <v>1023</v>
      </c>
      <c r="U582" s="25">
        <v>13000</v>
      </c>
      <c r="W582" s="9" t="s">
        <v>123</v>
      </c>
      <c r="X582" s="9" t="s">
        <v>59</v>
      </c>
      <c r="Y582" s="9" t="s">
        <v>24</v>
      </c>
      <c r="Z582" s="9" t="s">
        <v>158</v>
      </c>
      <c r="AC582" s="25">
        <v>4</v>
      </c>
      <c r="AD582" s="25" t="s">
        <v>293</v>
      </c>
      <c r="AE582" s="5">
        <v>0.54900000000000004</v>
      </c>
      <c r="AF582" s="5">
        <v>6.2</v>
      </c>
      <c r="AG582" s="5">
        <v>-18.100000000000001</v>
      </c>
      <c r="AK582" s="5">
        <v>15.8</v>
      </c>
      <c r="AL582" s="5">
        <v>45.3</v>
      </c>
      <c r="AM582" s="5">
        <v>2.9</v>
      </c>
      <c r="AN582" s="9">
        <v>0</v>
      </c>
      <c r="AP582" s="9" t="s">
        <v>66</v>
      </c>
    </row>
    <row r="583" spans="1:43">
      <c r="A583" s="25" t="s">
        <v>1024</v>
      </c>
      <c r="B583" s="25" t="s">
        <v>1024</v>
      </c>
      <c r="C583" s="25">
        <v>40450</v>
      </c>
      <c r="D583" s="25">
        <v>1607</v>
      </c>
      <c r="E583" s="25" t="str">
        <f t="shared" si="19"/>
        <v>40450-1607</v>
      </c>
      <c r="F583" s="9" t="s">
        <v>1000</v>
      </c>
      <c r="G583" s="9" t="s">
        <v>151</v>
      </c>
      <c r="H583" s="9" t="s">
        <v>1001</v>
      </c>
      <c r="I583" s="9" t="s">
        <v>1002</v>
      </c>
      <c r="J583" s="9" t="s">
        <v>1001</v>
      </c>
      <c r="K583" s="9" t="s">
        <v>1002</v>
      </c>
      <c r="L583" s="9" t="s">
        <v>884</v>
      </c>
      <c r="M583" s="9">
        <v>17950</v>
      </c>
      <c r="N583" s="9" t="s">
        <v>48</v>
      </c>
      <c r="O583" s="9" t="s">
        <v>304</v>
      </c>
      <c r="P583" s="115">
        <v>29.88</v>
      </c>
      <c r="Q583" s="115">
        <v>-98.62</v>
      </c>
      <c r="R583" s="9" t="s">
        <v>50</v>
      </c>
      <c r="S583" s="9" t="s">
        <v>51</v>
      </c>
      <c r="T583" s="49" t="s">
        <v>123</v>
      </c>
      <c r="U583" s="25">
        <v>13000</v>
      </c>
      <c r="W583" s="9" t="s">
        <v>123</v>
      </c>
      <c r="X583" s="9" t="s">
        <v>59</v>
      </c>
      <c r="Y583" s="9" t="s">
        <v>24</v>
      </c>
      <c r="Z583" s="9" t="s">
        <v>158</v>
      </c>
      <c r="AC583" s="25">
        <v>6</v>
      </c>
      <c r="AD583" s="25" t="s">
        <v>78</v>
      </c>
      <c r="AE583" s="5">
        <v>0.52400000000000002</v>
      </c>
      <c r="AF583" s="5">
        <v>6.3</v>
      </c>
      <c r="AG583" s="5">
        <v>-18.2</v>
      </c>
      <c r="AK583" s="5">
        <v>13.1</v>
      </c>
      <c r="AL583" s="5">
        <v>39.1</v>
      </c>
      <c r="AM583" s="5">
        <v>3</v>
      </c>
      <c r="AN583" s="9">
        <v>0</v>
      </c>
      <c r="AP583" s="9" t="s">
        <v>66</v>
      </c>
    </row>
    <row r="584" spans="1:43">
      <c r="A584" s="25" t="s">
        <v>1025</v>
      </c>
      <c r="B584" s="25" t="s">
        <v>1025</v>
      </c>
      <c r="C584" s="25">
        <v>40450</v>
      </c>
      <c r="D584" s="25">
        <v>584</v>
      </c>
      <c r="E584" s="25" t="str">
        <f t="shared" si="19"/>
        <v>40450-584</v>
      </c>
      <c r="F584" s="9" t="s">
        <v>1000</v>
      </c>
      <c r="G584" s="9" t="s">
        <v>151</v>
      </c>
      <c r="H584" s="9" t="s">
        <v>1001</v>
      </c>
      <c r="I584" s="9" t="s">
        <v>1002</v>
      </c>
      <c r="J584" s="9" t="s">
        <v>1001</v>
      </c>
      <c r="K584" s="9" t="s">
        <v>1002</v>
      </c>
      <c r="L584" s="9" t="s">
        <v>884</v>
      </c>
      <c r="M584" s="9">
        <v>17950</v>
      </c>
      <c r="N584" s="9" t="s">
        <v>48</v>
      </c>
      <c r="O584" s="9" t="s">
        <v>304</v>
      </c>
      <c r="P584" s="115">
        <v>29.88</v>
      </c>
      <c r="Q584" s="115">
        <v>-98.62</v>
      </c>
      <c r="R584" s="9" t="s">
        <v>50</v>
      </c>
      <c r="S584" s="9" t="s">
        <v>51</v>
      </c>
      <c r="T584" s="49" t="s">
        <v>123</v>
      </c>
      <c r="U584" s="25">
        <v>13000</v>
      </c>
      <c r="W584" s="9" t="s">
        <v>123</v>
      </c>
      <c r="X584" s="9" t="s">
        <v>59</v>
      </c>
      <c r="Y584" s="9" t="s">
        <v>24</v>
      </c>
      <c r="Z584" s="9" t="s">
        <v>158</v>
      </c>
      <c r="AC584" s="25">
        <v>4</v>
      </c>
      <c r="AD584" s="25" t="s">
        <v>499</v>
      </c>
      <c r="AE584" s="5">
        <v>0.55600000000000005</v>
      </c>
      <c r="AF584" s="5">
        <v>7.4</v>
      </c>
      <c r="AG584" s="5">
        <v>-19.5</v>
      </c>
      <c r="AK584" s="5">
        <v>14</v>
      </c>
      <c r="AL584" s="5">
        <v>40.799999999999997</v>
      </c>
      <c r="AM584" s="5">
        <v>2.9</v>
      </c>
      <c r="AN584" s="9">
        <v>0</v>
      </c>
      <c r="AP584" s="9" t="s">
        <v>66</v>
      </c>
    </row>
    <row r="585" spans="1:43">
      <c r="A585" s="25" t="s">
        <v>1026</v>
      </c>
      <c r="B585" s="25" t="s">
        <v>1026</v>
      </c>
      <c r="C585" s="25">
        <v>40450</v>
      </c>
      <c r="D585" s="25">
        <v>617</v>
      </c>
      <c r="E585" s="25" t="str">
        <f t="shared" si="19"/>
        <v>40450-617</v>
      </c>
      <c r="F585" s="9" t="s">
        <v>1000</v>
      </c>
      <c r="G585" s="9" t="s">
        <v>151</v>
      </c>
      <c r="H585" s="9" t="s">
        <v>1001</v>
      </c>
      <c r="I585" s="9" t="s">
        <v>1002</v>
      </c>
      <c r="J585" s="9" t="s">
        <v>1001</v>
      </c>
      <c r="K585" s="9" t="s">
        <v>1002</v>
      </c>
      <c r="L585" s="9" t="s">
        <v>884</v>
      </c>
      <c r="M585" s="9">
        <v>17950</v>
      </c>
      <c r="N585" s="9" t="s">
        <v>48</v>
      </c>
      <c r="O585" s="9" t="s">
        <v>304</v>
      </c>
      <c r="P585" s="115">
        <v>29.88</v>
      </c>
      <c r="Q585" s="115">
        <v>-98.62</v>
      </c>
      <c r="R585" s="9" t="s">
        <v>50</v>
      </c>
      <c r="S585" s="9" t="s">
        <v>51</v>
      </c>
      <c r="U585" s="25">
        <v>13000</v>
      </c>
      <c r="W585" s="9" t="s">
        <v>123</v>
      </c>
      <c r="X585" s="9" t="s">
        <v>59</v>
      </c>
      <c r="Y585" s="9" t="s">
        <v>24</v>
      </c>
      <c r="Z585" s="9" t="s">
        <v>158</v>
      </c>
      <c r="AC585" s="25">
        <v>5</v>
      </c>
      <c r="AD585" s="25" t="s">
        <v>501</v>
      </c>
      <c r="AE585" s="5">
        <v>0.53600000000000003</v>
      </c>
      <c r="AF585" s="5">
        <v>5.7</v>
      </c>
      <c r="AG585" s="5">
        <v>-17.8</v>
      </c>
      <c r="AK585" s="5">
        <v>12.7</v>
      </c>
      <c r="AL585" s="5">
        <v>37.4</v>
      </c>
      <c r="AM585" s="5">
        <v>2.9</v>
      </c>
      <c r="AN585" s="9">
        <v>0</v>
      </c>
      <c r="AP585" s="9" t="s">
        <v>66</v>
      </c>
    </row>
    <row r="586" spans="1:43">
      <c r="A586" s="25" t="s">
        <v>1027</v>
      </c>
      <c r="B586" s="25" t="s">
        <v>1027</v>
      </c>
      <c r="C586" s="25">
        <v>933</v>
      </c>
      <c r="D586" s="25">
        <v>3916</v>
      </c>
      <c r="E586" s="25" t="str">
        <f t="shared" si="19"/>
        <v>933-3916</v>
      </c>
      <c r="F586" s="9" t="s">
        <v>1000</v>
      </c>
      <c r="G586" s="9" t="s">
        <v>151</v>
      </c>
      <c r="H586" s="9" t="s">
        <v>1001</v>
      </c>
      <c r="I586" s="9" t="s">
        <v>1002</v>
      </c>
      <c r="J586" s="9" t="s">
        <v>1001</v>
      </c>
      <c r="K586" s="9" t="s">
        <v>1002</v>
      </c>
      <c r="L586" s="9" t="s">
        <v>884</v>
      </c>
      <c r="M586" s="9">
        <v>17950</v>
      </c>
      <c r="N586" s="9" t="s">
        <v>48</v>
      </c>
      <c r="O586" s="9" t="s">
        <v>155</v>
      </c>
      <c r="P586" s="115">
        <v>29.62</v>
      </c>
      <c r="Q586" s="115">
        <v>-98.37</v>
      </c>
      <c r="R586" s="9" t="s">
        <v>50</v>
      </c>
      <c r="S586" s="9" t="s">
        <v>51</v>
      </c>
      <c r="U586" s="25">
        <v>18500</v>
      </c>
      <c r="W586" s="9" t="s">
        <v>123</v>
      </c>
      <c r="X586" s="9" t="s">
        <v>59</v>
      </c>
      <c r="Y586" s="9" t="s">
        <v>157</v>
      </c>
      <c r="Z586" s="9" t="s">
        <v>158</v>
      </c>
      <c r="AC586" s="25">
        <v>4</v>
      </c>
      <c r="AD586" s="25" t="s">
        <v>161</v>
      </c>
      <c r="AE586" s="5">
        <v>0.55800000000000005</v>
      </c>
      <c r="AF586" s="5">
        <v>8.5</v>
      </c>
      <c r="AG586" s="5">
        <v>-15</v>
      </c>
      <c r="AK586" s="5">
        <v>9.6999999999999993</v>
      </c>
      <c r="AL586" s="5">
        <v>27.8</v>
      </c>
      <c r="AM586" s="5">
        <v>2.9</v>
      </c>
      <c r="AN586" s="9">
        <v>0</v>
      </c>
      <c r="AP586" s="9" t="s">
        <v>66</v>
      </c>
    </row>
    <row r="587" spans="1:43">
      <c r="A587" s="63" t="str">
        <f>_xlfn.CONCAT(C587, "-", D587)</f>
        <v>40449-101</v>
      </c>
      <c r="B587" s="63" t="str">
        <f>_xlfn.CONCAT(C587,"-",D587)</f>
        <v>40449-101</v>
      </c>
      <c r="C587" s="66">
        <v>40449</v>
      </c>
      <c r="D587" s="66">
        <v>101</v>
      </c>
      <c r="E587" s="25" t="str">
        <f t="shared" si="19"/>
        <v>40449-101</v>
      </c>
      <c r="F587" s="41" t="s">
        <v>916</v>
      </c>
      <c r="G587" s="41" t="s">
        <v>615</v>
      </c>
      <c r="H587" s="41" t="s">
        <v>1001</v>
      </c>
      <c r="I587" s="41" t="s">
        <v>1002</v>
      </c>
      <c r="J587" s="41" t="s">
        <v>1028</v>
      </c>
      <c r="K587" s="9" t="s">
        <v>1002</v>
      </c>
      <c r="L587" s="41"/>
      <c r="M587" s="41">
        <v>17950</v>
      </c>
      <c r="N587" s="41"/>
      <c r="O587" s="41" t="s">
        <v>659</v>
      </c>
      <c r="P587" s="116">
        <v>30.36</v>
      </c>
      <c r="Q587" s="116">
        <v>-98.1</v>
      </c>
      <c r="R587" s="41"/>
      <c r="S587" s="41"/>
      <c r="T587" s="77"/>
      <c r="U587" s="77" t="s">
        <v>660</v>
      </c>
      <c r="V587" s="41"/>
      <c r="W587" s="41" t="s">
        <v>53</v>
      </c>
      <c r="X587" s="41"/>
      <c r="Y587" s="41"/>
      <c r="Z587" s="41"/>
      <c r="AA587" s="41" t="s">
        <v>146</v>
      </c>
      <c r="AB587" s="45" t="s">
        <v>147</v>
      </c>
      <c r="AC587" s="63">
        <v>4</v>
      </c>
      <c r="AD587" s="66" t="s">
        <v>235</v>
      </c>
      <c r="AE587" s="67">
        <v>0.94899999999999995</v>
      </c>
      <c r="AF587" s="68" t="s">
        <v>99</v>
      </c>
      <c r="AG587" s="69" t="s">
        <v>99</v>
      </c>
      <c r="AH587" s="41"/>
      <c r="AI587" s="41"/>
      <c r="AJ587" s="41"/>
      <c r="AK587" s="68">
        <v>0.22331412355668212</v>
      </c>
      <c r="AL587" s="68">
        <v>2.122986921837267</v>
      </c>
      <c r="AM587" s="83" t="s">
        <v>99</v>
      </c>
      <c r="AN587" s="41"/>
      <c r="AO587" s="41"/>
      <c r="AP587" s="41" t="s">
        <v>66</v>
      </c>
      <c r="AQ587" s="41"/>
    </row>
    <row r="588" spans="1:43">
      <c r="A588" s="25" t="s">
        <v>1029</v>
      </c>
      <c r="B588" s="25" t="s">
        <v>1029</v>
      </c>
      <c r="C588" s="25">
        <v>30967</v>
      </c>
      <c r="D588" s="25">
        <v>672</v>
      </c>
      <c r="E588" s="25" t="str">
        <f t="shared" si="19"/>
        <v>30967-672</v>
      </c>
      <c r="F588" s="9" t="s">
        <v>44</v>
      </c>
      <c r="G588" s="9" t="s">
        <v>45</v>
      </c>
      <c r="H588" s="9" t="s">
        <v>1030</v>
      </c>
      <c r="I588" s="9" t="s">
        <v>1031</v>
      </c>
      <c r="J588" s="9" t="s">
        <v>1030</v>
      </c>
      <c r="K588" s="9" t="s">
        <v>1031</v>
      </c>
      <c r="L588" s="9" t="s">
        <v>1030</v>
      </c>
      <c r="M588" s="9">
        <v>7800000</v>
      </c>
      <c r="N588" s="9" t="s">
        <v>48</v>
      </c>
      <c r="O588" s="9" t="s">
        <v>172</v>
      </c>
      <c r="P588" s="115">
        <v>27.87</v>
      </c>
      <c r="Q588" s="115">
        <v>-97.2</v>
      </c>
      <c r="R588" s="9" t="s">
        <v>138</v>
      </c>
      <c r="S588" s="9" t="s">
        <v>139</v>
      </c>
      <c r="T588" s="49" t="s">
        <v>179</v>
      </c>
      <c r="U588" s="25">
        <v>50000</v>
      </c>
      <c r="W588" s="9" t="s">
        <v>123</v>
      </c>
      <c r="X588" s="9" t="s">
        <v>59</v>
      </c>
      <c r="Y588" s="9" t="s">
        <v>157</v>
      </c>
      <c r="Z588" s="9" t="s">
        <v>60</v>
      </c>
      <c r="AG588" s="5">
        <v>-19.399999999999999</v>
      </c>
      <c r="AH588" s="9">
        <v>-12.6</v>
      </c>
      <c r="AI588" s="9">
        <v>30.6</v>
      </c>
      <c r="AJ588" s="9">
        <v>-0.252</v>
      </c>
      <c r="AM588" s="5">
        <v>0</v>
      </c>
      <c r="AN588" s="9">
        <v>0</v>
      </c>
      <c r="AP588" s="9" t="s">
        <v>177</v>
      </c>
    </row>
    <row r="589" spans="1:43">
      <c r="A589" s="25" t="s">
        <v>1032</v>
      </c>
      <c r="B589" s="25" t="s">
        <v>1032</v>
      </c>
      <c r="C589" s="25">
        <v>30967</v>
      </c>
      <c r="D589" s="25">
        <v>606</v>
      </c>
      <c r="E589" s="25" t="str">
        <f t="shared" si="19"/>
        <v>30967-606</v>
      </c>
      <c r="F589" s="9" t="s">
        <v>44</v>
      </c>
      <c r="G589" s="9" t="s">
        <v>45</v>
      </c>
      <c r="H589" s="9" t="s">
        <v>1030</v>
      </c>
      <c r="I589" s="9" t="s">
        <v>1031</v>
      </c>
      <c r="J589" s="9" t="s">
        <v>1030</v>
      </c>
      <c r="K589" s="9" t="s">
        <v>1031</v>
      </c>
      <c r="L589" s="9" t="s">
        <v>1030</v>
      </c>
      <c r="M589" s="9">
        <v>7800000</v>
      </c>
      <c r="N589" s="9" t="s">
        <v>48</v>
      </c>
      <c r="O589" s="9" t="s">
        <v>172</v>
      </c>
      <c r="P589" s="115">
        <v>27.87</v>
      </c>
      <c r="Q589" s="115">
        <v>-97.2</v>
      </c>
      <c r="R589" s="9" t="s">
        <v>138</v>
      </c>
      <c r="S589" s="9" t="s">
        <v>139</v>
      </c>
      <c r="T589" s="49" t="s">
        <v>179</v>
      </c>
      <c r="U589" s="25">
        <v>50000</v>
      </c>
      <c r="W589" s="9" t="s">
        <v>123</v>
      </c>
      <c r="X589" s="9" t="s">
        <v>59</v>
      </c>
      <c r="Y589" s="9" t="s">
        <v>157</v>
      </c>
      <c r="Z589" s="9" t="s">
        <v>60</v>
      </c>
      <c r="AG589" s="5">
        <v>-19.3</v>
      </c>
      <c r="AH589" s="9">
        <v>-12.5</v>
      </c>
      <c r="AI589" s="9">
        <v>30.6</v>
      </c>
      <c r="AJ589" s="9">
        <v>-0.252</v>
      </c>
      <c r="AM589" s="5">
        <v>0</v>
      </c>
      <c r="AN589" s="9">
        <v>0</v>
      </c>
      <c r="AP589" s="9" t="s">
        <v>177</v>
      </c>
    </row>
    <row r="590" spans="1:43" s="82" customFormat="1">
      <c r="A590" s="25" t="s">
        <v>1033</v>
      </c>
      <c r="B590" s="25" t="s">
        <v>1033</v>
      </c>
      <c r="C590" s="25">
        <v>30967</v>
      </c>
      <c r="D590" s="25">
        <v>899</v>
      </c>
      <c r="E590" s="25" t="str">
        <f t="shared" si="19"/>
        <v>30967-899</v>
      </c>
      <c r="F590" s="9" t="s">
        <v>44</v>
      </c>
      <c r="G590" s="9" t="s">
        <v>45</v>
      </c>
      <c r="H590" s="9" t="s">
        <v>1030</v>
      </c>
      <c r="I590" s="9" t="s">
        <v>1031</v>
      </c>
      <c r="J590" s="9" t="s">
        <v>1030</v>
      </c>
      <c r="K590" s="9" t="s">
        <v>1031</v>
      </c>
      <c r="L590" s="9" t="s">
        <v>1030</v>
      </c>
      <c r="M590" s="9">
        <v>7800000</v>
      </c>
      <c r="N590" s="9" t="s">
        <v>48</v>
      </c>
      <c r="O590" s="9" t="s">
        <v>172</v>
      </c>
      <c r="P590" s="115">
        <v>27.87</v>
      </c>
      <c r="Q590" s="115">
        <v>-97.2</v>
      </c>
      <c r="R590" s="9" t="s">
        <v>138</v>
      </c>
      <c r="S590" s="9" t="s">
        <v>139</v>
      </c>
      <c r="T590" s="49" t="s">
        <v>179</v>
      </c>
      <c r="U590" s="25">
        <v>50000</v>
      </c>
      <c r="V590" s="9"/>
      <c r="W590" s="9" t="s">
        <v>123</v>
      </c>
      <c r="X590" s="9" t="s">
        <v>59</v>
      </c>
      <c r="Y590" s="9" t="s">
        <v>157</v>
      </c>
      <c r="Z590" s="9" t="s">
        <v>60</v>
      </c>
      <c r="AA590" s="9"/>
      <c r="AB590" s="44"/>
      <c r="AC590" s="25"/>
      <c r="AD590" s="25"/>
      <c r="AE590" s="5"/>
      <c r="AF590" s="5"/>
      <c r="AG590" s="5">
        <v>-19.2</v>
      </c>
      <c r="AH590" s="9">
        <v>-12.4</v>
      </c>
      <c r="AI590" s="9">
        <v>28.6</v>
      </c>
      <c r="AJ590" s="9">
        <v>-2.1920000000000002</v>
      </c>
      <c r="AK590" s="5"/>
      <c r="AL590" s="5"/>
      <c r="AM590" s="5">
        <v>0</v>
      </c>
      <c r="AN590" s="9">
        <v>0</v>
      </c>
      <c r="AO590" s="9"/>
      <c r="AP590" s="9" t="s">
        <v>177</v>
      </c>
      <c r="AQ590" s="9"/>
    </row>
    <row r="591" spans="1:43">
      <c r="A591" s="25" t="s">
        <v>1034</v>
      </c>
      <c r="B591" s="25" t="s">
        <v>1034</v>
      </c>
      <c r="C591" s="25">
        <v>30967</v>
      </c>
      <c r="D591" s="25">
        <v>470</v>
      </c>
      <c r="E591" s="25" t="str">
        <f t="shared" si="19"/>
        <v>30967-470</v>
      </c>
      <c r="F591" s="9" t="s">
        <v>44</v>
      </c>
      <c r="G591" s="9" t="s">
        <v>45</v>
      </c>
      <c r="H591" s="9" t="s">
        <v>1030</v>
      </c>
      <c r="I591" s="9" t="s">
        <v>1031</v>
      </c>
      <c r="J591" s="9" t="s">
        <v>1030</v>
      </c>
      <c r="K591" s="9" t="s">
        <v>1031</v>
      </c>
      <c r="L591" s="9" t="s">
        <v>1030</v>
      </c>
      <c r="M591" s="9">
        <v>7800000</v>
      </c>
      <c r="N591" s="9" t="s">
        <v>48</v>
      </c>
      <c r="O591" s="9" t="s">
        <v>172</v>
      </c>
      <c r="P591" s="115">
        <v>27.87</v>
      </c>
      <c r="Q591" s="115">
        <v>-97.2</v>
      </c>
      <c r="R591" s="9" t="s">
        <v>138</v>
      </c>
      <c r="S591" s="9" t="s">
        <v>139</v>
      </c>
      <c r="T591" s="49" t="s">
        <v>179</v>
      </c>
      <c r="U591" s="25">
        <v>50000</v>
      </c>
      <c r="W591" s="9" t="s">
        <v>123</v>
      </c>
      <c r="X591" s="9" t="s">
        <v>59</v>
      </c>
      <c r="Y591" s="9" t="s">
        <v>157</v>
      </c>
      <c r="Z591" s="9" t="s">
        <v>60</v>
      </c>
      <c r="AG591" s="5">
        <v>-18.8</v>
      </c>
      <c r="AH591" s="9">
        <v>-12</v>
      </c>
      <c r="AI591" s="9">
        <v>31.2</v>
      </c>
      <c r="AJ591" s="9">
        <v>0.33</v>
      </c>
      <c r="AM591" s="5">
        <v>0</v>
      </c>
      <c r="AN591" s="9">
        <v>0</v>
      </c>
      <c r="AP591" s="9" t="s">
        <v>177</v>
      </c>
    </row>
    <row r="592" spans="1:43">
      <c r="A592" s="25" t="s">
        <v>1035</v>
      </c>
      <c r="B592" s="25" t="s">
        <v>1035</v>
      </c>
      <c r="C592" s="25">
        <v>30967</v>
      </c>
      <c r="D592" s="25">
        <v>525</v>
      </c>
      <c r="E592" s="25" t="str">
        <f t="shared" si="19"/>
        <v>30967-525</v>
      </c>
      <c r="F592" s="9" t="s">
        <v>44</v>
      </c>
      <c r="G592" s="9" t="s">
        <v>45</v>
      </c>
      <c r="H592" s="9" t="s">
        <v>1030</v>
      </c>
      <c r="I592" s="9" t="s">
        <v>1031</v>
      </c>
      <c r="J592" s="9" t="s">
        <v>1030</v>
      </c>
      <c r="K592" s="9" t="s">
        <v>1031</v>
      </c>
      <c r="L592" s="9" t="s">
        <v>1030</v>
      </c>
      <c r="M592" s="9">
        <v>7800000</v>
      </c>
      <c r="N592" s="9" t="s">
        <v>48</v>
      </c>
      <c r="O592" s="9" t="s">
        <v>172</v>
      </c>
      <c r="P592" s="115">
        <v>27.87</v>
      </c>
      <c r="Q592" s="115">
        <v>-97.2</v>
      </c>
      <c r="R592" s="9" t="s">
        <v>138</v>
      </c>
      <c r="S592" s="9" t="s">
        <v>139</v>
      </c>
      <c r="T592" s="49" t="s">
        <v>179</v>
      </c>
      <c r="U592" s="25">
        <v>50000</v>
      </c>
      <c r="W592" s="9" t="s">
        <v>123</v>
      </c>
      <c r="X592" s="9" t="s">
        <v>59</v>
      </c>
      <c r="Y592" s="9" t="s">
        <v>157</v>
      </c>
      <c r="Z592" s="9" t="s">
        <v>60</v>
      </c>
      <c r="AG592" s="5">
        <v>-18.7</v>
      </c>
      <c r="AH592" s="9">
        <v>-11.9</v>
      </c>
      <c r="AI592" s="9">
        <v>30.8</v>
      </c>
      <c r="AJ592" s="9">
        <v>-5.8000000000000003E-2</v>
      </c>
      <c r="AM592" s="5">
        <v>0</v>
      </c>
      <c r="AN592" s="9">
        <v>0</v>
      </c>
      <c r="AP592" s="9" t="s">
        <v>177</v>
      </c>
    </row>
    <row r="593" spans="1:42">
      <c r="A593" s="25" t="s">
        <v>1036</v>
      </c>
      <c r="B593" s="25" t="s">
        <v>1036</v>
      </c>
      <c r="C593" s="25">
        <v>30967</v>
      </c>
      <c r="D593" s="25">
        <v>727</v>
      </c>
      <c r="E593" s="25" t="str">
        <f t="shared" si="19"/>
        <v>30967-727</v>
      </c>
      <c r="F593" s="9" t="s">
        <v>44</v>
      </c>
      <c r="G593" s="9" t="s">
        <v>45</v>
      </c>
      <c r="H593" s="9" t="s">
        <v>1030</v>
      </c>
      <c r="I593" s="9" t="s">
        <v>1031</v>
      </c>
      <c r="J593" s="9" t="s">
        <v>1030</v>
      </c>
      <c r="K593" s="9" t="s">
        <v>1031</v>
      </c>
      <c r="L593" s="9" t="s">
        <v>1030</v>
      </c>
      <c r="M593" s="9">
        <v>7800000</v>
      </c>
      <c r="N593" s="9" t="s">
        <v>48</v>
      </c>
      <c r="O593" s="9" t="s">
        <v>172</v>
      </c>
      <c r="P593" s="115">
        <v>27.87</v>
      </c>
      <c r="Q593" s="115">
        <v>-97.2</v>
      </c>
      <c r="R593" s="9" t="s">
        <v>138</v>
      </c>
      <c r="S593" s="9" t="s">
        <v>139</v>
      </c>
      <c r="T593" s="49" t="s">
        <v>179</v>
      </c>
      <c r="U593" s="25">
        <v>50000</v>
      </c>
      <c r="W593" s="9" t="s">
        <v>123</v>
      </c>
      <c r="X593" s="9" t="s">
        <v>59</v>
      </c>
      <c r="Y593" s="9" t="s">
        <v>157</v>
      </c>
      <c r="Z593" s="9" t="s">
        <v>60</v>
      </c>
      <c r="AG593" s="5">
        <v>-18.5</v>
      </c>
      <c r="AH593" s="9">
        <v>-11.7</v>
      </c>
      <c r="AI593" s="9">
        <v>30.4</v>
      </c>
      <c r="AJ593" s="9">
        <v>-0.44600000000000001</v>
      </c>
      <c r="AM593" s="5">
        <v>0</v>
      </c>
      <c r="AN593" s="9">
        <v>0</v>
      </c>
      <c r="AP593" s="9" t="s">
        <v>177</v>
      </c>
    </row>
    <row r="594" spans="1:42">
      <c r="A594" s="25" t="s">
        <v>1037</v>
      </c>
      <c r="B594" s="25" t="s">
        <v>1037</v>
      </c>
      <c r="C594" s="25">
        <v>30967</v>
      </c>
      <c r="D594" s="25">
        <v>980</v>
      </c>
      <c r="E594" s="25" t="str">
        <f t="shared" si="19"/>
        <v>30967-980</v>
      </c>
      <c r="F594" s="9" t="s">
        <v>44</v>
      </c>
      <c r="G594" s="9" t="s">
        <v>45</v>
      </c>
      <c r="H594" s="9" t="s">
        <v>1030</v>
      </c>
      <c r="I594" s="9" t="s">
        <v>1031</v>
      </c>
      <c r="J594" s="9" t="s">
        <v>1030</v>
      </c>
      <c r="K594" s="9" t="s">
        <v>1031</v>
      </c>
      <c r="L594" s="9" t="s">
        <v>1030</v>
      </c>
      <c r="M594" s="9">
        <v>7800000</v>
      </c>
      <c r="N594" s="9" t="s">
        <v>48</v>
      </c>
      <c r="O594" s="9" t="s">
        <v>172</v>
      </c>
      <c r="P594" s="115">
        <v>27.87</v>
      </c>
      <c r="Q594" s="115">
        <v>-97.2</v>
      </c>
      <c r="R594" s="9" t="s">
        <v>138</v>
      </c>
      <c r="S594" s="9" t="s">
        <v>139</v>
      </c>
      <c r="T594" s="49" t="s">
        <v>1038</v>
      </c>
      <c r="U594" s="25">
        <v>50000</v>
      </c>
      <c r="W594" s="9" t="s">
        <v>123</v>
      </c>
      <c r="X594" s="9" t="s">
        <v>59</v>
      </c>
      <c r="Y594" s="9" t="s">
        <v>157</v>
      </c>
      <c r="Z594" s="9" t="s">
        <v>60</v>
      </c>
      <c r="AG594" s="5">
        <v>-18.2</v>
      </c>
      <c r="AH594" s="9">
        <v>-11.4</v>
      </c>
      <c r="AI594" s="9">
        <v>29</v>
      </c>
      <c r="AJ594" s="9">
        <v>-1.804</v>
      </c>
      <c r="AM594" s="5">
        <v>0</v>
      </c>
      <c r="AN594" s="9">
        <v>0</v>
      </c>
      <c r="AP594" s="9" t="s">
        <v>177</v>
      </c>
    </row>
    <row r="595" spans="1:42">
      <c r="A595" s="25" t="s">
        <v>1039</v>
      </c>
      <c r="B595" s="25" t="s">
        <v>1039</v>
      </c>
      <c r="C595" s="25">
        <v>30967</v>
      </c>
      <c r="D595" s="25">
        <v>247</v>
      </c>
      <c r="E595" s="25" t="str">
        <f t="shared" si="19"/>
        <v>30967-247</v>
      </c>
      <c r="F595" s="9" t="s">
        <v>44</v>
      </c>
      <c r="G595" s="9" t="s">
        <v>45</v>
      </c>
      <c r="H595" s="9" t="s">
        <v>1030</v>
      </c>
      <c r="I595" s="9" t="s">
        <v>1031</v>
      </c>
      <c r="J595" s="9" t="s">
        <v>1030</v>
      </c>
      <c r="K595" s="9" t="s">
        <v>1031</v>
      </c>
      <c r="L595" s="9" t="s">
        <v>1030</v>
      </c>
      <c r="M595" s="9">
        <v>7800000</v>
      </c>
      <c r="N595" s="9" t="s">
        <v>48</v>
      </c>
      <c r="O595" s="9" t="s">
        <v>172</v>
      </c>
      <c r="P595" s="115">
        <v>27.87</v>
      </c>
      <c r="Q595" s="115">
        <v>-97.2</v>
      </c>
      <c r="R595" s="9" t="s">
        <v>138</v>
      </c>
      <c r="S595" s="9" t="s">
        <v>139</v>
      </c>
      <c r="T595" s="49" t="s">
        <v>179</v>
      </c>
      <c r="U595" s="25">
        <v>50000</v>
      </c>
      <c r="W595" s="9" t="s">
        <v>123</v>
      </c>
      <c r="X595" s="9" t="s">
        <v>59</v>
      </c>
      <c r="Y595" s="9" t="s">
        <v>157</v>
      </c>
      <c r="Z595" s="9" t="s">
        <v>60</v>
      </c>
      <c r="AG595" s="5">
        <v>-18</v>
      </c>
      <c r="AH595" s="9">
        <v>-11.2</v>
      </c>
      <c r="AI595" s="9">
        <v>31.7</v>
      </c>
      <c r="AJ595" s="9">
        <v>0.81499999999999995</v>
      </c>
      <c r="AM595" s="5">
        <v>0</v>
      </c>
      <c r="AN595" s="9">
        <v>0</v>
      </c>
      <c r="AP595" s="9" t="s">
        <v>177</v>
      </c>
    </row>
    <row r="596" spans="1:42">
      <c r="A596" s="25" t="s">
        <v>1040</v>
      </c>
      <c r="B596" s="25" t="s">
        <v>1040</v>
      </c>
      <c r="C596" s="25">
        <v>30967</v>
      </c>
      <c r="D596" s="25">
        <v>593</v>
      </c>
      <c r="E596" s="25" t="str">
        <f t="shared" si="19"/>
        <v>30967-593</v>
      </c>
      <c r="F596" s="9" t="s">
        <v>44</v>
      </c>
      <c r="G596" s="9" t="s">
        <v>45</v>
      </c>
      <c r="H596" s="9" t="s">
        <v>1030</v>
      </c>
      <c r="I596" s="9" t="s">
        <v>1031</v>
      </c>
      <c r="J596" s="9" t="s">
        <v>1030</v>
      </c>
      <c r="K596" s="9" t="s">
        <v>1031</v>
      </c>
      <c r="L596" s="9" t="s">
        <v>1030</v>
      </c>
      <c r="M596" s="9">
        <v>7800000</v>
      </c>
      <c r="N596" s="9" t="s">
        <v>48</v>
      </c>
      <c r="O596" s="9" t="s">
        <v>172</v>
      </c>
      <c r="P596" s="115">
        <v>27.87</v>
      </c>
      <c r="Q596" s="115">
        <v>-97.2</v>
      </c>
      <c r="R596" s="9" t="s">
        <v>138</v>
      </c>
      <c r="S596" s="9" t="s">
        <v>139</v>
      </c>
      <c r="T596" s="49" t="s">
        <v>179</v>
      </c>
      <c r="U596" s="25">
        <v>50000</v>
      </c>
      <c r="W596" s="9" t="s">
        <v>123</v>
      </c>
      <c r="X596" s="9" t="s">
        <v>59</v>
      </c>
      <c r="Y596" s="9" t="s">
        <v>157</v>
      </c>
      <c r="Z596" s="9" t="s">
        <v>60</v>
      </c>
      <c r="AG596" s="5">
        <v>-17.899999999999999</v>
      </c>
      <c r="AH596" s="9">
        <v>-11.1</v>
      </c>
      <c r="AI596" s="9">
        <v>31.7</v>
      </c>
      <c r="AJ596" s="9">
        <v>0.81499999999999995</v>
      </c>
      <c r="AM596" s="5">
        <v>0</v>
      </c>
      <c r="AN596" s="9">
        <v>0</v>
      </c>
      <c r="AP596" s="9" t="s">
        <v>177</v>
      </c>
    </row>
    <row r="597" spans="1:42">
      <c r="A597" s="25" t="s">
        <v>1041</v>
      </c>
      <c r="B597" s="25" t="s">
        <v>1041</v>
      </c>
      <c r="C597" s="25">
        <v>30967</v>
      </c>
      <c r="D597" s="25">
        <v>257</v>
      </c>
      <c r="E597" s="25" t="str">
        <f t="shared" si="19"/>
        <v>30967-257</v>
      </c>
      <c r="F597" s="9" t="s">
        <v>44</v>
      </c>
      <c r="G597" s="9" t="s">
        <v>45</v>
      </c>
      <c r="H597" s="9" t="s">
        <v>1030</v>
      </c>
      <c r="I597" s="9" t="s">
        <v>1031</v>
      </c>
      <c r="J597" s="9" t="s">
        <v>1030</v>
      </c>
      <c r="K597" s="9" t="s">
        <v>1031</v>
      </c>
      <c r="L597" s="9" t="s">
        <v>1030</v>
      </c>
      <c r="M597" s="9">
        <v>7800000</v>
      </c>
      <c r="N597" s="9" t="s">
        <v>48</v>
      </c>
      <c r="O597" s="9" t="s">
        <v>172</v>
      </c>
      <c r="P597" s="115">
        <v>27.87</v>
      </c>
      <c r="Q597" s="115">
        <v>-97.2</v>
      </c>
      <c r="R597" s="9" t="s">
        <v>138</v>
      </c>
      <c r="S597" s="9" t="s">
        <v>139</v>
      </c>
      <c r="T597" s="49" t="s">
        <v>761</v>
      </c>
      <c r="U597" s="25">
        <v>50000</v>
      </c>
      <c r="W597" s="9" t="s">
        <v>123</v>
      </c>
      <c r="X597" s="9" t="s">
        <v>59</v>
      </c>
      <c r="Y597" s="9" t="s">
        <v>157</v>
      </c>
      <c r="Z597" s="9" t="s">
        <v>60</v>
      </c>
      <c r="AG597" s="5">
        <v>-17.8</v>
      </c>
      <c r="AH597" s="9">
        <v>-11</v>
      </c>
      <c r="AI597" s="9">
        <v>30.2</v>
      </c>
      <c r="AJ597" s="9">
        <v>-0.64</v>
      </c>
      <c r="AM597" s="5">
        <v>0</v>
      </c>
      <c r="AN597" s="9">
        <v>0</v>
      </c>
      <c r="AP597" s="9" t="s">
        <v>177</v>
      </c>
    </row>
    <row r="598" spans="1:42">
      <c r="A598" s="25" t="s">
        <v>1042</v>
      </c>
      <c r="B598" s="25" t="s">
        <v>1042</v>
      </c>
      <c r="C598" s="25">
        <v>30967</v>
      </c>
      <c r="D598" s="25">
        <v>766</v>
      </c>
      <c r="E598" s="25" t="str">
        <f t="shared" si="19"/>
        <v>30967-766</v>
      </c>
      <c r="F598" s="9" t="s">
        <v>44</v>
      </c>
      <c r="G598" s="9" t="s">
        <v>45</v>
      </c>
      <c r="H598" s="9" t="s">
        <v>1030</v>
      </c>
      <c r="I598" s="9" t="s">
        <v>1031</v>
      </c>
      <c r="J598" s="9" t="s">
        <v>1030</v>
      </c>
      <c r="K598" s="9" t="s">
        <v>1031</v>
      </c>
      <c r="L598" s="9" t="s">
        <v>1030</v>
      </c>
      <c r="M598" s="9">
        <v>7800000</v>
      </c>
      <c r="N598" s="9" t="s">
        <v>48</v>
      </c>
      <c r="O598" s="9" t="s">
        <v>172</v>
      </c>
      <c r="P598" s="115">
        <v>27.87</v>
      </c>
      <c r="Q598" s="115">
        <v>-97.2</v>
      </c>
      <c r="R598" s="9" t="s">
        <v>138</v>
      </c>
      <c r="S598" s="9" t="s">
        <v>139</v>
      </c>
      <c r="T598" s="49" t="s">
        <v>1043</v>
      </c>
      <c r="U598" s="25">
        <v>50000</v>
      </c>
      <c r="W598" s="9" t="s">
        <v>123</v>
      </c>
      <c r="X598" s="9" t="s">
        <v>59</v>
      </c>
      <c r="Y598" s="9" t="s">
        <v>157</v>
      </c>
      <c r="Z598" s="9" t="s">
        <v>60</v>
      </c>
      <c r="AG598" s="5">
        <v>-17.600000000000001</v>
      </c>
      <c r="AH598" s="9">
        <v>-10.8</v>
      </c>
      <c r="AI598" s="9">
        <v>29.2</v>
      </c>
      <c r="AJ598" s="9">
        <v>-1.61</v>
      </c>
      <c r="AM598" s="5">
        <v>0</v>
      </c>
      <c r="AN598" s="9">
        <v>0</v>
      </c>
      <c r="AP598" s="9" t="s">
        <v>177</v>
      </c>
    </row>
    <row r="599" spans="1:42">
      <c r="A599" s="25" t="s">
        <v>1044</v>
      </c>
      <c r="B599" s="25" t="s">
        <v>1044</v>
      </c>
      <c r="C599" s="25">
        <v>30967</v>
      </c>
      <c r="D599" s="25">
        <v>339</v>
      </c>
      <c r="E599" s="25" t="str">
        <f t="shared" si="19"/>
        <v>30967-339</v>
      </c>
      <c r="F599" s="9" t="s">
        <v>44</v>
      </c>
      <c r="G599" s="9" t="s">
        <v>45</v>
      </c>
      <c r="H599" s="9" t="s">
        <v>1030</v>
      </c>
      <c r="I599" s="9" t="s">
        <v>1031</v>
      </c>
      <c r="J599" s="9" t="s">
        <v>1030</v>
      </c>
      <c r="K599" s="9" t="s">
        <v>1031</v>
      </c>
      <c r="L599" s="9" t="s">
        <v>1030</v>
      </c>
      <c r="M599" s="9">
        <v>7800000</v>
      </c>
      <c r="N599" s="9" t="s">
        <v>48</v>
      </c>
      <c r="O599" s="9" t="s">
        <v>172</v>
      </c>
      <c r="P599" s="115">
        <v>27.87</v>
      </c>
      <c r="Q599" s="115">
        <v>-97.2</v>
      </c>
      <c r="R599" s="9" t="s">
        <v>138</v>
      </c>
      <c r="S599" s="9" t="s">
        <v>139</v>
      </c>
      <c r="T599" s="49" t="s">
        <v>761</v>
      </c>
      <c r="U599" s="25">
        <v>50000</v>
      </c>
      <c r="W599" s="9" t="s">
        <v>123</v>
      </c>
      <c r="X599" s="9" t="s">
        <v>59</v>
      </c>
      <c r="Y599" s="9" t="s">
        <v>157</v>
      </c>
      <c r="Z599" s="9" t="s">
        <v>60</v>
      </c>
      <c r="AG599" s="5">
        <v>-17.5</v>
      </c>
      <c r="AH599" s="9">
        <v>-10.7</v>
      </c>
      <c r="AI599" s="9">
        <v>29.8</v>
      </c>
      <c r="AJ599" s="9">
        <v>-1.028</v>
      </c>
      <c r="AM599" s="5">
        <v>0</v>
      </c>
      <c r="AN599" s="9">
        <v>0</v>
      </c>
      <c r="AP599" s="9" t="s">
        <v>177</v>
      </c>
    </row>
    <row r="600" spans="1:42">
      <c r="A600" s="25" t="s">
        <v>1045</v>
      </c>
      <c r="B600" s="25" t="s">
        <v>1045</v>
      </c>
      <c r="C600" s="25">
        <v>30967</v>
      </c>
      <c r="D600" s="25">
        <v>650</v>
      </c>
      <c r="E600" s="25" t="str">
        <f t="shared" si="19"/>
        <v>30967-650</v>
      </c>
      <c r="F600" s="9" t="s">
        <v>44</v>
      </c>
      <c r="G600" s="9" t="s">
        <v>45</v>
      </c>
      <c r="H600" s="9" t="s">
        <v>1030</v>
      </c>
      <c r="I600" s="9" t="s">
        <v>1031</v>
      </c>
      <c r="J600" s="9" t="s">
        <v>1030</v>
      </c>
      <c r="K600" s="9" t="s">
        <v>1031</v>
      </c>
      <c r="L600" s="9" t="s">
        <v>1030</v>
      </c>
      <c r="M600" s="9">
        <v>7800000</v>
      </c>
      <c r="N600" s="9" t="s">
        <v>48</v>
      </c>
      <c r="O600" s="9" t="s">
        <v>172</v>
      </c>
      <c r="P600" s="115">
        <v>27.87</v>
      </c>
      <c r="Q600" s="115">
        <v>-97.2</v>
      </c>
      <c r="R600" s="9" t="s">
        <v>138</v>
      </c>
      <c r="S600" s="9" t="s">
        <v>139</v>
      </c>
      <c r="T600" s="49" t="s">
        <v>761</v>
      </c>
      <c r="U600" s="25">
        <v>50000</v>
      </c>
      <c r="W600" s="9" t="s">
        <v>123</v>
      </c>
      <c r="X600" s="9" t="s">
        <v>59</v>
      </c>
      <c r="Y600" s="9" t="s">
        <v>157</v>
      </c>
      <c r="Z600" s="9" t="s">
        <v>60</v>
      </c>
      <c r="AG600" s="5">
        <v>-17.5</v>
      </c>
      <c r="AH600" s="9">
        <v>-10.7</v>
      </c>
      <c r="AI600" s="9">
        <v>29.6</v>
      </c>
      <c r="AJ600" s="9">
        <v>-1.222</v>
      </c>
      <c r="AM600" s="5">
        <v>0</v>
      </c>
      <c r="AN600" s="9">
        <v>0</v>
      </c>
      <c r="AP600" s="9" t="s">
        <v>177</v>
      </c>
    </row>
    <row r="601" spans="1:42">
      <c r="A601" s="25" t="s">
        <v>1046</v>
      </c>
      <c r="B601" s="25" t="s">
        <v>1046</v>
      </c>
      <c r="C601" s="25">
        <v>43067</v>
      </c>
      <c r="D601" s="25">
        <v>39</v>
      </c>
      <c r="E601" s="25" t="str">
        <f t="shared" si="19"/>
        <v>43067-39</v>
      </c>
      <c r="F601" s="9" t="s">
        <v>44</v>
      </c>
      <c r="G601" s="9" t="s">
        <v>45</v>
      </c>
      <c r="H601" s="9" t="s">
        <v>1030</v>
      </c>
      <c r="I601" s="9" t="s">
        <v>1031</v>
      </c>
      <c r="J601" s="9" t="s">
        <v>1030</v>
      </c>
      <c r="K601" s="9" t="s">
        <v>1031</v>
      </c>
      <c r="L601" s="9" t="s">
        <v>1030</v>
      </c>
      <c r="M601" s="9">
        <v>7800000</v>
      </c>
      <c r="N601" s="9" t="s">
        <v>48</v>
      </c>
      <c r="O601" s="9" t="s">
        <v>758</v>
      </c>
      <c r="P601" s="115">
        <v>30.25</v>
      </c>
      <c r="Q601" s="115">
        <v>-97.75</v>
      </c>
      <c r="R601" s="9" t="s">
        <v>219</v>
      </c>
      <c r="S601" s="9" t="s">
        <v>51</v>
      </c>
      <c r="T601" s="49" t="s">
        <v>1047</v>
      </c>
      <c r="U601" s="25">
        <v>15000</v>
      </c>
      <c r="W601" s="9" t="s">
        <v>123</v>
      </c>
      <c r="X601" s="9" t="s">
        <v>59</v>
      </c>
      <c r="Y601" s="9" t="s">
        <v>157</v>
      </c>
      <c r="Z601" s="9" t="s">
        <v>60</v>
      </c>
      <c r="AG601" s="5">
        <v>-17.399999999999999</v>
      </c>
      <c r="AH601" s="9">
        <v>-10.6</v>
      </c>
      <c r="AJ601" s="9">
        <v>-6.1</v>
      </c>
      <c r="AM601" s="5">
        <v>0</v>
      </c>
      <c r="AN601" s="9">
        <v>0</v>
      </c>
      <c r="AP601" s="9" t="s">
        <v>66</v>
      </c>
    </row>
    <row r="602" spans="1:42">
      <c r="A602" s="25" t="s">
        <v>1048</v>
      </c>
      <c r="B602" s="25" t="s">
        <v>1048</v>
      </c>
      <c r="C602" s="25">
        <v>30967</v>
      </c>
      <c r="D602" s="25">
        <v>906</v>
      </c>
      <c r="E602" s="25" t="str">
        <f t="shared" si="19"/>
        <v>30967-906</v>
      </c>
      <c r="F602" s="9" t="s">
        <v>44</v>
      </c>
      <c r="G602" s="9" t="s">
        <v>45</v>
      </c>
      <c r="H602" s="9" t="s">
        <v>1030</v>
      </c>
      <c r="I602" s="9" t="s">
        <v>1031</v>
      </c>
      <c r="J602" s="9" t="s">
        <v>1030</v>
      </c>
      <c r="K602" s="9" t="s">
        <v>1031</v>
      </c>
      <c r="L602" s="9" t="s">
        <v>1030</v>
      </c>
      <c r="M602" s="9">
        <v>7800000</v>
      </c>
      <c r="N602" s="9" t="s">
        <v>48</v>
      </c>
      <c r="O602" s="9" t="s">
        <v>172</v>
      </c>
      <c r="P602" s="115">
        <v>27.87</v>
      </c>
      <c r="Q602" s="115">
        <v>-97.2</v>
      </c>
      <c r="R602" s="9" t="s">
        <v>138</v>
      </c>
      <c r="S602" s="9" t="s">
        <v>139</v>
      </c>
      <c r="T602" s="49" t="s">
        <v>761</v>
      </c>
      <c r="U602" s="25">
        <v>50000</v>
      </c>
      <c r="W602" s="9" t="s">
        <v>123</v>
      </c>
      <c r="X602" s="9" t="s">
        <v>59</v>
      </c>
      <c r="Y602" s="9" t="s">
        <v>157</v>
      </c>
      <c r="Z602" s="9" t="s">
        <v>60</v>
      </c>
      <c r="AG602" s="5">
        <v>-17.399999999999999</v>
      </c>
      <c r="AH602" s="9">
        <v>-10.6</v>
      </c>
      <c r="AI602" s="9">
        <v>28.5</v>
      </c>
      <c r="AJ602" s="9">
        <v>-2.2890000000000001</v>
      </c>
      <c r="AM602" s="5">
        <v>0</v>
      </c>
      <c r="AN602" s="9">
        <v>0</v>
      </c>
      <c r="AP602" s="9" t="s">
        <v>177</v>
      </c>
    </row>
    <row r="603" spans="1:42">
      <c r="A603" s="25" t="s">
        <v>1049</v>
      </c>
      <c r="B603" s="25" t="s">
        <v>1049</v>
      </c>
      <c r="C603" s="25">
        <v>30967</v>
      </c>
      <c r="D603" s="25">
        <v>395</v>
      </c>
      <c r="E603" s="25" t="str">
        <f t="shared" si="19"/>
        <v>30967-395</v>
      </c>
      <c r="F603" s="9" t="s">
        <v>44</v>
      </c>
      <c r="G603" s="9" t="s">
        <v>45</v>
      </c>
      <c r="H603" s="9" t="s">
        <v>1030</v>
      </c>
      <c r="I603" s="9" t="s">
        <v>244</v>
      </c>
      <c r="J603" s="9" t="s">
        <v>1030</v>
      </c>
      <c r="K603" s="9" t="s">
        <v>1031</v>
      </c>
      <c r="L603" s="9" t="s">
        <v>1030</v>
      </c>
      <c r="M603" s="9">
        <v>7800000</v>
      </c>
      <c r="N603" s="9" t="s">
        <v>48</v>
      </c>
      <c r="O603" s="9" t="s">
        <v>172</v>
      </c>
      <c r="P603" s="115">
        <v>27.87</v>
      </c>
      <c r="Q603" s="115">
        <v>-97.2</v>
      </c>
      <c r="R603" s="9" t="s">
        <v>138</v>
      </c>
      <c r="S603" s="9" t="s">
        <v>139</v>
      </c>
      <c r="U603" s="25">
        <v>50000</v>
      </c>
      <c r="W603" s="9" t="s">
        <v>123</v>
      </c>
      <c r="X603" s="9" t="s">
        <v>59</v>
      </c>
      <c r="Y603" s="9" t="s">
        <v>157</v>
      </c>
      <c r="Z603" s="9" t="s">
        <v>60</v>
      </c>
      <c r="AG603" s="5">
        <v>-17.399999999999999</v>
      </c>
      <c r="AH603" s="9">
        <v>-10.6</v>
      </c>
      <c r="AM603" s="5">
        <v>100</v>
      </c>
      <c r="AN603" s="9">
        <v>100</v>
      </c>
      <c r="AP603" s="9" t="s">
        <v>854</v>
      </c>
    </row>
    <row r="604" spans="1:42">
      <c r="A604" s="25" t="s">
        <v>1050</v>
      </c>
      <c r="B604" s="25" t="s">
        <v>1050</v>
      </c>
      <c r="C604" s="25">
        <v>30967</v>
      </c>
      <c r="D604" s="25">
        <v>728</v>
      </c>
      <c r="E604" s="25" t="str">
        <f t="shared" si="19"/>
        <v>30967-728</v>
      </c>
      <c r="F604" s="9" t="s">
        <v>44</v>
      </c>
      <c r="G604" s="9" t="s">
        <v>45</v>
      </c>
      <c r="H604" s="9" t="s">
        <v>1030</v>
      </c>
      <c r="I604" s="9" t="s">
        <v>1031</v>
      </c>
      <c r="J604" s="9" t="s">
        <v>1030</v>
      </c>
      <c r="K604" s="9" t="s">
        <v>1031</v>
      </c>
      <c r="L604" s="9" t="s">
        <v>1030</v>
      </c>
      <c r="M604" s="9">
        <v>7800000</v>
      </c>
      <c r="N604" s="9" t="s">
        <v>48</v>
      </c>
      <c r="O604" s="9" t="s">
        <v>172</v>
      </c>
      <c r="P604" s="115">
        <v>27.87</v>
      </c>
      <c r="Q604" s="115">
        <v>-97.2</v>
      </c>
      <c r="R604" s="9" t="s">
        <v>138</v>
      </c>
      <c r="S604" s="9" t="s">
        <v>139</v>
      </c>
      <c r="T604" s="49" t="s">
        <v>761</v>
      </c>
      <c r="U604" s="25">
        <v>50000</v>
      </c>
      <c r="W604" s="9" t="s">
        <v>123</v>
      </c>
      <c r="X604" s="9" t="s">
        <v>59</v>
      </c>
      <c r="Y604" s="9" t="s">
        <v>157</v>
      </c>
      <c r="Z604" s="9" t="s">
        <v>60</v>
      </c>
      <c r="AG604" s="5">
        <v>-17.3</v>
      </c>
      <c r="AH604" s="9">
        <v>-10.5</v>
      </c>
      <c r="AI604" s="9">
        <v>30.9</v>
      </c>
      <c r="AJ604" s="9">
        <v>3.9E-2</v>
      </c>
      <c r="AM604" s="5">
        <v>0</v>
      </c>
      <c r="AN604" s="9">
        <v>0</v>
      </c>
      <c r="AP604" s="9" t="s">
        <v>177</v>
      </c>
    </row>
    <row r="605" spans="1:42">
      <c r="A605" s="25" t="s">
        <v>1051</v>
      </c>
      <c r="B605" s="25" t="s">
        <v>1051</v>
      </c>
      <c r="C605" s="25">
        <v>30967</v>
      </c>
      <c r="D605" s="25">
        <v>50</v>
      </c>
      <c r="E605" s="25" t="str">
        <f t="shared" si="19"/>
        <v>30967-50</v>
      </c>
      <c r="F605" s="9" t="s">
        <v>44</v>
      </c>
      <c r="G605" s="9" t="s">
        <v>45</v>
      </c>
      <c r="H605" s="9" t="s">
        <v>1030</v>
      </c>
      <c r="I605" s="9" t="s">
        <v>1031</v>
      </c>
      <c r="J605" s="9" t="s">
        <v>1030</v>
      </c>
      <c r="K605" s="9" t="s">
        <v>1031</v>
      </c>
      <c r="L605" s="9" t="s">
        <v>1030</v>
      </c>
      <c r="M605" s="9">
        <v>7800000</v>
      </c>
      <c r="N605" s="9" t="s">
        <v>48</v>
      </c>
      <c r="O605" s="9" t="s">
        <v>172</v>
      </c>
      <c r="P605" s="115">
        <v>27.87</v>
      </c>
      <c r="Q605" s="115">
        <v>-97.2</v>
      </c>
      <c r="R605" s="9" t="s">
        <v>138</v>
      </c>
      <c r="S605" s="9" t="s">
        <v>139</v>
      </c>
      <c r="T605" s="49" t="s">
        <v>761</v>
      </c>
      <c r="U605" s="25">
        <v>50000</v>
      </c>
      <c r="W605" s="9" t="s">
        <v>123</v>
      </c>
      <c r="X605" s="9" t="s">
        <v>59</v>
      </c>
      <c r="Y605" s="9" t="s">
        <v>157</v>
      </c>
      <c r="Z605" s="9" t="s">
        <v>60</v>
      </c>
      <c r="AG605" s="5">
        <v>-17.2</v>
      </c>
      <c r="AH605" s="9">
        <v>-10.4</v>
      </c>
      <c r="AI605" s="9">
        <v>30.1</v>
      </c>
      <c r="AJ605" s="9">
        <v>-0.73699999999999999</v>
      </c>
      <c r="AM605" s="5">
        <v>0</v>
      </c>
      <c r="AN605" s="9">
        <v>0</v>
      </c>
      <c r="AP605" s="9" t="s">
        <v>177</v>
      </c>
    </row>
    <row r="606" spans="1:42">
      <c r="A606" s="25" t="s">
        <v>1052</v>
      </c>
      <c r="B606" s="25" t="s">
        <v>1052</v>
      </c>
      <c r="C606" s="25">
        <v>30967</v>
      </c>
      <c r="D606" s="25">
        <v>156</v>
      </c>
      <c r="E606" s="25" t="str">
        <f t="shared" si="19"/>
        <v>30967-156</v>
      </c>
      <c r="F606" s="9" t="s">
        <v>44</v>
      </c>
      <c r="G606" s="9" t="s">
        <v>45</v>
      </c>
      <c r="H606" s="9" t="s">
        <v>1030</v>
      </c>
      <c r="I606" s="9" t="s">
        <v>244</v>
      </c>
      <c r="J606" s="9" t="s">
        <v>1030</v>
      </c>
      <c r="K606" s="9" t="s">
        <v>1031</v>
      </c>
      <c r="L606" s="9" t="s">
        <v>1030</v>
      </c>
      <c r="M606" s="9">
        <v>7800000</v>
      </c>
      <c r="N606" s="9" t="s">
        <v>48</v>
      </c>
      <c r="O606" s="9" t="s">
        <v>172</v>
      </c>
      <c r="P606" s="115">
        <v>27.87</v>
      </c>
      <c r="Q606" s="115">
        <v>-97.2</v>
      </c>
      <c r="R606" s="9" t="s">
        <v>138</v>
      </c>
      <c r="S606" s="9" t="s">
        <v>139</v>
      </c>
      <c r="T606" s="49" t="s">
        <v>417</v>
      </c>
      <c r="U606" s="25">
        <v>50000</v>
      </c>
      <c r="W606" s="9" t="s">
        <v>123</v>
      </c>
      <c r="X606" s="9" t="s">
        <v>59</v>
      </c>
      <c r="Y606" s="9" t="s">
        <v>157</v>
      </c>
      <c r="Z606" s="9" t="s">
        <v>60</v>
      </c>
      <c r="AG606" s="5">
        <v>-17.100000000000001</v>
      </c>
      <c r="AH606" s="9">
        <v>-10.3</v>
      </c>
      <c r="AJ606" s="9">
        <v>-1.9</v>
      </c>
      <c r="AM606" s="5">
        <v>0</v>
      </c>
      <c r="AN606" s="9">
        <v>0</v>
      </c>
      <c r="AP606" s="9" t="s">
        <v>66</v>
      </c>
    </row>
    <row r="607" spans="1:42">
      <c r="A607" s="25" t="s">
        <v>1053</v>
      </c>
      <c r="B607" s="25" t="s">
        <v>1053</v>
      </c>
      <c r="C607" s="25">
        <v>43067</v>
      </c>
      <c r="D607" s="25">
        <v>103</v>
      </c>
      <c r="E607" s="25" t="str">
        <f t="shared" si="19"/>
        <v>43067-103</v>
      </c>
      <c r="F607" s="9" t="s">
        <v>44</v>
      </c>
      <c r="G607" s="9" t="s">
        <v>45</v>
      </c>
      <c r="H607" s="9" t="s">
        <v>1030</v>
      </c>
      <c r="I607" s="9" t="s">
        <v>244</v>
      </c>
      <c r="J607" s="9" t="s">
        <v>1030</v>
      </c>
      <c r="K607" s="9" t="s">
        <v>1031</v>
      </c>
      <c r="L607" s="9" t="s">
        <v>1030</v>
      </c>
      <c r="M607" s="9">
        <v>7800000</v>
      </c>
      <c r="N607" s="9" t="s">
        <v>48</v>
      </c>
      <c r="O607" s="9" t="s">
        <v>758</v>
      </c>
      <c r="P607" s="115">
        <v>30.25</v>
      </c>
      <c r="Q607" s="115">
        <v>-97.75</v>
      </c>
      <c r="R607" s="9" t="s">
        <v>219</v>
      </c>
      <c r="S607" s="9" t="s">
        <v>51</v>
      </c>
      <c r="T607" s="49" t="s">
        <v>1054</v>
      </c>
      <c r="U607" s="25">
        <v>15000</v>
      </c>
      <c r="W607" s="9" t="s">
        <v>123</v>
      </c>
      <c r="X607" s="9" t="s">
        <v>59</v>
      </c>
      <c r="Y607" s="9" t="s">
        <v>157</v>
      </c>
      <c r="Z607" s="9" t="s">
        <v>60</v>
      </c>
      <c r="AG607" s="5">
        <v>-17</v>
      </c>
      <c r="AH607" s="9">
        <v>-10.199999999999999</v>
      </c>
      <c r="AJ607" s="9">
        <v>-5</v>
      </c>
      <c r="AM607" s="5">
        <v>0</v>
      </c>
      <c r="AN607" s="9">
        <v>0</v>
      </c>
      <c r="AP607" s="9" t="s">
        <v>66</v>
      </c>
    </row>
    <row r="608" spans="1:42">
      <c r="A608" s="25" t="s">
        <v>1055</v>
      </c>
      <c r="B608" s="25" t="s">
        <v>1055</v>
      </c>
      <c r="C608" s="25">
        <v>30967</v>
      </c>
      <c r="D608" s="25">
        <v>321</v>
      </c>
      <c r="E608" s="25" t="str">
        <f t="shared" si="19"/>
        <v>30967-321</v>
      </c>
      <c r="F608" s="9" t="s">
        <v>44</v>
      </c>
      <c r="G608" s="9" t="s">
        <v>45</v>
      </c>
      <c r="H608" s="9" t="s">
        <v>1030</v>
      </c>
      <c r="J608" s="9" t="s">
        <v>1030</v>
      </c>
      <c r="K608" s="9" t="s">
        <v>1031</v>
      </c>
      <c r="L608" s="9" t="s">
        <v>1030</v>
      </c>
      <c r="M608" s="9">
        <v>7800000</v>
      </c>
      <c r="N608" s="9" t="s">
        <v>48</v>
      </c>
      <c r="O608" s="9" t="s">
        <v>172</v>
      </c>
      <c r="P608" s="115">
        <v>27.87</v>
      </c>
      <c r="Q608" s="115">
        <v>-97.2</v>
      </c>
      <c r="R608" s="9" t="s">
        <v>138</v>
      </c>
      <c r="S608" s="9" t="s">
        <v>139</v>
      </c>
      <c r="U608" s="25">
        <v>50000</v>
      </c>
      <c r="W608" s="9" t="s">
        <v>123</v>
      </c>
      <c r="X608" s="9" t="s">
        <v>59</v>
      </c>
      <c r="Y608" s="9" t="s">
        <v>157</v>
      </c>
      <c r="Z608" s="9" t="s">
        <v>60</v>
      </c>
      <c r="AG608" s="5">
        <v>-16.98</v>
      </c>
      <c r="AH608" s="9">
        <v>-10.18</v>
      </c>
      <c r="AI608" s="9">
        <v>28.39</v>
      </c>
      <c r="AJ608" s="9">
        <v>-2.3960576609999999</v>
      </c>
      <c r="AM608" s="5">
        <v>0</v>
      </c>
      <c r="AN608" s="9">
        <v>0</v>
      </c>
      <c r="AP608" s="9" t="s">
        <v>56</v>
      </c>
    </row>
    <row r="609" spans="1:43">
      <c r="A609" s="25" t="s">
        <v>1056</v>
      </c>
      <c r="B609" s="25" t="s">
        <v>1056</v>
      </c>
      <c r="C609" s="25">
        <v>30967</v>
      </c>
      <c r="D609" s="25">
        <v>352</v>
      </c>
      <c r="E609" s="25" t="str">
        <f t="shared" si="19"/>
        <v>30967-352</v>
      </c>
      <c r="F609" s="9" t="s">
        <v>44</v>
      </c>
      <c r="G609" s="9" t="s">
        <v>45</v>
      </c>
      <c r="H609" s="9" t="s">
        <v>1030</v>
      </c>
      <c r="I609" s="9" t="s">
        <v>1031</v>
      </c>
      <c r="J609" s="9" t="s">
        <v>1030</v>
      </c>
      <c r="K609" s="9" t="s">
        <v>1031</v>
      </c>
      <c r="L609" s="9" t="s">
        <v>1030</v>
      </c>
      <c r="M609" s="9">
        <v>7800000</v>
      </c>
      <c r="N609" s="9" t="s">
        <v>48</v>
      </c>
      <c r="O609" s="9" t="s">
        <v>172</v>
      </c>
      <c r="P609" s="115">
        <v>27.87</v>
      </c>
      <c r="Q609" s="115">
        <v>-97.2</v>
      </c>
      <c r="R609" s="9" t="s">
        <v>138</v>
      </c>
      <c r="S609" s="9" t="s">
        <v>139</v>
      </c>
      <c r="T609" s="49" t="s">
        <v>761</v>
      </c>
      <c r="U609" s="25">
        <v>50000</v>
      </c>
      <c r="W609" s="9" t="s">
        <v>123</v>
      </c>
      <c r="X609" s="9" t="s">
        <v>59</v>
      </c>
      <c r="Y609" s="9" t="s">
        <v>157</v>
      </c>
      <c r="Z609" s="9" t="s">
        <v>60</v>
      </c>
      <c r="AG609" s="5">
        <v>-16.899999999999999</v>
      </c>
      <c r="AH609" s="9">
        <v>-10.1</v>
      </c>
      <c r="AI609" s="9">
        <v>30.7</v>
      </c>
      <c r="AJ609" s="9">
        <v>-0.155</v>
      </c>
      <c r="AM609" s="5">
        <v>0</v>
      </c>
      <c r="AN609" s="9">
        <v>0</v>
      </c>
      <c r="AP609" s="9" t="s">
        <v>177</v>
      </c>
    </row>
    <row r="610" spans="1:43">
      <c r="A610" s="25" t="s">
        <v>1057</v>
      </c>
      <c r="B610" s="25" t="s">
        <v>1057</v>
      </c>
      <c r="C610" s="25">
        <v>30967</v>
      </c>
      <c r="D610" s="25">
        <v>773</v>
      </c>
      <c r="E610" s="25" t="str">
        <f t="shared" si="19"/>
        <v>30967-773</v>
      </c>
      <c r="F610" s="9" t="s">
        <v>44</v>
      </c>
      <c r="G610" s="9" t="s">
        <v>45</v>
      </c>
      <c r="H610" s="9" t="s">
        <v>1030</v>
      </c>
      <c r="I610" s="9" t="s">
        <v>244</v>
      </c>
      <c r="J610" s="9" t="s">
        <v>1030</v>
      </c>
      <c r="K610" s="9" t="s">
        <v>1031</v>
      </c>
      <c r="L610" s="9" t="s">
        <v>1030</v>
      </c>
      <c r="M610" s="9">
        <v>7800000</v>
      </c>
      <c r="N610" s="9" t="s">
        <v>48</v>
      </c>
      <c r="O610" s="9" t="s">
        <v>172</v>
      </c>
      <c r="P610" s="115">
        <v>27.87</v>
      </c>
      <c r="Q610" s="115">
        <v>-97.2</v>
      </c>
      <c r="R610" s="9" t="s">
        <v>138</v>
      </c>
      <c r="S610" s="9" t="s">
        <v>139</v>
      </c>
      <c r="T610" s="49" t="s">
        <v>417</v>
      </c>
      <c r="U610" s="25">
        <v>50000</v>
      </c>
      <c r="W610" s="9" t="s">
        <v>123</v>
      </c>
      <c r="X610" s="9" t="s">
        <v>59</v>
      </c>
      <c r="Y610" s="9" t="s">
        <v>157</v>
      </c>
      <c r="Z610" s="9" t="s">
        <v>60</v>
      </c>
      <c r="AG610" s="5">
        <v>-16.899999999999999</v>
      </c>
      <c r="AH610" s="9">
        <v>-10.1</v>
      </c>
      <c r="AJ610" s="9">
        <v>-2.6</v>
      </c>
      <c r="AM610" s="5">
        <v>0</v>
      </c>
      <c r="AN610" s="9">
        <v>0</v>
      </c>
      <c r="AP610" s="9" t="s">
        <v>66</v>
      </c>
    </row>
    <row r="611" spans="1:43">
      <c r="A611" s="25" t="s">
        <v>1055</v>
      </c>
      <c r="B611" s="25" t="s">
        <v>1055</v>
      </c>
      <c r="C611" s="25">
        <v>30967</v>
      </c>
      <c r="D611" s="25">
        <v>321</v>
      </c>
      <c r="E611" s="25" t="str">
        <f t="shared" si="19"/>
        <v>30967-321</v>
      </c>
      <c r="F611" s="9" t="s">
        <v>44</v>
      </c>
      <c r="G611" s="9" t="s">
        <v>45</v>
      </c>
      <c r="H611" s="9" t="s">
        <v>1030</v>
      </c>
      <c r="I611" s="9" t="s">
        <v>244</v>
      </c>
      <c r="J611" s="9" t="s">
        <v>1030</v>
      </c>
      <c r="K611" s="9" t="s">
        <v>1031</v>
      </c>
      <c r="L611" s="9" t="s">
        <v>1030</v>
      </c>
      <c r="M611" s="9">
        <v>7800000</v>
      </c>
      <c r="N611" s="9" t="s">
        <v>48</v>
      </c>
      <c r="O611" s="9" t="s">
        <v>172</v>
      </c>
      <c r="P611" s="115">
        <v>27.87</v>
      </c>
      <c r="Q611" s="115">
        <v>-97.2</v>
      </c>
      <c r="R611" s="9" t="s">
        <v>138</v>
      </c>
      <c r="S611" s="9" t="s">
        <v>139</v>
      </c>
      <c r="T611" s="49" t="s">
        <v>417</v>
      </c>
      <c r="U611" s="25">
        <v>50000</v>
      </c>
      <c r="W611" s="9" t="s">
        <v>123</v>
      </c>
      <c r="X611" s="9" t="s">
        <v>59</v>
      </c>
      <c r="Y611" s="9" t="s">
        <v>157</v>
      </c>
      <c r="Z611" s="9" t="s">
        <v>60</v>
      </c>
      <c r="AG611" s="5">
        <v>-16.8</v>
      </c>
      <c r="AH611" s="9">
        <v>-10</v>
      </c>
      <c r="AJ611" s="9">
        <v>-1.6</v>
      </c>
      <c r="AM611" s="5">
        <v>0</v>
      </c>
      <c r="AN611" s="9">
        <v>0</v>
      </c>
      <c r="AP611" s="9" t="s">
        <v>66</v>
      </c>
    </row>
    <row r="612" spans="1:43">
      <c r="A612" s="25" t="s">
        <v>1058</v>
      </c>
      <c r="B612" s="25" t="s">
        <v>1058</v>
      </c>
      <c r="C612" s="25">
        <v>43067</v>
      </c>
      <c r="D612" s="25">
        <v>104</v>
      </c>
      <c r="E612" s="25" t="str">
        <f t="shared" si="19"/>
        <v>43067-104</v>
      </c>
      <c r="F612" s="9" t="s">
        <v>44</v>
      </c>
      <c r="G612" s="9" t="s">
        <v>45</v>
      </c>
      <c r="H612" s="9" t="s">
        <v>1030</v>
      </c>
      <c r="I612" s="9" t="s">
        <v>244</v>
      </c>
      <c r="J612" s="9" t="s">
        <v>1030</v>
      </c>
      <c r="K612" s="9" t="s">
        <v>1031</v>
      </c>
      <c r="L612" s="9" t="s">
        <v>1030</v>
      </c>
      <c r="M612" s="9">
        <v>7800000</v>
      </c>
      <c r="N612" s="9" t="s">
        <v>48</v>
      </c>
      <c r="O612" s="9" t="s">
        <v>758</v>
      </c>
      <c r="P612" s="115">
        <v>30.25</v>
      </c>
      <c r="Q612" s="115">
        <v>-97.75</v>
      </c>
      <c r="R612" s="9" t="s">
        <v>219</v>
      </c>
      <c r="S612" s="9" t="s">
        <v>51</v>
      </c>
      <c r="T612" s="49" t="s">
        <v>1054</v>
      </c>
      <c r="U612" s="25">
        <v>15000</v>
      </c>
      <c r="W612" s="9" t="s">
        <v>123</v>
      </c>
      <c r="X612" s="9" t="s">
        <v>59</v>
      </c>
      <c r="Y612" s="9" t="s">
        <v>157</v>
      </c>
      <c r="Z612" s="9" t="s">
        <v>60</v>
      </c>
      <c r="AG612" s="5">
        <v>-16.7</v>
      </c>
      <c r="AH612" s="9">
        <v>-9.9</v>
      </c>
      <c r="AJ612" s="9">
        <v>-4.5</v>
      </c>
      <c r="AM612" s="5">
        <v>0</v>
      </c>
      <c r="AN612" s="9">
        <v>0</v>
      </c>
      <c r="AP612" s="9" t="s">
        <v>66</v>
      </c>
    </row>
    <row r="613" spans="1:43">
      <c r="A613" s="25" t="s">
        <v>1059</v>
      </c>
      <c r="B613" s="25" t="s">
        <v>1059</v>
      </c>
      <c r="C613" s="25">
        <v>30967</v>
      </c>
      <c r="D613" s="25">
        <v>591</v>
      </c>
      <c r="E613" s="25" t="str">
        <f t="shared" si="19"/>
        <v>30967-591</v>
      </c>
      <c r="F613" s="9" t="s">
        <v>44</v>
      </c>
      <c r="G613" s="9" t="s">
        <v>45</v>
      </c>
      <c r="H613" s="9" t="s">
        <v>1030</v>
      </c>
      <c r="I613" s="9" t="s">
        <v>1031</v>
      </c>
      <c r="J613" s="9" t="s">
        <v>1030</v>
      </c>
      <c r="K613" s="9" t="s">
        <v>1031</v>
      </c>
      <c r="L613" s="9" t="s">
        <v>1030</v>
      </c>
      <c r="M613" s="9">
        <v>7800000</v>
      </c>
      <c r="N613" s="9" t="s">
        <v>48</v>
      </c>
      <c r="O613" s="9" t="s">
        <v>172</v>
      </c>
      <c r="P613" s="115">
        <v>27.87</v>
      </c>
      <c r="Q613" s="115">
        <v>-97.2</v>
      </c>
      <c r="R613" s="9" t="s">
        <v>138</v>
      </c>
      <c r="S613" s="9" t="s">
        <v>139</v>
      </c>
      <c r="T613" s="49" t="s">
        <v>761</v>
      </c>
      <c r="U613" s="25">
        <v>50000</v>
      </c>
      <c r="W613" s="9" t="s">
        <v>123</v>
      </c>
      <c r="X613" s="9" t="s">
        <v>59</v>
      </c>
      <c r="Y613" s="9" t="s">
        <v>157</v>
      </c>
      <c r="Z613" s="9" t="s">
        <v>60</v>
      </c>
      <c r="AG613" s="5">
        <v>-16.7</v>
      </c>
      <c r="AH613" s="9">
        <v>-9.9</v>
      </c>
      <c r="AI613" s="9">
        <v>30.3</v>
      </c>
      <c r="AJ613" s="9">
        <v>-0.54300000000000004</v>
      </c>
      <c r="AM613" s="5">
        <v>0</v>
      </c>
      <c r="AN613" s="9">
        <v>0</v>
      </c>
      <c r="AP613" s="9" t="s">
        <v>177</v>
      </c>
    </row>
    <row r="614" spans="1:43">
      <c r="A614" s="25" t="s">
        <v>1060</v>
      </c>
      <c r="B614" s="25" t="s">
        <v>1060</v>
      </c>
      <c r="C614" s="25">
        <v>30967</v>
      </c>
      <c r="D614" s="25">
        <v>351</v>
      </c>
      <c r="E614" s="25" t="str">
        <f t="shared" si="19"/>
        <v>30967-351</v>
      </c>
      <c r="F614" s="9" t="s">
        <v>44</v>
      </c>
      <c r="G614" s="9" t="s">
        <v>45</v>
      </c>
      <c r="H614" s="9" t="s">
        <v>1030</v>
      </c>
      <c r="I614" s="9" t="s">
        <v>1031</v>
      </c>
      <c r="J614" s="9" t="s">
        <v>1030</v>
      </c>
      <c r="K614" s="9" t="s">
        <v>1031</v>
      </c>
      <c r="L614" s="9" t="s">
        <v>1030</v>
      </c>
      <c r="M614" s="9">
        <v>7800000</v>
      </c>
      <c r="N614" s="9" t="s">
        <v>48</v>
      </c>
      <c r="O614" s="9" t="s">
        <v>172</v>
      </c>
      <c r="P614" s="115">
        <v>27.87</v>
      </c>
      <c r="Q614" s="115">
        <v>-97.2</v>
      </c>
      <c r="R614" s="9" t="s">
        <v>138</v>
      </c>
      <c r="S614" s="9" t="s">
        <v>139</v>
      </c>
      <c r="T614" s="49" t="s">
        <v>425</v>
      </c>
      <c r="U614" s="25">
        <v>50000</v>
      </c>
      <c r="W614" s="9" t="s">
        <v>123</v>
      </c>
      <c r="X614" s="9" t="s">
        <v>59</v>
      </c>
      <c r="Y614" s="9" t="s">
        <v>157</v>
      </c>
      <c r="Z614" s="9" t="s">
        <v>60</v>
      </c>
      <c r="AG614" s="5">
        <v>-16.3</v>
      </c>
      <c r="AH614" s="9">
        <v>-9.5</v>
      </c>
      <c r="AI614" s="9">
        <v>29.6</v>
      </c>
      <c r="AJ614" s="9">
        <v>-1.222</v>
      </c>
      <c r="AM614" s="5">
        <v>0</v>
      </c>
      <c r="AN614" s="9">
        <v>0</v>
      </c>
      <c r="AP614" s="9" t="s">
        <v>177</v>
      </c>
    </row>
    <row r="615" spans="1:43">
      <c r="A615" s="25" t="s">
        <v>1061</v>
      </c>
      <c r="B615" s="25" t="s">
        <v>1061</v>
      </c>
      <c r="C615" s="25">
        <v>30967</v>
      </c>
      <c r="D615" s="25">
        <v>341</v>
      </c>
      <c r="E615" s="25" t="str">
        <f t="shared" si="19"/>
        <v>30967-341</v>
      </c>
      <c r="F615" s="9" t="s">
        <v>44</v>
      </c>
      <c r="G615" s="9" t="s">
        <v>45</v>
      </c>
      <c r="H615" s="9" t="s">
        <v>1030</v>
      </c>
      <c r="I615" s="9" t="s">
        <v>244</v>
      </c>
      <c r="J615" s="9" t="s">
        <v>1030</v>
      </c>
      <c r="K615" s="9" t="s">
        <v>1031</v>
      </c>
      <c r="L615" s="9" t="s">
        <v>1030</v>
      </c>
      <c r="M615" s="9">
        <v>7800000</v>
      </c>
      <c r="N615" s="9" t="s">
        <v>48</v>
      </c>
      <c r="O615" s="9" t="s">
        <v>172</v>
      </c>
      <c r="P615" s="115">
        <v>27.87</v>
      </c>
      <c r="Q615" s="115">
        <v>-97.2</v>
      </c>
      <c r="R615" s="9" t="s">
        <v>138</v>
      </c>
      <c r="S615" s="9" t="s">
        <v>139</v>
      </c>
      <c r="T615" s="49" t="s">
        <v>417</v>
      </c>
      <c r="U615" s="25">
        <v>50000</v>
      </c>
      <c r="W615" s="9" t="s">
        <v>123</v>
      </c>
      <c r="X615" s="9" t="s">
        <v>59</v>
      </c>
      <c r="Y615" s="9" t="s">
        <v>157</v>
      </c>
      <c r="Z615" s="9" t="s">
        <v>60</v>
      </c>
      <c r="AG615" s="5">
        <v>-16.3</v>
      </c>
      <c r="AH615" s="9">
        <v>-9.5</v>
      </c>
      <c r="AJ615" s="9">
        <v>-1.7</v>
      </c>
      <c r="AM615" s="5">
        <v>0</v>
      </c>
      <c r="AN615" s="9">
        <v>0</v>
      </c>
      <c r="AP615" s="9" t="s">
        <v>66</v>
      </c>
    </row>
    <row r="616" spans="1:43">
      <c r="A616" s="25" t="s">
        <v>1062</v>
      </c>
      <c r="B616" s="25" t="s">
        <v>1062</v>
      </c>
      <c r="C616" s="25">
        <v>30967</v>
      </c>
      <c r="D616" s="25">
        <v>205</v>
      </c>
      <c r="E616" s="25" t="str">
        <f t="shared" si="19"/>
        <v>30967-205</v>
      </c>
      <c r="F616" s="9" t="s">
        <v>44</v>
      </c>
      <c r="G616" s="9" t="s">
        <v>45</v>
      </c>
      <c r="H616" s="9" t="s">
        <v>1030</v>
      </c>
      <c r="J616" s="9" t="s">
        <v>1030</v>
      </c>
      <c r="K616" s="9" t="s">
        <v>1031</v>
      </c>
      <c r="L616" s="9" t="s">
        <v>1030</v>
      </c>
      <c r="M616" s="9">
        <v>7800000</v>
      </c>
      <c r="N616" s="9" t="s">
        <v>48</v>
      </c>
      <c r="O616" s="9" t="s">
        <v>172</v>
      </c>
      <c r="P616" s="115">
        <v>27.87</v>
      </c>
      <c r="Q616" s="115">
        <v>-97.2</v>
      </c>
      <c r="R616" s="9" t="s">
        <v>138</v>
      </c>
      <c r="S616" s="9" t="s">
        <v>139</v>
      </c>
      <c r="U616" s="25">
        <v>50000</v>
      </c>
      <c r="W616" s="9" t="s">
        <v>123</v>
      </c>
      <c r="X616" s="9" t="s">
        <v>59</v>
      </c>
      <c r="Y616" s="9" t="s">
        <v>157</v>
      </c>
      <c r="Z616" s="9" t="s">
        <v>60</v>
      </c>
      <c r="AG616" s="5">
        <v>-16.2</v>
      </c>
      <c r="AH616" s="9">
        <v>-9.4</v>
      </c>
      <c r="AJ616" s="9">
        <v>-3.8</v>
      </c>
      <c r="AM616" s="5">
        <v>0</v>
      </c>
      <c r="AN616" s="9">
        <v>0</v>
      </c>
      <c r="AP616" s="9" t="s">
        <v>62</v>
      </c>
    </row>
    <row r="617" spans="1:43">
      <c r="A617" s="25" t="s">
        <v>1059</v>
      </c>
      <c r="B617" s="25" t="s">
        <v>1059</v>
      </c>
      <c r="C617" s="25">
        <v>30967</v>
      </c>
      <c r="D617" s="25">
        <v>591</v>
      </c>
      <c r="E617" s="25" t="str">
        <f t="shared" si="19"/>
        <v>30967-591</v>
      </c>
      <c r="F617" s="9" t="s">
        <v>44</v>
      </c>
      <c r="G617" s="9" t="s">
        <v>45</v>
      </c>
      <c r="H617" s="9" t="s">
        <v>1030</v>
      </c>
      <c r="I617" s="9" t="s">
        <v>244</v>
      </c>
      <c r="J617" s="9" t="s">
        <v>1030</v>
      </c>
      <c r="K617" s="9" t="s">
        <v>1031</v>
      </c>
      <c r="L617" s="9" t="s">
        <v>1030</v>
      </c>
      <c r="M617" s="9">
        <v>7800000</v>
      </c>
      <c r="N617" s="9" t="s">
        <v>48</v>
      </c>
      <c r="O617" s="9" t="s">
        <v>172</v>
      </c>
      <c r="P617" s="115">
        <v>27.87</v>
      </c>
      <c r="Q617" s="115">
        <v>-97.2</v>
      </c>
      <c r="R617" s="9" t="s">
        <v>138</v>
      </c>
      <c r="S617" s="9" t="s">
        <v>139</v>
      </c>
      <c r="T617" s="49" t="s">
        <v>417</v>
      </c>
      <c r="U617" s="25">
        <v>50000</v>
      </c>
      <c r="W617" s="9" t="s">
        <v>123</v>
      </c>
      <c r="X617" s="9" t="s">
        <v>59</v>
      </c>
      <c r="Y617" s="9" t="s">
        <v>157</v>
      </c>
      <c r="Z617" s="9" t="s">
        <v>60</v>
      </c>
      <c r="AG617" s="5">
        <v>-15.8</v>
      </c>
      <c r="AH617" s="9">
        <v>-9</v>
      </c>
      <c r="AJ617" s="9">
        <v>-1.3</v>
      </c>
      <c r="AM617" s="5">
        <v>0</v>
      </c>
      <c r="AN617" s="9">
        <v>0</v>
      </c>
      <c r="AP617" s="9" t="s">
        <v>66</v>
      </c>
    </row>
    <row r="618" spans="1:43">
      <c r="A618" s="25" t="str">
        <f>_xlfn.CONCAT(C618, "-", D618)</f>
        <v>40450-1</v>
      </c>
      <c r="B618" s="25" t="str">
        <f>_xlfn.CONCAT(C618,"-",D618)</f>
        <v>40450-1</v>
      </c>
      <c r="C618" s="65">
        <v>40450</v>
      </c>
      <c r="D618" s="65">
        <v>1</v>
      </c>
      <c r="E618" s="25" t="str">
        <f t="shared" si="19"/>
        <v>40450-1</v>
      </c>
      <c r="F618" s="70" t="s">
        <v>142</v>
      </c>
      <c r="G618" s="70" t="s">
        <v>45</v>
      </c>
      <c r="H618" s="70" t="s">
        <v>1030</v>
      </c>
      <c r="I618" s="70" t="s">
        <v>1063</v>
      </c>
      <c r="J618" s="70" t="s">
        <v>1064</v>
      </c>
      <c r="K618" s="70" t="s">
        <v>1063</v>
      </c>
      <c r="O618" s="70" t="s">
        <v>304</v>
      </c>
      <c r="P618" s="115">
        <v>29.88</v>
      </c>
      <c r="Q618" s="115">
        <v>-98.62</v>
      </c>
      <c r="U618" s="49" t="s">
        <v>982</v>
      </c>
      <c r="W618" s="70" t="s">
        <v>375</v>
      </c>
      <c r="AA618" s="9" t="s">
        <v>146</v>
      </c>
      <c r="AB618" s="44" t="s">
        <v>147</v>
      </c>
      <c r="AC618" s="25">
        <v>4</v>
      </c>
      <c r="AD618" s="65" t="s">
        <v>232</v>
      </c>
      <c r="AE618" s="43">
        <v>0.91400000000000003</v>
      </c>
      <c r="AF618" s="3">
        <v>4.4586672800000002</v>
      </c>
      <c r="AG618" s="4">
        <v>-20.038480199999999</v>
      </c>
      <c r="AK618" s="3">
        <v>5.2282660694547651</v>
      </c>
      <c r="AL618" s="3">
        <v>15.826120509775553</v>
      </c>
      <c r="AM618" s="8">
        <v>3.027030434093037</v>
      </c>
      <c r="AP618" s="9" t="s">
        <v>66</v>
      </c>
    </row>
    <row r="619" spans="1:43">
      <c r="A619" s="25" t="s">
        <v>1065</v>
      </c>
      <c r="B619" s="25" t="s">
        <v>1065</v>
      </c>
      <c r="C619" s="25" t="s">
        <v>247</v>
      </c>
      <c r="D619" s="25">
        <v>7391</v>
      </c>
      <c r="E619" s="25" t="str">
        <f t="shared" si="19"/>
        <v>MSU-7391</v>
      </c>
      <c r="F619" s="9" t="s">
        <v>44</v>
      </c>
      <c r="G619" s="9" t="s">
        <v>45</v>
      </c>
      <c r="H619" s="9" t="s">
        <v>1066</v>
      </c>
      <c r="I619" s="9" t="s">
        <v>244</v>
      </c>
      <c r="J619" s="9" t="s">
        <v>1066</v>
      </c>
      <c r="K619" s="9" t="s">
        <v>244</v>
      </c>
      <c r="L619" s="9" t="s">
        <v>1066</v>
      </c>
      <c r="M619" s="9">
        <v>10800000</v>
      </c>
      <c r="N619" s="9" t="s">
        <v>247</v>
      </c>
      <c r="O619" s="9" t="s">
        <v>248</v>
      </c>
      <c r="P619" s="115">
        <v>30.25</v>
      </c>
      <c r="Q619" s="115">
        <v>-99.87</v>
      </c>
      <c r="R619" s="9" t="s">
        <v>50</v>
      </c>
      <c r="S619" s="9" t="s">
        <v>51</v>
      </c>
      <c r="T619" s="49" t="s">
        <v>1067</v>
      </c>
      <c r="U619" s="25">
        <v>9310</v>
      </c>
      <c r="W619" s="9" t="s">
        <v>53</v>
      </c>
      <c r="X619" s="9" t="s">
        <v>59</v>
      </c>
      <c r="Y619" s="9" t="s">
        <v>157</v>
      </c>
      <c r="Z619" s="9" t="s">
        <v>60</v>
      </c>
      <c r="AG619" s="5">
        <v>-10.99</v>
      </c>
      <c r="AH619" s="9">
        <v>-4.1900000000000004</v>
      </c>
      <c r="AI619" s="9">
        <v>29.08</v>
      </c>
      <c r="AJ619" s="9">
        <v>-1.73</v>
      </c>
      <c r="AM619" s="5">
        <v>0</v>
      </c>
      <c r="AN619" s="9">
        <v>0</v>
      </c>
      <c r="AP619" s="9" t="s">
        <v>182</v>
      </c>
    </row>
    <row r="620" spans="1:43">
      <c r="A620" s="25" t="s">
        <v>1068</v>
      </c>
      <c r="B620" s="25" t="s">
        <v>1068</v>
      </c>
      <c r="C620" s="25" t="s">
        <v>217</v>
      </c>
      <c r="D620" s="25">
        <v>61233</v>
      </c>
      <c r="E620" s="25" t="str">
        <f t="shared" si="19"/>
        <v>SMP-61233</v>
      </c>
      <c r="F620" s="9" t="s">
        <v>44</v>
      </c>
      <c r="G620" s="9" t="s">
        <v>45</v>
      </c>
      <c r="H620" s="9" t="s">
        <v>1066</v>
      </c>
      <c r="I620" s="9" t="s">
        <v>244</v>
      </c>
      <c r="J620" s="9" t="s">
        <v>1066</v>
      </c>
      <c r="K620" s="9" t="s">
        <v>244</v>
      </c>
      <c r="L620" s="9" t="s">
        <v>1066</v>
      </c>
      <c r="M620" s="9">
        <v>10800000</v>
      </c>
      <c r="N620" s="9" t="s">
        <v>217</v>
      </c>
      <c r="O620" s="9" t="s">
        <v>706</v>
      </c>
      <c r="P620" s="115">
        <v>33.369999999999997</v>
      </c>
      <c r="Q620" s="115">
        <v>-95.75</v>
      </c>
      <c r="R620" s="9" t="s">
        <v>139</v>
      </c>
      <c r="S620" s="9" t="s">
        <v>219</v>
      </c>
      <c r="U620" s="25">
        <v>10317.5</v>
      </c>
      <c r="V620" s="9" t="s">
        <v>314</v>
      </c>
      <c r="W620" s="9" t="s">
        <v>53</v>
      </c>
      <c r="X620" s="9" t="s">
        <v>59</v>
      </c>
      <c r="Y620" s="9" t="s">
        <v>157</v>
      </c>
      <c r="Z620" s="9" t="s">
        <v>60</v>
      </c>
      <c r="AG620" s="5">
        <v>-10.34</v>
      </c>
      <c r="AH620" s="9">
        <v>-3.54</v>
      </c>
      <c r="AI620" s="9">
        <v>29.96</v>
      </c>
      <c r="AJ620" s="9">
        <v>-0.87</v>
      </c>
      <c r="AM620" s="5">
        <v>0</v>
      </c>
      <c r="AN620" s="9">
        <v>0</v>
      </c>
      <c r="AP620" s="9" t="s">
        <v>182</v>
      </c>
    </row>
    <row r="621" spans="1:43">
      <c r="A621" s="25" t="s">
        <v>1069</v>
      </c>
      <c r="B621" s="25" t="s">
        <v>1070</v>
      </c>
      <c r="C621" s="25">
        <v>40806</v>
      </c>
      <c r="D621" s="25">
        <v>433</v>
      </c>
      <c r="E621" s="25" t="str">
        <f t="shared" si="19"/>
        <v>40806-433</v>
      </c>
      <c r="F621" s="9" t="s">
        <v>44</v>
      </c>
      <c r="G621" s="9" t="s">
        <v>45</v>
      </c>
      <c r="H621" s="9" t="s">
        <v>1066</v>
      </c>
      <c r="I621" s="9" t="s">
        <v>244</v>
      </c>
      <c r="J621" s="9" t="s">
        <v>1066</v>
      </c>
      <c r="K621" s="9" t="s">
        <v>244</v>
      </c>
      <c r="L621" s="9" t="s">
        <v>1066</v>
      </c>
      <c r="M621" s="9">
        <v>10800000</v>
      </c>
      <c r="N621" s="9" t="s">
        <v>48</v>
      </c>
      <c r="O621" s="9" t="s">
        <v>253</v>
      </c>
      <c r="P621" s="115">
        <v>29.82</v>
      </c>
      <c r="Q621" s="115">
        <v>-101.55</v>
      </c>
      <c r="R621" s="9" t="s">
        <v>254</v>
      </c>
      <c r="S621" s="9" t="s">
        <v>51</v>
      </c>
      <c r="U621" s="25">
        <v>10100</v>
      </c>
      <c r="W621" s="9" t="s">
        <v>53</v>
      </c>
      <c r="X621" s="9" t="s">
        <v>59</v>
      </c>
      <c r="Y621" s="9" t="s">
        <v>157</v>
      </c>
      <c r="Z621" s="9" t="s">
        <v>60</v>
      </c>
      <c r="AG621" s="5">
        <v>-9.64</v>
      </c>
      <c r="AH621" s="9">
        <v>-2.84</v>
      </c>
      <c r="AI621" s="9">
        <v>29.5</v>
      </c>
      <c r="AJ621" s="9">
        <v>-1.32</v>
      </c>
      <c r="AM621" s="5">
        <v>0</v>
      </c>
      <c r="AN621" s="9">
        <v>0</v>
      </c>
      <c r="AP621" s="9" t="s">
        <v>182</v>
      </c>
    </row>
    <row r="622" spans="1:43" s="82" customFormat="1">
      <c r="A622" s="25" t="s">
        <v>1071</v>
      </c>
      <c r="B622" s="25" t="s">
        <v>1071</v>
      </c>
      <c r="C622" s="25" t="s">
        <v>217</v>
      </c>
      <c r="D622" s="25">
        <v>61244</v>
      </c>
      <c r="E622" s="25" t="str">
        <f t="shared" si="19"/>
        <v>SMP-61244</v>
      </c>
      <c r="F622" s="9" t="s">
        <v>44</v>
      </c>
      <c r="G622" s="9" t="s">
        <v>45</v>
      </c>
      <c r="H622" s="9" t="s">
        <v>1066</v>
      </c>
      <c r="I622" s="9" t="s">
        <v>244</v>
      </c>
      <c r="J622" s="9" t="s">
        <v>1066</v>
      </c>
      <c r="K622" s="9" t="s">
        <v>244</v>
      </c>
      <c r="L622" s="9" t="s">
        <v>1066</v>
      </c>
      <c r="M622" s="9">
        <v>10800000</v>
      </c>
      <c r="N622" s="9" t="s">
        <v>217</v>
      </c>
      <c r="O622" s="9" t="s">
        <v>706</v>
      </c>
      <c r="P622" s="115">
        <v>33.369999999999997</v>
      </c>
      <c r="Q622" s="115">
        <v>-95.75</v>
      </c>
      <c r="R622" s="9" t="s">
        <v>139</v>
      </c>
      <c r="S622" s="9" t="s">
        <v>219</v>
      </c>
      <c r="T622" s="49"/>
      <c r="U622" s="25">
        <v>10317.5</v>
      </c>
      <c r="V622" s="9" t="s">
        <v>314</v>
      </c>
      <c r="W622" s="9" t="s">
        <v>53</v>
      </c>
      <c r="X622" s="9" t="s">
        <v>59</v>
      </c>
      <c r="Y622" s="9" t="s">
        <v>157</v>
      </c>
      <c r="Z622" s="9" t="s">
        <v>60</v>
      </c>
      <c r="AA622" s="9"/>
      <c r="AB622" s="44"/>
      <c r="AC622" s="25"/>
      <c r="AD622" s="25"/>
      <c r="AE622" s="5"/>
      <c r="AF622" s="5"/>
      <c r="AG622" s="5">
        <v>-8.14</v>
      </c>
      <c r="AH622" s="9">
        <v>-1.34</v>
      </c>
      <c r="AI622" s="9">
        <v>29.41</v>
      </c>
      <c r="AJ622" s="9">
        <v>-1.41</v>
      </c>
      <c r="AK622" s="5"/>
      <c r="AL622" s="5"/>
      <c r="AM622" s="5">
        <v>0</v>
      </c>
      <c r="AN622" s="9">
        <v>0</v>
      </c>
      <c r="AO622" s="9"/>
      <c r="AP622" s="9" t="s">
        <v>182</v>
      </c>
      <c r="AQ622" s="9"/>
    </row>
    <row r="623" spans="1:43">
      <c r="A623" s="25" t="s">
        <v>707</v>
      </c>
      <c r="B623" s="25" t="s">
        <v>707</v>
      </c>
      <c r="C623" s="25" t="s">
        <v>217</v>
      </c>
      <c r="D623" s="25">
        <v>61245</v>
      </c>
      <c r="E623" s="25" t="str">
        <f t="shared" si="19"/>
        <v>SMP-61245</v>
      </c>
      <c r="F623" s="9" t="s">
        <v>44</v>
      </c>
      <c r="G623" s="9" t="s">
        <v>45</v>
      </c>
      <c r="H623" s="9" t="s">
        <v>1066</v>
      </c>
      <c r="I623" s="9" t="s">
        <v>244</v>
      </c>
      <c r="J623" s="9" t="s">
        <v>1066</v>
      </c>
      <c r="K623" s="9" t="s">
        <v>244</v>
      </c>
      <c r="L623" s="9" t="s">
        <v>1066</v>
      </c>
      <c r="M623" s="9">
        <v>10800000</v>
      </c>
      <c r="N623" s="9" t="s">
        <v>217</v>
      </c>
      <c r="O623" s="9" t="s">
        <v>706</v>
      </c>
      <c r="P623" s="115">
        <v>33.369999999999997</v>
      </c>
      <c r="Q623" s="115">
        <v>-95.75</v>
      </c>
      <c r="R623" s="9" t="s">
        <v>139</v>
      </c>
      <c r="S623" s="9" t="s">
        <v>219</v>
      </c>
      <c r="U623" s="25">
        <v>10317.5</v>
      </c>
      <c r="V623" s="9" t="s">
        <v>314</v>
      </c>
      <c r="W623" s="9" t="s">
        <v>53</v>
      </c>
      <c r="X623" s="9" t="s">
        <v>59</v>
      </c>
      <c r="Y623" s="9" t="s">
        <v>157</v>
      </c>
      <c r="Z623" s="9" t="s">
        <v>60</v>
      </c>
      <c r="AG623" s="5">
        <v>-8.07</v>
      </c>
      <c r="AH623" s="9">
        <v>-1.27</v>
      </c>
      <c r="AI623" s="9">
        <v>29.49</v>
      </c>
      <c r="AJ623" s="9">
        <v>-1.33</v>
      </c>
      <c r="AM623" s="5">
        <v>0</v>
      </c>
      <c r="AN623" s="9">
        <v>0</v>
      </c>
      <c r="AP623" s="9" t="s">
        <v>182</v>
      </c>
    </row>
    <row r="624" spans="1:43">
      <c r="A624" s="63" t="s">
        <v>1072</v>
      </c>
      <c r="B624" s="63" t="s">
        <v>1072</v>
      </c>
      <c r="C624" s="63">
        <v>908</v>
      </c>
      <c r="D624" s="63">
        <v>2305</v>
      </c>
      <c r="E624" s="25" t="str">
        <f t="shared" si="19"/>
        <v>908-2305</v>
      </c>
      <c r="F624" s="41" t="s">
        <v>44</v>
      </c>
      <c r="G624" s="41" t="s">
        <v>45</v>
      </c>
      <c r="H624" s="41" t="s">
        <v>1066</v>
      </c>
      <c r="I624" s="41" t="s">
        <v>244</v>
      </c>
      <c r="J624" s="41" t="s">
        <v>1066</v>
      </c>
      <c r="K624" s="41" t="s">
        <v>244</v>
      </c>
      <c r="L624" s="41" t="s">
        <v>1066</v>
      </c>
      <c r="M624" s="41">
        <v>10800000</v>
      </c>
      <c r="N624" s="41" t="s">
        <v>48</v>
      </c>
      <c r="O624" s="41" t="s">
        <v>49</v>
      </c>
      <c r="P624" s="116">
        <v>29.37</v>
      </c>
      <c r="Q624" s="116">
        <v>-99.47</v>
      </c>
      <c r="R624" s="41" t="s">
        <v>50</v>
      </c>
      <c r="S624" s="41" t="s">
        <v>51</v>
      </c>
      <c r="T624" s="77" t="s">
        <v>1073</v>
      </c>
      <c r="U624" s="63">
        <v>11000</v>
      </c>
      <c r="V624" s="41"/>
      <c r="W624" s="41" t="s">
        <v>53</v>
      </c>
      <c r="X624" s="41" t="s">
        <v>59</v>
      </c>
      <c r="Y624" s="41" t="s">
        <v>157</v>
      </c>
      <c r="Z624" s="41" t="s">
        <v>60</v>
      </c>
      <c r="AA624" s="41"/>
      <c r="AB624" s="45"/>
      <c r="AC624" s="63">
        <v>5</v>
      </c>
      <c r="AD624" s="63" t="s">
        <v>293</v>
      </c>
      <c r="AE624" s="42">
        <v>0.46200000000000002</v>
      </c>
      <c r="AF624" s="42">
        <v>2.2999999999999998</v>
      </c>
      <c r="AG624" s="42">
        <v>-25</v>
      </c>
      <c r="AH624" s="41"/>
      <c r="AI624" s="41"/>
      <c r="AJ624" s="41"/>
      <c r="AK624" s="42">
        <v>7.1</v>
      </c>
      <c r="AL624" s="42">
        <v>29.6</v>
      </c>
      <c r="AM624" s="42">
        <v>4.2</v>
      </c>
      <c r="AN624" s="41">
        <v>100</v>
      </c>
      <c r="AO624" s="41"/>
      <c r="AP624" s="41" t="s">
        <v>66</v>
      </c>
      <c r="AQ624" s="41"/>
    </row>
    <row r="625" spans="1:43">
      <c r="A625" s="25" t="s">
        <v>1074</v>
      </c>
      <c r="B625" s="25" t="s">
        <v>1075</v>
      </c>
      <c r="C625" s="25">
        <v>937</v>
      </c>
      <c r="D625" s="25" t="s">
        <v>1076</v>
      </c>
      <c r="E625" s="25" t="str">
        <f t="shared" si="19"/>
        <v>937-46b</v>
      </c>
      <c r="F625" s="9" t="s">
        <v>44</v>
      </c>
      <c r="G625" s="9" t="s">
        <v>45</v>
      </c>
      <c r="H625" s="9" t="s">
        <v>1066</v>
      </c>
      <c r="I625" s="9" t="s">
        <v>244</v>
      </c>
      <c r="J625" s="9" t="s">
        <v>1066</v>
      </c>
      <c r="K625" s="9" t="s">
        <v>244</v>
      </c>
      <c r="L625" s="9" t="s">
        <v>1066</v>
      </c>
      <c r="M625" s="9">
        <v>10800000</v>
      </c>
      <c r="N625" s="9" t="s">
        <v>48</v>
      </c>
      <c r="O625" s="9" t="s">
        <v>214</v>
      </c>
      <c r="P625" s="115">
        <v>34.229999999999997</v>
      </c>
      <c r="Q625" s="115">
        <v>-103.42</v>
      </c>
      <c r="R625" s="9" t="s">
        <v>51</v>
      </c>
      <c r="S625" s="9" t="s">
        <v>138</v>
      </c>
      <c r="U625" s="25">
        <v>15000</v>
      </c>
      <c r="V625" s="9" t="s">
        <v>332</v>
      </c>
      <c r="W625" s="9" t="s">
        <v>123</v>
      </c>
      <c r="X625" s="9" t="s">
        <v>59</v>
      </c>
      <c r="Y625" s="9" t="s">
        <v>157</v>
      </c>
      <c r="Z625" s="9" t="s">
        <v>60</v>
      </c>
      <c r="AG625" s="5">
        <v>-15.47</v>
      </c>
      <c r="AH625" s="9">
        <v>-8.67</v>
      </c>
      <c r="AI625" s="9">
        <v>23.78</v>
      </c>
      <c r="AJ625" s="9">
        <v>-6.87</v>
      </c>
      <c r="AM625" s="5">
        <v>0</v>
      </c>
      <c r="AN625" s="9">
        <v>0</v>
      </c>
      <c r="AP625" s="9" t="s">
        <v>182</v>
      </c>
    </row>
    <row r="626" spans="1:43">
      <c r="A626" s="25" t="s">
        <v>1077</v>
      </c>
      <c r="B626" s="25" t="s">
        <v>1078</v>
      </c>
      <c r="C626" s="25">
        <v>937</v>
      </c>
      <c r="D626" s="25" t="s">
        <v>1079</v>
      </c>
      <c r="E626" s="25" t="str">
        <f t="shared" si="19"/>
        <v>937-126b</v>
      </c>
      <c r="F626" s="9" t="s">
        <v>44</v>
      </c>
      <c r="G626" s="9" t="s">
        <v>45</v>
      </c>
      <c r="H626" s="9" t="s">
        <v>1066</v>
      </c>
      <c r="I626" s="9" t="s">
        <v>244</v>
      </c>
      <c r="J626" s="9" t="s">
        <v>1066</v>
      </c>
      <c r="K626" s="9" t="s">
        <v>244</v>
      </c>
      <c r="L626" s="9" t="s">
        <v>1066</v>
      </c>
      <c r="M626" s="9">
        <v>10800000</v>
      </c>
      <c r="N626" s="9" t="s">
        <v>48</v>
      </c>
      <c r="O626" s="9" t="s">
        <v>214</v>
      </c>
      <c r="P626" s="115">
        <v>34.229999999999997</v>
      </c>
      <c r="Q626" s="115">
        <v>-103.42</v>
      </c>
      <c r="R626" s="9" t="s">
        <v>51</v>
      </c>
      <c r="S626" s="9" t="s">
        <v>138</v>
      </c>
      <c r="U626" s="25">
        <v>15000</v>
      </c>
      <c r="V626" s="9" t="s">
        <v>332</v>
      </c>
      <c r="W626" s="9" t="s">
        <v>123</v>
      </c>
      <c r="X626" s="9" t="s">
        <v>59</v>
      </c>
      <c r="Y626" s="9" t="s">
        <v>157</v>
      </c>
      <c r="Z626" s="9" t="s">
        <v>60</v>
      </c>
      <c r="AG626" s="5">
        <v>-15.44</v>
      </c>
      <c r="AH626" s="9">
        <v>-8.64</v>
      </c>
      <c r="AI626" s="9">
        <v>22.16</v>
      </c>
      <c r="AJ626" s="9">
        <v>-8.44</v>
      </c>
      <c r="AM626" s="5">
        <v>0</v>
      </c>
      <c r="AN626" s="9">
        <v>0</v>
      </c>
      <c r="AP626" s="9" t="s">
        <v>182</v>
      </c>
    </row>
    <row r="627" spans="1:43">
      <c r="A627" s="25" t="s">
        <v>1080</v>
      </c>
      <c r="B627" s="25" t="s">
        <v>1081</v>
      </c>
      <c r="C627" s="25">
        <v>31030</v>
      </c>
      <c r="D627" s="25">
        <v>3</v>
      </c>
      <c r="E627" s="25" t="str">
        <f t="shared" si="19"/>
        <v>31030-3</v>
      </c>
      <c r="F627" s="9" t="s">
        <v>44</v>
      </c>
      <c r="G627" s="9" t="s">
        <v>45</v>
      </c>
      <c r="H627" s="9" t="s">
        <v>1066</v>
      </c>
      <c r="I627" s="9" t="s">
        <v>244</v>
      </c>
      <c r="J627" s="9" t="s">
        <v>1066</v>
      </c>
      <c r="K627" s="9" t="s">
        <v>244</v>
      </c>
      <c r="L627" s="9" t="s">
        <v>1066</v>
      </c>
      <c r="M627" s="9">
        <v>10800000</v>
      </c>
      <c r="N627" s="9" t="s">
        <v>48</v>
      </c>
      <c r="O627" s="9" t="s">
        <v>331</v>
      </c>
      <c r="P627" s="115">
        <v>32.25</v>
      </c>
      <c r="Q627" s="115">
        <v>-96.25</v>
      </c>
      <c r="R627" s="9" t="s">
        <v>139</v>
      </c>
      <c r="S627" s="9" t="s">
        <v>219</v>
      </c>
      <c r="U627" s="25">
        <v>30000</v>
      </c>
      <c r="W627" s="9" t="s">
        <v>123</v>
      </c>
      <c r="X627" s="9" t="s">
        <v>59</v>
      </c>
      <c r="Y627" s="9" t="s">
        <v>157</v>
      </c>
      <c r="Z627" s="9" t="s">
        <v>60</v>
      </c>
      <c r="AG627" s="5">
        <v>-14.36</v>
      </c>
      <c r="AH627" s="9">
        <v>-7.56</v>
      </c>
      <c r="AI627" s="9">
        <v>26.19</v>
      </c>
      <c r="AJ627" s="9">
        <v>-4.53</v>
      </c>
      <c r="AM627" s="5">
        <v>0</v>
      </c>
      <c r="AN627" s="9">
        <v>0</v>
      </c>
      <c r="AP627" s="9" t="s">
        <v>182</v>
      </c>
    </row>
    <row r="628" spans="1:43" s="41" customFormat="1">
      <c r="A628" s="25" t="s">
        <v>1082</v>
      </c>
      <c r="B628" s="25" t="s">
        <v>1082</v>
      </c>
      <c r="C628" s="25" t="s">
        <v>217</v>
      </c>
      <c r="D628" s="25" t="s">
        <v>1083</v>
      </c>
      <c r="E628" s="25" t="str">
        <f t="shared" si="19"/>
        <v>SMP-uncatb</v>
      </c>
      <c r="F628" s="9" t="s">
        <v>44</v>
      </c>
      <c r="G628" s="9" t="s">
        <v>45</v>
      </c>
      <c r="H628" s="9" t="s">
        <v>1066</v>
      </c>
      <c r="I628" s="9" t="s">
        <v>244</v>
      </c>
      <c r="J628" s="9" t="s">
        <v>1066</v>
      </c>
      <c r="K628" s="9" t="s">
        <v>244</v>
      </c>
      <c r="L628" s="9" t="s">
        <v>1066</v>
      </c>
      <c r="M628" s="9">
        <v>10800000</v>
      </c>
      <c r="N628" s="9" t="s">
        <v>48</v>
      </c>
      <c r="O628" s="9" t="s">
        <v>214</v>
      </c>
      <c r="P628" s="115">
        <v>34.229999999999997</v>
      </c>
      <c r="Q628" s="115">
        <v>-103.42</v>
      </c>
      <c r="R628" s="9" t="s">
        <v>51</v>
      </c>
      <c r="S628" s="9" t="s">
        <v>138</v>
      </c>
      <c r="T628" s="49"/>
      <c r="U628" s="25">
        <v>15000</v>
      </c>
      <c r="V628" s="9" t="s">
        <v>332</v>
      </c>
      <c r="W628" s="9" t="s">
        <v>123</v>
      </c>
      <c r="X628" s="9" t="s">
        <v>59</v>
      </c>
      <c r="Y628" s="9" t="s">
        <v>157</v>
      </c>
      <c r="Z628" s="9" t="s">
        <v>60</v>
      </c>
      <c r="AA628" s="9"/>
      <c r="AB628" s="44"/>
      <c r="AC628" s="25"/>
      <c r="AD628" s="25"/>
      <c r="AE628" s="5"/>
      <c r="AF628" s="5"/>
      <c r="AG628" s="5">
        <v>-14</v>
      </c>
      <c r="AH628" s="9">
        <v>-7.2</v>
      </c>
      <c r="AI628" s="9">
        <v>23.92</v>
      </c>
      <c r="AJ628" s="9">
        <v>-6.73</v>
      </c>
      <c r="AK628" s="5"/>
      <c r="AL628" s="5"/>
      <c r="AM628" s="5">
        <v>0</v>
      </c>
      <c r="AN628" s="9">
        <v>0</v>
      </c>
      <c r="AO628" s="9"/>
      <c r="AP628" s="9" t="s">
        <v>182</v>
      </c>
      <c r="AQ628" s="9"/>
    </row>
    <row r="629" spans="1:43">
      <c r="A629" s="25" t="s">
        <v>1084</v>
      </c>
      <c r="B629" s="25" t="s">
        <v>1085</v>
      </c>
      <c r="C629" s="25">
        <v>30907</v>
      </c>
      <c r="D629" s="25">
        <v>79</v>
      </c>
      <c r="E629" s="25" t="str">
        <f t="shared" si="19"/>
        <v>30907-79</v>
      </c>
      <c r="F629" s="9" t="s">
        <v>44</v>
      </c>
      <c r="G629" s="9" t="s">
        <v>45</v>
      </c>
      <c r="H629" s="9" t="s">
        <v>1066</v>
      </c>
      <c r="I629" s="9" t="s">
        <v>244</v>
      </c>
      <c r="J629" s="9" t="s">
        <v>1066</v>
      </c>
      <c r="K629" s="9" t="s">
        <v>244</v>
      </c>
      <c r="L629" s="9" t="s">
        <v>1066</v>
      </c>
      <c r="M629" s="9">
        <v>10800000</v>
      </c>
      <c r="N629" s="9" t="s">
        <v>48</v>
      </c>
      <c r="O629" s="9" t="s">
        <v>327</v>
      </c>
      <c r="P629" s="115">
        <v>32.119999999999997</v>
      </c>
      <c r="Q629" s="115">
        <v>-96</v>
      </c>
      <c r="R629" s="9" t="s">
        <v>139</v>
      </c>
      <c r="S629" s="9" t="s">
        <v>219</v>
      </c>
      <c r="U629" s="25">
        <v>30000</v>
      </c>
      <c r="W629" s="9" t="s">
        <v>123</v>
      </c>
      <c r="X629" s="9" t="s">
        <v>59</v>
      </c>
      <c r="Y629" s="9" t="s">
        <v>157</v>
      </c>
      <c r="Z629" s="9" t="s">
        <v>60</v>
      </c>
      <c r="AG629" s="5">
        <v>-13.81</v>
      </c>
      <c r="AH629" s="9">
        <v>-7.01</v>
      </c>
      <c r="AI629" s="9">
        <v>26.73</v>
      </c>
      <c r="AJ629" s="9">
        <v>-4.01</v>
      </c>
      <c r="AM629" s="5">
        <v>0</v>
      </c>
      <c r="AN629" s="9">
        <v>0</v>
      </c>
      <c r="AP629" s="9" t="s">
        <v>182</v>
      </c>
    </row>
    <row r="630" spans="1:43">
      <c r="A630" s="25" t="s">
        <v>1086</v>
      </c>
      <c r="B630" s="25" t="s">
        <v>1087</v>
      </c>
      <c r="C630" s="25">
        <v>933</v>
      </c>
      <c r="D630" s="25">
        <v>133</v>
      </c>
      <c r="E630" s="25" t="str">
        <f t="shared" si="19"/>
        <v>933-133</v>
      </c>
      <c r="F630" s="9" t="s">
        <v>44</v>
      </c>
      <c r="G630" s="9" t="s">
        <v>45</v>
      </c>
      <c r="H630" s="9" t="s">
        <v>1066</v>
      </c>
      <c r="I630" s="9" t="s">
        <v>244</v>
      </c>
      <c r="J630" s="9" t="s">
        <v>1066</v>
      </c>
      <c r="K630" s="9" t="s">
        <v>244</v>
      </c>
      <c r="L630" s="9" t="s">
        <v>1066</v>
      </c>
      <c r="M630" s="9">
        <v>10800000</v>
      </c>
      <c r="N630" s="9" t="s">
        <v>48</v>
      </c>
      <c r="O630" s="9" t="s">
        <v>155</v>
      </c>
      <c r="P630" s="115">
        <v>29.62</v>
      </c>
      <c r="Q630" s="115">
        <v>-98.37</v>
      </c>
      <c r="R630" s="9" t="s">
        <v>50</v>
      </c>
      <c r="S630" s="9" t="s">
        <v>51</v>
      </c>
      <c r="U630" s="25">
        <v>18500</v>
      </c>
      <c r="V630" s="9" t="s">
        <v>314</v>
      </c>
      <c r="W630" s="9" t="s">
        <v>123</v>
      </c>
      <c r="X630" s="9" t="s">
        <v>59</v>
      </c>
      <c r="Y630" s="9" t="s">
        <v>157</v>
      </c>
      <c r="Z630" s="9" t="s">
        <v>60</v>
      </c>
      <c r="AG630" s="5">
        <v>-11.89</v>
      </c>
      <c r="AH630" s="9">
        <v>-5.09</v>
      </c>
      <c r="AI630" s="9">
        <v>29.93</v>
      </c>
      <c r="AJ630" s="9">
        <v>-0.9</v>
      </c>
      <c r="AM630" s="5">
        <v>0</v>
      </c>
      <c r="AN630" s="9">
        <v>0</v>
      </c>
      <c r="AP630" s="9" t="s">
        <v>182</v>
      </c>
    </row>
    <row r="631" spans="1:43">
      <c r="A631" s="25" t="s">
        <v>1088</v>
      </c>
      <c r="B631" s="25" t="s">
        <v>1088</v>
      </c>
      <c r="C631" s="25" t="s">
        <v>743</v>
      </c>
      <c r="D631" s="25" t="s">
        <v>1089</v>
      </c>
      <c r="E631" s="25" t="str">
        <f t="shared" si="19"/>
        <v>SMNH-WACO-23</v>
      </c>
      <c r="F631" s="9" t="s">
        <v>44</v>
      </c>
      <c r="G631" s="9" t="s">
        <v>45</v>
      </c>
      <c r="H631" s="9" t="s">
        <v>1066</v>
      </c>
      <c r="I631" s="9" t="s">
        <v>244</v>
      </c>
      <c r="J631" s="9" t="s">
        <v>1066</v>
      </c>
      <c r="K631" s="9" t="s">
        <v>244</v>
      </c>
      <c r="L631" s="9" t="s">
        <v>1066</v>
      </c>
      <c r="M631" s="9">
        <v>10800000</v>
      </c>
      <c r="N631" s="9" t="s">
        <v>743</v>
      </c>
      <c r="O631" s="9" t="s">
        <v>744</v>
      </c>
      <c r="P631" s="115">
        <v>31.6</v>
      </c>
      <c r="Q631" s="115">
        <v>-97.183333000000005</v>
      </c>
      <c r="R631" s="9" t="s">
        <v>219</v>
      </c>
      <c r="S631" s="9" t="s">
        <v>219</v>
      </c>
      <c r="U631" s="25">
        <v>28000</v>
      </c>
      <c r="W631" s="9" t="s">
        <v>123</v>
      </c>
      <c r="X631" s="9" t="s">
        <v>59</v>
      </c>
      <c r="Y631" s="9" t="s">
        <v>157</v>
      </c>
      <c r="Z631" s="9" t="s">
        <v>60</v>
      </c>
      <c r="AG631" s="5">
        <v>-11.38</v>
      </c>
      <c r="AH631" s="9">
        <v>-4.58</v>
      </c>
      <c r="AI631" s="9">
        <v>29.82</v>
      </c>
      <c r="AJ631" s="9">
        <v>-1.01</v>
      </c>
      <c r="AM631" s="5">
        <v>0</v>
      </c>
      <c r="AN631" s="9">
        <v>0</v>
      </c>
      <c r="AP631" s="9" t="s">
        <v>182</v>
      </c>
    </row>
    <row r="632" spans="1:43">
      <c r="A632" s="25" t="s">
        <v>1090</v>
      </c>
      <c r="B632" s="25" t="s">
        <v>1090</v>
      </c>
      <c r="C632" s="25" t="s">
        <v>217</v>
      </c>
      <c r="D632" s="25">
        <v>62358</v>
      </c>
      <c r="E632" s="25" t="str">
        <f t="shared" si="19"/>
        <v>SMP-62358</v>
      </c>
      <c r="F632" s="9" t="s">
        <v>44</v>
      </c>
      <c r="G632" s="9" t="s">
        <v>45</v>
      </c>
      <c r="H632" s="9" t="s">
        <v>1066</v>
      </c>
      <c r="I632" s="9" t="s">
        <v>244</v>
      </c>
      <c r="J632" s="9" t="s">
        <v>1066</v>
      </c>
      <c r="K632" s="9" t="s">
        <v>244</v>
      </c>
      <c r="L632" s="9" t="s">
        <v>1066</v>
      </c>
      <c r="M632" s="9">
        <v>10800000</v>
      </c>
      <c r="N632" s="9" t="s">
        <v>217</v>
      </c>
      <c r="O632" s="9" t="s">
        <v>311</v>
      </c>
      <c r="P632" s="115">
        <v>32.733333000000002</v>
      </c>
      <c r="Q632" s="115">
        <v>-96.733333000000002</v>
      </c>
      <c r="R632" s="9" t="s">
        <v>139</v>
      </c>
      <c r="S632" s="9" t="s">
        <v>219</v>
      </c>
      <c r="U632" s="25">
        <v>30000</v>
      </c>
      <c r="W632" s="9" t="s">
        <v>123</v>
      </c>
      <c r="X632" s="9" t="s">
        <v>59</v>
      </c>
      <c r="Y632" s="9" t="s">
        <v>157</v>
      </c>
      <c r="Z632" s="9" t="s">
        <v>60</v>
      </c>
      <c r="AG632" s="5">
        <v>-10.71</v>
      </c>
      <c r="AH632" s="9">
        <v>-3.91</v>
      </c>
      <c r="AI632" s="9">
        <v>28.52</v>
      </c>
      <c r="AJ632" s="9">
        <v>-2.27</v>
      </c>
      <c r="AM632" s="5">
        <v>0</v>
      </c>
      <c r="AN632" s="9">
        <v>0</v>
      </c>
      <c r="AP632" s="9" t="s">
        <v>182</v>
      </c>
    </row>
    <row r="633" spans="1:43">
      <c r="A633" s="25" t="s">
        <v>1091</v>
      </c>
      <c r="B633" s="25" t="s">
        <v>1092</v>
      </c>
      <c r="C633" s="25">
        <v>933</v>
      </c>
      <c r="D633" s="25">
        <v>2022</v>
      </c>
      <c r="E633" s="25" t="str">
        <f t="shared" si="19"/>
        <v>933-2022</v>
      </c>
      <c r="F633" s="9" t="s">
        <v>44</v>
      </c>
      <c r="G633" s="9" t="s">
        <v>45</v>
      </c>
      <c r="H633" s="9" t="s">
        <v>1066</v>
      </c>
      <c r="I633" s="9" t="s">
        <v>244</v>
      </c>
      <c r="J633" s="9" t="s">
        <v>1066</v>
      </c>
      <c r="K633" s="9" t="s">
        <v>244</v>
      </c>
      <c r="L633" s="9" t="s">
        <v>1066</v>
      </c>
      <c r="M633" s="9">
        <v>10800000</v>
      </c>
      <c r="N633" s="9" t="s">
        <v>48</v>
      </c>
      <c r="O633" s="9" t="s">
        <v>155</v>
      </c>
      <c r="P633" s="115">
        <v>29.62</v>
      </c>
      <c r="Q633" s="115">
        <v>-98.37</v>
      </c>
      <c r="R633" s="9" t="s">
        <v>50</v>
      </c>
      <c r="S633" s="9" t="s">
        <v>51</v>
      </c>
      <c r="U633" s="25">
        <v>18500</v>
      </c>
      <c r="V633" s="9" t="s">
        <v>314</v>
      </c>
      <c r="W633" s="9" t="s">
        <v>123</v>
      </c>
      <c r="X633" s="9" t="s">
        <v>59</v>
      </c>
      <c r="Y633" s="9" t="s">
        <v>157</v>
      </c>
      <c r="Z633" s="9" t="s">
        <v>60</v>
      </c>
      <c r="AG633" s="5">
        <v>-10.67</v>
      </c>
      <c r="AH633" s="9">
        <v>-3.87</v>
      </c>
      <c r="AI633" s="9">
        <v>30.21</v>
      </c>
      <c r="AJ633" s="9">
        <v>-0.63</v>
      </c>
      <c r="AM633" s="5">
        <v>0</v>
      </c>
      <c r="AN633" s="9">
        <v>0</v>
      </c>
      <c r="AP633" s="9" t="s">
        <v>182</v>
      </c>
    </row>
    <row r="634" spans="1:43">
      <c r="A634" s="25" t="s">
        <v>1093</v>
      </c>
      <c r="B634" s="25" t="s">
        <v>1093</v>
      </c>
      <c r="C634" s="25" t="s">
        <v>217</v>
      </c>
      <c r="D634" s="25">
        <v>62359</v>
      </c>
      <c r="E634" s="25" t="str">
        <f t="shared" si="19"/>
        <v>SMP-62359</v>
      </c>
      <c r="F634" s="9" t="s">
        <v>44</v>
      </c>
      <c r="G634" s="9" t="s">
        <v>45</v>
      </c>
      <c r="H634" s="9" t="s">
        <v>1066</v>
      </c>
      <c r="I634" s="9" t="s">
        <v>244</v>
      </c>
      <c r="J634" s="9" t="s">
        <v>1066</v>
      </c>
      <c r="K634" s="9" t="s">
        <v>244</v>
      </c>
      <c r="L634" s="9" t="s">
        <v>1066</v>
      </c>
      <c r="M634" s="9">
        <v>10800000</v>
      </c>
      <c r="N634" s="9" t="s">
        <v>217</v>
      </c>
      <c r="O634" s="9" t="s">
        <v>311</v>
      </c>
      <c r="P634" s="115">
        <v>32.733333000000002</v>
      </c>
      <c r="Q634" s="115">
        <v>-96.733333000000002</v>
      </c>
      <c r="R634" s="9" t="s">
        <v>139</v>
      </c>
      <c r="S634" s="9" t="s">
        <v>219</v>
      </c>
      <c r="U634" s="25">
        <v>30000</v>
      </c>
      <c r="W634" s="9" t="s">
        <v>123</v>
      </c>
      <c r="X634" s="9" t="s">
        <v>59</v>
      </c>
      <c r="Y634" s="9" t="s">
        <v>157</v>
      </c>
      <c r="Z634" s="9" t="s">
        <v>60</v>
      </c>
      <c r="AG634" s="5">
        <v>-10.39</v>
      </c>
      <c r="AH634" s="9">
        <v>-3.59</v>
      </c>
      <c r="AI634" s="9">
        <v>28.52</v>
      </c>
      <c r="AJ634" s="9">
        <v>-2.27</v>
      </c>
      <c r="AM634" s="5">
        <v>0</v>
      </c>
      <c r="AN634" s="9">
        <v>0</v>
      </c>
      <c r="AP634" s="9" t="s">
        <v>182</v>
      </c>
    </row>
    <row r="635" spans="1:43">
      <c r="A635" s="25" t="s">
        <v>1094</v>
      </c>
      <c r="B635" s="25" t="s">
        <v>1095</v>
      </c>
      <c r="C635" s="25">
        <v>933</v>
      </c>
      <c r="D635" s="25">
        <v>3407</v>
      </c>
      <c r="E635" s="25" t="str">
        <f t="shared" si="19"/>
        <v>933-3407</v>
      </c>
      <c r="F635" s="9" t="s">
        <v>44</v>
      </c>
      <c r="G635" s="9" t="s">
        <v>45</v>
      </c>
      <c r="H635" s="9" t="s">
        <v>1066</v>
      </c>
      <c r="I635" s="9" t="s">
        <v>244</v>
      </c>
      <c r="J635" s="9" t="s">
        <v>1066</v>
      </c>
      <c r="K635" s="9" t="s">
        <v>244</v>
      </c>
      <c r="L635" s="9" t="s">
        <v>1066</v>
      </c>
      <c r="M635" s="9">
        <v>10800000</v>
      </c>
      <c r="N635" s="9" t="s">
        <v>48</v>
      </c>
      <c r="O635" s="9" t="s">
        <v>155</v>
      </c>
      <c r="P635" s="115">
        <v>29.62</v>
      </c>
      <c r="Q635" s="115">
        <v>-98.37</v>
      </c>
      <c r="R635" s="9" t="s">
        <v>50</v>
      </c>
      <c r="S635" s="9" t="s">
        <v>51</v>
      </c>
      <c r="U635" s="25">
        <v>18500</v>
      </c>
      <c r="V635" s="9" t="s">
        <v>314</v>
      </c>
      <c r="W635" s="9" t="s">
        <v>123</v>
      </c>
      <c r="X635" s="9" t="s">
        <v>59</v>
      </c>
      <c r="Y635" s="9" t="s">
        <v>157</v>
      </c>
      <c r="Z635" s="9" t="s">
        <v>60</v>
      </c>
      <c r="AG635" s="5">
        <v>-10.33</v>
      </c>
      <c r="AH635" s="9">
        <v>-3.53</v>
      </c>
      <c r="AI635" s="9">
        <v>31.05</v>
      </c>
      <c r="AJ635" s="9">
        <v>0.18</v>
      </c>
      <c r="AM635" s="5">
        <v>0</v>
      </c>
      <c r="AN635" s="9">
        <v>0</v>
      </c>
      <c r="AP635" s="9" t="s">
        <v>182</v>
      </c>
    </row>
    <row r="636" spans="1:43">
      <c r="A636" s="25" t="s">
        <v>1096</v>
      </c>
      <c r="B636" s="25" t="s">
        <v>1096</v>
      </c>
      <c r="C636" s="25" t="s">
        <v>743</v>
      </c>
      <c r="D636" s="25" t="s">
        <v>1097</v>
      </c>
      <c r="E636" s="25" t="str">
        <f t="shared" si="19"/>
        <v>SMNH-WACO-M</v>
      </c>
      <c r="F636" s="9" t="s">
        <v>44</v>
      </c>
      <c r="G636" s="9" t="s">
        <v>45</v>
      </c>
      <c r="H636" s="9" t="s">
        <v>1066</v>
      </c>
      <c r="I636" s="9" t="s">
        <v>244</v>
      </c>
      <c r="J636" s="9" t="s">
        <v>1066</v>
      </c>
      <c r="K636" s="9" t="s">
        <v>244</v>
      </c>
      <c r="L636" s="9" t="s">
        <v>1066</v>
      </c>
      <c r="M636" s="9">
        <v>10800000</v>
      </c>
      <c r="N636" s="9" t="s">
        <v>743</v>
      </c>
      <c r="O636" s="9" t="s">
        <v>744</v>
      </c>
      <c r="P636" s="115">
        <v>31.6</v>
      </c>
      <c r="Q636" s="115">
        <v>-97.183333000000005</v>
      </c>
      <c r="R636" s="9" t="s">
        <v>219</v>
      </c>
      <c r="S636" s="9" t="s">
        <v>219</v>
      </c>
      <c r="U636" s="25">
        <v>28000</v>
      </c>
      <c r="W636" s="9" t="s">
        <v>123</v>
      </c>
      <c r="X636" s="9" t="s">
        <v>59</v>
      </c>
      <c r="Y636" s="9" t="s">
        <v>157</v>
      </c>
      <c r="Z636" s="9" t="s">
        <v>60</v>
      </c>
      <c r="AG636" s="5">
        <v>-10.3</v>
      </c>
      <c r="AH636" s="9">
        <v>-3.5</v>
      </c>
      <c r="AI636" s="9">
        <v>30</v>
      </c>
      <c r="AJ636" s="9">
        <v>-0.83</v>
      </c>
      <c r="AM636" s="5">
        <v>0</v>
      </c>
      <c r="AN636" s="9">
        <v>0</v>
      </c>
      <c r="AP636" s="9" t="s">
        <v>182</v>
      </c>
    </row>
    <row r="637" spans="1:43">
      <c r="A637" s="25" t="s">
        <v>1098</v>
      </c>
      <c r="B637" s="25" t="s">
        <v>1098</v>
      </c>
      <c r="C637" s="25" t="s">
        <v>217</v>
      </c>
      <c r="D637" s="25">
        <v>70161</v>
      </c>
      <c r="E637" s="25" t="str">
        <f t="shared" si="19"/>
        <v>SMP-70161</v>
      </c>
      <c r="F637" s="9" t="s">
        <v>44</v>
      </c>
      <c r="G637" s="9" t="s">
        <v>45</v>
      </c>
      <c r="H637" s="9" t="s">
        <v>1066</v>
      </c>
      <c r="I637" s="9" t="s">
        <v>244</v>
      </c>
      <c r="J637" s="9" t="s">
        <v>1066</v>
      </c>
      <c r="K637" s="9" t="s">
        <v>244</v>
      </c>
      <c r="L637" s="9" t="s">
        <v>1066</v>
      </c>
      <c r="M637" s="9">
        <v>10800000</v>
      </c>
      <c r="N637" s="9" t="s">
        <v>217</v>
      </c>
      <c r="O637" s="9" t="s">
        <v>311</v>
      </c>
      <c r="P637" s="115">
        <v>32.733333000000002</v>
      </c>
      <c r="Q637" s="115">
        <v>-96.733333000000002</v>
      </c>
      <c r="R637" s="9" t="s">
        <v>139</v>
      </c>
      <c r="S637" s="9" t="s">
        <v>219</v>
      </c>
      <c r="U637" s="25">
        <v>30000</v>
      </c>
      <c r="W637" s="9" t="s">
        <v>123</v>
      </c>
      <c r="X637" s="9" t="s">
        <v>59</v>
      </c>
      <c r="Y637" s="9" t="s">
        <v>157</v>
      </c>
      <c r="Z637" s="9" t="s">
        <v>60</v>
      </c>
      <c r="AG637" s="5">
        <v>-10.18</v>
      </c>
      <c r="AH637" s="9">
        <v>-3.38</v>
      </c>
      <c r="AI637" s="9">
        <v>27.6</v>
      </c>
      <c r="AJ637" s="9">
        <v>-3.16</v>
      </c>
      <c r="AM637" s="5">
        <v>0</v>
      </c>
      <c r="AN637" s="9">
        <v>0</v>
      </c>
      <c r="AP637" s="9" t="s">
        <v>182</v>
      </c>
    </row>
    <row r="638" spans="1:43">
      <c r="A638" s="25" t="s">
        <v>1099</v>
      </c>
      <c r="B638" s="25" t="s">
        <v>1100</v>
      </c>
      <c r="C638" s="25">
        <v>933</v>
      </c>
      <c r="D638" s="25">
        <v>1507</v>
      </c>
      <c r="E638" s="25" t="str">
        <f t="shared" si="19"/>
        <v>933-1507</v>
      </c>
      <c r="F638" s="9" t="s">
        <v>44</v>
      </c>
      <c r="G638" s="9" t="s">
        <v>45</v>
      </c>
      <c r="H638" s="9" t="s">
        <v>1066</v>
      </c>
      <c r="I638" s="9" t="s">
        <v>244</v>
      </c>
      <c r="J638" s="9" t="s">
        <v>1066</v>
      </c>
      <c r="K638" s="9" t="s">
        <v>244</v>
      </c>
      <c r="L638" s="9" t="s">
        <v>1066</v>
      </c>
      <c r="M638" s="9">
        <v>10800000</v>
      </c>
      <c r="N638" s="9" t="s">
        <v>48</v>
      </c>
      <c r="O638" s="9" t="s">
        <v>155</v>
      </c>
      <c r="P638" s="115">
        <v>29.62</v>
      </c>
      <c r="Q638" s="115">
        <v>-98.37</v>
      </c>
      <c r="R638" s="9" t="s">
        <v>50</v>
      </c>
      <c r="S638" s="9" t="s">
        <v>51</v>
      </c>
      <c r="U638" s="25">
        <v>18500</v>
      </c>
      <c r="V638" s="9" t="s">
        <v>314</v>
      </c>
      <c r="W638" s="9" t="s">
        <v>123</v>
      </c>
      <c r="X638" s="9" t="s">
        <v>59</v>
      </c>
      <c r="Y638" s="9" t="s">
        <v>157</v>
      </c>
      <c r="Z638" s="9" t="s">
        <v>60</v>
      </c>
      <c r="AG638" s="5">
        <v>-10.15</v>
      </c>
      <c r="AH638" s="9">
        <v>-3.35</v>
      </c>
      <c r="AI638" s="9">
        <v>29.32</v>
      </c>
      <c r="AJ638" s="9">
        <v>-1.49</v>
      </c>
      <c r="AM638" s="5">
        <v>0</v>
      </c>
      <c r="AN638" s="9">
        <v>0</v>
      </c>
      <c r="AP638" s="9" t="s">
        <v>182</v>
      </c>
    </row>
    <row r="639" spans="1:43">
      <c r="A639" s="25" t="s">
        <v>1101</v>
      </c>
      <c r="B639" s="25" t="s">
        <v>1101</v>
      </c>
      <c r="C639" s="25" t="s">
        <v>743</v>
      </c>
      <c r="D639" s="25" t="s">
        <v>1102</v>
      </c>
      <c r="E639" s="25" t="str">
        <f t="shared" si="19"/>
        <v>SMNH-WACO-Q</v>
      </c>
      <c r="F639" s="9" t="s">
        <v>44</v>
      </c>
      <c r="G639" s="9" t="s">
        <v>45</v>
      </c>
      <c r="H639" s="9" t="s">
        <v>1066</v>
      </c>
      <c r="I639" s="9" t="s">
        <v>244</v>
      </c>
      <c r="J639" s="9" t="s">
        <v>1066</v>
      </c>
      <c r="K639" s="9" t="s">
        <v>244</v>
      </c>
      <c r="L639" s="9" t="s">
        <v>1066</v>
      </c>
      <c r="M639" s="9">
        <v>10800000</v>
      </c>
      <c r="N639" s="9" t="s">
        <v>743</v>
      </c>
      <c r="O639" s="9" t="s">
        <v>744</v>
      </c>
      <c r="P639" s="115">
        <v>31.6</v>
      </c>
      <c r="Q639" s="115">
        <v>-97.183333000000005</v>
      </c>
      <c r="R639" s="9" t="s">
        <v>219</v>
      </c>
      <c r="S639" s="9" t="s">
        <v>219</v>
      </c>
      <c r="U639" s="25">
        <v>28000</v>
      </c>
      <c r="W639" s="9" t="s">
        <v>123</v>
      </c>
      <c r="X639" s="9" t="s">
        <v>59</v>
      </c>
      <c r="Y639" s="9" t="s">
        <v>157</v>
      </c>
      <c r="Z639" s="9" t="s">
        <v>60</v>
      </c>
      <c r="AG639" s="5">
        <v>-10.09</v>
      </c>
      <c r="AH639" s="9">
        <v>-3.29</v>
      </c>
      <c r="AI639" s="9">
        <v>29.25</v>
      </c>
      <c r="AJ639" s="9">
        <v>-1.56</v>
      </c>
      <c r="AM639" s="5">
        <v>0</v>
      </c>
      <c r="AN639" s="9">
        <v>0</v>
      </c>
      <c r="AP639" s="9" t="s">
        <v>182</v>
      </c>
    </row>
    <row r="640" spans="1:43">
      <c r="A640" s="25" t="s">
        <v>1103</v>
      </c>
      <c r="B640" s="25" t="s">
        <v>1103</v>
      </c>
      <c r="C640" s="25" t="s">
        <v>743</v>
      </c>
      <c r="D640" s="25" t="s">
        <v>1104</v>
      </c>
      <c r="E640" s="25" t="str">
        <f t="shared" si="19"/>
        <v>SMNH-WACO-F</v>
      </c>
      <c r="F640" s="9" t="s">
        <v>44</v>
      </c>
      <c r="G640" s="9" t="s">
        <v>45</v>
      </c>
      <c r="H640" s="9" t="s">
        <v>1066</v>
      </c>
      <c r="I640" s="9" t="s">
        <v>244</v>
      </c>
      <c r="J640" s="9" t="s">
        <v>1066</v>
      </c>
      <c r="K640" s="9" t="s">
        <v>244</v>
      </c>
      <c r="L640" s="9" t="s">
        <v>1066</v>
      </c>
      <c r="M640" s="9">
        <v>10800000</v>
      </c>
      <c r="N640" s="9" t="s">
        <v>743</v>
      </c>
      <c r="O640" s="9" t="s">
        <v>744</v>
      </c>
      <c r="P640" s="115">
        <v>31.6</v>
      </c>
      <c r="Q640" s="115">
        <v>-97.183333000000005</v>
      </c>
      <c r="R640" s="9" t="s">
        <v>219</v>
      </c>
      <c r="S640" s="9" t="s">
        <v>219</v>
      </c>
      <c r="U640" s="25">
        <v>28000</v>
      </c>
      <c r="W640" s="9" t="s">
        <v>123</v>
      </c>
      <c r="X640" s="9" t="s">
        <v>59</v>
      </c>
      <c r="Y640" s="9" t="s">
        <v>157</v>
      </c>
      <c r="Z640" s="9" t="s">
        <v>60</v>
      </c>
      <c r="AG640" s="5">
        <v>-10.08</v>
      </c>
      <c r="AH640" s="9">
        <v>-3.28</v>
      </c>
      <c r="AI640" s="9">
        <v>29.1</v>
      </c>
      <c r="AJ640" s="9">
        <v>-1.71</v>
      </c>
      <c r="AM640" s="5">
        <v>0</v>
      </c>
      <c r="AN640" s="9">
        <v>0</v>
      </c>
      <c r="AP640" s="9" t="s">
        <v>182</v>
      </c>
    </row>
    <row r="641" spans="1:42">
      <c r="A641" s="25" t="s">
        <v>1105</v>
      </c>
      <c r="B641" s="25" t="s">
        <v>1105</v>
      </c>
      <c r="C641" s="25" t="s">
        <v>217</v>
      </c>
      <c r="D641" s="25">
        <v>60844</v>
      </c>
      <c r="E641" s="25" t="str">
        <f t="shared" si="19"/>
        <v>SMP-60844</v>
      </c>
      <c r="F641" s="9" t="s">
        <v>44</v>
      </c>
      <c r="G641" s="9" t="s">
        <v>45</v>
      </c>
      <c r="H641" s="9" t="s">
        <v>1066</v>
      </c>
      <c r="I641" s="9" t="s">
        <v>244</v>
      </c>
      <c r="J641" s="9" t="s">
        <v>1066</v>
      </c>
      <c r="K641" s="9" t="s">
        <v>244</v>
      </c>
      <c r="L641" s="9" t="s">
        <v>1066</v>
      </c>
      <c r="M641" s="9">
        <v>10800000</v>
      </c>
      <c r="N641" s="9" t="s">
        <v>217</v>
      </c>
      <c r="O641" s="9" t="s">
        <v>311</v>
      </c>
      <c r="P641" s="115">
        <v>32.733333000000002</v>
      </c>
      <c r="Q641" s="115">
        <v>-96.733333000000002</v>
      </c>
      <c r="R641" s="9" t="s">
        <v>139</v>
      </c>
      <c r="S641" s="9" t="s">
        <v>219</v>
      </c>
      <c r="U641" s="25">
        <v>30000</v>
      </c>
      <c r="W641" s="9" t="s">
        <v>123</v>
      </c>
      <c r="X641" s="9" t="s">
        <v>59</v>
      </c>
      <c r="Y641" s="9" t="s">
        <v>157</v>
      </c>
      <c r="Z641" s="9" t="s">
        <v>60</v>
      </c>
      <c r="AG641" s="5">
        <v>-10.02</v>
      </c>
      <c r="AH641" s="9">
        <v>-3.22</v>
      </c>
      <c r="AI641" s="9">
        <v>28.33</v>
      </c>
      <c r="AJ641" s="9">
        <v>-2.4500000000000002</v>
      </c>
      <c r="AM641" s="5">
        <v>0</v>
      </c>
      <c r="AN641" s="9">
        <v>0</v>
      </c>
      <c r="AP641" s="9" t="s">
        <v>182</v>
      </c>
    </row>
    <row r="642" spans="1:42">
      <c r="A642" s="25" t="s">
        <v>1106</v>
      </c>
      <c r="B642" s="25" t="s">
        <v>1107</v>
      </c>
      <c r="C642" s="25">
        <v>31030</v>
      </c>
      <c r="D642" s="25">
        <v>8</v>
      </c>
      <c r="E642" s="25" t="str">
        <f t="shared" si="19"/>
        <v>31030-8</v>
      </c>
      <c r="F642" s="9" t="s">
        <v>44</v>
      </c>
      <c r="G642" s="9" t="s">
        <v>45</v>
      </c>
      <c r="H642" s="9" t="s">
        <v>1066</v>
      </c>
      <c r="I642" s="9" t="s">
        <v>244</v>
      </c>
      <c r="J642" s="9" t="s">
        <v>1066</v>
      </c>
      <c r="K642" s="9" t="s">
        <v>244</v>
      </c>
      <c r="L642" s="9" t="s">
        <v>1066</v>
      </c>
      <c r="M642" s="9">
        <v>10800000</v>
      </c>
      <c r="N642" s="9" t="s">
        <v>48</v>
      </c>
      <c r="O642" s="9" t="s">
        <v>331</v>
      </c>
      <c r="P642" s="115">
        <v>32.25</v>
      </c>
      <c r="Q642" s="115">
        <v>-96.25</v>
      </c>
      <c r="R642" s="9" t="s">
        <v>139</v>
      </c>
      <c r="S642" s="9" t="s">
        <v>219</v>
      </c>
      <c r="U642" s="25">
        <v>30000</v>
      </c>
      <c r="W642" s="9" t="s">
        <v>123</v>
      </c>
      <c r="X642" s="9" t="s">
        <v>59</v>
      </c>
      <c r="Y642" s="9" t="s">
        <v>157</v>
      </c>
      <c r="Z642" s="9" t="s">
        <v>60</v>
      </c>
      <c r="AG642" s="5">
        <v>-9.9</v>
      </c>
      <c r="AH642" s="9">
        <v>-3.1</v>
      </c>
      <c r="AI642" s="9">
        <v>28.04</v>
      </c>
      <c r="AJ642" s="9">
        <v>-2.74</v>
      </c>
      <c r="AM642" s="5">
        <v>0</v>
      </c>
      <c r="AN642" s="9">
        <v>0</v>
      </c>
      <c r="AP642" s="9" t="s">
        <v>182</v>
      </c>
    </row>
    <row r="643" spans="1:42">
      <c r="A643" s="25" t="s">
        <v>1108</v>
      </c>
      <c r="B643" s="25" t="s">
        <v>1108</v>
      </c>
      <c r="C643" s="25" t="s">
        <v>743</v>
      </c>
      <c r="D643" s="25" t="s">
        <v>1109</v>
      </c>
      <c r="E643" s="25" t="str">
        <f t="shared" ref="E643:E706" si="20">_xlfn.CONCAT(C643,"-",D643)</f>
        <v>SMNH-WACO-E</v>
      </c>
      <c r="F643" s="9" t="s">
        <v>44</v>
      </c>
      <c r="G643" s="9" t="s">
        <v>45</v>
      </c>
      <c r="H643" s="9" t="s">
        <v>1066</v>
      </c>
      <c r="I643" s="9" t="s">
        <v>244</v>
      </c>
      <c r="J643" s="9" t="s">
        <v>1066</v>
      </c>
      <c r="K643" s="9" t="s">
        <v>244</v>
      </c>
      <c r="L643" s="9" t="s">
        <v>1066</v>
      </c>
      <c r="M643" s="9">
        <v>10800000</v>
      </c>
      <c r="N643" s="9" t="s">
        <v>743</v>
      </c>
      <c r="O643" s="9" t="s">
        <v>744</v>
      </c>
      <c r="P643" s="115">
        <v>31.6</v>
      </c>
      <c r="Q643" s="115">
        <v>-97.183333000000005</v>
      </c>
      <c r="R643" s="9" t="s">
        <v>219</v>
      </c>
      <c r="S643" s="9" t="s">
        <v>219</v>
      </c>
      <c r="U643" s="25">
        <v>28000</v>
      </c>
      <c r="W643" s="9" t="s">
        <v>123</v>
      </c>
      <c r="X643" s="9" t="s">
        <v>59</v>
      </c>
      <c r="Y643" s="9" t="s">
        <v>157</v>
      </c>
      <c r="Z643" s="9" t="s">
        <v>60</v>
      </c>
      <c r="AG643" s="5">
        <v>-9.8800000000000008</v>
      </c>
      <c r="AH643" s="9">
        <v>-3.08</v>
      </c>
      <c r="AI643" s="9">
        <v>29.11</v>
      </c>
      <c r="AJ643" s="9">
        <v>-1.7</v>
      </c>
      <c r="AM643" s="5">
        <v>0</v>
      </c>
      <c r="AN643" s="9">
        <v>0</v>
      </c>
      <c r="AP643" s="9" t="s">
        <v>182</v>
      </c>
    </row>
    <row r="644" spans="1:42">
      <c r="A644" s="25" t="s">
        <v>1110</v>
      </c>
      <c r="B644" s="25" t="s">
        <v>1111</v>
      </c>
      <c r="C644" s="25">
        <v>40722</v>
      </c>
      <c r="D644" s="25">
        <v>1</v>
      </c>
      <c r="E644" s="25" t="str">
        <f t="shared" si="20"/>
        <v>40722-1</v>
      </c>
      <c r="F644" s="9" t="s">
        <v>44</v>
      </c>
      <c r="G644" s="9" t="s">
        <v>45</v>
      </c>
      <c r="H644" s="9" t="s">
        <v>1066</v>
      </c>
      <c r="I644" s="9" t="s">
        <v>244</v>
      </c>
      <c r="J644" s="9" t="s">
        <v>1066</v>
      </c>
      <c r="K644" s="9" t="s">
        <v>244</v>
      </c>
      <c r="L644" s="9" t="s">
        <v>1066</v>
      </c>
      <c r="M644" s="9">
        <v>10800000</v>
      </c>
      <c r="N644" s="9" t="s">
        <v>48</v>
      </c>
      <c r="O644" s="9" t="s">
        <v>1112</v>
      </c>
      <c r="P644" s="115">
        <v>30.616599999999998</v>
      </c>
      <c r="Q644" s="115">
        <v>-97.616600000000005</v>
      </c>
      <c r="R644" s="9" t="s">
        <v>219</v>
      </c>
      <c r="S644" s="9" t="s">
        <v>51</v>
      </c>
      <c r="U644" s="25">
        <v>19540</v>
      </c>
      <c r="V644" s="9" t="s">
        <v>314</v>
      </c>
      <c r="W644" s="9" t="s">
        <v>123</v>
      </c>
      <c r="X644" s="9" t="s">
        <v>59</v>
      </c>
      <c r="Y644" s="9" t="s">
        <v>157</v>
      </c>
      <c r="Z644" s="9" t="s">
        <v>60</v>
      </c>
      <c r="AG644" s="5">
        <v>-9.84</v>
      </c>
      <c r="AH644" s="9">
        <v>-3.04</v>
      </c>
      <c r="AI644" s="9">
        <v>30.22</v>
      </c>
      <c r="AJ644" s="9">
        <v>-0.62</v>
      </c>
      <c r="AM644" s="5">
        <v>0</v>
      </c>
      <c r="AN644" s="9">
        <v>0</v>
      </c>
      <c r="AP644" s="9" t="s">
        <v>182</v>
      </c>
    </row>
    <row r="645" spans="1:42">
      <c r="A645" s="25" t="s">
        <v>1113</v>
      </c>
      <c r="B645" s="25" t="s">
        <v>1114</v>
      </c>
      <c r="C645" s="25">
        <v>30907</v>
      </c>
      <c r="D645" s="25">
        <v>29</v>
      </c>
      <c r="E645" s="25" t="str">
        <f t="shared" si="20"/>
        <v>30907-29</v>
      </c>
      <c r="F645" s="9" t="s">
        <v>44</v>
      </c>
      <c r="G645" s="9" t="s">
        <v>45</v>
      </c>
      <c r="H645" s="9" t="s">
        <v>1066</v>
      </c>
      <c r="I645" s="9" t="s">
        <v>244</v>
      </c>
      <c r="J645" s="9" t="s">
        <v>1066</v>
      </c>
      <c r="K645" s="9" t="s">
        <v>244</v>
      </c>
      <c r="L645" s="9" t="s">
        <v>1066</v>
      </c>
      <c r="M645" s="9">
        <v>10800000</v>
      </c>
      <c r="N645" s="9" t="s">
        <v>48</v>
      </c>
      <c r="O645" s="9" t="s">
        <v>327</v>
      </c>
      <c r="P645" s="115">
        <v>32.119999999999997</v>
      </c>
      <c r="Q645" s="115">
        <v>-96</v>
      </c>
      <c r="R645" s="9" t="s">
        <v>139</v>
      </c>
      <c r="S645" s="9" t="s">
        <v>219</v>
      </c>
      <c r="U645" s="25">
        <v>30000</v>
      </c>
      <c r="W645" s="9" t="s">
        <v>123</v>
      </c>
      <c r="X645" s="9" t="s">
        <v>59</v>
      </c>
      <c r="Y645" s="9" t="s">
        <v>157</v>
      </c>
      <c r="Z645" s="9" t="s">
        <v>60</v>
      </c>
      <c r="AG645" s="5">
        <v>-9.81</v>
      </c>
      <c r="AH645" s="9">
        <v>-3.01</v>
      </c>
      <c r="AI645" s="9">
        <v>30.35</v>
      </c>
      <c r="AJ645" s="9">
        <v>-0.49</v>
      </c>
      <c r="AM645" s="5">
        <v>0</v>
      </c>
      <c r="AN645" s="9">
        <v>0</v>
      </c>
      <c r="AP645" s="9" t="s">
        <v>182</v>
      </c>
    </row>
    <row r="646" spans="1:42">
      <c r="A646" s="25" t="s">
        <v>1115</v>
      </c>
      <c r="B646" s="25" t="s">
        <v>1115</v>
      </c>
      <c r="C646" s="25" t="s">
        <v>743</v>
      </c>
      <c r="D646" s="25" t="s">
        <v>1116</v>
      </c>
      <c r="E646" s="25" t="str">
        <f t="shared" si="20"/>
        <v>SMNH-WACO-12</v>
      </c>
      <c r="F646" s="9" t="s">
        <v>44</v>
      </c>
      <c r="G646" s="9" t="s">
        <v>45</v>
      </c>
      <c r="H646" s="9" t="s">
        <v>1066</v>
      </c>
      <c r="I646" s="9" t="s">
        <v>244</v>
      </c>
      <c r="J646" s="9" t="s">
        <v>1066</v>
      </c>
      <c r="K646" s="9" t="s">
        <v>244</v>
      </c>
      <c r="L646" s="9" t="s">
        <v>1066</v>
      </c>
      <c r="M646" s="9">
        <v>10800000</v>
      </c>
      <c r="N646" s="9" t="s">
        <v>743</v>
      </c>
      <c r="O646" s="9" t="s">
        <v>744</v>
      </c>
      <c r="P646" s="115">
        <v>31.6</v>
      </c>
      <c r="Q646" s="115">
        <v>-97.183333000000005</v>
      </c>
      <c r="R646" s="9" t="s">
        <v>219</v>
      </c>
      <c r="S646" s="9" t="s">
        <v>219</v>
      </c>
      <c r="U646" s="25">
        <v>28000</v>
      </c>
      <c r="W646" s="9" t="s">
        <v>123</v>
      </c>
      <c r="X646" s="9" t="s">
        <v>59</v>
      </c>
      <c r="Y646" s="9" t="s">
        <v>157</v>
      </c>
      <c r="Z646" s="9" t="s">
        <v>60</v>
      </c>
      <c r="AG646" s="5">
        <v>-9.58</v>
      </c>
      <c r="AH646" s="9">
        <v>-2.78</v>
      </c>
      <c r="AI646" s="9">
        <v>30.57</v>
      </c>
      <c r="AJ646" s="9">
        <v>-0.28000000000000003</v>
      </c>
      <c r="AM646" s="5">
        <v>0</v>
      </c>
      <c r="AN646" s="9">
        <v>0</v>
      </c>
      <c r="AP646" s="9" t="s">
        <v>182</v>
      </c>
    </row>
    <row r="647" spans="1:42">
      <c r="A647" s="25" t="s">
        <v>1117</v>
      </c>
      <c r="B647" s="25" t="s">
        <v>1118</v>
      </c>
      <c r="C647" s="25">
        <v>30907</v>
      </c>
      <c r="D647" s="25">
        <v>10</v>
      </c>
      <c r="E647" s="25" t="str">
        <f t="shared" si="20"/>
        <v>30907-10</v>
      </c>
      <c r="F647" s="9" t="s">
        <v>44</v>
      </c>
      <c r="G647" s="9" t="s">
        <v>45</v>
      </c>
      <c r="H647" s="9" t="s">
        <v>1066</v>
      </c>
      <c r="I647" s="9" t="s">
        <v>244</v>
      </c>
      <c r="J647" s="9" t="s">
        <v>1066</v>
      </c>
      <c r="K647" s="9" t="s">
        <v>244</v>
      </c>
      <c r="L647" s="9" t="s">
        <v>1066</v>
      </c>
      <c r="M647" s="9">
        <v>10800000</v>
      </c>
      <c r="N647" s="9" t="s">
        <v>48</v>
      </c>
      <c r="O647" s="9" t="s">
        <v>327</v>
      </c>
      <c r="P647" s="115">
        <v>32.119999999999997</v>
      </c>
      <c r="Q647" s="115">
        <v>-96</v>
      </c>
      <c r="R647" s="9" t="s">
        <v>139</v>
      </c>
      <c r="S647" s="9" t="s">
        <v>219</v>
      </c>
      <c r="U647" s="25">
        <v>30000</v>
      </c>
      <c r="W647" s="9" t="s">
        <v>123</v>
      </c>
      <c r="X647" s="9" t="s">
        <v>59</v>
      </c>
      <c r="Y647" s="9" t="s">
        <v>157</v>
      </c>
      <c r="Z647" s="9" t="s">
        <v>60</v>
      </c>
      <c r="AG647" s="5">
        <v>-9.57</v>
      </c>
      <c r="AH647" s="9">
        <v>-2.77</v>
      </c>
      <c r="AI647" s="9">
        <v>28.68</v>
      </c>
      <c r="AJ647" s="9">
        <v>-2.11</v>
      </c>
      <c r="AM647" s="5">
        <v>0</v>
      </c>
      <c r="AN647" s="9">
        <v>0</v>
      </c>
      <c r="AP647" s="9" t="s">
        <v>182</v>
      </c>
    </row>
    <row r="648" spans="1:42">
      <c r="A648" s="25" t="s">
        <v>1119</v>
      </c>
      <c r="B648" s="25" t="s">
        <v>1119</v>
      </c>
      <c r="C648" s="25" t="s">
        <v>217</v>
      </c>
      <c r="D648" s="25">
        <v>62357</v>
      </c>
      <c r="E648" s="25" t="str">
        <f t="shared" si="20"/>
        <v>SMP-62357</v>
      </c>
      <c r="F648" s="9" t="s">
        <v>44</v>
      </c>
      <c r="G648" s="9" t="s">
        <v>45</v>
      </c>
      <c r="H648" s="9" t="s">
        <v>1066</v>
      </c>
      <c r="I648" s="9" t="s">
        <v>244</v>
      </c>
      <c r="J648" s="9" t="s">
        <v>1066</v>
      </c>
      <c r="K648" s="9" t="s">
        <v>244</v>
      </c>
      <c r="L648" s="9" t="s">
        <v>1066</v>
      </c>
      <c r="M648" s="9">
        <v>10800000</v>
      </c>
      <c r="N648" s="9" t="s">
        <v>217</v>
      </c>
      <c r="O648" s="9" t="s">
        <v>311</v>
      </c>
      <c r="P648" s="115">
        <v>32.733333000000002</v>
      </c>
      <c r="Q648" s="115">
        <v>-96.733333000000002</v>
      </c>
      <c r="R648" s="9" t="s">
        <v>139</v>
      </c>
      <c r="S648" s="9" t="s">
        <v>219</v>
      </c>
      <c r="U648" s="25">
        <v>30000</v>
      </c>
      <c r="W648" s="9" t="s">
        <v>123</v>
      </c>
      <c r="X648" s="9" t="s">
        <v>59</v>
      </c>
      <c r="Y648" s="9" t="s">
        <v>157</v>
      </c>
      <c r="Z648" s="9" t="s">
        <v>60</v>
      </c>
      <c r="AG648" s="5">
        <v>-9.5</v>
      </c>
      <c r="AH648" s="9">
        <v>-2.7</v>
      </c>
      <c r="AI648" s="9">
        <v>28.22</v>
      </c>
      <c r="AJ648" s="9">
        <v>-2.56</v>
      </c>
      <c r="AM648" s="5">
        <v>0</v>
      </c>
      <c r="AN648" s="9">
        <v>0</v>
      </c>
      <c r="AP648" s="9" t="s">
        <v>182</v>
      </c>
    </row>
    <row r="649" spans="1:42">
      <c r="A649" s="25" t="s">
        <v>1120</v>
      </c>
      <c r="B649" s="25" t="s">
        <v>1120</v>
      </c>
      <c r="C649" s="25" t="s">
        <v>743</v>
      </c>
      <c r="D649" s="25" t="s">
        <v>1121</v>
      </c>
      <c r="E649" s="25" t="str">
        <f t="shared" si="20"/>
        <v>SMNH-WACO-K</v>
      </c>
      <c r="F649" s="9" t="s">
        <v>44</v>
      </c>
      <c r="G649" s="9" t="s">
        <v>45</v>
      </c>
      <c r="H649" s="9" t="s">
        <v>1066</v>
      </c>
      <c r="I649" s="9" t="s">
        <v>244</v>
      </c>
      <c r="J649" s="9" t="s">
        <v>1066</v>
      </c>
      <c r="K649" s="9" t="s">
        <v>244</v>
      </c>
      <c r="L649" s="9" t="s">
        <v>1066</v>
      </c>
      <c r="M649" s="9">
        <v>10800000</v>
      </c>
      <c r="N649" s="9" t="s">
        <v>743</v>
      </c>
      <c r="O649" s="9" t="s">
        <v>744</v>
      </c>
      <c r="P649" s="115">
        <v>31.6</v>
      </c>
      <c r="Q649" s="115">
        <v>-97.183333000000005</v>
      </c>
      <c r="R649" s="9" t="s">
        <v>219</v>
      </c>
      <c r="S649" s="9" t="s">
        <v>219</v>
      </c>
      <c r="U649" s="25">
        <v>28000</v>
      </c>
      <c r="W649" s="9" t="s">
        <v>123</v>
      </c>
      <c r="X649" s="9" t="s">
        <v>59</v>
      </c>
      <c r="Y649" s="9" t="s">
        <v>157</v>
      </c>
      <c r="Z649" s="9" t="s">
        <v>60</v>
      </c>
      <c r="AG649" s="5">
        <v>-9.4700000000000006</v>
      </c>
      <c r="AH649" s="9">
        <v>-2.67</v>
      </c>
      <c r="AI649" s="9">
        <v>27.98</v>
      </c>
      <c r="AJ649" s="9">
        <v>-2.79</v>
      </c>
      <c r="AM649" s="5">
        <v>0</v>
      </c>
      <c r="AN649" s="9">
        <v>0</v>
      </c>
      <c r="AP649" s="9" t="s">
        <v>182</v>
      </c>
    </row>
    <row r="650" spans="1:42">
      <c r="A650" s="25" t="s">
        <v>1122</v>
      </c>
      <c r="B650" s="25" t="s">
        <v>1123</v>
      </c>
      <c r="C650" s="25">
        <v>30967</v>
      </c>
      <c r="D650" s="25">
        <v>148</v>
      </c>
      <c r="E650" s="25" t="str">
        <f t="shared" si="20"/>
        <v>30967-148</v>
      </c>
      <c r="F650" s="9" t="s">
        <v>44</v>
      </c>
      <c r="G650" s="9" t="s">
        <v>45</v>
      </c>
      <c r="H650" s="9" t="s">
        <v>1066</v>
      </c>
      <c r="I650" s="9" t="s">
        <v>1124</v>
      </c>
      <c r="J650" s="9" t="s">
        <v>1066</v>
      </c>
      <c r="K650" s="9" t="s">
        <v>244</v>
      </c>
      <c r="L650" s="9" t="s">
        <v>1066</v>
      </c>
      <c r="M650" s="9">
        <v>10800000</v>
      </c>
      <c r="N650" s="9" t="s">
        <v>48</v>
      </c>
      <c r="O650" s="9" t="s">
        <v>172</v>
      </c>
      <c r="P650" s="115">
        <v>27.87</v>
      </c>
      <c r="Q650" s="115">
        <v>-97.2</v>
      </c>
      <c r="R650" s="9" t="s">
        <v>138</v>
      </c>
      <c r="S650" s="9" t="s">
        <v>139</v>
      </c>
      <c r="U650" s="25">
        <v>50000</v>
      </c>
      <c r="W650" s="9" t="s">
        <v>123</v>
      </c>
      <c r="X650" s="9" t="s">
        <v>59</v>
      </c>
      <c r="Y650" s="9" t="s">
        <v>157</v>
      </c>
      <c r="Z650" s="9" t="s">
        <v>60</v>
      </c>
      <c r="AG650" s="5">
        <v>-9.39</v>
      </c>
      <c r="AH650" s="9">
        <v>-2.59</v>
      </c>
      <c r="AI650" s="9">
        <v>29.97</v>
      </c>
      <c r="AJ650" s="9">
        <v>-0.86</v>
      </c>
      <c r="AM650" s="5">
        <v>0</v>
      </c>
      <c r="AN650" s="9">
        <v>0</v>
      </c>
      <c r="AP650" s="9" t="s">
        <v>182</v>
      </c>
    </row>
    <row r="651" spans="1:42">
      <c r="A651" s="25" t="s">
        <v>1125</v>
      </c>
      <c r="B651" s="25" t="s">
        <v>1125</v>
      </c>
      <c r="C651" s="25" t="s">
        <v>743</v>
      </c>
      <c r="D651" s="25" t="s">
        <v>1126</v>
      </c>
      <c r="E651" s="25" t="str">
        <f t="shared" si="20"/>
        <v>SMNH-WACO-C</v>
      </c>
      <c r="F651" s="9" t="s">
        <v>44</v>
      </c>
      <c r="G651" s="9" t="s">
        <v>45</v>
      </c>
      <c r="H651" s="9" t="s">
        <v>1066</v>
      </c>
      <c r="I651" s="9" t="s">
        <v>244</v>
      </c>
      <c r="J651" s="9" t="s">
        <v>1066</v>
      </c>
      <c r="K651" s="9" t="s">
        <v>244</v>
      </c>
      <c r="L651" s="9" t="s">
        <v>1066</v>
      </c>
      <c r="M651" s="9">
        <v>10800000</v>
      </c>
      <c r="N651" s="9" t="s">
        <v>743</v>
      </c>
      <c r="O651" s="9" t="s">
        <v>744</v>
      </c>
      <c r="P651" s="115">
        <v>31.6</v>
      </c>
      <c r="Q651" s="115">
        <v>-97.183333000000005</v>
      </c>
      <c r="R651" s="9" t="s">
        <v>219</v>
      </c>
      <c r="S651" s="9" t="s">
        <v>219</v>
      </c>
      <c r="U651" s="25">
        <v>28000</v>
      </c>
      <c r="W651" s="9" t="s">
        <v>123</v>
      </c>
      <c r="X651" s="9" t="s">
        <v>59</v>
      </c>
      <c r="Y651" s="9" t="s">
        <v>157</v>
      </c>
      <c r="Z651" s="9" t="s">
        <v>60</v>
      </c>
      <c r="AG651" s="5">
        <v>-9.25</v>
      </c>
      <c r="AH651" s="9">
        <v>-2.4500000000000002</v>
      </c>
      <c r="AI651" s="9">
        <v>29.96</v>
      </c>
      <c r="AJ651" s="9">
        <v>-0.87</v>
      </c>
      <c r="AM651" s="5">
        <v>0</v>
      </c>
      <c r="AN651" s="9">
        <v>0</v>
      </c>
      <c r="AP651" s="9" t="s">
        <v>182</v>
      </c>
    </row>
    <row r="652" spans="1:42">
      <c r="A652" s="25" t="s">
        <v>1127</v>
      </c>
      <c r="B652" s="25" t="s">
        <v>1127</v>
      </c>
      <c r="C652" s="25" t="s">
        <v>217</v>
      </c>
      <c r="D652" s="25">
        <v>60670</v>
      </c>
      <c r="E652" s="25" t="str">
        <f t="shared" si="20"/>
        <v>SMP-60670</v>
      </c>
      <c r="F652" s="9" t="s">
        <v>44</v>
      </c>
      <c r="G652" s="9" t="s">
        <v>45</v>
      </c>
      <c r="H652" s="9" t="s">
        <v>1066</v>
      </c>
      <c r="I652" s="9" t="s">
        <v>244</v>
      </c>
      <c r="J652" s="9" t="s">
        <v>1066</v>
      </c>
      <c r="K652" s="9" t="s">
        <v>244</v>
      </c>
      <c r="L652" s="9" t="s">
        <v>1066</v>
      </c>
      <c r="M652" s="9">
        <v>10800000</v>
      </c>
      <c r="N652" s="9" t="s">
        <v>217</v>
      </c>
      <c r="O652" s="9" t="s">
        <v>718</v>
      </c>
      <c r="P652" s="115">
        <v>33.25</v>
      </c>
      <c r="Q652" s="115">
        <v>-97</v>
      </c>
      <c r="R652" s="9" t="s">
        <v>139</v>
      </c>
      <c r="S652" s="9" t="s">
        <v>219</v>
      </c>
      <c r="U652" s="25">
        <v>28840</v>
      </c>
      <c r="W652" s="9" t="s">
        <v>123</v>
      </c>
      <c r="X652" s="9" t="s">
        <v>59</v>
      </c>
      <c r="Y652" s="9" t="s">
        <v>157</v>
      </c>
      <c r="Z652" s="9" t="s">
        <v>60</v>
      </c>
      <c r="AG652" s="5">
        <v>-9.1999999999999993</v>
      </c>
      <c r="AH652" s="9">
        <v>-2.4</v>
      </c>
      <c r="AI652" s="9">
        <v>27.18</v>
      </c>
      <c r="AJ652" s="9">
        <v>-3.57</v>
      </c>
      <c r="AM652" s="5">
        <v>0</v>
      </c>
      <c r="AN652" s="9">
        <v>0</v>
      </c>
      <c r="AP652" s="9" t="s">
        <v>182</v>
      </c>
    </row>
    <row r="653" spans="1:42">
      <c r="A653" s="25" t="s">
        <v>1128</v>
      </c>
      <c r="B653" s="25" t="s">
        <v>1128</v>
      </c>
      <c r="C653" s="25" t="s">
        <v>217</v>
      </c>
      <c r="D653" s="25">
        <v>70153</v>
      </c>
      <c r="E653" s="25" t="str">
        <f t="shared" si="20"/>
        <v>SMP-70153</v>
      </c>
      <c r="F653" s="9" t="s">
        <v>44</v>
      </c>
      <c r="G653" s="9" t="s">
        <v>45</v>
      </c>
      <c r="H653" s="9" t="s">
        <v>1066</v>
      </c>
      <c r="I653" s="9" t="s">
        <v>244</v>
      </c>
      <c r="J653" s="9" t="s">
        <v>1066</v>
      </c>
      <c r="K653" s="9" t="s">
        <v>244</v>
      </c>
      <c r="L653" s="9" t="s">
        <v>1066</v>
      </c>
      <c r="M653" s="9">
        <v>10800000</v>
      </c>
      <c r="N653" s="9" t="s">
        <v>217</v>
      </c>
      <c r="O653" s="9" t="s">
        <v>311</v>
      </c>
      <c r="P653" s="115">
        <v>32.733333000000002</v>
      </c>
      <c r="Q653" s="115">
        <v>-96.733333000000002</v>
      </c>
      <c r="R653" s="9" t="s">
        <v>139</v>
      </c>
      <c r="S653" s="9" t="s">
        <v>219</v>
      </c>
      <c r="U653" s="25">
        <v>30000</v>
      </c>
      <c r="W653" s="9" t="s">
        <v>123</v>
      </c>
      <c r="X653" s="9" t="s">
        <v>59</v>
      </c>
      <c r="Y653" s="9" t="s">
        <v>157</v>
      </c>
      <c r="Z653" s="9" t="s">
        <v>60</v>
      </c>
      <c r="AG653" s="5">
        <v>-9.1300000000000008</v>
      </c>
      <c r="AH653" s="9">
        <v>-2.33</v>
      </c>
      <c r="AI653" s="9">
        <v>29.06</v>
      </c>
      <c r="AJ653" s="9">
        <v>-1.75</v>
      </c>
      <c r="AM653" s="5">
        <v>0</v>
      </c>
      <c r="AN653" s="9">
        <v>0</v>
      </c>
      <c r="AP653" s="9" t="s">
        <v>182</v>
      </c>
    </row>
    <row r="654" spans="1:42">
      <c r="A654" s="25" t="s">
        <v>1129</v>
      </c>
      <c r="B654" s="25" t="s">
        <v>1129</v>
      </c>
      <c r="C654" s="25" t="s">
        <v>743</v>
      </c>
      <c r="D654" s="25" t="s">
        <v>1130</v>
      </c>
      <c r="E654" s="25" t="str">
        <f t="shared" si="20"/>
        <v>SMNH-WACO-19</v>
      </c>
      <c r="F654" s="9" t="s">
        <v>44</v>
      </c>
      <c r="G654" s="9" t="s">
        <v>45</v>
      </c>
      <c r="H654" s="9" t="s">
        <v>1066</v>
      </c>
      <c r="I654" s="9" t="s">
        <v>244</v>
      </c>
      <c r="J654" s="9" t="s">
        <v>1066</v>
      </c>
      <c r="K654" s="9" t="s">
        <v>244</v>
      </c>
      <c r="L654" s="9" t="s">
        <v>1066</v>
      </c>
      <c r="M654" s="9">
        <v>10800000</v>
      </c>
      <c r="N654" s="9" t="s">
        <v>743</v>
      </c>
      <c r="O654" s="9" t="s">
        <v>744</v>
      </c>
      <c r="P654" s="115">
        <v>31.6</v>
      </c>
      <c r="Q654" s="115">
        <v>-97.183333000000005</v>
      </c>
      <c r="R654" s="9" t="s">
        <v>219</v>
      </c>
      <c r="S654" s="9" t="s">
        <v>219</v>
      </c>
      <c r="U654" s="25">
        <v>28000</v>
      </c>
      <c r="W654" s="9" t="s">
        <v>123</v>
      </c>
      <c r="X654" s="9" t="s">
        <v>59</v>
      </c>
      <c r="Y654" s="9" t="s">
        <v>157</v>
      </c>
      <c r="Z654" s="9" t="s">
        <v>60</v>
      </c>
      <c r="AG654" s="5">
        <v>-9.1300000000000008</v>
      </c>
      <c r="AH654" s="9">
        <v>-2.33</v>
      </c>
      <c r="AI654" s="9">
        <v>30.13</v>
      </c>
      <c r="AJ654" s="9">
        <v>-0.71</v>
      </c>
      <c r="AM654" s="5">
        <v>0</v>
      </c>
      <c r="AN654" s="9">
        <v>0</v>
      </c>
      <c r="AP654" s="9" t="s">
        <v>182</v>
      </c>
    </row>
    <row r="655" spans="1:42">
      <c r="A655" s="25" t="s">
        <v>1131</v>
      </c>
      <c r="B655" s="25" t="s">
        <v>1132</v>
      </c>
      <c r="C655" s="25">
        <v>30907</v>
      </c>
      <c r="D655" s="25">
        <v>40</v>
      </c>
      <c r="E655" s="25" t="str">
        <f t="shared" si="20"/>
        <v>30907-40</v>
      </c>
      <c r="F655" s="9" t="s">
        <v>44</v>
      </c>
      <c r="G655" s="9" t="s">
        <v>45</v>
      </c>
      <c r="H655" s="9" t="s">
        <v>1066</v>
      </c>
      <c r="I655" s="9" t="s">
        <v>244</v>
      </c>
      <c r="J655" s="9" t="s">
        <v>1066</v>
      </c>
      <c r="K655" s="9" t="s">
        <v>244</v>
      </c>
      <c r="L655" s="9" t="s">
        <v>1066</v>
      </c>
      <c r="M655" s="9">
        <v>10800000</v>
      </c>
      <c r="N655" s="9" t="s">
        <v>48</v>
      </c>
      <c r="O655" s="9" t="s">
        <v>327</v>
      </c>
      <c r="P655" s="115">
        <v>32.119999999999997</v>
      </c>
      <c r="Q655" s="115">
        <v>-96</v>
      </c>
      <c r="R655" s="9" t="s">
        <v>139</v>
      </c>
      <c r="S655" s="9" t="s">
        <v>219</v>
      </c>
      <c r="U655" s="25">
        <v>30000</v>
      </c>
      <c r="W655" s="9" t="s">
        <v>123</v>
      </c>
      <c r="X655" s="9" t="s">
        <v>59</v>
      </c>
      <c r="Y655" s="9" t="s">
        <v>157</v>
      </c>
      <c r="Z655" s="9" t="s">
        <v>60</v>
      </c>
      <c r="AG655" s="5">
        <v>-9.1199999999999992</v>
      </c>
      <c r="AH655" s="9">
        <v>-2.3199999999999998</v>
      </c>
      <c r="AI655" s="9">
        <v>28.58</v>
      </c>
      <c r="AJ655" s="9">
        <v>-2.21</v>
      </c>
      <c r="AM655" s="5">
        <v>0</v>
      </c>
      <c r="AN655" s="9">
        <v>0</v>
      </c>
      <c r="AP655" s="9" t="s">
        <v>182</v>
      </c>
    </row>
    <row r="656" spans="1:42">
      <c r="A656" s="25" t="s">
        <v>1133</v>
      </c>
      <c r="B656" s="25" t="s">
        <v>1133</v>
      </c>
      <c r="C656" s="25">
        <v>30967</v>
      </c>
      <c r="D656" s="25">
        <v>818</v>
      </c>
      <c r="E656" s="25" t="str">
        <f t="shared" si="20"/>
        <v>30967-818</v>
      </c>
      <c r="F656" s="9" t="s">
        <v>44</v>
      </c>
      <c r="G656" s="9" t="s">
        <v>45</v>
      </c>
      <c r="H656" s="9" t="s">
        <v>1066</v>
      </c>
      <c r="I656" s="9" t="s">
        <v>1124</v>
      </c>
      <c r="J656" s="9" t="s">
        <v>1066</v>
      </c>
      <c r="K656" s="9" t="s">
        <v>244</v>
      </c>
      <c r="L656" s="9" t="s">
        <v>1066</v>
      </c>
      <c r="M656" s="9">
        <v>10800000</v>
      </c>
      <c r="N656" s="9" t="s">
        <v>48</v>
      </c>
      <c r="O656" s="9" t="s">
        <v>172</v>
      </c>
      <c r="P656" s="115">
        <v>27.87</v>
      </c>
      <c r="Q656" s="115">
        <v>-97.2</v>
      </c>
      <c r="R656" s="9" t="s">
        <v>138</v>
      </c>
      <c r="S656" s="9" t="s">
        <v>139</v>
      </c>
      <c r="T656" s="49" t="s">
        <v>184</v>
      </c>
      <c r="U656" s="25">
        <v>50000</v>
      </c>
      <c r="W656" s="9" t="s">
        <v>123</v>
      </c>
      <c r="X656" s="9" t="s">
        <v>59</v>
      </c>
      <c r="Y656" s="9" t="s">
        <v>157</v>
      </c>
      <c r="Z656" s="9" t="s">
        <v>60</v>
      </c>
      <c r="AG656" s="5">
        <v>-9.1</v>
      </c>
      <c r="AH656" s="9">
        <v>-2.2999999999999998</v>
      </c>
      <c r="AI656" s="9">
        <v>28.5</v>
      </c>
      <c r="AJ656" s="9">
        <v>-2.2890000000000001</v>
      </c>
      <c r="AM656" s="5">
        <v>0</v>
      </c>
      <c r="AN656" s="9">
        <v>0</v>
      </c>
      <c r="AP656" s="9" t="s">
        <v>177</v>
      </c>
    </row>
    <row r="657" spans="1:42">
      <c r="A657" s="25" t="s">
        <v>1134</v>
      </c>
      <c r="B657" s="25" t="s">
        <v>1134</v>
      </c>
      <c r="C657" s="25" t="s">
        <v>743</v>
      </c>
      <c r="D657" s="25" t="s">
        <v>1135</v>
      </c>
      <c r="E657" s="25" t="str">
        <f t="shared" si="20"/>
        <v>SMNH-WACO-I</v>
      </c>
      <c r="F657" s="9" t="s">
        <v>44</v>
      </c>
      <c r="G657" s="9" t="s">
        <v>45</v>
      </c>
      <c r="H657" s="9" t="s">
        <v>1066</v>
      </c>
      <c r="I657" s="9" t="s">
        <v>244</v>
      </c>
      <c r="J657" s="9" t="s">
        <v>1066</v>
      </c>
      <c r="K657" s="9" t="s">
        <v>244</v>
      </c>
      <c r="L657" s="9" t="s">
        <v>1066</v>
      </c>
      <c r="M657" s="9">
        <v>10800000</v>
      </c>
      <c r="N657" s="9" t="s">
        <v>743</v>
      </c>
      <c r="O657" s="9" t="s">
        <v>744</v>
      </c>
      <c r="P657" s="115">
        <v>31.6</v>
      </c>
      <c r="Q657" s="115">
        <v>-97.183333000000005</v>
      </c>
      <c r="R657" s="9" t="s">
        <v>219</v>
      </c>
      <c r="S657" s="9" t="s">
        <v>219</v>
      </c>
      <c r="U657" s="25">
        <v>28000</v>
      </c>
      <c r="W657" s="9" t="s">
        <v>123</v>
      </c>
      <c r="X657" s="9" t="s">
        <v>59</v>
      </c>
      <c r="Y657" s="9" t="s">
        <v>157</v>
      </c>
      <c r="Z657" s="9" t="s">
        <v>60</v>
      </c>
      <c r="AG657" s="5">
        <v>-9.06</v>
      </c>
      <c r="AH657" s="9">
        <v>-2.2599999999999998</v>
      </c>
      <c r="AI657" s="9">
        <v>30.44</v>
      </c>
      <c r="AJ657" s="9">
        <v>-0.41</v>
      </c>
      <c r="AM657" s="5">
        <v>0</v>
      </c>
      <c r="AN657" s="9">
        <v>0</v>
      </c>
      <c r="AP657" s="9" t="s">
        <v>182</v>
      </c>
    </row>
    <row r="658" spans="1:42">
      <c r="A658" s="25" t="s">
        <v>1136</v>
      </c>
      <c r="B658" s="25" t="s">
        <v>1137</v>
      </c>
      <c r="C658" s="25">
        <v>30967</v>
      </c>
      <c r="D658" s="25">
        <v>1818</v>
      </c>
      <c r="E658" s="25" t="str">
        <f t="shared" si="20"/>
        <v>30967-1818</v>
      </c>
      <c r="F658" s="9" t="s">
        <v>44</v>
      </c>
      <c r="G658" s="9" t="s">
        <v>45</v>
      </c>
      <c r="H658" s="9" t="s">
        <v>1066</v>
      </c>
      <c r="I658" s="9" t="s">
        <v>244</v>
      </c>
      <c r="J658" s="9" t="s">
        <v>1066</v>
      </c>
      <c r="K658" s="9" t="s">
        <v>244</v>
      </c>
      <c r="L658" s="9" t="s">
        <v>1066</v>
      </c>
      <c r="M658" s="9">
        <v>10800000</v>
      </c>
      <c r="N658" s="9" t="s">
        <v>48</v>
      </c>
      <c r="O658" s="9" t="s">
        <v>172</v>
      </c>
      <c r="P658" s="115">
        <v>27.87</v>
      </c>
      <c r="Q658" s="115">
        <v>-97.2</v>
      </c>
      <c r="R658" s="9" t="s">
        <v>138</v>
      </c>
      <c r="S658" s="9" t="s">
        <v>139</v>
      </c>
      <c r="U658" s="25">
        <v>50000</v>
      </c>
      <c r="W658" s="9" t="s">
        <v>123</v>
      </c>
      <c r="X658" s="9" t="s">
        <v>59</v>
      </c>
      <c r="Y658" s="9" t="s">
        <v>157</v>
      </c>
      <c r="Z658" s="9" t="s">
        <v>60</v>
      </c>
      <c r="AG658" s="5">
        <v>-9.0500000000000007</v>
      </c>
      <c r="AH658" s="9">
        <v>-2.25</v>
      </c>
      <c r="AI658" s="9">
        <v>28.55</v>
      </c>
      <c r="AJ658" s="9">
        <v>-2.2400000000000002</v>
      </c>
      <c r="AM658" s="5">
        <v>0</v>
      </c>
      <c r="AN658" s="9">
        <v>0</v>
      </c>
      <c r="AP658" s="9" t="s">
        <v>182</v>
      </c>
    </row>
    <row r="659" spans="1:42">
      <c r="A659" s="25" t="s">
        <v>1138</v>
      </c>
      <c r="B659" s="25" t="s">
        <v>1138</v>
      </c>
      <c r="C659" s="25" t="s">
        <v>217</v>
      </c>
      <c r="D659" s="25">
        <v>60345</v>
      </c>
      <c r="E659" s="25" t="str">
        <f t="shared" si="20"/>
        <v>SMP-60345</v>
      </c>
      <c r="F659" s="9" t="s">
        <v>44</v>
      </c>
      <c r="G659" s="9" t="s">
        <v>45</v>
      </c>
      <c r="H659" s="9" t="s">
        <v>1066</v>
      </c>
      <c r="I659" s="9" t="s">
        <v>244</v>
      </c>
      <c r="J659" s="9" t="s">
        <v>1066</v>
      </c>
      <c r="K659" s="9" t="s">
        <v>244</v>
      </c>
      <c r="L659" s="9" t="s">
        <v>1066</v>
      </c>
      <c r="M659" s="9">
        <v>10800000</v>
      </c>
      <c r="N659" s="9" t="s">
        <v>217</v>
      </c>
      <c r="O659" s="9" t="s">
        <v>311</v>
      </c>
      <c r="P659" s="115">
        <v>32.733333000000002</v>
      </c>
      <c r="Q659" s="115">
        <v>-96.733333000000002</v>
      </c>
      <c r="R659" s="9" t="s">
        <v>139</v>
      </c>
      <c r="S659" s="9" t="s">
        <v>219</v>
      </c>
      <c r="U659" s="25">
        <v>30000</v>
      </c>
      <c r="W659" s="9" t="s">
        <v>123</v>
      </c>
      <c r="X659" s="9" t="s">
        <v>59</v>
      </c>
      <c r="Y659" s="9" t="s">
        <v>157</v>
      </c>
      <c r="Z659" s="9" t="s">
        <v>60</v>
      </c>
      <c r="AG659" s="5">
        <v>-9</v>
      </c>
      <c r="AH659" s="9">
        <v>-2.2000000000000002</v>
      </c>
      <c r="AI659" s="9">
        <v>29.12</v>
      </c>
      <c r="AJ659" s="9">
        <v>-1.69</v>
      </c>
      <c r="AM659" s="5">
        <v>0</v>
      </c>
      <c r="AN659" s="9">
        <v>0</v>
      </c>
      <c r="AP659" s="9" t="s">
        <v>182</v>
      </c>
    </row>
    <row r="660" spans="1:42">
      <c r="A660" s="25" t="s">
        <v>1139</v>
      </c>
      <c r="B660" s="25" t="s">
        <v>1139</v>
      </c>
      <c r="C660" s="25" t="s">
        <v>743</v>
      </c>
      <c r="D660" s="25" t="s">
        <v>1140</v>
      </c>
      <c r="E660" s="25" t="str">
        <f t="shared" si="20"/>
        <v>SMNH-WACO-21</v>
      </c>
      <c r="F660" s="9" t="s">
        <v>44</v>
      </c>
      <c r="G660" s="9" t="s">
        <v>45</v>
      </c>
      <c r="H660" s="9" t="s">
        <v>1066</v>
      </c>
      <c r="I660" s="9" t="s">
        <v>244</v>
      </c>
      <c r="J660" s="9" t="s">
        <v>1066</v>
      </c>
      <c r="K660" s="9" t="s">
        <v>244</v>
      </c>
      <c r="L660" s="9" t="s">
        <v>1066</v>
      </c>
      <c r="M660" s="9">
        <v>10800000</v>
      </c>
      <c r="N660" s="9" t="s">
        <v>743</v>
      </c>
      <c r="O660" s="9" t="s">
        <v>744</v>
      </c>
      <c r="P660" s="115">
        <v>31.6</v>
      </c>
      <c r="Q660" s="115">
        <v>-97.183333000000005</v>
      </c>
      <c r="R660" s="9" t="s">
        <v>219</v>
      </c>
      <c r="S660" s="9" t="s">
        <v>219</v>
      </c>
      <c r="U660" s="25">
        <v>28000</v>
      </c>
      <c r="W660" s="9" t="s">
        <v>123</v>
      </c>
      <c r="X660" s="9" t="s">
        <v>59</v>
      </c>
      <c r="Y660" s="9" t="s">
        <v>157</v>
      </c>
      <c r="Z660" s="9" t="s">
        <v>60</v>
      </c>
      <c r="AG660" s="5">
        <v>-8.9700000000000006</v>
      </c>
      <c r="AH660" s="9">
        <v>-2.17</v>
      </c>
      <c r="AI660" s="9">
        <v>30.65</v>
      </c>
      <c r="AJ660" s="9">
        <v>-0.2</v>
      </c>
      <c r="AM660" s="5">
        <v>0</v>
      </c>
      <c r="AN660" s="9">
        <v>0</v>
      </c>
      <c r="AP660" s="9" t="s">
        <v>182</v>
      </c>
    </row>
    <row r="661" spans="1:42">
      <c r="A661" s="25" t="s">
        <v>1141</v>
      </c>
      <c r="B661" s="25" t="s">
        <v>1141</v>
      </c>
      <c r="C661" s="25" t="s">
        <v>743</v>
      </c>
      <c r="D661" s="25" t="s">
        <v>1142</v>
      </c>
      <c r="E661" s="25" t="str">
        <f t="shared" si="20"/>
        <v>SMNH-WACO-D</v>
      </c>
      <c r="F661" s="9" t="s">
        <v>44</v>
      </c>
      <c r="G661" s="9" t="s">
        <v>45</v>
      </c>
      <c r="H661" s="9" t="s">
        <v>1066</v>
      </c>
      <c r="I661" s="9" t="s">
        <v>244</v>
      </c>
      <c r="J661" s="9" t="s">
        <v>1066</v>
      </c>
      <c r="K661" s="9" t="s">
        <v>244</v>
      </c>
      <c r="L661" s="9" t="s">
        <v>1066</v>
      </c>
      <c r="M661" s="9">
        <v>10800000</v>
      </c>
      <c r="N661" s="9" t="s">
        <v>743</v>
      </c>
      <c r="O661" s="9" t="s">
        <v>744</v>
      </c>
      <c r="P661" s="115">
        <v>31.6</v>
      </c>
      <c r="Q661" s="115">
        <v>-97.183333000000005</v>
      </c>
      <c r="R661" s="9" t="s">
        <v>219</v>
      </c>
      <c r="S661" s="9" t="s">
        <v>219</v>
      </c>
      <c r="U661" s="25">
        <v>28000</v>
      </c>
      <c r="W661" s="9" t="s">
        <v>123</v>
      </c>
      <c r="X661" s="9" t="s">
        <v>59</v>
      </c>
      <c r="Y661" s="9" t="s">
        <v>157</v>
      </c>
      <c r="Z661" s="9" t="s">
        <v>60</v>
      </c>
      <c r="AG661" s="5">
        <v>-8.9</v>
      </c>
      <c r="AH661" s="9">
        <v>-2.1</v>
      </c>
      <c r="AI661" s="9">
        <v>29.88</v>
      </c>
      <c r="AJ661" s="9">
        <v>-0.95</v>
      </c>
      <c r="AM661" s="5">
        <v>0</v>
      </c>
      <c r="AN661" s="9">
        <v>0</v>
      </c>
      <c r="AP661" s="9" t="s">
        <v>182</v>
      </c>
    </row>
    <row r="662" spans="1:42">
      <c r="A662" s="25" t="s">
        <v>1143</v>
      </c>
      <c r="B662" s="25" t="s">
        <v>1144</v>
      </c>
      <c r="C662" s="25">
        <v>933</v>
      </c>
      <c r="D662" s="25">
        <v>928</v>
      </c>
      <c r="E662" s="25" t="str">
        <f t="shared" si="20"/>
        <v>933-928</v>
      </c>
      <c r="F662" s="9" t="s">
        <v>44</v>
      </c>
      <c r="G662" s="9" t="s">
        <v>45</v>
      </c>
      <c r="H662" s="9" t="s">
        <v>1066</v>
      </c>
      <c r="I662" s="9" t="s">
        <v>244</v>
      </c>
      <c r="J662" s="9" t="s">
        <v>1066</v>
      </c>
      <c r="K662" s="9" t="s">
        <v>244</v>
      </c>
      <c r="L662" s="9" t="s">
        <v>1066</v>
      </c>
      <c r="M662" s="9">
        <v>10800000</v>
      </c>
      <c r="N662" s="9" t="s">
        <v>48</v>
      </c>
      <c r="O662" s="9" t="s">
        <v>155</v>
      </c>
      <c r="P662" s="115">
        <v>29.62</v>
      </c>
      <c r="Q662" s="115">
        <v>-98.37</v>
      </c>
      <c r="R662" s="9" t="s">
        <v>50</v>
      </c>
      <c r="S662" s="9" t="s">
        <v>51</v>
      </c>
      <c r="U662" s="25">
        <v>18500</v>
      </c>
      <c r="V662" s="9" t="s">
        <v>314</v>
      </c>
      <c r="W662" s="9" t="s">
        <v>123</v>
      </c>
      <c r="X662" s="9" t="s">
        <v>59</v>
      </c>
      <c r="Y662" s="9" t="s">
        <v>157</v>
      </c>
      <c r="Z662" s="9" t="s">
        <v>60</v>
      </c>
      <c r="AG662" s="5">
        <v>-8.89</v>
      </c>
      <c r="AH662" s="9">
        <v>-2.09</v>
      </c>
      <c r="AI662" s="9">
        <v>29.29</v>
      </c>
      <c r="AJ662" s="9">
        <v>-1.52</v>
      </c>
      <c r="AM662" s="5">
        <v>0</v>
      </c>
      <c r="AN662" s="9">
        <v>0</v>
      </c>
      <c r="AP662" s="9" t="s">
        <v>182</v>
      </c>
    </row>
    <row r="663" spans="1:42">
      <c r="A663" s="25" t="s">
        <v>1145</v>
      </c>
      <c r="B663" s="25" t="s">
        <v>1145</v>
      </c>
      <c r="C663" s="25" t="s">
        <v>743</v>
      </c>
      <c r="D663" s="25" t="s">
        <v>1146</v>
      </c>
      <c r="E663" s="25" t="str">
        <f t="shared" si="20"/>
        <v>SMNH-WACO-N</v>
      </c>
      <c r="F663" s="9" t="s">
        <v>44</v>
      </c>
      <c r="G663" s="9" t="s">
        <v>45</v>
      </c>
      <c r="H663" s="9" t="s">
        <v>1066</v>
      </c>
      <c r="I663" s="9" t="s">
        <v>244</v>
      </c>
      <c r="J663" s="9" t="s">
        <v>1066</v>
      </c>
      <c r="K663" s="9" t="s">
        <v>244</v>
      </c>
      <c r="L663" s="9" t="s">
        <v>1066</v>
      </c>
      <c r="M663" s="9">
        <v>10800000</v>
      </c>
      <c r="N663" s="9" t="s">
        <v>743</v>
      </c>
      <c r="O663" s="9" t="s">
        <v>744</v>
      </c>
      <c r="P663" s="115">
        <v>31.6</v>
      </c>
      <c r="Q663" s="115">
        <v>-97.183333000000005</v>
      </c>
      <c r="R663" s="9" t="s">
        <v>219</v>
      </c>
      <c r="S663" s="9" t="s">
        <v>219</v>
      </c>
      <c r="U663" s="25">
        <v>28000</v>
      </c>
      <c r="W663" s="9" t="s">
        <v>123</v>
      </c>
      <c r="X663" s="9" t="s">
        <v>59</v>
      </c>
      <c r="Y663" s="9" t="s">
        <v>157</v>
      </c>
      <c r="Z663" s="9" t="s">
        <v>60</v>
      </c>
      <c r="AG663" s="5">
        <v>-8.81</v>
      </c>
      <c r="AH663" s="9">
        <v>-2.0099999999999998</v>
      </c>
      <c r="AI663" s="9">
        <v>30.66</v>
      </c>
      <c r="AJ663" s="9">
        <v>-0.19</v>
      </c>
      <c r="AM663" s="5">
        <v>0</v>
      </c>
      <c r="AN663" s="9">
        <v>0</v>
      </c>
      <c r="AP663" s="9" t="s">
        <v>182</v>
      </c>
    </row>
    <row r="664" spans="1:42">
      <c r="A664" s="25" t="s">
        <v>220</v>
      </c>
      <c r="B664" s="25" t="s">
        <v>220</v>
      </c>
      <c r="C664" s="25" t="s">
        <v>211</v>
      </c>
      <c r="D664" s="25" t="s">
        <v>221</v>
      </c>
      <c r="E664" s="25" t="str">
        <f t="shared" si="20"/>
        <v>BDM-naa</v>
      </c>
      <c r="F664" s="9" t="s">
        <v>44</v>
      </c>
      <c r="G664" s="9" t="s">
        <v>45</v>
      </c>
      <c r="H664" s="9" t="s">
        <v>1066</v>
      </c>
      <c r="I664" s="9" t="s">
        <v>244</v>
      </c>
      <c r="J664" s="9" t="s">
        <v>1066</v>
      </c>
      <c r="K664" s="9" t="s">
        <v>244</v>
      </c>
      <c r="L664" s="9" t="s">
        <v>1066</v>
      </c>
      <c r="M664" s="9">
        <v>10800000</v>
      </c>
      <c r="N664" s="9" t="s">
        <v>48</v>
      </c>
      <c r="O664" s="9" t="s">
        <v>214</v>
      </c>
      <c r="P664" s="115">
        <v>34.229999999999997</v>
      </c>
      <c r="Q664" s="115">
        <v>-103.42</v>
      </c>
      <c r="R664" s="9" t="s">
        <v>51</v>
      </c>
      <c r="S664" s="9" t="s">
        <v>138</v>
      </c>
      <c r="U664" s="25">
        <v>15000</v>
      </c>
      <c r="V664" s="9" t="s">
        <v>332</v>
      </c>
      <c r="W664" s="9" t="s">
        <v>123</v>
      </c>
      <c r="X664" s="9" t="s">
        <v>59</v>
      </c>
      <c r="Y664" s="9" t="s">
        <v>157</v>
      </c>
      <c r="Z664" s="9" t="s">
        <v>60</v>
      </c>
      <c r="AG664" s="5">
        <v>-8.6999999999999993</v>
      </c>
      <c r="AH664" s="9">
        <v>-1.9</v>
      </c>
      <c r="AI664" s="9">
        <v>29.9</v>
      </c>
      <c r="AJ664" s="9">
        <v>-0.93</v>
      </c>
      <c r="AM664" s="5">
        <v>0</v>
      </c>
      <c r="AN664" s="9">
        <v>0</v>
      </c>
      <c r="AP664" s="9" t="s">
        <v>182</v>
      </c>
    </row>
    <row r="665" spans="1:42">
      <c r="A665" s="25" t="s">
        <v>1147</v>
      </c>
      <c r="B665" s="25" t="s">
        <v>1148</v>
      </c>
      <c r="C665" s="25">
        <v>933</v>
      </c>
      <c r="D665" s="25">
        <v>2676</v>
      </c>
      <c r="E665" s="25" t="str">
        <f t="shared" si="20"/>
        <v>933-2676</v>
      </c>
      <c r="F665" s="9" t="s">
        <v>44</v>
      </c>
      <c r="G665" s="9" t="s">
        <v>45</v>
      </c>
      <c r="H665" s="9" t="s">
        <v>1066</v>
      </c>
      <c r="I665" s="9" t="s">
        <v>244</v>
      </c>
      <c r="J665" s="9" t="s">
        <v>1066</v>
      </c>
      <c r="K665" s="9" t="s">
        <v>244</v>
      </c>
      <c r="L665" s="9" t="s">
        <v>1066</v>
      </c>
      <c r="M665" s="9">
        <v>10800000</v>
      </c>
      <c r="N665" s="9" t="s">
        <v>48</v>
      </c>
      <c r="O665" s="9" t="s">
        <v>155</v>
      </c>
      <c r="P665" s="115">
        <v>29.62</v>
      </c>
      <c r="Q665" s="115">
        <v>-98.37</v>
      </c>
      <c r="R665" s="9" t="s">
        <v>50</v>
      </c>
      <c r="S665" s="9" t="s">
        <v>51</v>
      </c>
      <c r="U665" s="25">
        <v>18500</v>
      </c>
      <c r="V665" s="9" t="s">
        <v>314</v>
      </c>
      <c r="W665" s="9" t="s">
        <v>123</v>
      </c>
      <c r="X665" s="9" t="s">
        <v>59</v>
      </c>
      <c r="Y665" s="9" t="s">
        <v>157</v>
      </c>
      <c r="Z665" s="9" t="s">
        <v>60</v>
      </c>
      <c r="AG665" s="5">
        <v>-8.6999999999999993</v>
      </c>
      <c r="AH665" s="9">
        <v>-1.9</v>
      </c>
      <c r="AI665" s="9">
        <v>30.11</v>
      </c>
      <c r="AJ665" s="9">
        <v>-0.73</v>
      </c>
      <c r="AM665" s="5">
        <v>0</v>
      </c>
      <c r="AN665" s="9">
        <v>0</v>
      </c>
      <c r="AP665" s="9" t="s">
        <v>182</v>
      </c>
    </row>
    <row r="666" spans="1:42">
      <c r="A666" s="25" t="s">
        <v>1149</v>
      </c>
      <c r="B666" s="25" t="s">
        <v>1149</v>
      </c>
      <c r="C666" s="25">
        <v>30967</v>
      </c>
      <c r="D666" s="25">
        <v>1273</v>
      </c>
      <c r="E666" s="25" t="str">
        <f t="shared" si="20"/>
        <v>30967-1273</v>
      </c>
      <c r="F666" s="9" t="s">
        <v>44</v>
      </c>
      <c r="G666" s="9" t="s">
        <v>45</v>
      </c>
      <c r="H666" s="9" t="s">
        <v>1066</v>
      </c>
      <c r="I666" s="9" t="s">
        <v>244</v>
      </c>
      <c r="J666" s="9" t="s">
        <v>1066</v>
      </c>
      <c r="K666" s="9" t="s">
        <v>244</v>
      </c>
      <c r="L666" s="9" t="s">
        <v>1066</v>
      </c>
      <c r="M666" s="9">
        <v>10800000</v>
      </c>
      <c r="N666" s="9" t="s">
        <v>48</v>
      </c>
      <c r="O666" s="9" t="s">
        <v>172</v>
      </c>
      <c r="P666" s="115">
        <v>27.87</v>
      </c>
      <c r="Q666" s="115">
        <v>-97.2</v>
      </c>
      <c r="R666" s="9" t="s">
        <v>138</v>
      </c>
      <c r="S666" s="9" t="s">
        <v>139</v>
      </c>
      <c r="T666" s="49" t="s">
        <v>417</v>
      </c>
      <c r="U666" s="25">
        <v>50000</v>
      </c>
      <c r="W666" s="9" t="s">
        <v>123</v>
      </c>
      <c r="X666" s="9" t="s">
        <v>59</v>
      </c>
      <c r="Y666" s="9" t="s">
        <v>157</v>
      </c>
      <c r="Z666" s="9" t="s">
        <v>60</v>
      </c>
      <c r="AG666" s="5">
        <v>-8.6999999999999993</v>
      </c>
      <c r="AH666" s="9">
        <v>-1.9</v>
      </c>
      <c r="AJ666" s="9">
        <v>-0.7</v>
      </c>
      <c r="AM666" s="5">
        <v>0</v>
      </c>
      <c r="AN666" s="9">
        <v>0</v>
      </c>
      <c r="AP666" s="9" t="s">
        <v>66</v>
      </c>
    </row>
    <row r="667" spans="1:42">
      <c r="A667" s="25" t="s">
        <v>1150</v>
      </c>
      <c r="B667" s="25" t="s">
        <v>1150</v>
      </c>
      <c r="C667" s="25">
        <v>30967</v>
      </c>
      <c r="D667" s="25">
        <v>165</v>
      </c>
      <c r="E667" s="25" t="str">
        <f t="shared" si="20"/>
        <v>30967-165</v>
      </c>
      <c r="F667" s="9" t="s">
        <v>44</v>
      </c>
      <c r="G667" s="9" t="s">
        <v>45</v>
      </c>
      <c r="H667" s="9" t="s">
        <v>1066</v>
      </c>
      <c r="J667" s="9" t="s">
        <v>1066</v>
      </c>
      <c r="K667" s="9" t="s">
        <v>244</v>
      </c>
      <c r="L667" s="9" t="s">
        <v>1066</v>
      </c>
      <c r="M667" s="9">
        <v>10800000</v>
      </c>
      <c r="N667" s="9" t="s">
        <v>48</v>
      </c>
      <c r="O667" s="9" t="s">
        <v>172</v>
      </c>
      <c r="P667" s="115">
        <v>27.87</v>
      </c>
      <c r="Q667" s="115">
        <v>-97.2</v>
      </c>
      <c r="R667" s="9" t="s">
        <v>138</v>
      </c>
      <c r="S667" s="9" t="s">
        <v>139</v>
      </c>
      <c r="U667" s="25">
        <v>50000</v>
      </c>
      <c r="W667" s="9" t="s">
        <v>123</v>
      </c>
      <c r="X667" s="9" t="s">
        <v>59</v>
      </c>
      <c r="Y667" s="9" t="s">
        <v>157</v>
      </c>
      <c r="Z667" s="9" t="s">
        <v>60</v>
      </c>
      <c r="AG667" s="5">
        <v>-8.6999999999999993</v>
      </c>
      <c r="AH667" s="9">
        <v>-1.9</v>
      </c>
      <c r="AJ667" s="9">
        <v>-1.4</v>
      </c>
      <c r="AM667" s="5">
        <v>0</v>
      </c>
      <c r="AN667" s="9">
        <v>0</v>
      </c>
      <c r="AP667" s="9" t="s">
        <v>62</v>
      </c>
    </row>
    <row r="668" spans="1:42">
      <c r="A668" s="25" t="s">
        <v>1151</v>
      </c>
      <c r="B668" s="25" t="s">
        <v>1152</v>
      </c>
      <c r="C668" s="25">
        <v>908</v>
      </c>
      <c r="D668" s="25">
        <v>2408</v>
      </c>
      <c r="E668" s="25" t="str">
        <f t="shared" si="20"/>
        <v>908-2408</v>
      </c>
      <c r="F668" s="9" t="s">
        <v>44</v>
      </c>
      <c r="G668" s="9" t="s">
        <v>45</v>
      </c>
      <c r="H668" s="9" t="s">
        <v>1066</v>
      </c>
      <c r="I668" s="9" t="s">
        <v>244</v>
      </c>
      <c r="J668" s="9" t="s">
        <v>1066</v>
      </c>
      <c r="K668" s="9" t="s">
        <v>244</v>
      </c>
      <c r="L668" s="9" t="s">
        <v>1066</v>
      </c>
      <c r="M668" s="9">
        <v>10800000</v>
      </c>
      <c r="N668" s="9" t="s">
        <v>48</v>
      </c>
      <c r="O668" s="9" t="s">
        <v>49</v>
      </c>
      <c r="P668" s="115">
        <v>29.37</v>
      </c>
      <c r="Q668" s="115">
        <v>-99.47</v>
      </c>
      <c r="R668" s="9" t="s">
        <v>50</v>
      </c>
      <c r="S668" s="9" t="s">
        <v>51</v>
      </c>
      <c r="U668" s="25">
        <v>13000</v>
      </c>
      <c r="W668" s="9" t="s">
        <v>123</v>
      </c>
      <c r="X668" s="9" t="s">
        <v>59</v>
      </c>
      <c r="Y668" s="9" t="s">
        <v>157</v>
      </c>
      <c r="Z668" s="9" t="s">
        <v>60</v>
      </c>
      <c r="AG668" s="5">
        <v>-8.64</v>
      </c>
      <c r="AH668" s="9">
        <v>-1.84</v>
      </c>
      <c r="AI668" s="9">
        <v>30.07</v>
      </c>
      <c r="AJ668" s="9">
        <v>-0.77</v>
      </c>
      <c r="AM668" s="5">
        <v>0</v>
      </c>
      <c r="AN668" s="9">
        <v>0</v>
      </c>
      <c r="AP668" s="9" t="s">
        <v>182</v>
      </c>
    </row>
    <row r="669" spans="1:42">
      <c r="A669" s="25" t="s">
        <v>1153</v>
      </c>
      <c r="B669" s="25" t="s">
        <v>1153</v>
      </c>
      <c r="C669" s="25">
        <v>908</v>
      </c>
      <c r="D669" s="25">
        <v>2377</v>
      </c>
      <c r="E669" s="25" t="str">
        <f t="shared" si="20"/>
        <v>908-2377</v>
      </c>
      <c r="F669" s="9" t="s">
        <v>44</v>
      </c>
      <c r="G669" s="9" t="s">
        <v>45</v>
      </c>
      <c r="H669" s="9" t="s">
        <v>1066</v>
      </c>
      <c r="J669" s="9" t="s">
        <v>1066</v>
      </c>
      <c r="K669" s="9" t="s">
        <v>244</v>
      </c>
      <c r="L669" s="9" t="s">
        <v>1066</v>
      </c>
      <c r="M669" s="9">
        <v>10800000</v>
      </c>
      <c r="N669" s="9" t="s">
        <v>48</v>
      </c>
      <c r="O669" s="9" t="s">
        <v>49</v>
      </c>
      <c r="P669" s="115">
        <v>29.37</v>
      </c>
      <c r="Q669" s="115">
        <v>-99.47</v>
      </c>
      <c r="R669" s="9" t="s">
        <v>50</v>
      </c>
      <c r="S669" s="9" t="s">
        <v>51</v>
      </c>
      <c r="T669" s="49" t="s">
        <v>122</v>
      </c>
      <c r="U669" s="25">
        <v>13000</v>
      </c>
      <c r="W669" s="9" t="s">
        <v>123</v>
      </c>
      <c r="X669" s="9" t="s">
        <v>59</v>
      </c>
      <c r="Y669" s="9" t="s">
        <v>157</v>
      </c>
      <c r="Z669" s="9" t="s">
        <v>60</v>
      </c>
      <c r="AG669" s="5">
        <v>-8.58</v>
      </c>
      <c r="AH669" s="9">
        <v>-1.78</v>
      </c>
      <c r="AI669" s="9">
        <v>29.04</v>
      </c>
      <c r="AJ669" s="9">
        <v>-1.765516171</v>
      </c>
      <c r="AM669" s="5">
        <v>0</v>
      </c>
      <c r="AN669" s="9">
        <v>0</v>
      </c>
      <c r="AP669" s="9" t="s">
        <v>56</v>
      </c>
    </row>
    <row r="670" spans="1:42">
      <c r="A670" s="25" t="s">
        <v>1154</v>
      </c>
      <c r="B670" s="25" t="s">
        <v>1154</v>
      </c>
      <c r="C670" s="25" t="s">
        <v>743</v>
      </c>
      <c r="D670" s="25" t="s">
        <v>1155</v>
      </c>
      <c r="E670" s="25" t="str">
        <f t="shared" si="20"/>
        <v>SMNH-WACO-B</v>
      </c>
      <c r="F670" s="9" t="s">
        <v>44</v>
      </c>
      <c r="G670" s="9" t="s">
        <v>45</v>
      </c>
      <c r="H670" s="9" t="s">
        <v>1066</v>
      </c>
      <c r="I670" s="9" t="s">
        <v>244</v>
      </c>
      <c r="J670" s="9" t="s">
        <v>1066</v>
      </c>
      <c r="K670" s="9" t="s">
        <v>244</v>
      </c>
      <c r="L670" s="9" t="s">
        <v>1066</v>
      </c>
      <c r="M670" s="9">
        <v>10800000</v>
      </c>
      <c r="N670" s="9" t="s">
        <v>743</v>
      </c>
      <c r="O670" s="9" t="s">
        <v>744</v>
      </c>
      <c r="P670" s="115">
        <v>31.6</v>
      </c>
      <c r="Q670" s="115">
        <v>-97.183333000000005</v>
      </c>
      <c r="R670" s="9" t="s">
        <v>219</v>
      </c>
      <c r="S670" s="9" t="s">
        <v>219</v>
      </c>
      <c r="U670" s="25">
        <v>28000</v>
      </c>
      <c r="W670" s="9" t="s">
        <v>123</v>
      </c>
      <c r="X670" s="9" t="s">
        <v>59</v>
      </c>
      <c r="Y670" s="9" t="s">
        <v>157</v>
      </c>
      <c r="Z670" s="9" t="s">
        <v>60</v>
      </c>
      <c r="AG670" s="5">
        <v>-8.5500000000000007</v>
      </c>
      <c r="AH670" s="9">
        <v>-1.75</v>
      </c>
      <c r="AI670" s="9">
        <v>30.43</v>
      </c>
      <c r="AJ670" s="9">
        <v>-0.42</v>
      </c>
      <c r="AM670" s="5">
        <v>0</v>
      </c>
      <c r="AN670" s="9">
        <v>0</v>
      </c>
      <c r="AP670" s="9" t="s">
        <v>182</v>
      </c>
    </row>
    <row r="671" spans="1:42">
      <c r="A671" s="25" t="s">
        <v>1149</v>
      </c>
      <c r="B671" s="25" t="s">
        <v>1149</v>
      </c>
      <c r="C671" s="25">
        <v>30967</v>
      </c>
      <c r="D671" s="25">
        <v>1273</v>
      </c>
      <c r="E671" s="25" t="str">
        <f t="shared" si="20"/>
        <v>30967-1273</v>
      </c>
      <c r="F671" s="9" t="s">
        <v>44</v>
      </c>
      <c r="G671" s="9" t="s">
        <v>45</v>
      </c>
      <c r="H671" s="9" t="s">
        <v>1066</v>
      </c>
      <c r="J671" s="9" t="s">
        <v>1066</v>
      </c>
      <c r="K671" s="9" t="s">
        <v>244</v>
      </c>
      <c r="L671" s="9" t="s">
        <v>1066</v>
      </c>
      <c r="M671" s="9">
        <v>10800000</v>
      </c>
      <c r="N671" s="9" t="s">
        <v>48</v>
      </c>
      <c r="O671" s="9" t="s">
        <v>172</v>
      </c>
      <c r="P671" s="115">
        <v>27.87</v>
      </c>
      <c r="Q671" s="115">
        <v>-97.2</v>
      </c>
      <c r="R671" s="9" t="s">
        <v>138</v>
      </c>
      <c r="S671" s="9" t="s">
        <v>139</v>
      </c>
      <c r="U671" s="25">
        <v>50000</v>
      </c>
      <c r="W671" s="9" t="s">
        <v>123</v>
      </c>
      <c r="X671" s="9" t="s">
        <v>59</v>
      </c>
      <c r="Y671" s="9" t="s">
        <v>157</v>
      </c>
      <c r="Z671" s="9" t="s">
        <v>60</v>
      </c>
      <c r="AG671" s="5">
        <v>-8.5299999999999994</v>
      </c>
      <c r="AH671" s="9">
        <v>-1.73</v>
      </c>
      <c r="AI671" s="9">
        <v>29.37</v>
      </c>
      <c r="AJ671" s="9">
        <v>-1.445395107</v>
      </c>
      <c r="AM671" s="5">
        <v>0</v>
      </c>
      <c r="AN671" s="9">
        <v>0</v>
      </c>
      <c r="AP671" s="9" t="s">
        <v>56</v>
      </c>
    </row>
    <row r="672" spans="1:42">
      <c r="A672" s="25" t="s">
        <v>1156</v>
      </c>
      <c r="B672" s="25" t="s">
        <v>1157</v>
      </c>
      <c r="C672" s="25">
        <v>933</v>
      </c>
      <c r="D672" s="25">
        <v>1309</v>
      </c>
      <c r="E672" s="25" t="str">
        <f t="shared" si="20"/>
        <v>933-1309</v>
      </c>
      <c r="F672" s="9" t="s">
        <v>44</v>
      </c>
      <c r="G672" s="9" t="s">
        <v>45</v>
      </c>
      <c r="H672" s="9" t="s">
        <v>1066</v>
      </c>
      <c r="I672" s="9" t="s">
        <v>244</v>
      </c>
      <c r="J672" s="9" t="s">
        <v>1066</v>
      </c>
      <c r="K672" s="9" t="s">
        <v>244</v>
      </c>
      <c r="L672" s="9" t="s">
        <v>1066</v>
      </c>
      <c r="M672" s="9">
        <v>10800000</v>
      </c>
      <c r="N672" s="9" t="s">
        <v>48</v>
      </c>
      <c r="O672" s="9" t="s">
        <v>155</v>
      </c>
      <c r="P672" s="115">
        <v>29.62</v>
      </c>
      <c r="Q672" s="115">
        <v>-98.37</v>
      </c>
      <c r="R672" s="9" t="s">
        <v>50</v>
      </c>
      <c r="S672" s="9" t="s">
        <v>51</v>
      </c>
      <c r="U672" s="25">
        <v>18500</v>
      </c>
      <c r="V672" s="9" t="s">
        <v>314</v>
      </c>
      <c r="W672" s="9" t="s">
        <v>123</v>
      </c>
      <c r="X672" s="9" t="s">
        <v>59</v>
      </c>
      <c r="Y672" s="9" t="s">
        <v>157</v>
      </c>
      <c r="Z672" s="9" t="s">
        <v>60</v>
      </c>
      <c r="AG672" s="5">
        <v>-8.5</v>
      </c>
      <c r="AH672" s="9">
        <v>-1.7</v>
      </c>
      <c r="AI672" s="9">
        <v>28.14</v>
      </c>
      <c r="AJ672" s="9">
        <v>-2.64</v>
      </c>
      <c r="AM672" s="5">
        <v>0</v>
      </c>
      <c r="AN672" s="9">
        <v>0</v>
      </c>
      <c r="AP672" s="9" t="s">
        <v>182</v>
      </c>
    </row>
    <row r="673" spans="1:42">
      <c r="A673" s="25" t="s">
        <v>1158</v>
      </c>
      <c r="B673" s="25" t="s">
        <v>1158</v>
      </c>
      <c r="C673" s="25" t="s">
        <v>217</v>
      </c>
      <c r="D673" s="25">
        <v>62287</v>
      </c>
      <c r="E673" s="25" t="str">
        <f t="shared" si="20"/>
        <v>SMP-62287</v>
      </c>
      <c r="F673" s="9" t="s">
        <v>44</v>
      </c>
      <c r="G673" s="9" t="s">
        <v>45</v>
      </c>
      <c r="H673" s="9" t="s">
        <v>1066</v>
      </c>
      <c r="I673" s="9" t="s">
        <v>244</v>
      </c>
      <c r="J673" s="9" t="s">
        <v>1066</v>
      </c>
      <c r="K673" s="9" t="s">
        <v>244</v>
      </c>
      <c r="L673" s="9" t="s">
        <v>1066</v>
      </c>
      <c r="M673" s="9">
        <v>10800000</v>
      </c>
      <c r="N673" s="9" t="s">
        <v>217</v>
      </c>
      <c r="O673" s="9" t="s">
        <v>311</v>
      </c>
      <c r="P673" s="115">
        <v>32.733333000000002</v>
      </c>
      <c r="Q673" s="115">
        <v>-96.733333000000002</v>
      </c>
      <c r="R673" s="9" t="s">
        <v>139</v>
      </c>
      <c r="S673" s="9" t="s">
        <v>219</v>
      </c>
      <c r="U673" s="25">
        <v>30000</v>
      </c>
      <c r="W673" s="9" t="s">
        <v>123</v>
      </c>
      <c r="X673" s="9" t="s">
        <v>59</v>
      </c>
      <c r="Y673" s="9" t="s">
        <v>157</v>
      </c>
      <c r="Z673" s="9" t="s">
        <v>60</v>
      </c>
      <c r="AG673" s="5">
        <v>-8.5</v>
      </c>
      <c r="AH673" s="9">
        <v>-1.7</v>
      </c>
      <c r="AI673" s="9">
        <v>29.71</v>
      </c>
      <c r="AJ673" s="9">
        <v>-1.1200000000000001</v>
      </c>
      <c r="AM673" s="5">
        <v>0</v>
      </c>
      <c r="AN673" s="9">
        <v>0</v>
      </c>
      <c r="AP673" s="9" t="s">
        <v>182</v>
      </c>
    </row>
    <row r="674" spans="1:42">
      <c r="A674" s="25" t="s">
        <v>1159</v>
      </c>
      <c r="B674" s="25" t="s">
        <v>1150</v>
      </c>
      <c r="C674" s="25">
        <v>30967</v>
      </c>
      <c r="D674" s="25">
        <v>165</v>
      </c>
      <c r="E674" s="25" t="str">
        <f t="shared" si="20"/>
        <v>30967-165</v>
      </c>
      <c r="F674" s="9" t="s">
        <v>44</v>
      </c>
      <c r="G674" s="9" t="s">
        <v>45</v>
      </c>
      <c r="H674" s="9" t="s">
        <v>1066</v>
      </c>
      <c r="I674" s="9" t="s">
        <v>1124</v>
      </c>
      <c r="J674" s="9" t="s">
        <v>1066</v>
      </c>
      <c r="K674" s="9" t="s">
        <v>244</v>
      </c>
      <c r="L674" s="9" t="s">
        <v>1066</v>
      </c>
      <c r="M674" s="9">
        <v>10800000</v>
      </c>
      <c r="N674" s="9" t="s">
        <v>48</v>
      </c>
      <c r="O674" s="9" t="s">
        <v>172</v>
      </c>
      <c r="P674" s="115">
        <v>27.87</v>
      </c>
      <c r="Q674" s="115">
        <v>-97.2</v>
      </c>
      <c r="R674" s="9" t="s">
        <v>138</v>
      </c>
      <c r="S674" s="9" t="s">
        <v>139</v>
      </c>
      <c r="U674" s="25">
        <v>50000</v>
      </c>
      <c r="W674" s="9" t="s">
        <v>123</v>
      </c>
      <c r="X674" s="9" t="s">
        <v>59</v>
      </c>
      <c r="Y674" s="9" t="s">
        <v>157</v>
      </c>
      <c r="Z674" s="9" t="s">
        <v>60</v>
      </c>
      <c r="AG674" s="5">
        <v>-8.44</v>
      </c>
      <c r="AH674" s="9">
        <v>-1.64</v>
      </c>
      <c r="AI674" s="9">
        <v>30.09</v>
      </c>
      <c r="AJ674" s="9">
        <v>-0.75</v>
      </c>
      <c r="AM674" s="5">
        <v>0</v>
      </c>
      <c r="AN674" s="9">
        <v>0</v>
      </c>
      <c r="AP674" s="9" t="s">
        <v>182</v>
      </c>
    </row>
    <row r="675" spans="1:42">
      <c r="A675" s="25" t="s">
        <v>220</v>
      </c>
      <c r="B675" s="25" t="s">
        <v>220</v>
      </c>
      <c r="C675" s="25" t="s">
        <v>211</v>
      </c>
      <c r="D675" s="25" t="s">
        <v>221</v>
      </c>
      <c r="E675" s="25" t="str">
        <f t="shared" si="20"/>
        <v>BDM-naa</v>
      </c>
      <c r="F675" s="9" t="s">
        <v>44</v>
      </c>
      <c r="G675" s="9" t="s">
        <v>45</v>
      </c>
      <c r="H675" s="9" t="s">
        <v>1066</v>
      </c>
      <c r="I675" s="9" t="s">
        <v>244</v>
      </c>
      <c r="J675" s="9" t="s">
        <v>1066</v>
      </c>
      <c r="K675" s="9" t="s">
        <v>244</v>
      </c>
      <c r="L675" s="9" t="s">
        <v>1066</v>
      </c>
      <c r="M675" s="9">
        <v>10800000</v>
      </c>
      <c r="N675" s="9" t="s">
        <v>48</v>
      </c>
      <c r="O675" s="9" t="s">
        <v>214</v>
      </c>
      <c r="P675" s="115">
        <v>34.229999999999997</v>
      </c>
      <c r="Q675" s="115">
        <v>-103.42</v>
      </c>
      <c r="R675" s="9" t="s">
        <v>51</v>
      </c>
      <c r="S675" s="9" t="s">
        <v>138</v>
      </c>
      <c r="U675" s="25">
        <v>15000</v>
      </c>
      <c r="V675" s="9" t="s">
        <v>332</v>
      </c>
      <c r="W675" s="9" t="s">
        <v>123</v>
      </c>
      <c r="X675" s="9" t="s">
        <v>59</v>
      </c>
      <c r="Y675" s="9" t="s">
        <v>157</v>
      </c>
      <c r="Z675" s="9" t="s">
        <v>60</v>
      </c>
      <c r="AG675" s="5">
        <v>-8.4</v>
      </c>
      <c r="AH675" s="9">
        <v>-1.6</v>
      </c>
      <c r="AI675" s="9">
        <v>29.8</v>
      </c>
      <c r="AJ675" s="9">
        <v>-1.03</v>
      </c>
      <c r="AM675" s="5">
        <v>0</v>
      </c>
      <c r="AN675" s="9">
        <v>0</v>
      </c>
      <c r="AP675" s="9" t="s">
        <v>182</v>
      </c>
    </row>
    <row r="676" spans="1:42">
      <c r="A676" s="25" t="s">
        <v>1160</v>
      </c>
      <c r="B676" s="25" t="s">
        <v>1160</v>
      </c>
      <c r="C676" s="25">
        <v>43442</v>
      </c>
      <c r="D676" s="25">
        <v>1</v>
      </c>
      <c r="E676" s="25" t="str">
        <f t="shared" si="20"/>
        <v>43442-1</v>
      </c>
      <c r="F676" s="9" t="s">
        <v>44</v>
      </c>
      <c r="G676" s="9" t="s">
        <v>45</v>
      </c>
      <c r="H676" s="9" t="s">
        <v>1066</v>
      </c>
      <c r="J676" s="9" t="s">
        <v>1066</v>
      </c>
      <c r="K676" s="9" t="s">
        <v>244</v>
      </c>
      <c r="L676" s="9" t="s">
        <v>1066</v>
      </c>
      <c r="M676" s="9">
        <v>10800000</v>
      </c>
      <c r="N676" s="9" t="s">
        <v>48</v>
      </c>
      <c r="O676" s="9" t="s">
        <v>1161</v>
      </c>
      <c r="T676" s="49" t="s">
        <v>1162</v>
      </c>
      <c r="W676" s="9" t="s">
        <v>123</v>
      </c>
      <c r="X676" s="9" t="s">
        <v>59</v>
      </c>
      <c r="Y676" s="9" t="s">
        <v>157</v>
      </c>
      <c r="Z676" s="9" t="s">
        <v>60</v>
      </c>
      <c r="AG676" s="5">
        <v>-8.4</v>
      </c>
      <c r="AH676" s="9">
        <v>-1.6</v>
      </c>
      <c r="AJ676" s="9">
        <v>-3.5</v>
      </c>
      <c r="AM676" s="5">
        <v>0</v>
      </c>
      <c r="AN676" s="9">
        <v>0</v>
      </c>
      <c r="AP676" s="9" t="s">
        <v>66</v>
      </c>
    </row>
    <row r="677" spans="1:42">
      <c r="A677" s="25" t="s">
        <v>1163</v>
      </c>
      <c r="B677" s="25" t="s">
        <v>1163</v>
      </c>
      <c r="C677" s="25">
        <v>30967</v>
      </c>
      <c r="D677" s="25">
        <v>1214</v>
      </c>
      <c r="E677" s="25" t="str">
        <f t="shared" si="20"/>
        <v>30967-1214</v>
      </c>
      <c r="F677" s="9" t="s">
        <v>44</v>
      </c>
      <c r="G677" s="9" t="s">
        <v>45</v>
      </c>
      <c r="H677" s="9" t="s">
        <v>1066</v>
      </c>
      <c r="J677" s="9" t="s">
        <v>1066</v>
      </c>
      <c r="K677" s="9" t="s">
        <v>244</v>
      </c>
      <c r="L677" s="9" t="s">
        <v>1066</v>
      </c>
      <c r="M677" s="9">
        <v>10800000</v>
      </c>
      <c r="N677" s="9" t="s">
        <v>48</v>
      </c>
      <c r="O677" s="9" t="s">
        <v>172</v>
      </c>
      <c r="P677" s="115">
        <v>27.87</v>
      </c>
      <c r="Q677" s="115">
        <v>-97.2</v>
      </c>
      <c r="R677" s="9" t="s">
        <v>138</v>
      </c>
      <c r="S677" s="9" t="s">
        <v>139</v>
      </c>
      <c r="U677" s="25">
        <v>50000</v>
      </c>
      <c r="W677" s="9" t="s">
        <v>123</v>
      </c>
      <c r="X677" s="9" t="s">
        <v>59</v>
      </c>
      <c r="Y677" s="9" t="s">
        <v>157</v>
      </c>
      <c r="Z677" s="9" t="s">
        <v>60</v>
      </c>
      <c r="AG677" s="5">
        <v>-8.3000000000000007</v>
      </c>
      <c r="AH677" s="9">
        <v>-1.5</v>
      </c>
      <c r="AJ677" s="9">
        <v>-2.2000000000000002</v>
      </c>
      <c r="AM677" s="5">
        <v>0</v>
      </c>
      <c r="AN677" s="9">
        <v>0</v>
      </c>
      <c r="AP677" s="9" t="s">
        <v>62</v>
      </c>
    </row>
    <row r="678" spans="1:42">
      <c r="A678" s="25" t="s">
        <v>1164</v>
      </c>
      <c r="B678" s="25" t="s">
        <v>1165</v>
      </c>
      <c r="C678" s="25">
        <v>933</v>
      </c>
      <c r="D678" s="25">
        <v>296</v>
      </c>
      <c r="E678" s="25" t="str">
        <f t="shared" si="20"/>
        <v>933-296</v>
      </c>
      <c r="F678" s="9" t="s">
        <v>44</v>
      </c>
      <c r="G678" s="9" t="s">
        <v>45</v>
      </c>
      <c r="H678" s="9" t="s">
        <v>1066</v>
      </c>
      <c r="I678" s="9" t="s">
        <v>244</v>
      </c>
      <c r="J678" s="9" t="s">
        <v>1066</v>
      </c>
      <c r="K678" s="9" t="s">
        <v>244</v>
      </c>
      <c r="L678" s="9" t="s">
        <v>1066</v>
      </c>
      <c r="M678" s="9">
        <v>10800000</v>
      </c>
      <c r="N678" s="9" t="s">
        <v>48</v>
      </c>
      <c r="O678" s="9" t="s">
        <v>155</v>
      </c>
      <c r="P678" s="115">
        <v>29.62</v>
      </c>
      <c r="Q678" s="115">
        <v>-98.37</v>
      </c>
      <c r="R678" s="9" t="s">
        <v>50</v>
      </c>
      <c r="S678" s="9" t="s">
        <v>51</v>
      </c>
      <c r="U678" s="25">
        <v>18500</v>
      </c>
      <c r="V678" s="9" t="s">
        <v>314</v>
      </c>
      <c r="W678" s="9" t="s">
        <v>123</v>
      </c>
      <c r="X678" s="9" t="s">
        <v>59</v>
      </c>
      <c r="Y678" s="9" t="s">
        <v>157</v>
      </c>
      <c r="Z678" s="9" t="s">
        <v>60</v>
      </c>
      <c r="AG678" s="5">
        <v>-8.2899999999999991</v>
      </c>
      <c r="AH678" s="9">
        <v>-1.49</v>
      </c>
      <c r="AI678" s="9">
        <v>30.03</v>
      </c>
      <c r="AJ678" s="9">
        <v>-0.81</v>
      </c>
      <c r="AM678" s="5">
        <v>0</v>
      </c>
      <c r="AN678" s="9">
        <v>0</v>
      </c>
      <c r="AP678" s="9" t="s">
        <v>182</v>
      </c>
    </row>
    <row r="679" spans="1:42">
      <c r="A679" s="25" t="s">
        <v>1166</v>
      </c>
      <c r="B679" s="25" t="s">
        <v>1166</v>
      </c>
      <c r="C679" s="25">
        <v>40545</v>
      </c>
      <c r="D679" s="25">
        <v>17</v>
      </c>
      <c r="E679" s="25" t="str">
        <f t="shared" si="20"/>
        <v>40545-17</v>
      </c>
      <c r="F679" s="9" t="s">
        <v>44</v>
      </c>
      <c r="G679" s="9" t="s">
        <v>45</v>
      </c>
      <c r="H679" s="9" t="s">
        <v>1066</v>
      </c>
      <c r="I679" s="9" t="s">
        <v>244</v>
      </c>
      <c r="J679" s="9" t="s">
        <v>1066</v>
      </c>
      <c r="K679" s="9" t="s">
        <v>244</v>
      </c>
      <c r="L679" s="9" t="s">
        <v>1066</v>
      </c>
      <c r="M679" s="9">
        <v>10800000</v>
      </c>
      <c r="N679" s="9" t="s">
        <v>48</v>
      </c>
      <c r="O679" s="9" t="s">
        <v>1167</v>
      </c>
      <c r="W679" s="9" t="s">
        <v>123</v>
      </c>
      <c r="X679" s="9" t="s">
        <v>59</v>
      </c>
      <c r="Y679" s="9" t="s">
        <v>157</v>
      </c>
      <c r="Z679" s="9" t="s">
        <v>60</v>
      </c>
      <c r="AG679" s="5">
        <v>-8.1999999999999993</v>
      </c>
      <c r="AH679" s="9">
        <v>-1.4</v>
      </c>
      <c r="AJ679" s="9">
        <v>-0.1</v>
      </c>
      <c r="AM679" s="5">
        <v>0</v>
      </c>
      <c r="AN679" s="9">
        <v>0</v>
      </c>
      <c r="AP679" s="9" t="s">
        <v>66</v>
      </c>
    </row>
    <row r="680" spans="1:42">
      <c r="A680" s="25" t="s">
        <v>1168</v>
      </c>
      <c r="B680" s="25" t="s">
        <v>1169</v>
      </c>
      <c r="C680" s="25">
        <v>933</v>
      </c>
      <c r="D680" s="25">
        <v>2015</v>
      </c>
      <c r="E680" s="25" t="str">
        <f t="shared" si="20"/>
        <v>933-2015</v>
      </c>
      <c r="F680" s="9" t="s">
        <v>44</v>
      </c>
      <c r="G680" s="9" t="s">
        <v>45</v>
      </c>
      <c r="H680" s="9" t="s">
        <v>1066</v>
      </c>
      <c r="I680" s="9" t="s">
        <v>244</v>
      </c>
      <c r="J680" s="9" t="s">
        <v>1066</v>
      </c>
      <c r="K680" s="9" t="s">
        <v>244</v>
      </c>
      <c r="L680" s="9" t="s">
        <v>1066</v>
      </c>
      <c r="M680" s="9">
        <v>10800000</v>
      </c>
      <c r="N680" s="9" t="s">
        <v>48</v>
      </c>
      <c r="O680" s="9" t="s">
        <v>155</v>
      </c>
      <c r="P680" s="115">
        <v>29.62</v>
      </c>
      <c r="Q680" s="115">
        <v>-98.37</v>
      </c>
      <c r="R680" s="9" t="s">
        <v>50</v>
      </c>
      <c r="S680" s="9" t="s">
        <v>51</v>
      </c>
      <c r="U680" s="25">
        <v>18500</v>
      </c>
      <c r="V680" s="9" t="s">
        <v>314</v>
      </c>
      <c r="W680" s="9" t="s">
        <v>123</v>
      </c>
      <c r="X680" s="9" t="s">
        <v>59</v>
      </c>
      <c r="Y680" s="9" t="s">
        <v>157</v>
      </c>
      <c r="Z680" s="9" t="s">
        <v>60</v>
      </c>
      <c r="AG680" s="5">
        <v>-8.19</v>
      </c>
      <c r="AH680" s="9">
        <v>-1.39</v>
      </c>
      <c r="AI680" s="9">
        <v>28.91</v>
      </c>
      <c r="AJ680" s="9">
        <v>-1.89</v>
      </c>
      <c r="AM680" s="5">
        <v>0</v>
      </c>
      <c r="AN680" s="9">
        <v>0</v>
      </c>
      <c r="AP680" s="9" t="s">
        <v>182</v>
      </c>
    </row>
    <row r="681" spans="1:42">
      <c r="A681" s="25" t="s">
        <v>1170</v>
      </c>
      <c r="B681" s="25" t="s">
        <v>1171</v>
      </c>
      <c r="C681" s="25">
        <v>933</v>
      </c>
      <c r="D681" s="25">
        <v>358</v>
      </c>
      <c r="E681" s="25" t="str">
        <f t="shared" si="20"/>
        <v>933-358</v>
      </c>
      <c r="F681" s="9" t="s">
        <v>44</v>
      </c>
      <c r="G681" s="9" t="s">
        <v>45</v>
      </c>
      <c r="H681" s="9" t="s">
        <v>1066</v>
      </c>
      <c r="I681" s="9" t="s">
        <v>244</v>
      </c>
      <c r="J681" s="9" t="s">
        <v>1066</v>
      </c>
      <c r="K681" s="9" t="s">
        <v>244</v>
      </c>
      <c r="L681" s="9" t="s">
        <v>1066</v>
      </c>
      <c r="M681" s="9">
        <v>10800000</v>
      </c>
      <c r="N681" s="9" t="s">
        <v>48</v>
      </c>
      <c r="O681" s="9" t="s">
        <v>155</v>
      </c>
      <c r="P681" s="115">
        <v>29.62</v>
      </c>
      <c r="Q681" s="115">
        <v>-98.37</v>
      </c>
      <c r="R681" s="9" t="s">
        <v>50</v>
      </c>
      <c r="S681" s="9" t="s">
        <v>51</v>
      </c>
      <c r="U681" s="25">
        <v>18500</v>
      </c>
      <c r="V681" s="9" t="s">
        <v>314</v>
      </c>
      <c r="W681" s="9" t="s">
        <v>123</v>
      </c>
      <c r="X681" s="9" t="s">
        <v>59</v>
      </c>
      <c r="Y681" s="9" t="s">
        <v>157</v>
      </c>
      <c r="Z681" s="9" t="s">
        <v>60</v>
      </c>
      <c r="AG681" s="5">
        <v>-8.16</v>
      </c>
      <c r="AH681" s="9">
        <v>-1.36</v>
      </c>
      <c r="AI681" s="9">
        <v>29.05</v>
      </c>
      <c r="AJ681" s="9">
        <v>-1.76</v>
      </c>
      <c r="AM681" s="5">
        <v>0</v>
      </c>
      <c r="AN681" s="9">
        <v>0</v>
      </c>
      <c r="AP681" s="9" t="s">
        <v>182</v>
      </c>
    </row>
    <row r="682" spans="1:42">
      <c r="A682" s="25" t="s">
        <v>1172</v>
      </c>
      <c r="B682" s="25" t="s">
        <v>1173</v>
      </c>
      <c r="C682" s="25">
        <v>30967</v>
      </c>
      <c r="D682" s="25">
        <v>500</v>
      </c>
      <c r="E682" s="25" t="str">
        <f t="shared" si="20"/>
        <v>30967-500</v>
      </c>
      <c r="F682" s="9" t="s">
        <v>44</v>
      </c>
      <c r="G682" s="9" t="s">
        <v>45</v>
      </c>
      <c r="H682" s="9" t="s">
        <v>1066</v>
      </c>
      <c r="I682" s="9" t="s">
        <v>1124</v>
      </c>
      <c r="J682" s="9" t="s">
        <v>1066</v>
      </c>
      <c r="K682" s="9" t="s">
        <v>244</v>
      </c>
      <c r="L682" s="9" t="s">
        <v>1066</v>
      </c>
      <c r="M682" s="9">
        <v>10800000</v>
      </c>
      <c r="N682" s="9" t="s">
        <v>48</v>
      </c>
      <c r="O682" s="9" t="s">
        <v>172</v>
      </c>
      <c r="P682" s="115">
        <v>27.87</v>
      </c>
      <c r="Q682" s="115">
        <v>-97.2</v>
      </c>
      <c r="R682" s="9" t="s">
        <v>138</v>
      </c>
      <c r="S682" s="9" t="s">
        <v>139</v>
      </c>
      <c r="U682" s="25">
        <v>50000</v>
      </c>
      <c r="W682" s="9" t="s">
        <v>123</v>
      </c>
      <c r="X682" s="9" t="s">
        <v>59</v>
      </c>
      <c r="Y682" s="9" t="s">
        <v>157</v>
      </c>
      <c r="Z682" s="9" t="s">
        <v>60</v>
      </c>
      <c r="AG682" s="5">
        <v>-8.15</v>
      </c>
      <c r="AH682" s="9">
        <v>-1.35</v>
      </c>
      <c r="AI682" s="9">
        <v>30.39</v>
      </c>
      <c r="AJ682" s="9">
        <v>-0.46</v>
      </c>
      <c r="AM682" s="5">
        <v>0</v>
      </c>
      <c r="AN682" s="9">
        <v>0</v>
      </c>
      <c r="AP682" s="9" t="s">
        <v>182</v>
      </c>
    </row>
    <row r="683" spans="1:42">
      <c r="A683" s="25" t="s">
        <v>1174</v>
      </c>
      <c r="B683" s="25" t="s">
        <v>1174</v>
      </c>
      <c r="C683" s="25" t="s">
        <v>217</v>
      </c>
      <c r="D683" s="25">
        <v>60351</v>
      </c>
      <c r="E683" s="25" t="str">
        <f t="shared" si="20"/>
        <v>SMP-60351</v>
      </c>
      <c r="F683" s="9" t="s">
        <v>44</v>
      </c>
      <c r="G683" s="9" t="s">
        <v>45</v>
      </c>
      <c r="H683" s="9" t="s">
        <v>1066</v>
      </c>
      <c r="I683" s="9" t="s">
        <v>244</v>
      </c>
      <c r="J683" s="9" t="s">
        <v>1066</v>
      </c>
      <c r="K683" s="9" t="s">
        <v>244</v>
      </c>
      <c r="L683" s="9" t="s">
        <v>1066</v>
      </c>
      <c r="M683" s="9">
        <v>10800000</v>
      </c>
      <c r="N683" s="9" t="s">
        <v>217</v>
      </c>
      <c r="O683" s="9" t="s">
        <v>311</v>
      </c>
      <c r="P683" s="115">
        <v>32.733333000000002</v>
      </c>
      <c r="Q683" s="115">
        <v>-96.733333000000002</v>
      </c>
      <c r="R683" s="9" t="s">
        <v>139</v>
      </c>
      <c r="S683" s="9" t="s">
        <v>219</v>
      </c>
      <c r="U683" s="25">
        <v>30000</v>
      </c>
      <c r="W683" s="9" t="s">
        <v>123</v>
      </c>
      <c r="X683" s="9" t="s">
        <v>59</v>
      </c>
      <c r="Y683" s="9" t="s">
        <v>157</v>
      </c>
      <c r="Z683" s="9" t="s">
        <v>60</v>
      </c>
      <c r="AG683" s="5">
        <v>-8.09</v>
      </c>
      <c r="AH683" s="9">
        <v>-1.29</v>
      </c>
      <c r="AI683" s="9">
        <v>29.67</v>
      </c>
      <c r="AJ683" s="9">
        <v>-1.1499999999999999</v>
      </c>
      <c r="AM683" s="5">
        <v>0</v>
      </c>
      <c r="AN683" s="9">
        <v>0</v>
      </c>
      <c r="AP683" s="9" t="s">
        <v>182</v>
      </c>
    </row>
    <row r="684" spans="1:42">
      <c r="A684" s="25" t="s">
        <v>1175</v>
      </c>
      <c r="B684" s="25" t="s">
        <v>1176</v>
      </c>
      <c r="C684" s="25">
        <v>933</v>
      </c>
      <c r="D684" s="25">
        <v>1506</v>
      </c>
      <c r="E684" s="25" t="str">
        <f t="shared" si="20"/>
        <v>933-1506</v>
      </c>
      <c r="F684" s="9" t="s">
        <v>44</v>
      </c>
      <c r="G684" s="9" t="s">
        <v>45</v>
      </c>
      <c r="H684" s="9" t="s">
        <v>1066</v>
      </c>
      <c r="I684" s="9" t="s">
        <v>244</v>
      </c>
      <c r="J684" s="9" t="s">
        <v>1066</v>
      </c>
      <c r="K684" s="9" t="s">
        <v>244</v>
      </c>
      <c r="L684" s="9" t="s">
        <v>1066</v>
      </c>
      <c r="M684" s="9">
        <v>10800000</v>
      </c>
      <c r="N684" s="9" t="s">
        <v>48</v>
      </c>
      <c r="O684" s="9" t="s">
        <v>155</v>
      </c>
      <c r="P684" s="115">
        <v>29.62</v>
      </c>
      <c r="Q684" s="115">
        <v>-98.37</v>
      </c>
      <c r="R684" s="9" t="s">
        <v>50</v>
      </c>
      <c r="S684" s="9" t="s">
        <v>51</v>
      </c>
      <c r="U684" s="25">
        <v>18500</v>
      </c>
      <c r="V684" s="9" t="s">
        <v>314</v>
      </c>
      <c r="W684" s="9" t="s">
        <v>123</v>
      </c>
      <c r="X684" s="9" t="s">
        <v>59</v>
      </c>
      <c r="Y684" s="9" t="s">
        <v>157</v>
      </c>
      <c r="Z684" s="9" t="s">
        <v>60</v>
      </c>
      <c r="AG684" s="5">
        <v>-8.01</v>
      </c>
      <c r="AH684" s="9">
        <v>-1.21</v>
      </c>
      <c r="AI684" s="9">
        <v>29.17</v>
      </c>
      <c r="AJ684" s="9">
        <v>-1.64</v>
      </c>
      <c r="AM684" s="5">
        <v>0</v>
      </c>
      <c r="AN684" s="9">
        <v>0</v>
      </c>
      <c r="AP684" s="9" t="s">
        <v>182</v>
      </c>
    </row>
    <row r="685" spans="1:42">
      <c r="A685" s="25" t="s">
        <v>1177</v>
      </c>
      <c r="B685" s="25" t="s">
        <v>1177</v>
      </c>
      <c r="C685" s="25">
        <v>40529</v>
      </c>
      <c r="D685" s="25">
        <v>9</v>
      </c>
      <c r="E685" s="25" t="str">
        <f t="shared" si="20"/>
        <v>40529-9</v>
      </c>
      <c r="F685" s="9" t="s">
        <v>44</v>
      </c>
      <c r="G685" s="9" t="s">
        <v>45</v>
      </c>
      <c r="H685" s="9" t="s">
        <v>1066</v>
      </c>
      <c r="J685" s="9" t="s">
        <v>1066</v>
      </c>
      <c r="K685" s="9" t="s">
        <v>244</v>
      </c>
      <c r="L685" s="9" t="s">
        <v>1066</v>
      </c>
      <c r="M685" s="9">
        <v>10800000</v>
      </c>
      <c r="N685" s="9" t="s">
        <v>48</v>
      </c>
      <c r="O685" s="9" t="s">
        <v>1178</v>
      </c>
      <c r="W685" s="9" t="s">
        <v>123</v>
      </c>
      <c r="X685" s="9" t="s">
        <v>59</v>
      </c>
      <c r="Y685" s="9" t="s">
        <v>157</v>
      </c>
      <c r="Z685" s="9" t="s">
        <v>60</v>
      </c>
      <c r="AG685" s="5">
        <v>-8</v>
      </c>
      <c r="AH685" s="9">
        <v>-1.2</v>
      </c>
      <c r="AJ685" s="9">
        <v>-3.3</v>
      </c>
      <c r="AM685" s="5">
        <v>0</v>
      </c>
      <c r="AN685" s="9">
        <v>0</v>
      </c>
      <c r="AP685" s="9" t="s">
        <v>62</v>
      </c>
    </row>
    <row r="686" spans="1:42">
      <c r="A686" s="25" t="s">
        <v>1179</v>
      </c>
      <c r="B686" s="25" t="s">
        <v>1179</v>
      </c>
      <c r="C686" s="25">
        <v>30967</v>
      </c>
      <c r="D686" s="25">
        <v>711</v>
      </c>
      <c r="E686" s="25" t="str">
        <f t="shared" si="20"/>
        <v>30967-711</v>
      </c>
      <c r="F686" s="9" t="s">
        <v>44</v>
      </c>
      <c r="G686" s="9" t="s">
        <v>45</v>
      </c>
      <c r="H686" s="9" t="s">
        <v>1066</v>
      </c>
      <c r="I686" s="9" t="s">
        <v>1124</v>
      </c>
      <c r="J686" s="9" t="s">
        <v>1066</v>
      </c>
      <c r="K686" s="9" t="s">
        <v>244</v>
      </c>
      <c r="L686" s="9" t="s">
        <v>1066</v>
      </c>
      <c r="M686" s="9">
        <v>10800000</v>
      </c>
      <c r="N686" s="9" t="s">
        <v>48</v>
      </c>
      <c r="O686" s="9" t="s">
        <v>172</v>
      </c>
      <c r="P686" s="115">
        <v>27.87</v>
      </c>
      <c r="Q686" s="115">
        <v>-97.2</v>
      </c>
      <c r="R686" s="9" t="s">
        <v>138</v>
      </c>
      <c r="S686" s="9" t="s">
        <v>139</v>
      </c>
      <c r="T686" s="49" t="s">
        <v>425</v>
      </c>
      <c r="U686" s="25">
        <v>50000</v>
      </c>
      <c r="W686" s="9" t="s">
        <v>123</v>
      </c>
      <c r="X686" s="9" t="s">
        <v>59</v>
      </c>
      <c r="Y686" s="9" t="s">
        <v>157</v>
      </c>
      <c r="Z686" s="9" t="s">
        <v>60</v>
      </c>
      <c r="AG686" s="5">
        <v>-8</v>
      </c>
      <c r="AH686" s="9">
        <v>-1.2</v>
      </c>
      <c r="AI686" s="9">
        <v>31.2</v>
      </c>
      <c r="AJ686" s="9">
        <v>0.33</v>
      </c>
      <c r="AM686" s="5">
        <v>0</v>
      </c>
      <c r="AN686" s="9">
        <v>0</v>
      </c>
      <c r="AP686" s="9" t="s">
        <v>177</v>
      </c>
    </row>
    <row r="687" spans="1:42">
      <c r="A687" s="25" t="s">
        <v>1180</v>
      </c>
      <c r="B687" s="25" t="s">
        <v>1181</v>
      </c>
      <c r="C687" s="25">
        <v>933</v>
      </c>
      <c r="D687" s="25">
        <v>1013</v>
      </c>
      <c r="E687" s="25" t="str">
        <f t="shared" si="20"/>
        <v>933-1013</v>
      </c>
      <c r="F687" s="9" t="s">
        <v>44</v>
      </c>
      <c r="G687" s="9" t="s">
        <v>45</v>
      </c>
      <c r="H687" s="9" t="s">
        <v>1066</v>
      </c>
      <c r="I687" s="9" t="s">
        <v>244</v>
      </c>
      <c r="J687" s="9" t="s">
        <v>1066</v>
      </c>
      <c r="K687" s="9" t="s">
        <v>244</v>
      </c>
      <c r="L687" s="9" t="s">
        <v>1066</v>
      </c>
      <c r="M687" s="9">
        <v>10800000</v>
      </c>
      <c r="N687" s="9" t="s">
        <v>48</v>
      </c>
      <c r="O687" s="9" t="s">
        <v>155</v>
      </c>
      <c r="P687" s="115">
        <v>29.62</v>
      </c>
      <c r="Q687" s="115">
        <v>-98.37</v>
      </c>
      <c r="R687" s="9" t="s">
        <v>50</v>
      </c>
      <c r="S687" s="9" t="s">
        <v>51</v>
      </c>
      <c r="U687" s="25">
        <v>18500</v>
      </c>
      <c r="V687" s="9" t="s">
        <v>314</v>
      </c>
      <c r="W687" s="9" t="s">
        <v>123</v>
      </c>
      <c r="X687" s="9" t="s">
        <v>59</v>
      </c>
      <c r="Y687" s="9" t="s">
        <v>157</v>
      </c>
      <c r="Z687" s="9" t="s">
        <v>60</v>
      </c>
      <c r="AG687" s="5">
        <v>-7.99</v>
      </c>
      <c r="AH687" s="9">
        <v>-1.19</v>
      </c>
      <c r="AI687" s="9">
        <v>30.4</v>
      </c>
      <c r="AJ687" s="9">
        <v>-0.45</v>
      </c>
      <c r="AM687" s="5">
        <v>0</v>
      </c>
      <c r="AN687" s="9">
        <v>0</v>
      </c>
      <c r="AP687" s="9" t="s">
        <v>182</v>
      </c>
    </row>
    <row r="688" spans="1:42">
      <c r="A688" s="25" t="s">
        <v>1127</v>
      </c>
      <c r="B688" s="25" t="s">
        <v>1127</v>
      </c>
      <c r="C688" s="25" t="s">
        <v>217</v>
      </c>
      <c r="D688" s="25">
        <v>60670</v>
      </c>
      <c r="E688" s="25" t="str">
        <f t="shared" si="20"/>
        <v>SMP-60670</v>
      </c>
      <c r="F688" s="9" t="s">
        <v>44</v>
      </c>
      <c r="G688" s="9" t="s">
        <v>45</v>
      </c>
      <c r="H688" s="9" t="s">
        <v>1066</v>
      </c>
      <c r="I688" s="9" t="s">
        <v>244</v>
      </c>
      <c r="J688" s="9" t="s">
        <v>1066</v>
      </c>
      <c r="K688" s="9" t="s">
        <v>244</v>
      </c>
      <c r="L688" s="9" t="s">
        <v>1066</v>
      </c>
      <c r="M688" s="9">
        <v>10800000</v>
      </c>
      <c r="N688" s="9" t="s">
        <v>217</v>
      </c>
      <c r="O688" s="9" t="s">
        <v>718</v>
      </c>
      <c r="P688" s="115">
        <v>33.25</v>
      </c>
      <c r="Q688" s="115">
        <v>-97</v>
      </c>
      <c r="R688" s="9" t="s">
        <v>139</v>
      </c>
      <c r="S688" s="9" t="s">
        <v>219</v>
      </c>
      <c r="U688" s="25">
        <v>28840</v>
      </c>
      <c r="W688" s="9" t="s">
        <v>123</v>
      </c>
      <c r="X688" s="9" t="s">
        <v>59</v>
      </c>
      <c r="Y688" s="9" t="s">
        <v>157</v>
      </c>
      <c r="Z688" s="9" t="s">
        <v>60</v>
      </c>
      <c r="AG688" s="5">
        <v>-7.92</v>
      </c>
      <c r="AH688" s="9">
        <v>-1.1200000000000001</v>
      </c>
      <c r="AI688" s="9">
        <v>27.81</v>
      </c>
      <c r="AJ688" s="9">
        <v>-2.96</v>
      </c>
      <c r="AM688" s="5">
        <v>0</v>
      </c>
      <c r="AN688" s="9">
        <v>0</v>
      </c>
      <c r="AP688" s="9" t="s">
        <v>182</v>
      </c>
    </row>
    <row r="689" spans="1:42">
      <c r="A689" s="25" t="s">
        <v>1182</v>
      </c>
      <c r="B689" s="25" t="s">
        <v>1182</v>
      </c>
      <c r="C689" s="25">
        <v>30967</v>
      </c>
      <c r="D689" s="25">
        <v>724</v>
      </c>
      <c r="E689" s="25" t="str">
        <f t="shared" si="20"/>
        <v>30967-724</v>
      </c>
      <c r="F689" s="9" t="s">
        <v>44</v>
      </c>
      <c r="G689" s="9" t="s">
        <v>45</v>
      </c>
      <c r="H689" s="9" t="s">
        <v>1066</v>
      </c>
      <c r="I689" s="9" t="s">
        <v>1124</v>
      </c>
      <c r="J689" s="9" t="s">
        <v>1066</v>
      </c>
      <c r="K689" s="9" t="s">
        <v>244</v>
      </c>
      <c r="L689" s="9" t="s">
        <v>1066</v>
      </c>
      <c r="M689" s="9">
        <v>10800000</v>
      </c>
      <c r="N689" s="9" t="s">
        <v>48</v>
      </c>
      <c r="O689" s="9" t="s">
        <v>172</v>
      </c>
      <c r="P689" s="115">
        <v>27.87</v>
      </c>
      <c r="Q689" s="115">
        <v>-97.2</v>
      </c>
      <c r="R689" s="9" t="s">
        <v>138</v>
      </c>
      <c r="S689" s="9" t="s">
        <v>139</v>
      </c>
      <c r="T689" s="49" t="s">
        <v>1183</v>
      </c>
      <c r="U689" s="25">
        <v>50000</v>
      </c>
      <c r="W689" s="9" t="s">
        <v>123</v>
      </c>
      <c r="X689" s="9" t="s">
        <v>59</v>
      </c>
      <c r="Y689" s="9" t="s">
        <v>157</v>
      </c>
      <c r="Z689" s="9" t="s">
        <v>60</v>
      </c>
      <c r="AG689" s="5">
        <v>-7.9</v>
      </c>
      <c r="AH689" s="9">
        <v>-1.1000000000000001</v>
      </c>
      <c r="AI689" s="9">
        <v>29.9</v>
      </c>
      <c r="AJ689" s="9">
        <v>-0.93100000000000005</v>
      </c>
      <c r="AM689" s="5">
        <v>0</v>
      </c>
      <c r="AN689" s="9">
        <v>0</v>
      </c>
      <c r="AP689" s="9" t="s">
        <v>177</v>
      </c>
    </row>
    <row r="690" spans="1:42">
      <c r="A690" s="25" t="s">
        <v>1184</v>
      </c>
      <c r="B690" s="25" t="s">
        <v>1184</v>
      </c>
      <c r="C690" s="25">
        <v>30967</v>
      </c>
      <c r="D690" s="25">
        <v>787</v>
      </c>
      <c r="E690" s="25" t="str">
        <f t="shared" si="20"/>
        <v>30967-787</v>
      </c>
      <c r="F690" s="9" t="s">
        <v>44</v>
      </c>
      <c r="G690" s="9" t="s">
        <v>45</v>
      </c>
      <c r="H690" s="9" t="s">
        <v>1066</v>
      </c>
      <c r="I690" s="9" t="s">
        <v>1124</v>
      </c>
      <c r="J690" s="9" t="s">
        <v>1066</v>
      </c>
      <c r="K690" s="9" t="s">
        <v>244</v>
      </c>
      <c r="L690" s="9" t="s">
        <v>1066</v>
      </c>
      <c r="M690" s="9">
        <v>10800000</v>
      </c>
      <c r="N690" s="9" t="s">
        <v>48</v>
      </c>
      <c r="O690" s="9" t="s">
        <v>172</v>
      </c>
      <c r="P690" s="115">
        <v>27.87</v>
      </c>
      <c r="Q690" s="115">
        <v>-97.2</v>
      </c>
      <c r="R690" s="9" t="s">
        <v>138</v>
      </c>
      <c r="S690" s="9" t="s">
        <v>139</v>
      </c>
      <c r="T690" s="49" t="s">
        <v>761</v>
      </c>
      <c r="U690" s="25">
        <v>50000</v>
      </c>
      <c r="W690" s="9" t="s">
        <v>123</v>
      </c>
      <c r="X690" s="9" t="s">
        <v>59</v>
      </c>
      <c r="Y690" s="9" t="s">
        <v>157</v>
      </c>
      <c r="Z690" s="9" t="s">
        <v>60</v>
      </c>
      <c r="AG690" s="5">
        <v>-7.9</v>
      </c>
      <c r="AH690" s="9">
        <v>-1.1000000000000001</v>
      </c>
      <c r="AI690" s="9">
        <v>28</v>
      </c>
      <c r="AJ690" s="9">
        <v>-2.774</v>
      </c>
      <c r="AM690" s="5">
        <v>0</v>
      </c>
      <c r="AN690" s="9">
        <v>0</v>
      </c>
      <c r="AP690" s="9" t="s">
        <v>177</v>
      </c>
    </row>
    <row r="691" spans="1:42">
      <c r="A691" s="25" t="s">
        <v>1185</v>
      </c>
      <c r="B691" s="25" t="s">
        <v>1186</v>
      </c>
      <c r="C691" s="25">
        <v>30967</v>
      </c>
      <c r="D691" s="25">
        <v>1724</v>
      </c>
      <c r="E691" s="25" t="str">
        <f t="shared" si="20"/>
        <v>30967-1724</v>
      </c>
      <c r="F691" s="9" t="s">
        <v>44</v>
      </c>
      <c r="G691" s="9" t="s">
        <v>45</v>
      </c>
      <c r="H691" s="9" t="s">
        <v>1066</v>
      </c>
      <c r="I691" s="9" t="s">
        <v>244</v>
      </c>
      <c r="J691" s="9" t="s">
        <v>1066</v>
      </c>
      <c r="K691" s="9" t="s">
        <v>244</v>
      </c>
      <c r="L691" s="9" t="s">
        <v>1066</v>
      </c>
      <c r="M691" s="9">
        <v>10800000</v>
      </c>
      <c r="N691" s="9" t="s">
        <v>48</v>
      </c>
      <c r="O691" s="9" t="s">
        <v>172</v>
      </c>
      <c r="P691" s="115">
        <v>27.87</v>
      </c>
      <c r="Q691" s="115">
        <v>-97.2</v>
      </c>
      <c r="R691" s="9" t="s">
        <v>138</v>
      </c>
      <c r="S691" s="9" t="s">
        <v>139</v>
      </c>
      <c r="U691" s="25">
        <v>50000</v>
      </c>
      <c r="W691" s="9" t="s">
        <v>123</v>
      </c>
      <c r="X691" s="9" t="s">
        <v>59</v>
      </c>
      <c r="Y691" s="9" t="s">
        <v>157</v>
      </c>
      <c r="Z691" s="9" t="s">
        <v>60</v>
      </c>
      <c r="AG691" s="5">
        <v>-7.9</v>
      </c>
      <c r="AH691" s="9">
        <v>-1.1000000000000001</v>
      </c>
      <c r="AI691" s="9">
        <v>29.93</v>
      </c>
      <c r="AJ691" s="9">
        <v>-0.9</v>
      </c>
      <c r="AM691" s="5">
        <v>0</v>
      </c>
      <c r="AN691" s="9">
        <v>0</v>
      </c>
      <c r="AP691" s="9" t="s">
        <v>182</v>
      </c>
    </row>
    <row r="692" spans="1:42">
      <c r="A692" s="25" t="s">
        <v>1187</v>
      </c>
      <c r="B692" s="25" t="s">
        <v>1188</v>
      </c>
      <c r="C692" s="25">
        <v>30967</v>
      </c>
      <c r="D692" s="25">
        <v>1787</v>
      </c>
      <c r="E692" s="25" t="str">
        <f t="shared" si="20"/>
        <v>30967-1787</v>
      </c>
      <c r="F692" s="9" t="s">
        <v>44</v>
      </c>
      <c r="G692" s="9" t="s">
        <v>45</v>
      </c>
      <c r="H692" s="9" t="s">
        <v>1066</v>
      </c>
      <c r="I692" s="9" t="s">
        <v>244</v>
      </c>
      <c r="J692" s="9" t="s">
        <v>1066</v>
      </c>
      <c r="K692" s="9" t="s">
        <v>244</v>
      </c>
      <c r="L692" s="9" t="s">
        <v>1066</v>
      </c>
      <c r="M692" s="9">
        <v>10800000</v>
      </c>
      <c r="N692" s="9" t="s">
        <v>48</v>
      </c>
      <c r="O692" s="9" t="s">
        <v>172</v>
      </c>
      <c r="P692" s="115">
        <v>27.87</v>
      </c>
      <c r="Q692" s="115">
        <v>-97.2</v>
      </c>
      <c r="R692" s="9" t="s">
        <v>138</v>
      </c>
      <c r="S692" s="9" t="s">
        <v>139</v>
      </c>
      <c r="U692" s="25">
        <v>50000</v>
      </c>
      <c r="W692" s="9" t="s">
        <v>123</v>
      </c>
      <c r="X692" s="9" t="s">
        <v>59</v>
      </c>
      <c r="Y692" s="9" t="s">
        <v>157</v>
      </c>
      <c r="Z692" s="9" t="s">
        <v>60</v>
      </c>
      <c r="AG692" s="5">
        <v>-7.9</v>
      </c>
      <c r="AH692" s="9">
        <v>-1.1000000000000001</v>
      </c>
      <c r="AI692" s="9">
        <v>28.03</v>
      </c>
      <c r="AJ692" s="9">
        <v>-2.75</v>
      </c>
      <c r="AM692" s="5">
        <v>0</v>
      </c>
      <c r="AN692" s="9">
        <v>0</v>
      </c>
      <c r="AP692" s="9" t="s">
        <v>182</v>
      </c>
    </row>
    <row r="693" spans="1:42">
      <c r="A693" s="25" t="s">
        <v>1189</v>
      </c>
      <c r="B693" s="25" t="s">
        <v>1190</v>
      </c>
      <c r="C693" s="25">
        <v>933</v>
      </c>
      <c r="D693" s="25">
        <v>2243</v>
      </c>
      <c r="E693" s="25" t="str">
        <f t="shared" si="20"/>
        <v>933-2243</v>
      </c>
      <c r="F693" s="9" t="s">
        <v>44</v>
      </c>
      <c r="G693" s="9" t="s">
        <v>45</v>
      </c>
      <c r="H693" s="9" t="s">
        <v>1066</v>
      </c>
      <c r="I693" s="9" t="s">
        <v>244</v>
      </c>
      <c r="J693" s="9" t="s">
        <v>1066</v>
      </c>
      <c r="K693" s="9" t="s">
        <v>244</v>
      </c>
      <c r="L693" s="9" t="s">
        <v>1066</v>
      </c>
      <c r="M693" s="9">
        <v>10800000</v>
      </c>
      <c r="N693" s="9" t="s">
        <v>48</v>
      </c>
      <c r="O693" s="9" t="s">
        <v>155</v>
      </c>
      <c r="P693" s="115">
        <v>29.62</v>
      </c>
      <c r="Q693" s="115">
        <v>-98.37</v>
      </c>
      <c r="R693" s="9" t="s">
        <v>50</v>
      </c>
      <c r="S693" s="9" t="s">
        <v>51</v>
      </c>
      <c r="U693" s="25">
        <v>18500</v>
      </c>
      <c r="V693" s="9" t="s">
        <v>314</v>
      </c>
      <c r="W693" s="9" t="s">
        <v>123</v>
      </c>
      <c r="X693" s="9" t="s">
        <v>59</v>
      </c>
      <c r="Y693" s="9" t="s">
        <v>157</v>
      </c>
      <c r="Z693" s="9" t="s">
        <v>60</v>
      </c>
      <c r="AG693" s="5">
        <v>-7.85</v>
      </c>
      <c r="AH693" s="9">
        <v>-1.05</v>
      </c>
      <c r="AI693" s="9">
        <v>29.19</v>
      </c>
      <c r="AJ693" s="9">
        <v>-1.62</v>
      </c>
      <c r="AM693" s="5">
        <v>0</v>
      </c>
      <c r="AN693" s="9">
        <v>0</v>
      </c>
      <c r="AP693" s="9" t="s">
        <v>182</v>
      </c>
    </row>
    <row r="694" spans="1:42">
      <c r="A694" s="25" t="s">
        <v>1191</v>
      </c>
      <c r="B694" s="25" t="s">
        <v>1191</v>
      </c>
      <c r="C694" s="25">
        <v>30967</v>
      </c>
      <c r="D694" s="25">
        <v>214</v>
      </c>
      <c r="E694" s="25" t="str">
        <f t="shared" si="20"/>
        <v>30967-214</v>
      </c>
      <c r="F694" s="9" t="s">
        <v>44</v>
      </c>
      <c r="G694" s="9" t="s">
        <v>45</v>
      </c>
      <c r="H694" s="9" t="s">
        <v>1066</v>
      </c>
      <c r="I694" s="9" t="s">
        <v>1124</v>
      </c>
      <c r="J694" s="9" t="s">
        <v>1066</v>
      </c>
      <c r="K694" s="9" t="s">
        <v>244</v>
      </c>
      <c r="L694" s="9" t="s">
        <v>1066</v>
      </c>
      <c r="M694" s="9">
        <v>10800000</v>
      </c>
      <c r="N694" s="9" t="s">
        <v>48</v>
      </c>
      <c r="O694" s="9" t="s">
        <v>172</v>
      </c>
      <c r="P694" s="115">
        <v>27.87</v>
      </c>
      <c r="Q694" s="115">
        <v>-97.2</v>
      </c>
      <c r="R694" s="9" t="s">
        <v>138</v>
      </c>
      <c r="S694" s="9" t="s">
        <v>139</v>
      </c>
      <c r="T694" s="49" t="s">
        <v>1183</v>
      </c>
      <c r="U694" s="25">
        <v>50000</v>
      </c>
      <c r="W694" s="9" t="s">
        <v>123</v>
      </c>
      <c r="X694" s="9" t="s">
        <v>59</v>
      </c>
      <c r="Y694" s="9" t="s">
        <v>157</v>
      </c>
      <c r="Z694" s="9" t="s">
        <v>60</v>
      </c>
      <c r="AG694" s="5">
        <v>-7.8</v>
      </c>
      <c r="AH694" s="9">
        <v>-1</v>
      </c>
      <c r="AI694" s="9">
        <v>29.9</v>
      </c>
      <c r="AJ694" s="9">
        <v>-0.93100000000000005</v>
      </c>
      <c r="AM694" s="5">
        <v>0</v>
      </c>
      <c r="AN694" s="9">
        <v>0</v>
      </c>
      <c r="AP694" s="9" t="s">
        <v>177</v>
      </c>
    </row>
    <row r="695" spans="1:42">
      <c r="A695" s="25" t="s">
        <v>1192</v>
      </c>
      <c r="B695" s="25" t="s">
        <v>1193</v>
      </c>
      <c r="C695" s="25">
        <v>43067</v>
      </c>
      <c r="D695" s="25">
        <v>37</v>
      </c>
      <c r="E695" s="25" t="str">
        <f t="shared" si="20"/>
        <v>43067-37</v>
      </c>
      <c r="F695" s="9" t="s">
        <v>44</v>
      </c>
      <c r="G695" s="9" t="s">
        <v>45</v>
      </c>
      <c r="H695" s="9" t="s">
        <v>1066</v>
      </c>
      <c r="I695" s="9" t="s">
        <v>244</v>
      </c>
      <c r="J695" s="9" t="s">
        <v>1066</v>
      </c>
      <c r="K695" s="9" t="s">
        <v>244</v>
      </c>
      <c r="L695" s="9" t="s">
        <v>1066</v>
      </c>
      <c r="M695" s="9">
        <v>10800000</v>
      </c>
      <c r="N695" s="9" t="s">
        <v>48</v>
      </c>
      <c r="O695" s="9" t="s">
        <v>747</v>
      </c>
      <c r="P695" s="115">
        <v>30.25</v>
      </c>
      <c r="Q695" s="115">
        <v>-97.75</v>
      </c>
      <c r="R695" s="9" t="s">
        <v>219</v>
      </c>
      <c r="S695" s="9" t="s">
        <v>51</v>
      </c>
      <c r="U695" s="25">
        <v>17220</v>
      </c>
      <c r="V695" s="9" t="s">
        <v>314</v>
      </c>
      <c r="W695" s="9" t="s">
        <v>123</v>
      </c>
      <c r="X695" s="9" t="s">
        <v>59</v>
      </c>
      <c r="Y695" s="9" t="s">
        <v>157</v>
      </c>
      <c r="Z695" s="9" t="s">
        <v>60</v>
      </c>
      <c r="AG695" s="5">
        <v>-7.78</v>
      </c>
      <c r="AH695" s="9">
        <v>-0.98</v>
      </c>
      <c r="AI695" s="9">
        <v>28.72</v>
      </c>
      <c r="AJ695" s="9">
        <v>-2.08</v>
      </c>
      <c r="AM695" s="5">
        <v>0</v>
      </c>
      <c r="AN695" s="9">
        <v>0</v>
      </c>
      <c r="AP695" s="9" t="s">
        <v>182</v>
      </c>
    </row>
    <row r="696" spans="1:42">
      <c r="A696" s="25" t="s">
        <v>1194</v>
      </c>
      <c r="B696" s="25" t="s">
        <v>1163</v>
      </c>
      <c r="C696" s="25">
        <v>30967</v>
      </c>
      <c r="D696" s="25">
        <v>1214</v>
      </c>
      <c r="E696" s="25" t="str">
        <f t="shared" si="20"/>
        <v>30967-1214</v>
      </c>
      <c r="F696" s="9" t="s">
        <v>44</v>
      </c>
      <c r="G696" s="9" t="s">
        <v>45</v>
      </c>
      <c r="H696" s="9" t="s">
        <v>1066</v>
      </c>
      <c r="I696" s="9" t="s">
        <v>244</v>
      </c>
      <c r="J696" s="9" t="s">
        <v>1066</v>
      </c>
      <c r="K696" s="9" t="s">
        <v>244</v>
      </c>
      <c r="L696" s="9" t="s">
        <v>1066</v>
      </c>
      <c r="M696" s="9">
        <v>10800000</v>
      </c>
      <c r="N696" s="9" t="s">
        <v>48</v>
      </c>
      <c r="O696" s="9" t="s">
        <v>172</v>
      </c>
      <c r="P696" s="115">
        <v>27.87</v>
      </c>
      <c r="Q696" s="115">
        <v>-97.2</v>
      </c>
      <c r="R696" s="9" t="s">
        <v>138</v>
      </c>
      <c r="S696" s="9" t="s">
        <v>139</v>
      </c>
      <c r="U696" s="25">
        <v>50000</v>
      </c>
      <c r="W696" s="9" t="s">
        <v>123</v>
      </c>
      <c r="X696" s="9" t="s">
        <v>59</v>
      </c>
      <c r="Y696" s="9" t="s">
        <v>157</v>
      </c>
      <c r="Z696" s="9" t="s">
        <v>60</v>
      </c>
      <c r="AG696" s="5">
        <v>-7.75</v>
      </c>
      <c r="AH696" s="9">
        <v>-0.95</v>
      </c>
      <c r="AI696" s="9">
        <v>29.87</v>
      </c>
      <c r="AJ696" s="9">
        <v>-0.96</v>
      </c>
      <c r="AM696" s="5">
        <v>0</v>
      </c>
      <c r="AN696" s="9">
        <v>0</v>
      </c>
      <c r="AP696" s="9" t="s">
        <v>182</v>
      </c>
    </row>
    <row r="697" spans="1:42">
      <c r="A697" s="25" t="s">
        <v>1195</v>
      </c>
      <c r="B697" s="25" t="s">
        <v>1196</v>
      </c>
      <c r="C697" s="25">
        <v>937</v>
      </c>
      <c r="D697" s="25">
        <v>818</v>
      </c>
      <c r="E697" s="25" t="str">
        <f t="shared" si="20"/>
        <v>937-818</v>
      </c>
      <c r="F697" s="9" t="s">
        <v>44</v>
      </c>
      <c r="G697" s="9" t="s">
        <v>45</v>
      </c>
      <c r="H697" s="9" t="s">
        <v>1066</v>
      </c>
      <c r="I697" s="9" t="s">
        <v>244</v>
      </c>
      <c r="J697" s="9" t="s">
        <v>1066</v>
      </c>
      <c r="K697" s="9" t="s">
        <v>244</v>
      </c>
      <c r="L697" s="9" t="s">
        <v>1066</v>
      </c>
      <c r="M697" s="9">
        <v>10800000</v>
      </c>
      <c r="N697" s="9" t="s">
        <v>48</v>
      </c>
      <c r="O697" s="9" t="s">
        <v>214</v>
      </c>
      <c r="P697" s="115">
        <v>34.229999999999997</v>
      </c>
      <c r="Q697" s="115">
        <v>-103.42</v>
      </c>
      <c r="R697" s="9" t="s">
        <v>51</v>
      </c>
      <c r="S697" s="9" t="s">
        <v>138</v>
      </c>
      <c r="U697" s="25">
        <v>15000</v>
      </c>
      <c r="V697" s="9" t="s">
        <v>332</v>
      </c>
      <c r="W697" s="9" t="s">
        <v>123</v>
      </c>
      <c r="X697" s="9" t="s">
        <v>59</v>
      </c>
      <c r="Y697" s="9" t="s">
        <v>157</v>
      </c>
      <c r="Z697" s="9" t="s">
        <v>60</v>
      </c>
      <c r="AG697" s="5">
        <v>-7.72</v>
      </c>
      <c r="AH697" s="9">
        <v>-0.92</v>
      </c>
      <c r="AI697" s="9">
        <v>27.83</v>
      </c>
      <c r="AJ697" s="9">
        <v>-2.94</v>
      </c>
      <c r="AM697" s="5">
        <v>0</v>
      </c>
      <c r="AN697" s="9">
        <v>0</v>
      </c>
      <c r="AP697" s="9" t="s">
        <v>182</v>
      </c>
    </row>
    <row r="698" spans="1:42">
      <c r="A698" s="25" t="s">
        <v>1197</v>
      </c>
      <c r="B698" s="25" t="s">
        <v>1197</v>
      </c>
      <c r="C698" s="25">
        <v>30967</v>
      </c>
      <c r="D698" s="25">
        <v>808</v>
      </c>
      <c r="E698" s="25" t="str">
        <f t="shared" si="20"/>
        <v>30967-808</v>
      </c>
      <c r="F698" s="9" t="s">
        <v>44</v>
      </c>
      <c r="G698" s="9" t="s">
        <v>45</v>
      </c>
      <c r="H698" s="9" t="s">
        <v>1066</v>
      </c>
      <c r="I698" s="9" t="s">
        <v>244</v>
      </c>
      <c r="J698" s="9" t="s">
        <v>1066</v>
      </c>
      <c r="K698" s="9" t="s">
        <v>244</v>
      </c>
      <c r="L698" s="9" t="s">
        <v>1066</v>
      </c>
      <c r="M698" s="9">
        <v>10800000</v>
      </c>
      <c r="N698" s="9" t="s">
        <v>48</v>
      </c>
      <c r="O698" s="9" t="s">
        <v>172</v>
      </c>
      <c r="P698" s="115">
        <v>27.87</v>
      </c>
      <c r="Q698" s="115">
        <v>-97.2</v>
      </c>
      <c r="R698" s="9" t="s">
        <v>138</v>
      </c>
      <c r="S698" s="9" t="s">
        <v>139</v>
      </c>
      <c r="U698" s="25">
        <v>50000</v>
      </c>
      <c r="W698" s="9" t="s">
        <v>123</v>
      </c>
      <c r="X698" s="9" t="s">
        <v>59</v>
      </c>
      <c r="Y698" s="9" t="s">
        <v>157</v>
      </c>
      <c r="Z698" s="9" t="s">
        <v>60</v>
      </c>
      <c r="AG698" s="5">
        <v>-7.7</v>
      </c>
      <c r="AH698" s="9">
        <v>-0.9</v>
      </c>
      <c r="AM698" s="5">
        <v>100</v>
      </c>
      <c r="AN698" s="9">
        <v>100</v>
      </c>
      <c r="AP698" s="9" t="s">
        <v>854</v>
      </c>
    </row>
    <row r="699" spans="1:42">
      <c r="A699" s="25" t="s">
        <v>1198</v>
      </c>
      <c r="B699" s="25" t="s">
        <v>1199</v>
      </c>
      <c r="C699" s="25">
        <v>30967</v>
      </c>
      <c r="D699" s="25">
        <v>679</v>
      </c>
      <c r="E699" s="25" t="str">
        <f t="shared" si="20"/>
        <v>30967-679</v>
      </c>
      <c r="F699" s="9" t="s">
        <v>44</v>
      </c>
      <c r="G699" s="9" t="s">
        <v>45</v>
      </c>
      <c r="H699" s="9" t="s">
        <v>1066</v>
      </c>
      <c r="I699" s="9" t="s">
        <v>1124</v>
      </c>
      <c r="J699" s="9" t="s">
        <v>1066</v>
      </c>
      <c r="K699" s="9" t="s">
        <v>244</v>
      </c>
      <c r="L699" s="9" t="s">
        <v>1066</v>
      </c>
      <c r="M699" s="9">
        <v>10800000</v>
      </c>
      <c r="N699" s="9" t="s">
        <v>48</v>
      </c>
      <c r="O699" s="9" t="s">
        <v>172</v>
      </c>
      <c r="P699" s="115">
        <v>27.87</v>
      </c>
      <c r="Q699" s="115">
        <v>-97.2</v>
      </c>
      <c r="R699" s="9" t="s">
        <v>138</v>
      </c>
      <c r="S699" s="9" t="s">
        <v>139</v>
      </c>
      <c r="U699" s="25">
        <v>50000</v>
      </c>
      <c r="W699" s="9" t="s">
        <v>123</v>
      </c>
      <c r="X699" s="9" t="s">
        <v>59</v>
      </c>
      <c r="Y699" s="9" t="s">
        <v>157</v>
      </c>
      <c r="Z699" s="9" t="s">
        <v>60</v>
      </c>
      <c r="AG699" s="5">
        <v>-7.63</v>
      </c>
      <c r="AH699" s="9">
        <v>-0.83</v>
      </c>
      <c r="AI699" s="9">
        <v>30.11</v>
      </c>
      <c r="AJ699" s="9">
        <v>-0.73</v>
      </c>
      <c r="AM699" s="5">
        <v>0</v>
      </c>
      <c r="AN699" s="9">
        <v>0</v>
      </c>
      <c r="AP699" s="9" t="s">
        <v>182</v>
      </c>
    </row>
    <row r="700" spans="1:42">
      <c r="A700" s="25" t="s">
        <v>220</v>
      </c>
      <c r="B700" s="25" t="s">
        <v>220</v>
      </c>
      <c r="C700" s="25" t="s">
        <v>211</v>
      </c>
      <c r="D700" s="25" t="s">
        <v>221</v>
      </c>
      <c r="E700" s="25" t="str">
        <f t="shared" si="20"/>
        <v>BDM-naa</v>
      </c>
      <c r="F700" s="9" t="s">
        <v>44</v>
      </c>
      <c r="G700" s="9" t="s">
        <v>45</v>
      </c>
      <c r="H700" s="9" t="s">
        <v>1066</v>
      </c>
      <c r="I700" s="9" t="s">
        <v>244</v>
      </c>
      <c r="J700" s="9" t="s">
        <v>1066</v>
      </c>
      <c r="K700" s="9" t="s">
        <v>244</v>
      </c>
      <c r="L700" s="9" t="s">
        <v>1066</v>
      </c>
      <c r="M700" s="9">
        <v>10800000</v>
      </c>
      <c r="N700" s="9" t="s">
        <v>48</v>
      </c>
      <c r="O700" s="9" t="s">
        <v>214</v>
      </c>
      <c r="P700" s="115">
        <v>34.229999999999997</v>
      </c>
      <c r="Q700" s="115">
        <v>-103.42</v>
      </c>
      <c r="R700" s="9" t="s">
        <v>51</v>
      </c>
      <c r="S700" s="9" t="s">
        <v>138</v>
      </c>
      <c r="U700" s="25">
        <v>15000</v>
      </c>
      <c r="V700" s="9" t="s">
        <v>332</v>
      </c>
      <c r="W700" s="9" t="s">
        <v>123</v>
      </c>
      <c r="X700" s="9" t="s">
        <v>59</v>
      </c>
      <c r="Y700" s="9" t="s">
        <v>157</v>
      </c>
      <c r="Z700" s="9" t="s">
        <v>60</v>
      </c>
      <c r="AG700" s="5">
        <v>-7.6</v>
      </c>
      <c r="AH700" s="9">
        <v>-0.8</v>
      </c>
      <c r="AI700" s="9">
        <v>27.6</v>
      </c>
      <c r="AJ700" s="9">
        <v>-3.16</v>
      </c>
      <c r="AM700" s="5">
        <v>0</v>
      </c>
      <c r="AN700" s="9">
        <v>0</v>
      </c>
      <c r="AP700" s="9" t="s">
        <v>182</v>
      </c>
    </row>
    <row r="701" spans="1:42">
      <c r="A701" s="25" t="s">
        <v>1200</v>
      </c>
      <c r="B701" s="25" t="s">
        <v>1200</v>
      </c>
      <c r="C701" s="25">
        <v>30967</v>
      </c>
      <c r="D701" s="25">
        <v>227</v>
      </c>
      <c r="E701" s="25" t="str">
        <f t="shared" si="20"/>
        <v>30967-227</v>
      </c>
      <c r="F701" s="9" t="s">
        <v>44</v>
      </c>
      <c r="G701" s="9" t="s">
        <v>45</v>
      </c>
      <c r="H701" s="9" t="s">
        <v>1066</v>
      </c>
      <c r="I701" s="9" t="s">
        <v>244</v>
      </c>
      <c r="J701" s="9" t="s">
        <v>1066</v>
      </c>
      <c r="K701" s="9" t="s">
        <v>244</v>
      </c>
      <c r="L701" s="9" t="s">
        <v>1066</v>
      </c>
      <c r="M701" s="9">
        <v>10800000</v>
      </c>
      <c r="N701" s="9" t="s">
        <v>48</v>
      </c>
      <c r="O701" s="9" t="s">
        <v>172</v>
      </c>
      <c r="P701" s="115">
        <v>27.87</v>
      </c>
      <c r="Q701" s="115">
        <v>-97.2</v>
      </c>
      <c r="R701" s="9" t="s">
        <v>138</v>
      </c>
      <c r="S701" s="9" t="s">
        <v>139</v>
      </c>
      <c r="U701" s="25">
        <v>50000</v>
      </c>
      <c r="W701" s="9" t="s">
        <v>123</v>
      </c>
      <c r="X701" s="9" t="s">
        <v>59</v>
      </c>
      <c r="Y701" s="9" t="s">
        <v>157</v>
      </c>
      <c r="Z701" s="9" t="s">
        <v>60</v>
      </c>
      <c r="AG701" s="5">
        <v>-7.6</v>
      </c>
      <c r="AH701" s="9">
        <v>-0.8</v>
      </c>
      <c r="AJ701" s="9">
        <v>0.5</v>
      </c>
      <c r="AM701" s="5">
        <v>0</v>
      </c>
      <c r="AN701" s="9">
        <v>0</v>
      </c>
      <c r="AP701" s="9" t="s">
        <v>66</v>
      </c>
    </row>
    <row r="702" spans="1:42">
      <c r="A702" s="25" t="s">
        <v>1201</v>
      </c>
      <c r="B702" s="25" t="s">
        <v>1201</v>
      </c>
      <c r="C702" s="25" t="s">
        <v>247</v>
      </c>
      <c r="D702" s="25" t="s">
        <v>1202</v>
      </c>
      <c r="E702" s="25" t="str">
        <f t="shared" si="20"/>
        <v>MSU-uncat.</v>
      </c>
      <c r="F702" s="9" t="s">
        <v>44</v>
      </c>
      <c r="G702" s="9" t="s">
        <v>45</v>
      </c>
      <c r="H702" s="9" t="s">
        <v>1066</v>
      </c>
      <c r="I702" s="9" t="s">
        <v>244</v>
      </c>
      <c r="J702" s="9" t="s">
        <v>1066</v>
      </c>
      <c r="K702" s="9" t="s">
        <v>244</v>
      </c>
      <c r="L702" s="9" t="s">
        <v>1066</v>
      </c>
      <c r="M702" s="9">
        <v>10800000</v>
      </c>
      <c r="N702" s="9" t="s">
        <v>247</v>
      </c>
      <c r="O702" s="9" t="s">
        <v>756</v>
      </c>
      <c r="P702" s="115">
        <v>33.979999999999997</v>
      </c>
      <c r="Q702" s="115">
        <v>-99.85</v>
      </c>
      <c r="R702" s="9" t="s">
        <v>51</v>
      </c>
      <c r="S702" s="9" t="s">
        <v>138</v>
      </c>
      <c r="U702" s="25">
        <v>30000</v>
      </c>
      <c r="W702" s="9" t="s">
        <v>123</v>
      </c>
      <c r="X702" s="9" t="s">
        <v>59</v>
      </c>
      <c r="Y702" s="9" t="s">
        <v>157</v>
      </c>
      <c r="Z702" s="9" t="s">
        <v>60</v>
      </c>
      <c r="AG702" s="5">
        <v>-7.58</v>
      </c>
      <c r="AH702" s="9">
        <v>-0.78</v>
      </c>
      <c r="AI702" s="9">
        <v>30.18</v>
      </c>
      <c r="AJ702" s="9">
        <v>-0.66</v>
      </c>
      <c r="AM702" s="5">
        <v>0</v>
      </c>
      <c r="AN702" s="9">
        <v>0</v>
      </c>
      <c r="AP702" s="9" t="s">
        <v>182</v>
      </c>
    </row>
    <row r="703" spans="1:42">
      <c r="A703" s="25" t="s">
        <v>1203</v>
      </c>
      <c r="B703" s="25" t="s">
        <v>1203</v>
      </c>
      <c r="C703" s="25" t="s">
        <v>1203</v>
      </c>
      <c r="E703" s="25" t="str">
        <f t="shared" si="20"/>
        <v>uncatalougedA-</v>
      </c>
      <c r="F703" s="9" t="s">
        <v>44</v>
      </c>
      <c r="G703" s="9" t="s">
        <v>45</v>
      </c>
      <c r="H703" s="9" t="s">
        <v>1066</v>
      </c>
      <c r="J703" s="9" t="s">
        <v>1066</v>
      </c>
      <c r="K703" s="9" t="s">
        <v>244</v>
      </c>
      <c r="L703" s="9" t="s">
        <v>1066</v>
      </c>
      <c r="M703" s="9">
        <v>10800000</v>
      </c>
      <c r="N703" s="9" t="s">
        <v>48</v>
      </c>
      <c r="O703" s="9" t="s">
        <v>172</v>
      </c>
      <c r="P703" s="115">
        <v>27.87</v>
      </c>
      <c r="Q703" s="115">
        <v>-97.2</v>
      </c>
      <c r="R703" s="9" t="s">
        <v>138</v>
      </c>
      <c r="S703" s="9" t="s">
        <v>139</v>
      </c>
      <c r="U703" s="25">
        <v>50000</v>
      </c>
      <c r="W703" s="9" t="s">
        <v>123</v>
      </c>
      <c r="X703" s="9" t="s">
        <v>59</v>
      </c>
      <c r="Y703" s="9" t="s">
        <v>157</v>
      </c>
      <c r="Z703" s="9" t="s">
        <v>60</v>
      </c>
      <c r="AG703" s="5">
        <v>-7.5</v>
      </c>
      <c r="AH703" s="9">
        <v>-0.7</v>
      </c>
      <c r="AJ703" s="9">
        <v>-2.2000000000000002</v>
      </c>
      <c r="AM703" s="5">
        <v>0</v>
      </c>
      <c r="AN703" s="9">
        <v>0</v>
      </c>
      <c r="AP703" s="9" t="s">
        <v>62</v>
      </c>
    </row>
    <row r="704" spans="1:42">
      <c r="A704" s="25" t="s">
        <v>1204</v>
      </c>
      <c r="B704" s="25" t="s">
        <v>1205</v>
      </c>
      <c r="C704" s="25">
        <v>937</v>
      </c>
      <c r="D704" s="25" t="s">
        <v>595</v>
      </c>
      <c r="E704" s="25" t="str">
        <f t="shared" si="20"/>
        <v>937-E6</v>
      </c>
      <c r="F704" s="9" t="s">
        <v>44</v>
      </c>
      <c r="G704" s="9" t="s">
        <v>45</v>
      </c>
      <c r="H704" s="9" t="s">
        <v>1066</v>
      </c>
      <c r="I704" s="9" t="s">
        <v>244</v>
      </c>
      <c r="J704" s="9" t="s">
        <v>1066</v>
      </c>
      <c r="K704" s="9" t="s">
        <v>244</v>
      </c>
      <c r="L704" s="9" t="s">
        <v>1066</v>
      </c>
      <c r="M704" s="9">
        <v>10800000</v>
      </c>
      <c r="N704" s="9" t="s">
        <v>48</v>
      </c>
      <c r="O704" s="9" t="s">
        <v>214</v>
      </c>
      <c r="P704" s="115">
        <v>34.229999999999997</v>
      </c>
      <c r="Q704" s="115">
        <v>-103.42</v>
      </c>
      <c r="R704" s="9" t="s">
        <v>51</v>
      </c>
      <c r="S704" s="9" t="s">
        <v>138</v>
      </c>
      <c r="U704" s="25">
        <v>15000</v>
      </c>
      <c r="V704" s="9" t="s">
        <v>332</v>
      </c>
      <c r="W704" s="9" t="s">
        <v>123</v>
      </c>
      <c r="X704" s="9" t="s">
        <v>59</v>
      </c>
      <c r="Y704" s="9" t="s">
        <v>157</v>
      </c>
      <c r="Z704" s="9" t="s">
        <v>60</v>
      </c>
      <c r="AG704" s="5">
        <v>-7.06</v>
      </c>
      <c r="AH704" s="9">
        <v>-0.26</v>
      </c>
      <c r="AI704" s="9">
        <v>29.29</v>
      </c>
      <c r="AJ704" s="9">
        <v>-1.52</v>
      </c>
      <c r="AM704" s="5">
        <v>0</v>
      </c>
      <c r="AN704" s="9">
        <v>0</v>
      </c>
      <c r="AP704" s="9" t="s">
        <v>182</v>
      </c>
    </row>
    <row r="705" spans="1:43">
      <c r="A705" s="25" t="s">
        <v>1206</v>
      </c>
      <c r="B705" s="25" t="s">
        <v>1207</v>
      </c>
      <c r="C705" s="25">
        <v>933</v>
      </c>
      <c r="D705" s="25">
        <v>1505</v>
      </c>
      <c r="E705" s="25" t="str">
        <f t="shared" si="20"/>
        <v>933-1505</v>
      </c>
      <c r="F705" s="9" t="s">
        <v>44</v>
      </c>
      <c r="G705" s="9" t="s">
        <v>45</v>
      </c>
      <c r="H705" s="9" t="s">
        <v>1066</v>
      </c>
      <c r="I705" s="9" t="s">
        <v>244</v>
      </c>
      <c r="J705" s="9" t="s">
        <v>1066</v>
      </c>
      <c r="K705" s="9" t="s">
        <v>244</v>
      </c>
      <c r="L705" s="9" t="s">
        <v>1066</v>
      </c>
      <c r="M705" s="9">
        <v>10800000</v>
      </c>
      <c r="N705" s="9" t="s">
        <v>48</v>
      </c>
      <c r="O705" s="9" t="s">
        <v>155</v>
      </c>
      <c r="P705" s="115">
        <v>29.62</v>
      </c>
      <c r="Q705" s="115">
        <v>-98.37</v>
      </c>
      <c r="R705" s="9" t="s">
        <v>50</v>
      </c>
      <c r="S705" s="9" t="s">
        <v>51</v>
      </c>
      <c r="U705" s="25">
        <v>18500</v>
      </c>
      <c r="V705" s="9" t="s">
        <v>314</v>
      </c>
      <c r="W705" s="9" t="s">
        <v>123</v>
      </c>
      <c r="X705" s="9" t="s">
        <v>59</v>
      </c>
      <c r="Y705" s="9" t="s">
        <v>157</v>
      </c>
      <c r="Z705" s="9" t="s">
        <v>60</v>
      </c>
      <c r="AG705" s="5">
        <v>-6.94</v>
      </c>
      <c r="AH705" s="9">
        <v>-0.14000000000000001</v>
      </c>
      <c r="AI705" s="9">
        <v>30.12</v>
      </c>
      <c r="AJ705" s="9">
        <v>-0.72</v>
      </c>
      <c r="AM705" s="5">
        <v>0</v>
      </c>
      <c r="AN705" s="9">
        <v>0</v>
      </c>
      <c r="AP705" s="9" t="s">
        <v>182</v>
      </c>
    </row>
    <row r="706" spans="1:43">
      <c r="A706" s="25" t="s">
        <v>1208</v>
      </c>
      <c r="B706" s="25" t="s">
        <v>1209</v>
      </c>
      <c r="C706" s="25">
        <v>933</v>
      </c>
      <c r="D706" s="25">
        <v>1006</v>
      </c>
      <c r="E706" s="25" t="str">
        <f t="shared" si="20"/>
        <v>933-1006</v>
      </c>
      <c r="F706" s="9" t="s">
        <v>44</v>
      </c>
      <c r="G706" s="9" t="s">
        <v>45</v>
      </c>
      <c r="H706" s="9" t="s">
        <v>1066</v>
      </c>
      <c r="I706" s="9" t="s">
        <v>244</v>
      </c>
      <c r="J706" s="9" t="s">
        <v>1066</v>
      </c>
      <c r="K706" s="9" t="s">
        <v>244</v>
      </c>
      <c r="L706" s="9" t="s">
        <v>1066</v>
      </c>
      <c r="M706" s="9">
        <v>10800000</v>
      </c>
      <c r="N706" s="9" t="s">
        <v>48</v>
      </c>
      <c r="O706" s="9" t="s">
        <v>155</v>
      </c>
      <c r="P706" s="115">
        <v>29.62</v>
      </c>
      <c r="Q706" s="115">
        <v>-98.37</v>
      </c>
      <c r="R706" s="9" t="s">
        <v>50</v>
      </c>
      <c r="S706" s="9" t="s">
        <v>51</v>
      </c>
      <c r="U706" s="25">
        <v>18500</v>
      </c>
      <c r="V706" s="9" t="s">
        <v>314</v>
      </c>
      <c r="W706" s="9" t="s">
        <v>123</v>
      </c>
      <c r="X706" s="9" t="s">
        <v>59</v>
      </c>
      <c r="Y706" s="9" t="s">
        <v>157</v>
      </c>
      <c r="Z706" s="9" t="s">
        <v>60</v>
      </c>
      <c r="AG706" s="5">
        <v>-6.86</v>
      </c>
      <c r="AH706" s="9">
        <v>-0.06</v>
      </c>
      <c r="AI706" s="9">
        <v>29.87</v>
      </c>
      <c r="AJ706" s="9">
        <v>-0.96</v>
      </c>
      <c r="AM706" s="5">
        <v>0</v>
      </c>
      <c r="AN706" s="9">
        <v>0</v>
      </c>
      <c r="AP706" s="9" t="s">
        <v>182</v>
      </c>
    </row>
    <row r="707" spans="1:43">
      <c r="A707" s="25" t="s">
        <v>1210</v>
      </c>
      <c r="B707" s="25" t="s">
        <v>1211</v>
      </c>
      <c r="C707" s="25">
        <v>933</v>
      </c>
      <c r="D707" s="25">
        <v>2014</v>
      </c>
      <c r="E707" s="25" t="str">
        <f t="shared" ref="E707:E770" si="21">_xlfn.CONCAT(C707,"-",D707)</f>
        <v>933-2014</v>
      </c>
      <c r="F707" s="9" t="s">
        <v>44</v>
      </c>
      <c r="G707" s="9" t="s">
        <v>45</v>
      </c>
      <c r="H707" s="9" t="s">
        <v>1066</v>
      </c>
      <c r="I707" s="9" t="s">
        <v>244</v>
      </c>
      <c r="J707" s="9" t="s">
        <v>1066</v>
      </c>
      <c r="K707" s="9" t="s">
        <v>244</v>
      </c>
      <c r="L707" s="9" t="s">
        <v>1066</v>
      </c>
      <c r="M707" s="9">
        <v>10800000</v>
      </c>
      <c r="N707" s="9" t="s">
        <v>48</v>
      </c>
      <c r="O707" s="9" t="s">
        <v>155</v>
      </c>
      <c r="P707" s="115">
        <v>29.62</v>
      </c>
      <c r="Q707" s="115">
        <v>-98.37</v>
      </c>
      <c r="R707" s="9" t="s">
        <v>50</v>
      </c>
      <c r="S707" s="9" t="s">
        <v>51</v>
      </c>
      <c r="U707" s="25">
        <v>18500</v>
      </c>
      <c r="V707" s="9" t="s">
        <v>314</v>
      </c>
      <c r="W707" s="9" t="s">
        <v>123</v>
      </c>
      <c r="X707" s="9" t="s">
        <v>59</v>
      </c>
      <c r="Y707" s="9" t="s">
        <v>157</v>
      </c>
      <c r="Z707" s="9" t="s">
        <v>60</v>
      </c>
      <c r="AG707" s="5">
        <v>-6.82</v>
      </c>
      <c r="AH707" s="9">
        <v>-0.02</v>
      </c>
      <c r="AI707" s="9">
        <v>30.01</v>
      </c>
      <c r="AJ707" s="9">
        <v>-0.82</v>
      </c>
      <c r="AM707" s="5">
        <v>0</v>
      </c>
      <c r="AN707" s="9">
        <v>0</v>
      </c>
      <c r="AP707" s="9" t="s">
        <v>182</v>
      </c>
    </row>
    <row r="708" spans="1:43">
      <c r="A708" s="25" t="s">
        <v>1212</v>
      </c>
      <c r="B708" s="25" t="s">
        <v>1212</v>
      </c>
      <c r="C708" s="25">
        <v>30967</v>
      </c>
      <c r="D708" s="25">
        <v>322</v>
      </c>
      <c r="E708" s="25" t="str">
        <f t="shared" si="21"/>
        <v>30967-322</v>
      </c>
      <c r="F708" s="9" t="s">
        <v>44</v>
      </c>
      <c r="G708" s="9" t="s">
        <v>45</v>
      </c>
      <c r="H708" s="9" t="s">
        <v>1066</v>
      </c>
      <c r="I708" s="9" t="s">
        <v>1124</v>
      </c>
      <c r="J708" s="9" t="s">
        <v>1066</v>
      </c>
      <c r="K708" s="9" t="s">
        <v>244</v>
      </c>
      <c r="L708" s="9" t="s">
        <v>1066</v>
      </c>
      <c r="M708" s="9">
        <v>10800000</v>
      </c>
      <c r="N708" s="9" t="s">
        <v>48</v>
      </c>
      <c r="O708" s="9" t="s">
        <v>172</v>
      </c>
      <c r="P708" s="115">
        <v>27.87</v>
      </c>
      <c r="Q708" s="115">
        <v>-97.2</v>
      </c>
      <c r="R708" s="9" t="s">
        <v>138</v>
      </c>
      <c r="S708" s="9" t="s">
        <v>139</v>
      </c>
      <c r="T708" s="49" t="s">
        <v>1213</v>
      </c>
      <c r="U708" s="25">
        <v>50000</v>
      </c>
      <c r="W708" s="9" t="s">
        <v>123</v>
      </c>
      <c r="X708" s="9" t="s">
        <v>59</v>
      </c>
      <c r="Y708" s="9" t="s">
        <v>157</v>
      </c>
      <c r="Z708" s="9" t="s">
        <v>60</v>
      </c>
      <c r="AG708" s="5">
        <v>-6.6</v>
      </c>
      <c r="AH708" s="9">
        <v>0.2</v>
      </c>
      <c r="AI708" s="9">
        <v>31.4</v>
      </c>
      <c r="AJ708" s="9">
        <v>0.52400000000000002</v>
      </c>
      <c r="AM708" s="5">
        <v>0</v>
      </c>
      <c r="AN708" s="9">
        <v>0</v>
      </c>
      <c r="AP708" s="9" t="s">
        <v>177</v>
      </c>
    </row>
    <row r="709" spans="1:43">
      <c r="A709" s="25" t="s">
        <v>1214</v>
      </c>
      <c r="B709" s="25" t="s">
        <v>1214</v>
      </c>
      <c r="C709" s="25" t="s">
        <v>211</v>
      </c>
      <c r="D709" s="25" t="s">
        <v>1215</v>
      </c>
      <c r="E709" s="25" t="str">
        <f t="shared" si="21"/>
        <v>BDM-#4a,b</v>
      </c>
      <c r="F709" s="9" t="s">
        <v>44</v>
      </c>
      <c r="G709" s="9" t="s">
        <v>45</v>
      </c>
      <c r="H709" s="9" t="s">
        <v>1066</v>
      </c>
      <c r="I709" s="9" t="s">
        <v>244</v>
      </c>
      <c r="J709" s="9" t="s">
        <v>1066</v>
      </c>
      <c r="K709" s="9" t="s">
        <v>244</v>
      </c>
      <c r="L709" s="9" t="s">
        <v>1066</v>
      </c>
      <c r="M709" s="9">
        <v>10800000</v>
      </c>
      <c r="N709" s="9" t="s">
        <v>48</v>
      </c>
      <c r="O709" s="9" t="s">
        <v>214</v>
      </c>
      <c r="P709" s="115">
        <v>34.229999999999997</v>
      </c>
      <c r="Q709" s="115">
        <v>-103.42</v>
      </c>
      <c r="R709" s="9" t="s">
        <v>51</v>
      </c>
      <c r="S709" s="9" t="s">
        <v>138</v>
      </c>
      <c r="U709" s="25">
        <v>15000</v>
      </c>
      <c r="V709" s="9" t="s">
        <v>332</v>
      </c>
      <c r="W709" s="9" t="s">
        <v>123</v>
      </c>
      <c r="X709" s="9" t="s">
        <v>59</v>
      </c>
      <c r="Y709" s="9" t="s">
        <v>157</v>
      </c>
      <c r="Z709" s="9" t="s">
        <v>60</v>
      </c>
      <c r="AG709" s="5">
        <v>-6.5</v>
      </c>
      <c r="AH709" s="9">
        <v>0.3</v>
      </c>
      <c r="AI709" s="9">
        <v>24.2</v>
      </c>
      <c r="AJ709" s="9">
        <v>-6.46</v>
      </c>
      <c r="AM709" s="5">
        <v>0</v>
      </c>
      <c r="AN709" s="9">
        <v>0</v>
      </c>
      <c r="AP709" s="9" t="s">
        <v>182</v>
      </c>
    </row>
    <row r="710" spans="1:43">
      <c r="A710" s="63" t="s">
        <v>1216</v>
      </c>
      <c r="B710" s="63" t="s">
        <v>1216</v>
      </c>
      <c r="C710" s="63">
        <v>43067</v>
      </c>
      <c r="D710" s="63">
        <v>101</v>
      </c>
      <c r="E710" s="25" t="str">
        <f t="shared" si="21"/>
        <v>43067-101</v>
      </c>
      <c r="F710" s="41" t="s">
        <v>44</v>
      </c>
      <c r="G710" s="41" t="s">
        <v>45</v>
      </c>
      <c r="H710" s="41" t="s">
        <v>1066</v>
      </c>
      <c r="I710" s="41" t="s">
        <v>1124</v>
      </c>
      <c r="J710" s="41" t="s">
        <v>1066</v>
      </c>
      <c r="K710" s="41" t="s">
        <v>244</v>
      </c>
      <c r="L710" s="41" t="s">
        <v>1066</v>
      </c>
      <c r="M710" s="41">
        <v>10800000</v>
      </c>
      <c r="N710" s="41" t="s">
        <v>48</v>
      </c>
      <c r="O710" s="41" t="s">
        <v>758</v>
      </c>
      <c r="P710" s="116">
        <v>30.25</v>
      </c>
      <c r="Q710" s="116">
        <v>-97.75</v>
      </c>
      <c r="R710" s="41" t="s">
        <v>219</v>
      </c>
      <c r="S710" s="41" t="s">
        <v>51</v>
      </c>
      <c r="T710" s="77"/>
      <c r="U710" s="63">
        <v>15000</v>
      </c>
      <c r="V710" s="41"/>
      <c r="W710" s="41" t="s">
        <v>123</v>
      </c>
      <c r="X710" s="41" t="s">
        <v>59</v>
      </c>
      <c r="Y710" s="41" t="s">
        <v>157</v>
      </c>
      <c r="Z710" s="41" t="s">
        <v>60</v>
      </c>
      <c r="AA710" s="41"/>
      <c r="AB710" s="45"/>
      <c r="AC710" s="63">
        <v>5</v>
      </c>
      <c r="AD710" s="63" t="s">
        <v>113</v>
      </c>
      <c r="AE710" s="42">
        <v>0.59399999999999997</v>
      </c>
      <c r="AF710" s="42" t="s">
        <v>99</v>
      </c>
      <c r="AG710" s="42" t="s">
        <v>99</v>
      </c>
      <c r="AH710" s="41"/>
      <c r="AI710" s="41"/>
      <c r="AJ710" s="41"/>
      <c r="AK710" s="42" t="s">
        <v>149</v>
      </c>
      <c r="AL710" s="42">
        <v>1.2</v>
      </c>
      <c r="AM710" s="42">
        <v>100</v>
      </c>
      <c r="AN710" s="41">
        <v>100</v>
      </c>
      <c r="AO710" s="41"/>
      <c r="AP710" s="41" t="s">
        <v>66</v>
      </c>
      <c r="AQ710" s="41"/>
    </row>
    <row r="711" spans="1:43">
      <c r="A711" s="63" t="s">
        <v>1193</v>
      </c>
      <c r="B711" s="63" t="s">
        <v>1193</v>
      </c>
      <c r="C711" s="63">
        <v>43067</v>
      </c>
      <c r="D711" s="63">
        <v>37</v>
      </c>
      <c r="E711" s="25" t="str">
        <f t="shared" si="21"/>
        <v>43067-37</v>
      </c>
      <c r="F711" s="41" t="s">
        <v>44</v>
      </c>
      <c r="G711" s="41" t="s">
        <v>45</v>
      </c>
      <c r="H711" s="41" t="s">
        <v>1066</v>
      </c>
      <c r="I711" s="41" t="s">
        <v>244</v>
      </c>
      <c r="J711" s="41" t="s">
        <v>1066</v>
      </c>
      <c r="K711" s="41" t="s">
        <v>244</v>
      </c>
      <c r="L711" s="41" t="s">
        <v>1066</v>
      </c>
      <c r="M711" s="41">
        <v>10800000</v>
      </c>
      <c r="N711" s="41" t="s">
        <v>48</v>
      </c>
      <c r="O711" s="41" t="s">
        <v>758</v>
      </c>
      <c r="P711" s="116">
        <v>30.25</v>
      </c>
      <c r="Q711" s="116">
        <v>-97.75</v>
      </c>
      <c r="R711" s="41" t="s">
        <v>219</v>
      </c>
      <c r="S711" s="41" t="s">
        <v>51</v>
      </c>
      <c r="T711" s="77" t="s">
        <v>1217</v>
      </c>
      <c r="U711" s="63">
        <v>15000</v>
      </c>
      <c r="V711" s="41"/>
      <c r="W711" s="41" t="s">
        <v>123</v>
      </c>
      <c r="X711" s="41" t="s">
        <v>59</v>
      </c>
      <c r="Y711" s="41" t="s">
        <v>157</v>
      </c>
      <c r="Z711" s="41" t="s">
        <v>60</v>
      </c>
      <c r="AA711" s="41"/>
      <c r="AB711" s="45"/>
      <c r="AC711" s="63">
        <v>5</v>
      </c>
      <c r="AD711" s="63" t="s">
        <v>229</v>
      </c>
      <c r="AE711" s="42">
        <v>0.56299999999999994</v>
      </c>
      <c r="AF711" s="42" t="s">
        <v>99</v>
      </c>
      <c r="AG711" s="42" t="s">
        <v>99</v>
      </c>
      <c r="AH711" s="41"/>
      <c r="AI711" s="41"/>
      <c r="AJ711" s="41"/>
      <c r="AK711" s="42" t="s">
        <v>149</v>
      </c>
      <c r="AL711" s="42">
        <v>1.4</v>
      </c>
      <c r="AM711" s="42">
        <v>100</v>
      </c>
      <c r="AN711" s="41">
        <v>100</v>
      </c>
      <c r="AO711" s="41"/>
      <c r="AP711" s="41" t="s">
        <v>66</v>
      </c>
      <c r="AQ711" s="41"/>
    </row>
    <row r="712" spans="1:43">
      <c r="A712" s="25" t="str">
        <f>_xlfn.CONCAT(C712, "-", D712)</f>
        <v>933-674</v>
      </c>
      <c r="B712" s="25" t="str">
        <f>_xlfn.CONCAT(C712,"-",D712)</f>
        <v>933-674</v>
      </c>
      <c r="C712" s="65">
        <v>933</v>
      </c>
      <c r="D712" s="65">
        <v>674</v>
      </c>
      <c r="E712" s="25" t="str">
        <f t="shared" si="21"/>
        <v>933-674</v>
      </c>
      <c r="F712" s="70" t="s">
        <v>142</v>
      </c>
      <c r="G712" s="70" t="s">
        <v>45</v>
      </c>
      <c r="H712" s="70" t="s">
        <v>1066</v>
      </c>
      <c r="I712" s="70" t="s">
        <v>244</v>
      </c>
      <c r="J712" s="70" t="s">
        <v>1066</v>
      </c>
      <c r="K712" s="70" t="s">
        <v>244</v>
      </c>
      <c r="O712" s="70" t="s">
        <v>910</v>
      </c>
      <c r="P712" s="115">
        <v>29.62</v>
      </c>
      <c r="Q712" s="115">
        <v>-98.37</v>
      </c>
      <c r="U712" s="78" t="s">
        <v>1218</v>
      </c>
      <c r="W712" s="70" t="s">
        <v>375</v>
      </c>
      <c r="AA712" s="9" t="s">
        <v>146</v>
      </c>
      <c r="AB712" s="44" t="s">
        <v>147</v>
      </c>
      <c r="AC712" s="25">
        <v>4</v>
      </c>
      <c r="AD712" s="65" t="s">
        <v>93</v>
      </c>
      <c r="AE712" s="43">
        <v>0.93799999999999994</v>
      </c>
      <c r="AF712" s="3">
        <v>2.7486551999999995</v>
      </c>
      <c r="AG712" s="4">
        <v>-24.743374899999999</v>
      </c>
      <c r="AK712" s="3">
        <v>7.2381333931807648</v>
      </c>
      <c r="AL712" s="3">
        <v>19.361685917195743</v>
      </c>
      <c r="AM712" s="8">
        <v>2.6749556640441159</v>
      </c>
      <c r="AP712" s="9" t="s">
        <v>66</v>
      </c>
    </row>
    <row r="713" spans="1:43">
      <c r="A713" s="63" t="str">
        <f>_xlfn.CONCAT(C713, "-", D713)</f>
        <v>933-748</v>
      </c>
      <c r="B713" s="63" t="str">
        <f>_xlfn.CONCAT(C713,"-",D713)</f>
        <v>933-748</v>
      </c>
      <c r="C713" s="66">
        <v>933</v>
      </c>
      <c r="D713" s="66">
        <v>748</v>
      </c>
      <c r="E713" s="25" t="str">
        <f t="shared" si="21"/>
        <v>933-748</v>
      </c>
      <c r="F713" s="41" t="s">
        <v>142</v>
      </c>
      <c r="G713" s="41" t="s">
        <v>45</v>
      </c>
      <c r="H713" s="41" t="s">
        <v>1066</v>
      </c>
      <c r="I713" s="41" t="s">
        <v>244</v>
      </c>
      <c r="J713" s="41" t="s">
        <v>1066</v>
      </c>
      <c r="K713" s="41" t="s">
        <v>244</v>
      </c>
      <c r="L713" s="41"/>
      <c r="M713" s="41"/>
      <c r="N713" s="41"/>
      <c r="O713" s="41" t="s">
        <v>910</v>
      </c>
      <c r="P713" s="116">
        <v>29.62</v>
      </c>
      <c r="Q713" s="116">
        <v>-98.37</v>
      </c>
      <c r="R713" s="41"/>
      <c r="S713" s="41"/>
      <c r="T713" s="77"/>
      <c r="U713" s="79" t="s">
        <v>1219</v>
      </c>
      <c r="V713" s="41"/>
      <c r="W713" s="41" t="s">
        <v>375</v>
      </c>
      <c r="X713" s="41"/>
      <c r="Y713" s="41"/>
      <c r="Z713" s="41"/>
      <c r="AA713" s="41" t="s">
        <v>146</v>
      </c>
      <c r="AB713" s="45" t="s">
        <v>147</v>
      </c>
      <c r="AC713" s="63">
        <v>4</v>
      </c>
      <c r="AD713" s="66" t="s">
        <v>648</v>
      </c>
      <c r="AE713" s="67">
        <v>0.96099999999999997</v>
      </c>
      <c r="AF713" s="68" t="s">
        <v>99</v>
      </c>
      <c r="AG713" s="69" t="s">
        <v>99</v>
      </c>
      <c r="AH713" s="41"/>
      <c r="AI713" s="41"/>
      <c r="AJ713" s="41"/>
      <c r="AK713" s="68" t="s">
        <v>149</v>
      </c>
      <c r="AL713" s="68">
        <v>1.6235345316831873</v>
      </c>
      <c r="AM713" s="83" t="s">
        <v>99</v>
      </c>
      <c r="AN713" s="41"/>
      <c r="AO713" s="41"/>
      <c r="AP713" s="41" t="s">
        <v>66</v>
      </c>
      <c r="AQ713" s="41"/>
    </row>
    <row r="714" spans="1:43" s="41" customFormat="1">
      <c r="A714" s="63" t="str">
        <f>_xlfn.CONCAT(C714, "-", D714)</f>
        <v>41465-172</v>
      </c>
      <c r="B714" s="63" t="str">
        <f>_xlfn.CONCAT(C714,"-",D714)</f>
        <v>41465-172</v>
      </c>
      <c r="C714" s="66">
        <v>41465</v>
      </c>
      <c r="D714" s="66">
        <v>172</v>
      </c>
      <c r="E714" s="25" t="str">
        <f t="shared" si="21"/>
        <v>41465-172</v>
      </c>
      <c r="F714" s="41" t="s">
        <v>142</v>
      </c>
      <c r="G714" s="41" t="s">
        <v>45</v>
      </c>
      <c r="H714" s="41" t="s">
        <v>1066</v>
      </c>
      <c r="I714" s="41" t="s">
        <v>244</v>
      </c>
      <c r="J714" s="41" t="s">
        <v>1066</v>
      </c>
      <c r="K714" s="41" t="s">
        <v>244</v>
      </c>
      <c r="O714" s="41" t="s">
        <v>1220</v>
      </c>
      <c r="P714" s="116">
        <v>30.62</v>
      </c>
      <c r="Q714" s="116">
        <v>-97.62</v>
      </c>
      <c r="T714" s="77" t="s">
        <v>1221</v>
      </c>
      <c r="U714" s="63"/>
      <c r="W714" s="41" t="s">
        <v>375</v>
      </c>
      <c r="AA714" s="41" t="s">
        <v>146</v>
      </c>
      <c r="AB714" s="45" t="s">
        <v>147</v>
      </c>
      <c r="AC714" s="63">
        <v>4</v>
      </c>
      <c r="AD714" s="66" t="s">
        <v>397</v>
      </c>
      <c r="AE714" s="67">
        <v>1.08</v>
      </c>
      <c r="AF714" s="68" t="s">
        <v>99</v>
      </c>
      <c r="AG714" s="69" t="s">
        <v>99</v>
      </c>
      <c r="AK714" s="68" t="s">
        <v>149</v>
      </c>
      <c r="AL714" s="68">
        <v>1.772045620937301</v>
      </c>
      <c r="AM714" s="83" t="s">
        <v>99</v>
      </c>
      <c r="AP714" s="41" t="s">
        <v>66</v>
      </c>
    </row>
    <row r="715" spans="1:43" s="41" customFormat="1">
      <c r="A715" s="63" t="str">
        <f>_xlfn.CONCAT(C715, "-", D715)</f>
        <v>40613-1.11</v>
      </c>
      <c r="B715" s="63" t="str">
        <f>_xlfn.CONCAT(C715,"-",D715)</f>
        <v>40613-1.11</v>
      </c>
      <c r="C715" s="66">
        <v>40613</v>
      </c>
      <c r="D715" s="66">
        <v>1.1100000000000001</v>
      </c>
      <c r="E715" s="25" t="str">
        <f t="shared" si="21"/>
        <v>40613-1.11</v>
      </c>
      <c r="F715" s="41" t="s">
        <v>142</v>
      </c>
      <c r="G715" s="41" t="s">
        <v>45</v>
      </c>
      <c r="H715" s="41" t="s">
        <v>1066</v>
      </c>
      <c r="I715" s="41" t="s">
        <v>244</v>
      </c>
      <c r="J715" s="41" t="s">
        <v>1066</v>
      </c>
      <c r="K715" s="41" t="s">
        <v>244</v>
      </c>
      <c r="O715" s="41" t="s">
        <v>1222</v>
      </c>
      <c r="P715" s="116"/>
      <c r="Q715" s="116"/>
      <c r="T715" s="77"/>
      <c r="U715" s="63"/>
      <c r="W715" s="41" t="s">
        <v>375</v>
      </c>
      <c r="AA715" s="41" t="s">
        <v>146</v>
      </c>
      <c r="AB715" s="45" t="s">
        <v>147</v>
      </c>
      <c r="AC715" s="63">
        <v>4</v>
      </c>
      <c r="AD715" s="66" t="s">
        <v>567</v>
      </c>
      <c r="AE715" s="67">
        <v>0.996</v>
      </c>
      <c r="AF715" s="68" t="s">
        <v>99</v>
      </c>
      <c r="AG715" s="69" t="s">
        <v>99</v>
      </c>
      <c r="AK715" s="68" t="s">
        <v>149</v>
      </c>
      <c r="AL715" s="68">
        <v>1.3510912557904176</v>
      </c>
      <c r="AM715" s="83" t="s">
        <v>99</v>
      </c>
      <c r="AP715" s="41" t="s">
        <v>66</v>
      </c>
    </row>
    <row r="716" spans="1:43">
      <c r="A716" s="25" t="s">
        <v>1223</v>
      </c>
      <c r="B716" s="25" t="s">
        <v>1223</v>
      </c>
      <c r="C716" s="25">
        <v>908</v>
      </c>
      <c r="D716" s="25">
        <v>1204</v>
      </c>
      <c r="E716" s="25" t="str">
        <f t="shared" si="21"/>
        <v>908-1204</v>
      </c>
      <c r="F716" s="9" t="s">
        <v>1000</v>
      </c>
      <c r="G716" s="9" t="s">
        <v>151</v>
      </c>
      <c r="H716" s="9" t="s">
        <v>1224</v>
      </c>
      <c r="I716" s="9" t="s">
        <v>1225</v>
      </c>
      <c r="J716" s="9" t="s">
        <v>1224</v>
      </c>
      <c r="K716" s="9" t="s">
        <v>244</v>
      </c>
      <c r="L716" s="9" t="s">
        <v>1226</v>
      </c>
      <c r="M716" s="9">
        <v>2085</v>
      </c>
      <c r="N716" s="9" t="s">
        <v>48</v>
      </c>
      <c r="O716" s="9" t="s">
        <v>49</v>
      </c>
      <c r="P716" s="115">
        <v>29.37</v>
      </c>
      <c r="Q716" s="115">
        <v>-99.47</v>
      </c>
      <c r="R716" s="9" t="s">
        <v>50</v>
      </c>
      <c r="S716" s="9" t="s">
        <v>51</v>
      </c>
      <c r="T716" s="49" t="s">
        <v>1227</v>
      </c>
      <c r="U716" s="25">
        <v>1000</v>
      </c>
      <c r="W716" s="9" t="s">
        <v>53</v>
      </c>
      <c r="X716" s="9" t="s">
        <v>54</v>
      </c>
      <c r="Y716" s="9" t="s">
        <v>24</v>
      </c>
      <c r="Z716" s="9" t="s">
        <v>55</v>
      </c>
      <c r="AC716" s="25">
        <v>4</v>
      </c>
      <c r="AD716" s="25" t="s">
        <v>278</v>
      </c>
      <c r="AE716" s="5">
        <v>0.53</v>
      </c>
      <c r="AF716" s="5">
        <v>10</v>
      </c>
      <c r="AG716" s="5">
        <v>-15.7</v>
      </c>
      <c r="AK716" s="5">
        <v>15.2</v>
      </c>
      <c r="AL716" s="5">
        <v>44.6</v>
      </c>
      <c r="AM716" s="5">
        <v>2.9</v>
      </c>
      <c r="AN716" s="9">
        <v>0</v>
      </c>
      <c r="AP716" s="9" t="s">
        <v>66</v>
      </c>
    </row>
    <row r="717" spans="1:43">
      <c r="A717" s="25" t="s">
        <v>1228</v>
      </c>
      <c r="B717" s="25" t="s">
        <v>1228</v>
      </c>
      <c r="C717" s="25">
        <v>908</v>
      </c>
      <c r="D717" s="25">
        <v>3264</v>
      </c>
      <c r="E717" s="25" t="str">
        <f t="shared" si="21"/>
        <v>908-3264</v>
      </c>
      <c r="F717" s="9" t="s">
        <v>1000</v>
      </c>
      <c r="G717" s="9" t="s">
        <v>151</v>
      </c>
      <c r="H717" s="9" t="s">
        <v>1224</v>
      </c>
      <c r="I717" s="9" t="s">
        <v>1225</v>
      </c>
      <c r="J717" s="9" t="s">
        <v>1224</v>
      </c>
      <c r="K717" s="9" t="s">
        <v>244</v>
      </c>
      <c r="L717" s="9" t="s">
        <v>1226</v>
      </c>
      <c r="M717" s="9">
        <v>2085</v>
      </c>
      <c r="N717" s="9" t="s">
        <v>48</v>
      </c>
      <c r="O717" s="9" t="s">
        <v>49</v>
      </c>
      <c r="P717" s="115">
        <v>29.37</v>
      </c>
      <c r="Q717" s="115">
        <v>-99.47</v>
      </c>
      <c r="R717" s="9" t="s">
        <v>50</v>
      </c>
      <c r="S717" s="9" t="s">
        <v>51</v>
      </c>
      <c r="T717" s="49" t="s">
        <v>1229</v>
      </c>
      <c r="U717" s="25">
        <v>1000</v>
      </c>
      <c r="W717" s="9" t="s">
        <v>53</v>
      </c>
      <c r="X717" s="9" t="s">
        <v>54</v>
      </c>
      <c r="Y717" s="9" t="s">
        <v>24</v>
      </c>
      <c r="Z717" s="9" t="s">
        <v>55</v>
      </c>
      <c r="AC717" s="25">
        <v>6</v>
      </c>
      <c r="AD717" s="25" t="s">
        <v>72</v>
      </c>
      <c r="AE717" s="5">
        <v>0.55500000000000005</v>
      </c>
      <c r="AF717" s="5">
        <v>9.3000000000000007</v>
      </c>
      <c r="AG717" s="5">
        <v>-15.2</v>
      </c>
      <c r="AK717" s="5">
        <v>14.6</v>
      </c>
      <c r="AL717" s="5">
        <v>42.3</v>
      </c>
      <c r="AM717" s="5">
        <v>2.9</v>
      </c>
      <c r="AN717" s="9">
        <v>0</v>
      </c>
      <c r="AP717" s="9" t="s">
        <v>66</v>
      </c>
    </row>
    <row r="718" spans="1:43">
      <c r="A718" s="25" t="s">
        <v>1230</v>
      </c>
      <c r="B718" s="25" t="s">
        <v>1230</v>
      </c>
      <c r="C718" s="25">
        <v>908</v>
      </c>
      <c r="D718" s="25">
        <v>4253</v>
      </c>
      <c r="E718" s="25" t="str">
        <f t="shared" si="21"/>
        <v>908-4253</v>
      </c>
      <c r="F718" s="9" t="s">
        <v>1000</v>
      </c>
      <c r="G718" s="9" t="s">
        <v>151</v>
      </c>
      <c r="H718" s="9" t="s">
        <v>1224</v>
      </c>
      <c r="I718" s="9" t="s">
        <v>1225</v>
      </c>
      <c r="J718" s="9" t="s">
        <v>1224</v>
      </c>
      <c r="K718" s="9" t="s">
        <v>244</v>
      </c>
      <c r="L718" s="9" t="s">
        <v>1226</v>
      </c>
      <c r="M718" s="9">
        <v>2085</v>
      </c>
      <c r="N718" s="9" t="s">
        <v>48</v>
      </c>
      <c r="O718" s="9" t="s">
        <v>49</v>
      </c>
      <c r="P718" s="115">
        <v>29.37</v>
      </c>
      <c r="Q718" s="115">
        <v>-99.47</v>
      </c>
      <c r="R718" s="9" t="s">
        <v>50</v>
      </c>
      <c r="S718" s="9" t="s">
        <v>51</v>
      </c>
      <c r="T718" s="49" t="s">
        <v>1231</v>
      </c>
      <c r="U718" s="25">
        <v>2000</v>
      </c>
      <c r="V718" s="9" t="s">
        <v>289</v>
      </c>
      <c r="W718" s="9" t="s">
        <v>53</v>
      </c>
      <c r="AC718" s="25">
        <v>4</v>
      </c>
      <c r="AD718" s="25" t="s">
        <v>653</v>
      </c>
      <c r="AE718" s="5">
        <v>0.51400000000000001</v>
      </c>
      <c r="AF718" s="5">
        <v>7.5</v>
      </c>
      <c r="AG718" s="5">
        <v>-16.5</v>
      </c>
      <c r="AK718" s="5">
        <v>14.4</v>
      </c>
      <c r="AL718" s="5">
        <v>41.8</v>
      </c>
      <c r="AM718" s="5">
        <v>2.9</v>
      </c>
      <c r="AN718" s="9">
        <v>0</v>
      </c>
      <c r="AP718" s="9" t="s">
        <v>66</v>
      </c>
    </row>
    <row r="719" spans="1:43">
      <c r="A719" s="25" t="s">
        <v>1232</v>
      </c>
      <c r="B719" s="25" t="s">
        <v>1232</v>
      </c>
      <c r="C719" s="25">
        <v>908</v>
      </c>
      <c r="D719" s="25">
        <v>4257</v>
      </c>
      <c r="E719" s="25" t="str">
        <f t="shared" si="21"/>
        <v>908-4257</v>
      </c>
      <c r="F719" s="9" t="s">
        <v>1000</v>
      </c>
      <c r="G719" s="9" t="s">
        <v>151</v>
      </c>
      <c r="H719" s="9" t="s">
        <v>1224</v>
      </c>
      <c r="I719" s="9" t="s">
        <v>1225</v>
      </c>
      <c r="J719" s="9" t="s">
        <v>1224</v>
      </c>
      <c r="K719" s="9" t="s">
        <v>244</v>
      </c>
      <c r="L719" s="9" t="s">
        <v>1226</v>
      </c>
      <c r="M719" s="9">
        <v>2085</v>
      </c>
      <c r="N719" s="9" t="s">
        <v>48</v>
      </c>
      <c r="O719" s="9" t="s">
        <v>49</v>
      </c>
      <c r="P719" s="115">
        <v>29.37</v>
      </c>
      <c r="Q719" s="115">
        <v>-99.47</v>
      </c>
      <c r="R719" s="9" t="s">
        <v>50</v>
      </c>
      <c r="S719" s="9" t="s">
        <v>51</v>
      </c>
      <c r="T719" s="49" t="s">
        <v>1233</v>
      </c>
      <c r="U719" s="25">
        <v>2000</v>
      </c>
      <c r="V719" s="9" t="s">
        <v>289</v>
      </c>
      <c r="W719" s="9" t="s">
        <v>53</v>
      </c>
      <c r="AC719" s="25">
        <v>4</v>
      </c>
      <c r="AD719" s="25" t="s">
        <v>386</v>
      </c>
      <c r="AE719" s="5">
        <v>0.54100000000000004</v>
      </c>
      <c r="AF719" s="5">
        <v>7.1</v>
      </c>
      <c r="AG719" s="5">
        <v>-13.9</v>
      </c>
      <c r="AK719" s="5">
        <v>15.5</v>
      </c>
      <c r="AL719" s="5">
        <v>44.6</v>
      </c>
      <c r="AM719" s="5">
        <v>2.9</v>
      </c>
      <c r="AN719" s="9">
        <v>0</v>
      </c>
      <c r="AP719" s="9" t="s">
        <v>66</v>
      </c>
    </row>
    <row r="720" spans="1:43" s="82" customFormat="1">
      <c r="A720" s="25" t="s">
        <v>1234</v>
      </c>
      <c r="B720" s="25" t="s">
        <v>1234</v>
      </c>
      <c r="C720" s="25">
        <v>908</v>
      </c>
      <c r="D720" s="25">
        <v>858</v>
      </c>
      <c r="E720" s="25" t="str">
        <f t="shared" si="21"/>
        <v>908-858</v>
      </c>
      <c r="F720" s="9" t="s">
        <v>1000</v>
      </c>
      <c r="G720" s="9" t="s">
        <v>151</v>
      </c>
      <c r="H720" s="9" t="s">
        <v>1224</v>
      </c>
      <c r="I720" s="9" t="s">
        <v>1225</v>
      </c>
      <c r="J720" s="9" t="s">
        <v>1224</v>
      </c>
      <c r="K720" s="9" t="s">
        <v>244</v>
      </c>
      <c r="L720" s="9" t="s">
        <v>1226</v>
      </c>
      <c r="M720" s="9">
        <v>2085</v>
      </c>
      <c r="N720" s="9" t="s">
        <v>48</v>
      </c>
      <c r="O720" s="9" t="s">
        <v>49</v>
      </c>
      <c r="P720" s="115">
        <v>29.37</v>
      </c>
      <c r="Q720" s="115">
        <v>-99.47</v>
      </c>
      <c r="R720" s="9" t="s">
        <v>50</v>
      </c>
      <c r="S720" s="9" t="s">
        <v>51</v>
      </c>
      <c r="T720" s="49" t="s">
        <v>1235</v>
      </c>
      <c r="U720" s="25">
        <v>1000</v>
      </c>
      <c r="V720" s="9"/>
      <c r="W720" s="9" t="s">
        <v>53</v>
      </c>
      <c r="X720" s="9" t="s">
        <v>54</v>
      </c>
      <c r="Y720" s="9" t="s">
        <v>24</v>
      </c>
      <c r="Z720" s="9" t="s">
        <v>55</v>
      </c>
      <c r="AA720" s="9"/>
      <c r="AB720" s="44"/>
      <c r="AC720" s="25">
        <v>4</v>
      </c>
      <c r="AD720" s="25" t="s">
        <v>655</v>
      </c>
      <c r="AE720" s="5">
        <v>0.53</v>
      </c>
      <c r="AF720" s="5">
        <v>11</v>
      </c>
      <c r="AG720" s="5">
        <v>-17.2</v>
      </c>
      <c r="AH720" s="9"/>
      <c r="AI720" s="9"/>
      <c r="AJ720" s="9"/>
      <c r="AK720" s="5">
        <v>13.9</v>
      </c>
      <c r="AL720" s="5">
        <v>42.5</v>
      </c>
      <c r="AM720" s="5">
        <v>3</v>
      </c>
      <c r="AN720" s="9">
        <v>0</v>
      </c>
      <c r="AO720" s="9"/>
      <c r="AP720" s="9" t="s">
        <v>66</v>
      </c>
      <c r="AQ720" s="9"/>
    </row>
    <row r="721" spans="1:43">
      <c r="A721" s="25" t="s">
        <v>1236</v>
      </c>
      <c r="B721" s="25" t="s">
        <v>1236</v>
      </c>
      <c r="C721" s="25">
        <v>908</v>
      </c>
      <c r="D721" s="25">
        <v>989</v>
      </c>
      <c r="E721" s="25" t="str">
        <f t="shared" si="21"/>
        <v>908-989</v>
      </c>
      <c r="F721" s="9" t="s">
        <v>1000</v>
      </c>
      <c r="G721" s="9" t="s">
        <v>151</v>
      </c>
      <c r="H721" s="9" t="s">
        <v>1224</v>
      </c>
      <c r="I721" s="9" t="s">
        <v>1225</v>
      </c>
      <c r="J721" s="9" t="s">
        <v>1224</v>
      </c>
      <c r="K721" s="9" t="s">
        <v>244</v>
      </c>
      <c r="L721" s="9" t="s">
        <v>1226</v>
      </c>
      <c r="M721" s="9">
        <v>2085</v>
      </c>
      <c r="N721" s="9" t="s">
        <v>48</v>
      </c>
      <c r="O721" s="9" t="s">
        <v>49</v>
      </c>
      <c r="P721" s="115">
        <v>29.37</v>
      </c>
      <c r="Q721" s="115">
        <v>-99.47</v>
      </c>
      <c r="R721" s="9" t="s">
        <v>50</v>
      </c>
      <c r="S721" s="9" t="s">
        <v>51</v>
      </c>
      <c r="T721" s="49" t="s">
        <v>1237</v>
      </c>
      <c r="U721" s="25">
        <v>3500</v>
      </c>
      <c r="W721" s="9" t="s">
        <v>53</v>
      </c>
      <c r="X721" s="9" t="s">
        <v>54</v>
      </c>
      <c r="Y721" s="9" t="s">
        <v>24</v>
      </c>
      <c r="Z721" s="9" t="s">
        <v>55</v>
      </c>
      <c r="AC721" s="25">
        <v>4</v>
      </c>
      <c r="AD721" s="25" t="s">
        <v>209</v>
      </c>
      <c r="AE721" s="5">
        <v>0.51200000000000001</v>
      </c>
      <c r="AF721" s="5">
        <v>9.3000000000000007</v>
      </c>
      <c r="AG721" s="5">
        <v>-12.6</v>
      </c>
      <c r="AK721" s="5">
        <v>15.3</v>
      </c>
      <c r="AL721" s="5">
        <v>43.7</v>
      </c>
      <c r="AM721" s="5">
        <v>2.9</v>
      </c>
      <c r="AN721" s="9">
        <v>0</v>
      </c>
      <c r="AP721" s="9" t="s">
        <v>66</v>
      </c>
    </row>
    <row r="722" spans="1:43">
      <c r="A722" s="25" t="s">
        <v>1238</v>
      </c>
      <c r="B722" s="25" t="s">
        <v>1238</v>
      </c>
      <c r="C722" s="25">
        <v>933</v>
      </c>
      <c r="D722" s="25">
        <v>4494</v>
      </c>
      <c r="E722" s="25" t="str">
        <f t="shared" si="21"/>
        <v>933-4494</v>
      </c>
      <c r="F722" s="9" t="s">
        <v>1000</v>
      </c>
      <c r="G722" s="9" t="s">
        <v>151</v>
      </c>
      <c r="H722" s="9" t="s">
        <v>1224</v>
      </c>
      <c r="I722" s="9" t="s">
        <v>1225</v>
      </c>
      <c r="J722" s="9" t="s">
        <v>1224</v>
      </c>
      <c r="K722" s="9" t="s">
        <v>244</v>
      </c>
      <c r="L722" s="9" t="s">
        <v>1226</v>
      </c>
      <c r="M722" s="9">
        <v>2085</v>
      </c>
      <c r="N722" s="9" t="s">
        <v>48</v>
      </c>
      <c r="O722" s="9" t="s">
        <v>155</v>
      </c>
      <c r="P722" s="115">
        <v>29.62</v>
      </c>
      <c r="Q722" s="115">
        <v>-98.37</v>
      </c>
      <c r="R722" s="9" t="s">
        <v>50</v>
      </c>
      <c r="S722" s="9" t="s">
        <v>51</v>
      </c>
      <c r="U722" s="25">
        <v>18500</v>
      </c>
      <c r="W722" s="9" t="s">
        <v>123</v>
      </c>
      <c r="X722" s="9" t="s">
        <v>59</v>
      </c>
      <c r="Y722" s="9" t="s">
        <v>24</v>
      </c>
      <c r="Z722" s="9" t="s">
        <v>158</v>
      </c>
      <c r="AC722" s="25">
        <v>4</v>
      </c>
      <c r="AD722" s="25" t="s">
        <v>65</v>
      </c>
      <c r="AE722" s="5">
        <v>0.54800000000000004</v>
      </c>
      <c r="AF722" s="5">
        <v>7.5</v>
      </c>
      <c r="AG722" s="5">
        <v>-15.6</v>
      </c>
      <c r="AK722" s="5">
        <v>13.9</v>
      </c>
      <c r="AL722" s="5">
        <v>43.7</v>
      </c>
      <c r="AM722" s="5">
        <v>3.2</v>
      </c>
      <c r="AN722" s="9">
        <v>0</v>
      </c>
      <c r="AP722" s="9" t="s">
        <v>66</v>
      </c>
    </row>
    <row r="723" spans="1:43">
      <c r="A723" s="25" t="s">
        <v>1239</v>
      </c>
      <c r="B723" s="25" t="s">
        <v>1239</v>
      </c>
      <c r="C723" s="25">
        <v>41229</v>
      </c>
      <c r="D723" s="25">
        <v>10262</v>
      </c>
      <c r="E723" s="25" t="str">
        <f t="shared" si="21"/>
        <v>41229-10262</v>
      </c>
      <c r="F723" s="9" t="s">
        <v>1000</v>
      </c>
      <c r="G723" s="9" t="s">
        <v>151</v>
      </c>
      <c r="H723" s="9" t="s">
        <v>1240</v>
      </c>
      <c r="I723" s="9" t="s">
        <v>165</v>
      </c>
      <c r="J723" s="9" t="s">
        <v>1241</v>
      </c>
      <c r="K723" s="9" t="s">
        <v>165</v>
      </c>
      <c r="L723" s="9" t="s">
        <v>1226</v>
      </c>
      <c r="M723" s="9">
        <v>2085</v>
      </c>
      <c r="N723" s="9" t="s">
        <v>48</v>
      </c>
      <c r="O723" s="9" t="s">
        <v>166</v>
      </c>
      <c r="P723" s="115">
        <v>30.13</v>
      </c>
      <c r="Q723" s="115">
        <v>-99.54</v>
      </c>
      <c r="S723" s="9" t="s">
        <v>51</v>
      </c>
      <c r="T723" s="49" t="s">
        <v>1242</v>
      </c>
      <c r="U723" s="25">
        <v>16273</v>
      </c>
      <c r="W723" s="9" t="s">
        <v>123</v>
      </c>
      <c r="X723" s="9" t="s">
        <v>59</v>
      </c>
      <c r="Z723" s="9" t="s">
        <v>158</v>
      </c>
      <c r="AC723" s="25">
        <v>5</v>
      </c>
      <c r="AD723" s="25" t="s">
        <v>93</v>
      </c>
      <c r="AE723" s="5">
        <v>0.57299999999999995</v>
      </c>
      <c r="AF723" s="5">
        <v>12.6</v>
      </c>
      <c r="AG723" s="5">
        <v>-16.100000000000001</v>
      </c>
      <c r="AK723" s="5">
        <v>15.8</v>
      </c>
      <c r="AL723" s="5">
        <v>44.4</v>
      </c>
      <c r="AM723" s="5">
        <v>2.8</v>
      </c>
      <c r="AN723" s="9">
        <v>0</v>
      </c>
      <c r="AP723" s="9" t="s">
        <v>66</v>
      </c>
    </row>
    <row r="724" spans="1:43">
      <c r="A724" s="25" t="s">
        <v>1243</v>
      </c>
      <c r="B724" s="25" t="s">
        <v>1244</v>
      </c>
      <c r="C724" s="25">
        <v>41229</v>
      </c>
      <c r="D724" s="25">
        <v>15778</v>
      </c>
      <c r="E724" s="25" t="str">
        <f t="shared" si="21"/>
        <v>41229-15778</v>
      </c>
      <c r="F724" s="9" t="s">
        <v>1000</v>
      </c>
      <c r="G724" s="9" t="s">
        <v>151</v>
      </c>
      <c r="H724" s="9" t="s">
        <v>1226</v>
      </c>
      <c r="J724" s="9" t="s">
        <v>1245</v>
      </c>
      <c r="K724" s="9" t="s">
        <v>244</v>
      </c>
      <c r="L724" s="9" t="s">
        <v>1226</v>
      </c>
      <c r="M724" s="9">
        <v>2.1673200000000001</v>
      </c>
      <c r="N724" s="9" t="s">
        <v>48</v>
      </c>
      <c r="O724" s="9" t="s">
        <v>166</v>
      </c>
      <c r="P724" s="115">
        <v>30.13</v>
      </c>
      <c r="Q724" s="115">
        <v>-99.54</v>
      </c>
      <c r="S724" s="9" t="s">
        <v>51</v>
      </c>
      <c r="T724" s="49" t="s">
        <v>99</v>
      </c>
      <c r="U724" s="25">
        <v>11174.5</v>
      </c>
      <c r="W724" s="9" t="s">
        <v>53</v>
      </c>
      <c r="X724" s="9" t="s">
        <v>59</v>
      </c>
      <c r="Z724" s="9" t="s">
        <v>158</v>
      </c>
      <c r="AC724" s="25">
        <v>1</v>
      </c>
      <c r="AD724" s="25" t="s">
        <v>286</v>
      </c>
      <c r="AE724" s="5">
        <v>0.53800000000000003</v>
      </c>
      <c r="AF724" s="5">
        <v>11.9</v>
      </c>
      <c r="AG724" s="5">
        <v>-17</v>
      </c>
      <c r="AK724" s="5">
        <v>10.4</v>
      </c>
      <c r="AL724" s="5">
        <v>32.700000000000003</v>
      </c>
      <c r="AM724" s="5">
        <v>3.1</v>
      </c>
      <c r="AN724" s="9">
        <v>0</v>
      </c>
      <c r="AP724" s="9" t="s">
        <v>66</v>
      </c>
    </row>
    <row r="725" spans="1:43">
      <c r="A725" s="25" t="s">
        <v>1246</v>
      </c>
      <c r="B725" s="25" t="s">
        <v>1247</v>
      </c>
      <c r="C725" s="25">
        <v>41229</v>
      </c>
      <c r="D725" s="25">
        <v>15779</v>
      </c>
      <c r="E725" s="25" t="str">
        <f t="shared" si="21"/>
        <v>41229-15779</v>
      </c>
      <c r="F725" s="9" t="s">
        <v>1000</v>
      </c>
      <c r="G725" s="9" t="s">
        <v>151</v>
      </c>
      <c r="H725" s="9" t="s">
        <v>1226</v>
      </c>
      <c r="J725" s="9" t="s">
        <v>1245</v>
      </c>
      <c r="K725" s="9" t="s">
        <v>244</v>
      </c>
      <c r="L725" s="9" t="s">
        <v>1226</v>
      </c>
      <c r="M725" s="9">
        <v>2.1673200000000001</v>
      </c>
      <c r="N725" s="9" t="s">
        <v>48</v>
      </c>
      <c r="O725" s="9" t="s">
        <v>166</v>
      </c>
      <c r="P725" s="115">
        <v>30.13</v>
      </c>
      <c r="Q725" s="115">
        <v>-99.54</v>
      </c>
      <c r="S725" s="9" t="s">
        <v>51</v>
      </c>
      <c r="T725" s="49" t="s">
        <v>99</v>
      </c>
      <c r="U725" s="25">
        <v>11174.5</v>
      </c>
      <c r="W725" s="9" t="s">
        <v>53</v>
      </c>
      <c r="X725" s="9" t="s">
        <v>59</v>
      </c>
      <c r="Z725" s="9" t="s">
        <v>158</v>
      </c>
      <c r="AC725" s="25">
        <v>1</v>
      </c>
      <c r="AD725" s="25" t="s">
        <v>642</v>
      </c>
      <c r="AE725" s="5">
        <v>0.55800000000000005</v>
      </c>
      <c r="AF725" s="5">
        <v>10.3</v>
      </c>
      <c r="AG725" s="5">
        <v>-17.600000000000001</v>
      </c>
      <c r="AK725" s="5">
        <v>15.4</v>
      </c>
      <c r="AL725" s="5">
        <v>42.1</v>
      </c>
      <c r="AM725" s="5">
        <v>2.7</v>
      </c>
      <c r="AN725" s="9">
        <v>0</v>
      </c>
      <c r="AP725" s="9" t="s">
        <v>66</v>
      </c>
    </row>
    <row r="726" spans="1:43">
      <c r="A726" s="25" t="s">
        <v>1248</v>
      </c>
      <c r="B726" s="25" t="s">
        <v>1248</v>
      </c>
      <c r="C726" s="25">
        <v>41229</v>
      </c>
      <c r="D726" s="63">
        <v>14145</v>
      </c>
      <c r="E726" s="25" t="str">
        <f t="shared" si="21"/>
        <v>41229-14145</v>
      </c>
      <c r="G726" s="9" t="s">
        <v>99</v>
      </c>
      <c r="H726" s="9" t="s">
        <v>99</v>
      </c>
      <c r="J726" s="9" t="s">
        <v>99</v>
      </c>
      <c r="K726" s="9" t="s">
        <v>99</v>
      </c>
      <c r="L726" s="9" t="s">
        <v>99</v>
      </c>
      <c r="N726" s="9" t="s">
        <v>48</v>
      </c>
      <c r="O726" s="9" t="s">
        <v>99</v>
      </c>
      <c r="T726" s="49" t="s">
        <v>99</v>
      </c>
      <c r="U726" s="25">
        <v>0</v>
      </c>
      <c r="W726" s="9" t="s">
        <v>652</v>
      </c>
      <c r="X726" s="9" t="s">
        <v>54</v>
      </c>
      <c r="Y726" s="9" t="s">
        <v>24</v>
      </c>
      <c r="AC726" s="25">
        <v>2</v>
      </c>
      <c r="AD726" s="25" t="s">
        <v>653</v>
      </c>
      <c r="AE726" s="5">
        <v>0.57499999999999996</v>
      </c>
      <c r="AF726" s="5">
        <v>5.5</v>
      </c>
      <c r="AG726" s="5">
        <v>-15.5</v>
      </c>
      <c r="AK726" s="5">
        <v>14.6</v>
      </c>
      <c r="AL726" s="5">
        <v>43.3</v>
      </c>
      <c r="AM726" s="5">
        <v>3</v>
      </c>
      <c r="AN726" s="9">
        <v>0</v>
      </c>
      <c r="AP726" s="9" t="s">
        <v>66</v>
      </c>
    </row>
    <row r="727" spans="1:43">
      <c r="A727" s="25" t="s">
        <v>1249</v>
      </c>
      <c r="B727" s="25" t="s">
        <v>1249</v>
      </c>
      <c r="C727" s="25">
        <v>41229</v>
      </c>
      <c r="D727" s="63">
        <v>2918</v>
      </c>
      <c r="E727" s="25" t="str">
        <f t="shared" si="21"/>
        <v>41229-2918</v>
      </c>
      <c r="G727" s="9" t="s">
        <v>99</v>
      </c>
      <c r="H727" s="9" t="s">
        <v>99</v>
      </c>
      <c r="J727" s="9" t="s">
        <v>99</v>
      </c>
      <c r="K727" s="9" t="s">
        <v>99</v>
      </c>
      <c r="L727" s="9" t="s">
        <v>99</v>
      </c>
      <c r="N727" s="9" t="s">
        <v>48</v>
      </c>
      <c r="O727" s="9" t="s">
        <v>99</v>
      </c>
      <c r="T727" s="49" t="s">
        <v>99</v>
      </c>
      <c r="U727" s="25">
        <v>0</v>
      </c>
      <c r="W727" s="9" t="s">
        <v>652</v>
      </c>
      <c r="X727" s="9" t="s">
        <v>54</v>
      </c>
      <c r="Y727" s="9" t="s">
        <v>24</v>
      </c>
      <c r="AC727" s="25">
        <v>2</v>
      </c>
      <c r="AD727" s="25" t="s">
        <v>656</v>
      </c>
      <c r="AE727" s="5">
        <v>0.56999999999999995</v>
      </c>
      <c r="AF727" s="5">
        <v>4.9000000000000004</v>
      </c>
      <c r="AG727" s="5">
        <v>-19.100000000000001</v>
      </c>
      <c r="AK727" s="5">
        <v>15.4</v>
      </c>
      <c r="AL727" s="5">
        <v>43.2</v>
      </c>
      <c r="AM727" s="5">
        <v>2.8</v>
      </c>
      <c r="AN727" s="9">
        <v>0</v>
      </c>
      <c r="AP727" s="9" t="s">
        <v>66</v>
      </c>
    </row>
    <row r="728" spans="1:43" s="87" customFormat="1">
      <c r="A728" s="25" t="s">
        <v>1250</v>
      </c>
      <c r="B728" s="25" t="s">
        <v>1250</v>
      </c>
      <c r="C728" s="25">
        <v>41229</v>
      </c>
      <c r="D728" s="63">
        <v>98807</v>
      </c>
      <c r="E728" s="25" t="str">
        <f t="shared" si="21"/>
        <v>41229-98807</v>
      </c>
      <c r="F728" s="9"/>
      <c r="G728" s="9" t="s">
        <v>99</v>
      </c>
      <c r="H728" s="9" t="s">
        <v>99</v>
      </c>
      <c r="I728" s="9"/>
      <c r="J728" s="9" t="s">
        <v>99</v>
      </c>
      <c r="K728" s="9" t="s">
        <v>99</v>
      </c>
      <c r="L728" s="9" t="s">
        <v>99</v>
      </c>
      <c r="M728" s="9"/>
      <c r="N728" s="9" t="s">
        <v>48</v>
      </c>
      <c r="O728" s="9" t="s">
        <v>99</v>
      </c>
      <c r="P728" s="115"/>
      <c r="Q728" s="115"/>
      <c r="R728" s="9"/>
      <c r="S728" s="9"/>
      <c r="T728" s="49" t="s">
        <v>99</v>
      </c>
      <c r="U728" s="25">
        <v>0</v>
      </c>
      <c r="V728" s="9"/>
      <c r="W728" s="9" t="s">
        <v>652</v>
      </c>
      <c r="X728" s="9" t="s">
        <v>54</v>
      </c>
      <c r="Y728" s="9" t="s">
        <v>24</v>
      </c>
      <c r="Z728" s="9"/>
      <c r="AA728" s="9"/>
      <c r="AB728" s="44"/>
      <c r="AC728" s="25">
        <v>2</v>
      </c>
      <c r="AD728" s="25" t="s">
        <v>167</v>
      </c>
      <c r="AE728" s="5">
        <v>0.54900000000000004</v>
      </c>
      <c r="AF728" s="5">
        <v>6.5</v>
      </c>
      <c r="AG728" s="5">
        <v>-15.8</v>
      </c>
      <c r="AH728" s="9"/>
      <c r="AI728" s="9"/>
      <c r="AJ728" s="9"/>
      <c r="AK728" s="5">
        <v>14.5</v>
      </c>
      <c r="AL728" s="5">
        <v>43.2</v>
      </c>
      <c r="AM728" s="5">
        <v>3</v>
      </c>
      <c r="AN728" s="9">
        <v>0</v>
      </c>
      <c r="AO728" s="9"/>
      <c r="AP728" s="9" t="s">
        <v>66</v>
      </c>
      <c r="AQ728" s="9"/>
    </row>
    <row r="729" spans="1:43">
      <c r="A729" s="25" t="s">
        <v>1251</v>
      </c>
      <c r="B729" s="25" t="s">
        <v>1251</v>
      </c>
      <c r="C729" s="25">
        <v>908</v>
      </c>
      <c r="D729" s="63">
        <v>2899</v>
      </c>
      <c r="E729" s="25" t="str">
        <f t="shared" si="21"/>
        <v>908-2899</v>
      </c>
      <c r="G729" s="9" t="s">
        <v>99</v>
      </c>
      <c r="H729" s="9" t="s">
        <v>99</v>
      </c>
      <c r="J729" s="9" t="s">
        <v>99</v>
      </c>
      <c r="K729" s="9" t="s">
        <v>99</v>
      </c>
      <c r="L729" s="9" t="s">
        <v>99</v>
      </c>
      <c r="N729" s="9" t="s">
        <v>48</v>
      </c>
      <c r="O729" s="9" t="s">
        <v>99</v>
      </c>
      <c r="T729" s="49" t="s">
        <v>99</v>
      </c>
      <c r="AC729" s="25">
        <v>4</v>
      </c>
      <c r="AD729" s="25" t="s">
        <v>132</v>
      </c>
      <c r="AE729" s="5">
        <v>0.58399999999999996</v>
      </c>
      <c r="AF729" s="5" t="s">
        <v>99</v>
      </c>
      <c r="AG729" s="5" t="s">
        <v>99</v>
      </c>
      <c r="AK729" s="5" t="s">
        <v>149</v>
      </c>
      <c r="AL729" s="5">
        <v>3.3</v>
      </c>
      <c r="AM729" s="5">
        <v>100</v>
      </c>
      <c r="AN729" s="9">
        <v>100</v>
      </c>
      <c r="AP729" s="9" t="s">
        <v>66</v>
      </c>
    </row>
    <row r="730" spans="1:43">
      <c r="A730" s="25" t="s">
        <v>1252</v>
      </c>
      <c r="B730" s="25" t="s">
        <v>1252</v>
      </c>
      <c r="C730" s="25">
        <v>908</v>
      </c>
      <c r="D730" s="63">
        <v>3532</v>
      </c>
      <c r="E730" s="25" t="str">
        <f t="shared" si="21"/>
        <v>908-3532</v>
      </c>
      <c r="G730" s="9" t="s">
        <v>99</v>
      </c>
      <c r="H730" s="9" t="s">
        <v>99</v>
      </c>
      <c r="J730" s="9" t="s">
        <v>99</v>
      </c>
      <c r="K730" s="9" t="s">
        <v>99</v>
      </c>
      <c r="L730" s="9" t="s">
        <v>99</v>
      </c>
      <c r="N730" s="9" t="s">
        <v>48</v>
      </c>
      <c r="O730" s="9" t="s">
        <v>99</v>
      </c>
      <c r="T730" s="49" t="s">
        <v>99</v>
      </c>
      <c r="AC730" s="25">
        <v>4</v>
      </c>
      <c r="AD730" s="25" t="s">
        <v>406</v>
      </c>
      <c r="AE730" s="5">
        <v>0.55300000000000005</v>
      </c>
      <c r="AF730" s="5">
        <v>6.9</v>
      </c>
      <c r="AG730" s="5">
        <v>-17</v>
      </c>
      <c r="AK730" s="5">
        <v>15.2</v>
      </c>
      <c r="AL730" s="5">
        <v>45.5</v>
      </c>
      <c r="AM730" s="5">
        <v>3</v>
      </c>
      <c r="AN730" s="9">
        <v>0</v>
      </c>
      <c r="AP730" s="9" t="s">
        <v>66</v>
      </c>
    </row>
    <row r="731" spans="1:43">
      <c r="A731" s="25" t="s">
        <v>1253</v>
      </c>
      <c r="B731" s="25" t="s">
        <v>1253</v>
      </c>
      <c r="C731" s="25">
        <v>804</v>
      </c>
      <c r="D731" s="25">
        <v>85</v>
      </c>
      <c r="E731" s="25" t="str">
        <f t="shared" si="21"/>
        <v>804-85</v>
      </c>
      <c r="F731" s="9" t="s">
        <v>44</v>
      </c>
      <c r="G731" s="9" t="s">
        <v>45</v>
      </c>
      <c r="H731" s="9" t="s">
        <v>1254</v>
      </c>
      <c r="I731" s="9" t="s">
        <v>1255</v>
      </c>
      <c r="J731" s="9" t="s">
        <v>1256</v>
      </c>
      <c r="K731" s="9" t="s">
        <v>1255</v>
      </c>
      <c r="L731" s="9" t="s">
        <v>1256</v>
      </c>
      <c r="N731" s="9" t="s">
        <v>48</v>
      </c>
      <c r="O731" s="9" t="s">
        <v>1257</v>
      </c>
      <c r="P731" s="115">
        <v>29.5</v>
      </c>
      <c r="Q731" s="115">
        <v>-100</v>
      </c>
      <c r="R731" s="9" t="s">
        <v>50</v>
      </c>
      <c r="S731" s="9" t="s">
        <v>51</v>
      </c>
      <c r="T731" s="49" t="s">
        <v>1258</v>
      </c>
      <c r="U731" s="25">
        <v>3000</v>
      </c>
      <c r="W731" s="9" t="s">
        <v>375</v>
      </c>
      <c r="X731" s="9" t="s">
        <v>54</v>
      </c>
      <c r="Y731" s="9" t="s">
        <v>157</v>
      </c>
      <c r="AG731" s="5">
        <v>-16.3</v>
      </c>
      <c r="AH731" s="9">
        <v>-9.5</v>
      </c>
      <c r="AJ731" s="9">
        <v>-5.4</v>
      </c>
      <c r="AM731" s="5">
        <v>0</v>
      </c>
      <c r="AN731" s="9">
        <v>0</v>
      </c>
      <c r="AP731" s="9" t="s">
        <v>66</v>
      </c>
    </row>
    <row r="732" spans="1:43" s="82" customFormat="1">
      <c r="A732" s="25" t="s">
        <v>1259</v>
      </c>
      <c r="B732" s="25" t="s">
        <v>1259</v>
      </c>
      <c r="C732" s="25">
        <v>40449</v>
      </c>
      <c r="D732" s="25">
        <v>127</v>
      </c>
      <c r="E732" s="25" t="str">
        <f t="shared" si="21"/>
        <v>40449-127</v>
      </c>
      <c r="F732" s="9" t="s">
        <v>44</v>
      </c>
      <c r="G732" s="9" t="s">
        <v>45</v>
      </c>
      <c r="H732" s="9" t="s">
        <v>1260</v>
      </c>
      <c r="I732" s="9"/>
      <c r="J732" s="9" t="s">
        <v>1260</v>
      </c>
      <c r="K732" s="9" t="s">
        <v>244</v>
      </c>
      <c r="L732" s="9" t="s">
        <v>1260</v>
      </c>
      <c r="M732" s="9">
        <v>55509</v>
      </c>
      <c r="N732" s="9" t="s">
        <v>48</v>
      </c>
      <c r="O732" s="9" t="s">
        <v>659</v>
      </c>
      <c r="P732" s="115">
        <v>30.36</v>
      </c>
      <c r="Q732" s="115">
        <v>-98.1</v>
      </c>
      <c r="R732" s="9"/>
      <c r="S732" s="9" t="s">
        <v>51</v>
      </c>
      <c r="T732" s="49" t="s">
        <v>1261</v>
      </c>
      <c r="U732" s="25">
        <v>10000</v>
      </c>
      <c r="V732" s="9"/>
      <c r="W732" s="9" t="s">
        <v>53</v>
      </c>
      <c r="X732" s="9" t="s">
        <v>54</v>
      </c>
      <c r="Y732" s="9" t="s">
        <v>24</v>
      </c>
      <c r="Z732" s="9" t="s">
        <v>55</v>
      </c>
      <c r="AA732" s="9"/>
      <c r="AB732" s="44"/>
      <c r="AC732" s="25"/>
      <c r="AD732" s="25"/>
      <c r="AE732" s="5"/>
      <c r="AF732" s="5"/>
      <c r="AG732" s="5">
        <v>-20.8</v>
      </c>
      <c r="AH732" s="9">
        <v>-14</v>
      </c>
      <c r="AI732" s="9"/>
      <c r="AJ732" s="9">
        <v>-4.7</v>
      </c>
      <c r="AK732" s="5"/>
      <c r="AL732" s="5"/>
      <c r="AM732" s="5">
        <v>0</v>
      </c>
      <c r="AN732" s="9">
        <v>0</v>
      </c>
      <c r="AO732" s="9"/>
      <c r="AP732" s="9" t="s">
        <v>62</v>
      </c>
      <c r="AQ732" s="9"/>
    </row>
    <row r="733" spans="1:43">
      <c r="A733" s="25" t="s">
        <v>1262</v>
      </c>
      <c r="B733" s="25" t="s">
        <v>1262</v>
      </c>
      <c r="C733" s="25">
        <v>908</v>
      </c>
      <c r="D733" s="25">
        <v>84</v>
      </c>
      <c r="E733" s="25" t="str">
        <f t="shared" si="21"/>
        <v>908-84</v>
      </c>
      <c r="F733" s="9" t="s">
        <v>44</v>
      </c>
      <c r="G733" s="9" t="s">
        <v>45</v>
      </c>
      <c r="H733" s="9" t="s">
        <v>1260</v>
      </c>
      <c r="J733" s="9" t="s">
        <v>1260</v>
      </c>
      <c r="K733" s="9" t="s">
        <v>244</v>
      </c>
      <c r="L733" s="9" t="s">
        <v>1260</v>
      </c>
      <c r="M733" s="9">
        <v>55509</v>
      </c>
      <c r="N733" s="9" t="s">
        <v>48</v>
      </c>
      <c r="O733" s="9" t="s">
        <v>49</v>
      </c>
      <c r="P733" s="115">
        <v>29.37</v>
      </c>
      <c r="Q733" s="115">
        <v>-99.47</v>
      </c>
      <c r="R733" s="9" t="s">
        <v>50</v>
      </c>
      <c r="S733" s="9" t="s">
        <v>51</v>
      </c>
      <c r="T733" s="49" t="s">
        <v>64</v>
      </c>
      <c r="U733" s="25">
        <v>3500</v>
      </c>
      <c r="W733" s="9" t="s">
        <v>53</v>
      </c>
      <c r="X733" s="9" t="s">
        <v>54</v>
      </c>
      <c r="Y733" s="9" t="s">
        <v>24</v>
      </c>
      <c r="Z733" s="9" t="s">
        <v>55</v>
      </c>
      <c r="AG733" s="5">
        <v>-20.229311859999999</v>
      </c>
      <c r="AH733" s="9">
        <v>-13.42931186</v>
      </c>
      <c r="AI733" s="9">
        <v>30.624414640000001</v>
      </c>
      <c r="AJ733" s="9">
        <v>-0.22853283699999999</v>
      </c>
      <c r="AM733" s="5">
        <v>0</v>
      </c>
      <c r="AN733" s="9">
        <v>0</v>
      </c>
      <c r="AP733" s="9" t="s">
        <v>56</v>
      </c>
    </row>
    <row r="734" spans="1:43">
      <c r="A734" s="25" t="s">
        <v>1263</v>
      </c>
      <c r="B734" s="25" t="s">
        <v>1263</v>
      </c>
      <c r="C734" s="25">
        <v>40449</v>
      </c>
      <c r="D734" s="25">
        <v>133</v>
      </c>
      <c r="E734" s="25" t="str">
        <f t="shared" si="21"/>
        <v>40449-133</v>
      </c>
      <c r="F734" s="9" t="s">
        <v>44</v>
      </c>
      <c r="G734" s="9" t="s">
        <v>45</v>
      </c>
      <c r="H734" s="9" t="s">
        <v>1260</v>
      </c>
      <c r="J734" s="9" t="s">
        <v>1260</v>
      </c>
      <c r="K734" s="9" t="s">
        <v>244</v>
      </c>
      <c r="L734" s="9" t="s">
        <v>1260</v>
      </c>
      <c r="M734" s="9">
        <v>55509</v>
      </c>
      <c r="N734" s="9" t="s">
        <v>48</v>
      </c>
      <c r="O734" s="9" t="s">
        <v>659</v>
      </c>
      <c r="P734" s="115">
        <v>30.36</v>
      </c>
      <c r="Q734" s="115">
        <v>-98.1</v>
      </c>
      <c r="S734" s="9" t="s">
        <v>51</v>
      </c>
      <c r="T734" s="49" t="s">
        <v>1264</v>
      </c>
      <c r="U734" s="25">
        <v>10000</v>
      </c>
      <c r="W734" s="9" t="s">
        <v>53</v>
      </c>
      <c r="X734" s="9" t="s">
        <v>54</v>
      </c>
      <c r="Y734" s="9" t="s">
        <v>24</v>
      </c>
      <c r="Z734" s="9" t="s">
        <v>55</v>
      </c>
      <c r="AG734" s="5">
        <v>-18.2</v>
      </c>
      <c r="AH734" s="9">
        <v>-11.4</v>
      </c>
      <c r="AJ734" s="9">
        <v>-2.1</v>
      </c>
      <c r="AM734" s="5">
        <v>0</v>
      </c>
      <c r="AN734" s="9">
        <v>0</v>
      </c>
      <c r="AP734" s="9" t="s">
        <v>62</v>
      </c>
    </row>
    <row r="735" spans="1:43">
      <c r="A735" s="25" t="s">
        <v>1265</v>
      </c>
      <c r="B735" s="25" t="s">
        <v>1265</v>
      </c>
      <c r="C735" s="25">
        <v>40451</v>
      </c>
      <c r="D735" s="25">
        <v>125</v>
      </c>
      <c r="E735" s="25" t="str">
        <f t="shared" si="21"/>
        <v>40451-125</v>
      </c>
      <c r="F735" s="9" t="s">
        <v>44</v>
      </c>
      <c r="G735" s="9" t="s">
        <v>45</v>
      </c>
      <c r="H735" s="9" t="s">
        <v>1260</v>
      </c>
      <c r="J735" s="9" t="s">
        <v>1260</v>
      </c>
      <c r="K735" s="9" t="s">
        <v>244</v>
      </c>
      <c r="L735" s="9" t="s">
        <v>1260</v>
      </c>
      <c r="M735" s="9">
        <v>55509</v>
      </c>
      <c r="N735" s="9" t="s">
        <v>48</v>
      </c>
      <c r="O735" s="9" t="s">
        <v>1266</v>
      </c>
      <c r="P735" s="115">
        <v>29.92</v>
      </c>
      <c r="Q735" s="115">
        <v>-98.35</v>
      </c>
      <c r="S735" s="9" t="s">
        <v>51</v>
      </c>
      <c r="U735" s="25">
        <v>4600</v>
      </c>
      <c r="W735" s="9" t="s">
        <v>53</v>
      </c>
      <c r="X735" s="9" t="s">
        <v>54</v>
      </c>
      <c r="Y735" s="9" t="s">
        <v>24</v>
      </c>
      <c r="Z735" s="9" t="s">
        <v>55</v>
      </c>
      <c r="AG735" s="5">
        <v>-17.07</v>
      </c>
      <c r="AH735" s="9">
        <v>-10.27</v>
      </c>
      <c r="AI735" s="9">
        <v>29.89</v>
      </c>
      <c r="AJ735" s="9">
        <v>-0.94451134000000003</v>
      </c>
      <c r="AM735" s="5">
        <v>0</v>
      </c>
      <c r="AN735" s="9">
        <v>0</v>
      </c>
      <c r="AP735" s="9" t="s">
        <v>56</v>
      </c>
    </row>
    <row r="736" spans="1:43">
      <c r="A736" s="25" t="s">
        <v>1267</v>
      </c>
      <c r="B736" s="25" t="s">
        <v>1267</v>
      </c>
      <c r="C736" s="25">
        <v>908</v>
      </c>
      <c r="D736" s="25">
        <v>1672</v>
      </c>
      <c r="E736" s="25" t="str">
        <f t="shared" si="21"/>
        <v>908-1672</v>
      </c>
      <c r="F736" s="9" t="s">
        <v>44</v>
      </c>
      <c r="G736" s="9" t="s">
        <v>45</v>
      </c>
      <c r="H736" s="9" t="s">
        <v>1260</v>
      </c>
      <c r="I736" s="9" t="s">
        <v>244</v>
      </c>
      <c r="J736" s="9" t="s">
        <v>1260</v>
      </c>
      <c r="K736" s="9" t="s">
        <v>244</v>
      </c>
      <c r="L736" s="9" t="s">
        <v>1260</v>
      </c>
      <c r="M736" s="9">
        <v>55509</v>
      </c>
      <c r="N736" s="9" t="s">
        <v>48</v>
      </c>
      <c r="O736" s="9" t="s">
        <v>49</v>
      </c>
      <c r="P736" s="115">
        <v>29.37</v>
      </c>
      <c r="Q736" s="115">
        <v>-99.47</v>
      </c>
      <c r="R736" s="9" t="s">
        <v>50</v>
      </c>
      <c r="S736" s="9" t="s">
        <v>51</v>
      </c>
      <c r="T736" s="49" t="s">
        <v>1268</v>
      </c>
      <c r="U736" s="25">
        <v>3500</v>
      </c>
      <c r="W736" s="9" t="s">
        <v>53</v>
      </c>
      <c r="X736" s="9" t="s">
        <v>54</v>
      </c>
      <c r="Y736" s="9" t="s">
        <v>24</v>
      </c>
      <c r="Z736" s="9" t="s">
        <v>55</v>
      </c>
      <c r="AC736" s="25">
        <v>5</v>
      </c>
      <c r="AD736" s="25" t="s">
        <v>392</v>
      </c>
      <c r="AE736" s="5">
        <v>0.56399999999999995</v>
      </c>
      <c r="AF736" s="5">
        <v>7.5</v>
      </c>
      <c r="AG736" s="5">
        <v>-17.5</v>
      </c>
      <c r="AH736" s="9">
        <v>-9.9</v>
      </c>
      <c r="AJ736" s="9">
        <v>-0.8</v>
      </c>
      <c r="AK736" s="5">
        <v>15.7</v>
      </c>
      <c r="AL736" s="5">
        <v>45.1</v>
      </c>
      <c r="AM736" s="5">
        <v>2.9</v>
      </c>
      <c r="AN736" s="9">
        <v>0</v>
      </c>
      <c r="AP736" s="9" t="s">
        <v>66</v>
      </c>
    </row>
    <row r="737" spans="1:43">
      <c r="A737" s="25" t="s">
        <v>1269</v>
      </c>
      <c r="B737" s="25" t="s">
        <v>1269</v>
      </c>
      <c r="C737" s="25">
        <v>43133</v>
      </c>
      <c r="D737" s="25">
        <v>1112</v>
      </c>
      <c r="E737" s="25" t="str">
        <f t="shared" si="21"/>
        <v>43133-1112</v>
      </c>
      <c r="F737" s="9" t="s">
        <v>44</v>
      </c>
      <c r="G737" s="9" t="s">
        <v>45</v>
      </c>
      <c r="H737" s="9" t="s">
        <v>1260</v>
      </c>
      <c r="I737" s="9" t="s">
        <v>1270</v>
      </c>
      <c r="J737" s="9" t="s">
        <v>1260</v>
      </c>
      <c r="K737" s="9" t="s">
        <v>244</v>
      </c>
      <c r="L737" s="9" t="s">
        <v>1260</v>
      </c>
      <c r="M737" s="9">
        <v>55509</v>
      </c>
      <c r="N737" s="9" t="s">
        <v>48</v>
      </c>
      <c r="O737" s="9" t="s">
        <v>498</v>
      </c>
      <c r="P737" s="115">
        <v>29.76</v>
      </c>
      <c r="Q737" s="115">
        <v>-98.77</v>
      </c>
      <c r="R737" s="9" t="s">
        <v>50</v>
      </c>
      <c r="S737" s="9" t="s">
        <v>51</v>
      </c>
      <c r="U737" s="25">
        <v>4950</v>
      </c>
      <c r="V737" s="9" t="s">
        <v>1271</v>
      </c>
      <c r="W737" s="9" t="s">
        <v>53</v>
      </c>
      <c r="X737" s="9" t="s">
        <v>54</v>
      </c>
      <c r="Y737" s="9" t="s">
        <v>24</v>
      </c>
      <c r="Z737" s="9" t="s">
        <v>55</v>
      </c>
      <c r="AC737" s="25">
        <v>2</v>
      </c>
      <c r="AD737" s="25" t="s">
        <v>90</v>
      </c>
      <c r="AE737" s="5">
        <v>0.27900000000000003</v>
      </c>
      <c r="AF737" s="5">
        <v>6.9</v>
      </c>
      <c r="AG737" s="5">
        <v>-19.8</v>
      </c>
      <c r="AK737" s="5">
        <v>11.4</v>
      </c>
      <c r="AL737" s="5">
        <v>35.5</v>
      </c>
      <c r="AM737" s="5">
        <v>3.1</v>
      </c>
      <c r="AN737" s="9">
        <v>0</v>
      </c>
      <c r="AP737" s="9" t="s">
        <v>66</v>
      </c>
    </row>
    <row r="738" spans="1:43" s="82" customFormat="1">
      <c r="A738" s="25" t="s">
        <v>1272</v>
      </c>
      <c r="B738" s="25" t="s">
        <v>1272</v>
      </c>
      <c r="C738" s="25">
        <v>41229</v>
      </c>
      <c r="D738" s="25">
        <v>1001</v>
      </c>
      <c r="E738" s="25" t="str">
        <f t="shared" si="21"/>
        <v>41229-1001</v>
      </c>
      <c r="F738" s="9" t="s">
        <v>44</v>
      </c>
      <c r="G738" s="9" t="s">
        <v>45</v>
      </c>
      <c r="H738" s="9" t="s">
        <v>1260</v>
      </c>
      <c r="I738" s="9" t="s">
        <v>244</v>
      </c>
      <c r="J738" s="9" t="s">
        <v>1260</v>
      </c>
      <c r="K738" s="9" t="s">
        <v>244</v>
      </c>
      <c r="L738" s="9" t="s">
        <v>1260</v>
      </c>
      <c r="M738" s="9">
        <v>55509</v>
      </c>
      <c r="N738" s="9" t="s">
        <v>48</v>
      </c>
      <c r="O738" s="9" t="s">
        <v>166</v>
      </c>
      <c r="P738" s="115">
        <v>30.13</v>
      </c>
      <c r="Q738" s="115">
        <v>-99.54</v>
      </c>
      <c r="R738" s="9"/>
      <c r="S738" s="9" t="s">
        <v>51</v>
      </c>
      <c r="T738" s="49" t="s">
        <v>99</v>
      </c>
      <c r="U738" s="25">
        <v>6233.5</v>
      </c>
      <c r="V738" s="9"/>
      <c r="W738" s="9" t="s">
        <v>53</v>
      </c>
      <c r="X738" s="9" t="s">
        <v>54</v>
      </c>
      <c r="Y738" s="9" t="s">
        <v>24</v>
      </c>
      <c r="Z738" s="9" t="s">
        <v>55</v>
      </c>
      <c r="AA738" s="9"/>
      <c r="AB738" s="44"/>
      <c r="AC738" s="25">
        <v>1</v>
      </c>
      <c r="AD738" s="25" t="s">
        <v>558</v>
      </c>
      <c r="AE738" s="5">
        <v>0.51800000000000002</v>
      </c>
      <c r="AF738" s="5">
        <v>7.3</v>
      </c>
      <c r="AG738" s="5">
        <v>-17.2</v>
      </c>
      <c r="AH738" s="9"/>
      <c r="AI738" s="9"/>
      <c r="AJ738" s="9"/>
      <c r="AK738" s="5">
        <v>16.2</v>
      </c>
      <c r="AL738" s="5">
        <v>44.7</v>
      </c>
      <c r="AM738" s="5">
        <v>2.8</v>
      </c>
      <c r="AN738" s="9">
        <v>0</v>
      </c>
      <c r="AO738" s="9"/>
      <c r="AP738" s="9" t="s">
        <v>66</v>
      </c>
      <c r="AQ738" s="9"/>
    </row>
    <row r="739" spans="1:43">
      <c r="A739" s="25" t="s">
        <v>1273</v>
      </c>
      <c r="B739" s="25" t="s">
        <v>1273</v>
      </c>
      <c r="C739" s="25">
        <v>41229</v>
      </c>
      <c r="D739" s="25">
        <v>1055</v>
      </c>
      <c r="E739" s="25" t="str">
        <f t="shared" si="21"/>
        <v>41229-1055</v>
      </c>
      <c r="F739" s="9" t="s">
        <v>44</v>
      </c>
      <c r="G739" s="9" t="s">
        <v>45</v>
      </c>
      <c r="H739" s="9" t="s">
        <v>1260</v>
      </c>
      <c r="I739" s="9" t="s">
        <v>244</v>
      </c>
      <c r="J739" s="9" t="s">
        <v>1260</v>
      </c>
      <c r="K739" s="9" t="s">
        <v>244</v>
      </c>
      <c r="L739" s="9" t="s">
        <v>1260</v>
      </c>
      <c r="M739" s="9">
        <v>55509</v>
      </c>
      <c r="N739" s="9" t="s">
        <v>48</v>
      </c>
      <c r="O739" s="9" t="s">
        <v>166</v>
      </c>
      <c r="P739" s="115">
        <v>30.13</v>
      </c>
      <c r="Q739" s="115">
        <v>-99.54</v>
      </c>
      <c r="S739" s="9" t="s">
        <v>51</v>
      </c>
      <c r="T739" s="49" t="s">
        <v>173</v>
      </c>
      <c r="U739" s="25">
        <v>4916</v>
      </c>
      <c r="W739" s="9" t="s">
        <v>53</v>
      </c>
      <c r="X739" s="9" t="s">
        <v>54</v>
      </c>
      <c r="Y739" s="9" t="s">
        <v>24</v>
      </c>
      <c r="Z739" s="9" t="s">
        <v>55</v>
      </c>
      <c r="AC739" s="25">
        <v>2</v>
      </c>
      <c r="AD739" s="25" t="s">
        <v>148</v>
      </c>
      <c r="AE739" s="5">
        <v>0.28499999999999998</v>
      </c>
      <c r="AF739" s="5">
        <v>4.5</v>
      </c>
      <c r="AG739" s="5">
        <v>-20</v>
      </c>
      <c r="AK739" s="5">
        <v>16.7</v>
      </c>
      <c r="AL739" s="5">
        <v>45.7</v>
      </c>
      <c r="AM739" s="5">
        <v>2.7</v>
      </c>
      <c r="AN739" s="9">
        <v>0</v>
      </c>
      <c r="AP739" s="9" t="s">
        <v>66</v>
      </c>
    </row>
    <row r="740" spans="1:43" s="82" customFormat="1">
      <c r="A740" s="25" t="s">
        <v>1274</v>
      </c>
      <c r="B740" s="25" t="s">
        <v>1274</v>
      </c>
      <c r="C740" s="25">
        <v>41229</v>
      </c>
      <c r="D740" s="25">
        <v>462</v>
      </c>
      <c r="E740" s="25" t="str">
        <f t="shared" si="21"/>
        <v>41229-462</v>
      </c>
      <c r="F740" s="9" t="s">
        <v>44</v>
      </c>
      <c r="G740" s="9" t="s">
        <v>45</v>
      </c>
      <c r="H740" s="9" t="s">
        <v>1260</v>
      </c>
      <c r="I740" s="9" t="s">
        <v>244</v>
      </c>
      <c r="J740" s="9" t="s">
        <v>1260</v>
      </c>
      <c r="K740" s="9" t="s">
        <v>244</v>
      </c>
      <c r="L740" s="9" t="s">
        <v>1260</v>
      </c>
      <c r="M740" s="9">
        <v>55509</v>
      </c>
      <c r="N740" s="9" t="s">
        <v>48</v>
      </c>
      <c r="O740" s="9" t="s">
        <v>166</v>
      </c>
      <c r="P740" s="115">
        <v>30.13</v>
      </c>
      <c r="Q740" s="115">
        <v>-99.54</v>
      </c>
      <c r="R740" s="9"/>
      <c r="S740" s="9" t="s">
        <v>51</v>
      </c>
      <c r="T740" s="49" t="s">
        <v>1275</v>
      </c>
      <c r="U740" s="25">
        <v>5574.5</v>
      </c>
      <c r="V740" s="9"/>
      <c r="W740" s="9" t="s">
        <v>53</v>
      </c>
      <c r="X740" s="9" t="s">
        <v>54</v>
      </c>
      <c r="Y740" s="9" t="s">
        <v>24</v>
      </c>
      <c r="Z740" s="9" t="s">
        <v>55</v>
      </c>
      <c r="AA740" s="9"/>
      <c r="AB740" s="44"/>
      <c r="AC740" s="25">
        <v>2</v>
      </c>
      <c r="AD740" s="25" t="s">
        <v>402</v>
      </c>
      <c r="AE740" s="5">
        <v>0.29399999999999998</v>
      </c>
      <c r="AF740" s="5">
        <v>5.7</v>
      </c>
      <c r="AG740" s="5">
        <v>-19.5</v>
      </c>
      <c r="AH740" s="9"/>
      <c r="AI740" s="9"/>
      <c r="AJ740" s="9"/>
      <c r="AK740" s="5">
        <v>17.2</v>
      </c>
      <c r="AL740" s="5">
        <v>46.5</v>
      </c>
      <c r="AM740" s="5">
        <v>2.7</v>
      </c>
      <c r="AN740" s="9">
        <v>0</v>
      </c>
      <c r="AO740" s="9"/>
      <c r="AP740" s="9" t="s">
        <v>66</v>
      </c>
      <c r="AQ740" s="9"/>
    </row>
    <row r="741" spans="1:43">
      <c r="A741" s="25" t="s">
        <v>1276</v>
      </c>
      <c r="B741" s="25" t="s">
        <v>1276</v>
      </c>
      <c r="C741" s="25">
        <v>41229</v>
      </c>
      <c r="D741" s="25">
        <v>643</v>
      </c>
      <c r="E741" s="25" t="str">
        <f t="shared" si="21"/>
        <v>41229-643</v>
      </c>
      <c r="F741" s="9" t="s">
        <v>44</v>
      </c>
      <c r="G741" s="9" t="s">
        <v>45</v>
      </c>
      <c r="H741" s="9" t="s">
        <v>1260</v>
      </c>
      <c r="I741" s="9" t="s">
        <v>244</v>
      </c>
      <c r="J741" s="9" t="s">
        <v>1260</v>
      </c>
      <c r="K741" s="9" t="s">
        <v>244</v>
      </c>
      <c r="L741" s="9" t="s">
        <v>1260</v>
      </c>
      <c r="M741" s="9">
        <v>55509</v>
      </c>
      <c r="N741" s="9" t="s">
        <v>48</v>
      </c>
      <c r="O741" s="9" t="s">
        <v>166</v>
      </c>
      <c r="P741" s="115">
        <v>30.13</v>
      </c>
      <c r="Q741" s="115">
        <v>-99.54</v>
      </c>
      <c r="S741" s="9" t="s">
        <v>51</v>
      </c>
      <c r="T741" s="49" t="s">
        <v>507</v>
      </c>
      <c r="U741" s="25">
        <v>5739</v>
      </c>
      <c r="W741" s="9" t="s">
        <v>53</v>
      </c>
      <c r="X741" s="9" t="s">
        <v>54</v>
      </c>
      <c r="Y741" s="9" t="s">
        <v>24</v>
      </c>
      <c r="Z741" s="9" t="s">
        <v>55</v>
      </c>
      <c r="AC741" s="25">
        <v>4</v>
      </c>
      <c r="AD741" s="25" t="s">
        <v>631</v>
      </c>
      <c r="AE741" s="5">
        <v>0.53900000000000003</v>
      </c>
      <c r="AF741" s="5">
        <v>7.8</v>
      </c>
      <c r="AG741" s="5">
        <v>-19.5</v>
      </c>
      <c r="AK741" s="5">
        <v>15.1</v>
      </c>
      <c r="AL741" s="5">
        <v>43.9</v>
      </c>
      <c r="AM741" s="5">
        <v>2.9</v>
      </c>
      <c r="AN741" s="9">
        <v>0</v>
      </c>
      <c r="AP741" s="9" t="s">
        <v>66</v>
      </c>
    </row>
    <row r="742" spans="1:43">
      <c r="A742" s="25" t="s">
        <v>1277</v>
      </c>
      <c r="B742" s="25" t="s">
        <v>1277</v>
      </c>
      <c r="C742" s="25">
        <v>41229</v>
      </c>
      <c r="D742" s="25">
        <v>645</v>
      </c>
      <c r="E742" s="25" t="str">
        <f t="shared" si="21"/>
        <v>41229-645</v>
      </c>
      <c r="F742" s="9" t="s">
        <v>44</v>
      </c>
      <c r="G742" s="9" t="s">
        <v>45</v>
      </c>
      <c r="H742" s="9" t="s">
        <v>1260</v>
      </c>
      <c r="I742" s="9" t="s">
        <v>244</v>
      </c>
      <c r="J742" s="9" t="s">
        <v>1260</v>
      </c>
      <c r="K742" s="9" t="s">
        <v>244</v>
      </c>
      <c r="L742" s="9" t="s">
        <v>1260</v>
      </c>
      <c r="M742" s="9">
        <v>55509</v>
      </c>
      <c r="N742" s="9" t="s">
        <v>48</v>
      </c>
      <c r="O742" s="9" t="s">
        <v>166</v>
      </c>
      <c r="P742" s="115">
        <v>30.13</v>
      </c>
      <c r="Q742" s="115">
        <v>-99.54</v>
      </c>
      <c r="S742" s="9" t="s">
        <v>51</v>
      </c>
      <c r="T742" s="49" t="s">
        <v>511</v>
      </c>
      <c r="U742" s="25">
        <v>4422</v>
      </c>
      <c r="W742" s="9" t="s">
        <v>53</v>
      </c>
      <c r="X742" s="9" t="s">
        <v>54</v>
      </c>
      <c r="Y742" s="9" t="s">
        <v>24</v>
      </c>
      <c r="Z742" s="9" t="s">
        <v>55</v>
      </c>
      <c r="AC742" s="25">
        <v>4</v>
      </c>
      <c r="AD742" s="25" t="s">
        <v>595</v>
      </c>
      <c r="AE742" s="5">
        <v>0.53100000000000003</v>
      </c>
      <c r="AF742" s="5">
        <v>7.1</v>
      </c>
      <c r="AG742" s="5">
        <v>-18.899999999999999</v>
      </c>
      <c r="AK742" s="5">
        <v>15.9</v>
      </c>
      <c r="AL742" s="5">
        <v>45.1</v>
      </c>
      <c r="AM742" s="5">
        <v>2.8</v>
      </c>
      <c r="AN742" s="9">
        <v>0</v>
      </c>
      <c r="AP742" s="9" t="s">
        <v>66</v>
      </c>
    </row>
    <row r="743" spans="1:43">
      <c r="A743" s="25" t="s">
        <v>1278</v>
      </c>
      <c r="B743" s="25" t="s">
        <v>1278</v>
      </c>
      <c r="C743" s="25">
        <v>41229</v>
      </c>
      <c r="D743" s="25">
        <v>673</v>
      </c>
      <c r="E743" s="25" t="str">
        <f t="shared" si="21"/>
        <v>41229-673</v>
      </c>
      <c r="F743" s="9" t="s">
        <v>44</v>
      </c>
      <c r="G743" s="9" t="s">
        <v>45</v>
      </c>
      <c r="H743" s="9" t="s">
        <v>1260</v>
      </c>
      <c r="I743" s="9" t="s">
        <v>244</v>
      </c>
      <c r="J743" s="9" t="s">
        <v>1260</v>
      </c>
      <c r="K743" s="9" t="s">
        <v>244</v>
      </c>
      <c r="L743" s="9" t="s">
        <v>1260</v>
      </c>
      <c r="M743" s="9">
        <v>55509</v>
      </c>
      <c r="N743" s="9" t="s">
        <v>48</v>
      </c>
      <c r="O743" s="9" t="s">
        <v>166</v>
      </c>
      <c r="P743" s="115">
        <v>30.13</v>
      </c>
      <c r="Q743" s="115">
        <v>-99.54</v>
      </c>
      <c r="S743" s="9" t="s">
        <v>51</v>
      </c>
      <c r="T743" s="49" t="s">
        <v>1275</v>
      </c>
      <c r="U743" s="25">
        <v>2610.5</v>
      </c>
      <c r="W743" s="9" t="s">
        <v>53</v>
      </c>
      <c r="X743" s="9" t="s">
        <v>54</v>
      </c>
      <c r="Y743" s="9" t="s">
        <v>24</v>
      </c>
      <c r="Z743" s="9" t="s">
        <v>55</v>
      </c>
      <c r="AC743" s="25">
        <v>2</v>
      </c>
      <c r="AD743" s="25" t="s">
        <v>460</v>
      </c>
      <c r="AE743" s="5">
        <v>0.28199999999999997</v>
      </c>
      <c r="AF743" s="5">
        <v>6.7</v>
      </c>
      <c r="AG743" s="5">
        <v>-19.899999999999999</v>
      </c>
      <c r="AK743" s="5">
        <v>16.3</v>
      </c>
      <c r="AL743" s="5">
        <v>45.6</v>
      </c>
      <c r="AM743" s="5">
        <v>2.8</v>
      </c>
      <c r="AN743" s="9">
        <v>0</v>
      </c>
      <c r="AP743" s="9" t="s">
        <v>66</v>
      </c>
    </row>
    <row r="744" spans="1:43">
      <c r="A744" s="25" t="s">
        <v>1279</v>
      </c>
      <c r="B744" s="25" t="s">
        <v>1279</v>
      </c>
      <c r="C744" s="25">
        <v>41229</v>
      </c>
      <c r="D744" s="25">
        <v>675</v>
      </c>
      <c r="E744" s="25" t="str">
        <f t="shared" si="21"/>
        <v>41229-675</v>
      </c>
      <c r="F744" s="9" t="s">
        <v>44</v>
      </c>
      <c r="G744" s="9" t="s">
        <v>45</v>
      </c>
      <c r="H744" s="9" t="s">
        <v>1260</v>
      </c>
      <c r="I744" s="9" t="s">
        <v>244</v>
      </c>
      <c r="J744" s="9" t="s">
        <v>1260</v>
      </c>
      <c r="K744" s="9" t="s">
        <v>244</v>
      </c>
      <c r="L744" s="9" t="s">
        <v>1260</v>
      </c>
      <c r="M744" s="9">
        <v>55509</v>
      </c>
      <c r="N744" s="9" t="s">
        <v>48</v>
      </c>
      <c r="O744" s="9" t="s">
        <v>166</v>
      </c>
      <c r="P744" s="115">
        <v>30.13</v>
      </c>
      <c r="Q744" s="115">
        <v>-99.54</v>
      </c>
      <c r="S744" s="9" t="s">
        <v>51</v>
      </c>
      <c r="T744" s="49" t="s">
        <v>1280</v>
      </c>
      <c r="U744" s="25">
        <v>7880.5</v>
      </c>
      <c r="W744" s="9" t="s">
        <v>53</v>
      </c>
      <c r="X744" s="9" t="s">
        <v>54</v>
      </c>
      <c r="Y744" s="9" t="s">
        <v>24</v>
      </c>
      <c r="Z744" s="9" t="s">
        <v>55</v>
      </c>
      <c r="AC744" s="25">
        <v>2</v>
      </c>
      <c r="AD744" s="25" t="s">
        <v>456</v>
      </c>
      <c r="AE744" s="5">
        <v>0.28199999999999997</v>
      </c>
      <c r="AF744" s="5">
        <v>5.7</v>
      </c>
      <c r="AG744" s="5">
        <v>-18.3</v>
      </c>
      <c r="AK744" s="5">
        <v>15.2</v>
      </c>
      <c r="AL744" s="5">
        <v>44.1</v>
      </c>
      <c r="AM744" s="5">
        <v>2.9</v>
      </c>
      <c r="AN744" s="9">
        <v>0</v>
      </c>
      <c r="AP744" s="9" t="s">
        <v>66</v>
      </c>
    </row>
    <row r="745" spans="1:43">
      <c r="A745" s="25" t="s">
        <v>1281</v>
      </c>
      <c r="B745" s="25" t="s">
        <v>1281</v>
      </c>
      <c r="C745" s="25">
        <v>41229</v>
      </c>
      <c r="D745" s="25">
        <v>676</v>
      </c>
      <c r="E745" s="25" t="str">
        <f t="shared" si="21"/>
        <v>41229-676</v>
      </c>
      <c r="F745" s="9" t="s">
        <v>44</v>
      </c>
      <c r="G745" s="9" t="s">
        <v>45</v>
      </c>
      <c r="H745" s="9" t="s">
        <v>1260</v>
      </c>
      <c r="I745" s="9" t="s">
        <v>244</v>
      </c>
      <c r="J745" s="9" t="s">
        <v>1260</v>
      </c>
      <c r="K745" s="9" t="s">
        <v>244</v>
      </c>
      <c r="L745" s="9" t="s">
        <v>1260</v>
      </c>
      <c r="M745" s="9">
        <v>55509</v>
      </c>
      <c r="N745" s="9" t="s">
        <v>48</v>
      </c>
      <c r="O745" s="9" t="s">
        <v>166</v>
      </c>
      <c r="P745" s="115">
        <v>30.13</v>
      </c>
      <c r="Q745" s="115">
        <v>-99.54</v>
      </c>
      <c r="S745" s="9" t="s">
        <v>51</v>
      </c>
      <c r="T745" s="49" t="s">
        <v>1280</v>
      </c>
      <c r="U745" s="25">
        <v>7880.5</v>
      </c>
      <c r="W745" s="9" t="s">
        <v>53</v>
      </c>
      <c r="X745" s="9" t="s">
        <v>54</v>
      </c>
      <c r="Y745" s="9" t="s">
        <v>24</v>
      </c>
      <c r="Z745" s="9" t="s">
        <v>55</v>
      </c>
      <c r="AC745" s="25">
        <v>2</v>
      </c>
      <c r="AD745" s="25" t="s">
        <v>98</v>
      </c>
      <c r="AE745" s="5">
        <v>0.29799999999999999</v>
      </c>
      <c r="AF745" s="5">
        <v>5.8</v>
      </c>
      <c r="AG745" s="5">
        <v>-18.3</v>
      </c>
      <c r="AK745" s="5">
        <v>16</v>
      </c>
      <c r="AL745" s="5">
        <v>46.8</v>
      </c>
      <c r="AM745" s="5">
        <v>2.9</v>
      </c>
      <c r="AN745" s="9">
        <v>0</v>
      </c>
      <c r="AP745" s="9" t="s">
        <v>66</v>
      </c>
    </row>
    <row r="746" spans="1:43">
      <c r="A746" s="25" t="s">
        <v>1282</v>
      </c>
      <c r="B746" s="25" t="s">
        <v>1282</v>
      </c>
      <c r="C746" s="25">
        <v>41229</v>
      </c>
      <c r="D746" s="25">
        <v>868</v>
      </c>
      <c r="E746" s="25" t="str">
        <f t="shared" si="21"/>
        <v>41229-868</v>
      </c>
      <c r="F746" s="9" t="s">
        <v>44</v>
      </c>
      <c r="G746" s="9" t="s">
        <v>45</v>
      </c>
      <c r="H746" s="9" t="s">
        <v>1260</v>
      </c>
      <c r="I746" s="9" t="s">
        <v>244</v>
      </c>
      <c r="J746" s="9" t="s">
        <v>1260</v>
      </c>
      <c r="K746" s="9" t="s">
        <v>244</v>
      </c>
      <c r="L746" s="9" t="s">
        <v>1260</v>
      </c>
      <c r="M746" s="9">
        <v>55509</v>
      </c>
      <c r="N746" s="9" t="s">
        <v>48</v>
      </c>
      <c r="O746" s="9" t="s">
        <v>166</v>
      </c>
      <c r="P746" s="115">
        <v>30.13</v>
      </c>
      <c r="Q746" s="115">
        <v>-99.54</v>
      </c>
      <c r="S746" s="9" t="s">
        <v>51</v>
      </c>
      <c r="T746" s="49" t="s">
        <v>173</v>
      </c>
      <c r="U746" s="25">
        <v>4257.5</v>
      </c>
      <c r="W746" s="9" t="s">
        <v>53</v>
      </c>
      <c r="X746" s="9" t="s">
        <v>54</v>
      </c>
      <c r="Y746" s="9" t="s">
        <v>24</v>
      </c>
      <c r="Z746" s="9" t="s">
        <v>55</v>
      </c>
      <c r="AC746" s="25">
        <v>2</v>
      </c>
      <c r="AD746" s="25" t="s">
        <v>283</v>
      </c>
      <c r="AE746" s="5">
        <v>0.28699999999999998</v>
      </c>
      <c r="AF746" s="5">
        <v>5.9</v>
      </c>
      <c r="AG746" s="5">
        <v>-19.5</v>
      </c>
      <c r="AK746" s="5">
        <v>16.600000000000001</v>
      </c>
      <c r="AL746" s="5">
        <v>45.3</v>
      </c>
      <c r="AM746" s="5">
        <v>2.7</v>
      </c>
      <c r="AN746" s="9">
        <v>0</v>
      </c>
      <c r="AP746" s="9" t="s">
        <v>66</v>
      </c>
    </row>
    <row r="747" spans="1:43">
      <c r="A747" s="25" t="s">
        <v>1283</v>
      </c>
      <c r="B747" s="25" t="s">
        <v>1283</v>
      </c>
      <c r="C747" s="25">
        <v>41229</v>
      </c>
      <c r="D747" s="25">
        <v>9333</v>
      </c>
      <c r="E747" s="25" t="str">
        <f t="shared" si="21"/>
        <v>41229-9333</v>
      </c>
      <c r="F747" s="9" t="s">
        <v>44</v>
      </c>
      <c r="G747" s="9" t="s">
        <v>45</v>
      </c>
      <c r="H747" s="9" t="s">
        <v>1260</v>
      </c>
      <c r="I747" s="9" t="s">
        <v>244</v>
      </c>
      <c r="J747" s="9" t="s">
        <v>1260</v>
      </c>
      <c r="K747" s="9" t="s">
        <v>244</v>
      </c>
      <c r="L747" s="9" t="s">
        <v>1260</v>
      </c>
      <c r="M747" s="9">
        <v>55509</v>
      </c>
      <c r="N747" s="9" t="s">
        <v>48</v>
      </c>
      <c r="O747" s="9" t="s">
        <v>166</v>
      </c>
      <c r="P747" s="115">
        <v>30.13</v>
      </c>
      <c r="Q747" s="115">
        <v>-99.54</v>
      </c>
      <c r="S747" s="9" t="s">
        <v>51</v>
      </c>
      <c r="T747" s="49" t="s">
        <v>99</v>
      </c>
      <c r="U747" s="25">
        <v>2610.5</v>
      </c>
      <c r="W747" s="9" t="s">
        <v>53</v>
      </c>
      <c r="X747" s="9" t="s">
        <v>54</v>
      </c>
      <c r="Y747" s="9" t="s">
        <v>24</v>
      </c>
      <c r="Z747" s="9" t="s">
        <v>55</v>
      </c>
      <c r="AC747" s="25">
        <v>1</v>
      </c>
      <c r="AD747" s="25" t="s">
        <v>300</v>
      </c>
      <c r="AE747" s="5">
        <v>0.54300000000000004</v>
      </c>
      <c r="AF747" s="5">
        <v>5.8</v>
      </c>
      <c r="AG747" s="5">
        <v>-19.600000000000001</v>
      </c>
      <c r="AK747" s="5">
        <v>15.1</v>
      </c>
      <c r="AL747" s="5">
        <v>43</v>
      </c>
      <c r="AM747" s="5">
        <v>2.9</v>
      </c>
      <c r="AN747" s="9">
        <v>0</v>
      </c>
      <c r="AP747" s="9" t="s">
        <v>66</v>
      </c>
    </row>
    <row r="748" spans="1:43">
      <c r="A748" s="63" t="s">
        <v>1284</v>
      </c>
      <c r="B748" s="63" t="s">
        <v>1284</v>
      </c>
      <c r="C748" s="63">
        <v>908</v>
      </c>
      <c r="D748" s="63">
        <v>1080</v>
      </c>
      <c r="E748" s="25" t="str">
        <f t="shared" si="21"/>
        <v>908-1080</v>
      </c>
      <c r="F748" s="41" t="s">
        <v>44</v>
      </c>
      <c r="G748" s="41" t="s">
        <v>45</v>
      </c>
      <c r="H748" s="41" t="s">
        <v>1260</v>
      </c>
      <c r="I748" s="41" t="s">
        <v>244</v>
      </c>
      <c r="J748" s="41" t="s">
        <v>1260</v>
      </c>
      <c r="K748" s="41" t="s">
        <v>244</v>
      </c>
      <c r="L748" s="41" t="s">
        <v>1260</v>
      </c>
      <c r="M748" s="41">
        <v>55509</v>
      </c>
      <c r="N748" s="41" t="s">
        <v>48</v>
      </c>
      <c r="O748" s="41" t="s">
        <v>49</v>
      </c>
      <c r="P748" s="116">
        <v>29.37</v>
      </c>
      <c r="Q748" s="116">
        <v>-99.47</v>
      </c>
      <c r="R748" s="41" t="s">
        <v>50</v>
      </c>
      <c r="S748" s="41" t="s">
        <v>51</v>
      </c>
      <c r="T748" s="77" t="s">
        <v>1285</v>
      </c>
      <c r="U748" s="63">
        <v>3500</v>
      </c>
      <c r="V748" s="41"/>
      <c r="W748" s="41" t="s">
        <v>53</v>
      </c>
      <c r="X748" s="41" t="s">
        <v>54</v>
      </c>
      <c r="Y748" s="41" t="s">
        <v>24</v>
      </c>
      <c r="Z748" s="41" t="s">
        <v>55</v>
      </c>
      <c r="AA748" s="41"/>
      <c r="AB748" s="45"/>
      <c r="AC748" s="63">
        <v>2</v>
      </c>
      <c r="AD748" s="63" t="s">
        <v>110</v>
      </c>
      <c r="AE748" s="42">
        <v>0.28399999999999997</v>
      </c>
      <c r="AF748" s="42" t="s">
        <v>99</v>
      </c>
      <c r="AG748" s="42" t="s">
        <v>99</v>
      </c>
      <c r="AH748" s="41"/>
      <c r="AI748" s="41"/>
      <c r="AJ748" s="41"/>
      <c r="AK748" s="42" t="s">
        <v>149</v>
      </c>
      <c r="AL748" s="42">
        <v>4.7</v>
      </c>
      <c r="AM748" s="42">
        <v>100</v>
      </c>
      <c r="AN748" s="41">
        <v>100</v>
      </c>
      <c r="AO748" s="41"/>
      <c r="AP748" s="41" t="s">
        <v>66</v>
      </c>
      <c r="AQ748" s="41"/>
    </row>
    <row r="749" spans="1:43">
      <c r="A749" s="25" t="s">
        <v>1286</v>
      </c>
      <c r="B749" s="25" t="s">
        <v>1286</v>
      </c>
      <c r="C749" s="25">
        <v>908</v>
      </c>
      <c r="D749" s="25">
        <v>131</v>
      </c>
      <c r="E749" s="25" t="str">
        <f t="shared" si="21"/>
        <v>908-131</v>
      </c>
      <c r="F749" s="9" t="s">
        <v>44</v>
      </c>
      <c r="G749" s="9" t="s">
        <v>45</v>
      </c>
      <c r="H749" s="9" t="s">
        <v>1260</v>
      </c>
      <c r="I749" s="9" t="s">
        <v>244</v>
      </c>
      <c r="J749" s="9" t="s">
        <v>1260</v>
      </c>
      <c r="K749" s="9" t="s">
        <v>244</v>
      </c>
      <c r="L749" s="9" t="s">
        <v>1260</v>
      </c>
      <c r="M749" s="9">
        <v>55509</v>
      </c>
      <c r="N749" s="9" t="s">
        <v>48</v>
      </c>
      <c r="O749" s="9" t="s">
        <v>49</v>
      </c>
      <c r="P749" s="115">
        <v>29.37</v>
      </c>
      <c r="Q749" s="115">
        <v>-99.47</v>
      </c>
      <c r="R749" s="9" t="s">
        <v>50</v>
      </c>
      <c r="S749" s="9" t="s">
        <v>51</v>
      </c>
      <c r="T749" s="49" t="s">
        <v>71</v>
      </c>
      <c r="U749" s="25">
        <v>1000</v>
      </c>
      <c r="W749" s="9" t="s">
        <v>53</v>
      </c>
      <c r="X749" s="9" t="s">
        <v>54</v>
      </c>
      <c r="Y749" s="9" t="s">
        <v>24</v>
      </c>
      <c r="Z749" s="9" t="s">
        <v>55</v>
      </c>
      <c r="AC749" s="25">
        <v>5</v>
      </c>
      <c r="AD749" s="25" t="s">
        <v>197</v>
      </c>
      <c r="AE749" s="5">
        <v>0.52500000000000002</v>
      </c>
      <c r="AF749" s="5">
        <v>5.3</v>
      </c>
      <c r="AG749" s="5">
        <v>-20.7</v>
      </c>
      <c r="AK749" s="5">
        <v>15.8</v>
      </c>
      <c r="AL749" s="5">
        <v>45.6</v>
      </c>
      <c r="AM749" s="5">
        <v>2.9</v>
      </c>
      <c r="AN749" s="9">
        <v>0</v>
      </c>
      <c r="AP749" s="9" t="s">
        <v>66</v>
      </c>
    </row>
    <row r="750" spans="1:43">
      <c r="A750" s="25" t="s">
        <v>1287</v>
      </c>
      <c r="B750" s="25" t="s">
        <v>1287</v>
      </c>
      <c r="C750" s="25">
        <v>908</v>
      </c>
      <c r="D750" s="25">
        <v>1438</v>
      </c>
      <c r="E750" s="25" t="str">
        <f t="shared" si="21"/>
        <v>908-1438</v>
      </c>
      <c r="F750" s="9" t="s">
        <v>44</v>
      </c>
      <c r="G750" s="9" t="s">
        <v>45</v>
      </c>
      <c r="H750" s="9" t="s">
        <v>1260</v>
      </c>
      <c r="I750" s="9" t="s">
        <v>244</v>
      </c>
      <c r="J750" s="9" t="s">
        <v>1260</v>
      </c>
      <c r="K750" s="9" t="s">
        <v>244</v>
      </c>
      <c r="L750" s="9" t="s">
        <v>1260</v>
      </c>
      <c r="M750" s="9">
        <v>55509</v>
      </c>
      <c r="N750" s="9" t="s">
        <v>48</v>
      </c>
      <c r="O750" s="9" t="s">
        <v>49</v>
      </c>
      <c r="P750" s="115">
        <v>29.37</v>
      </c>
      <c r="Q750" s="115">
        <v>-99.47</v>
      </c>
      <c r="R750" s="9" t="s">
        <v>50</v>
      </c>
      <c r="S750" s="9" t="s">
        <v>51</v>
      </c>
      <c r="T750" s="49" t="s">
        <v>1288</v>
      </c>
      <c r="U750" s="25">
        <v>3500</v>
      </c>
      <c r="W750" s="9" t="s">
        <v>53</v>
      </c>
      <c r="X750" s="9" t="s">
        <v>54</v>
      </c>
      <c r="Y750" s="9" t="s">
        <v>24</v>
      </c>
      <c r="Z750" s="9" t="s">
        <v>55</v>
      </c>
      <c r="AC750" s="25">
        <v>1</v>
      </c>
      <c r="AD750" s="25" t="s">
        <v>364</v>
      </c>
      <c r="AE750" s="5">
        <v>0.53600000000000003</v>
      </c>
      <c r="AF750" s="5">
        <v>5.3</v>
      </c>
      <c r="AG750" s="5">
        <v>-19.7</v>
      </c>
      <c r="AK750" s="5">
        <v>15.8</v>
      </c>
      <c r="AL750" s="5">
        <v>45</v>
      </c>
      <c r="AM750" s="5">
        <v>2.8</v>
      </c>
      <c r="AN750" s="9">
        <v>0</v>
      </c>
      <c r="AP750" s="9" t="s">
        <v>66</v>
      </c>
    </row>
    <row r="751" spans="1:43">
      <c r="A751" s="25" t="s">
        <v>1289</v>
      </c>
      <c r="B751" s="25" t="s">
        <v>1289</v>
      </c>
      <c r="C751" s="25">
        <v>908</v>
      </c>
      <c r="D751" s="25">
        <v>1629</v>
      </c>
      <c r="E751" s="25" t="str">
        <f t="shared" si="21"/>
        <v>908-1629</v>
      </c>
      <c r="F751" s="9" t="s">
        <v>44</v>
      </c>
      <c r="G751" s="9" t="s">
        <v>45</v>
      </c>
      <c r="H751" s="9" t="s">
        <v>1260</v>
      </c>
      <c r="I751" s="9" t="s">
        <v>244</v>
      </c>
      <c r="J751" s="9" t="s">
        <v>1260</v>
      </c>
      <c r="K751" s="9" t="s">
        <v>244</v>
      </c>
      <c r="L751" s="9" t="s">
        <v>1260</v>
      </c>
      <c r="M751" s="9">
        <v>55509</v>
      </c>
      <c r="N751" s="9" t="s">
        <v>48</v>
      </c>
      <c r="O751" s="9" t="s">
        <v>49</v>
      </c>
      <c r="P751" s="115">
        <v>29.37</v>
      </c>
      <c r="Q751" s="115">
        <v>-99.47</v>
      </c>
      <c r="R751" s="9" t="s">
        <v>50</v>
      </c>
      <c r="S751" s="9" t="s">
        <v>51</v>
      </c>
      <c r="T751" s="49" t="s">
        <v>101</v>
      </c>
      <c r="U751" s="25">
        <v>1000</v>
      </c>
      <c r="W751" s="9" t="s">
        <v>53</v>
      </c>
      <c r="X751" s="9" t="s">
        <v>54</v>
      </c>
      <c r="Y751" s="9" t="s">
        <v>24</v>
      </c>
      <c r="Z751" s="9" t="s">
        <v>55</v>
      </c>
      <c r="AC751" s="25">
        <v>4</v>
      </c>
      <c r="AD751" s="25" t="s">
        <v>197</v>
      </c>
      <c r="AE751" s="5">
        <v>0.56100000000000005</v>
      </c>
      <c r="AF751" s="5">
        <v>6.1</v>
      </c>
      <c r="AG751" s="5">
        <v>-19.3</v>
      </c>
      <c r="AK751" s="5">
        <v>15.2</v>
      </c>
      <c r="AL751" s="5">
        <v>43.4</v>
      </c>
      <c r="AM751" s="5">
        <v>2.9</v>
      </c>
      <c r="AN751" s="9">
        <v>0</v>
      </c>
      <c r="AP751" s="9" t="s">
        <v>66</v>
      </c>
    </row>
    <row r="752" spans="1:43">
      <c r="A752" s="25" t="s">
        <v>1290</v>
      </c>
      <c r="B752" s="25" t="s">
        <v>1290</v>
      </c>
      <c r="C752" s="25">
        <v>908</v>
      </c>
      <c r="D752" s="25">
        <v>1879</v>
      </c>
      <c r="E752" s="25" t="str">
        <f t="shared" si="21"/>
        <v>908-1879</v>
      </c>
      <c r="F752" s="9" t="s">
        <v>44</v>
      </c>
      <c r="G752" s="9" t="s">
        <v>45</v>
      </c>
      <c r="H752" s="9" t="s">
        <v>1260</v>
      </c>
      <c r="I752" s="9" t="s">
        <v>244</v>
      </c>
      <c r="J752" s="9" t="s">
        <v>1260</v>
      </c>
      <c r="K752" s="9" t="s">
        <v>244</v>
      </c>
      <c r="L752" s="9" t="s">
        <v>1260</v>
      </c>
      <c r="M752" s="9">
        <v>55509</v>
      </c>
      <c r="N752" s="9" t="s">
        <v>48</v>
      </c>
      <c r="O752" s="9" t="s">
        <v>49</v>
      </c>
      <c r="P752" s="115">
        <v>29.37</v>
      </c>
      <c r="Q752" s="115">
        <v>-99.47</v>
      </c>
      <c r="R752" s="9" t="s">
        <v>50</v>
      </c>
      <c r="S752" s="9" t="s">
        <v>51</v>
      </c>
      <c r="T752" s="49" t="s">
        <v>104</v>
      </c>
      <c r="U752" s="25">
        <v>1000</v>
      </c>
      <c r="W752" s="9" t="s">
        <v>53</v>
      </c>
      <c r="X752" s="9" t="s">
        <v>54</v>
      </c>
      <c r="Y752" s="9" t="s">
        <v>24</v>
      </c>
      <c r="Z752" s="9" t="s">
        <v>55</v>
      </c>
      <c r="AC752" s="25">
        <v>4</v>
      </c>
      <c r="AD752" s="25" t="s">
        <v>358</v>
      </c>
      <c r="AE752" s="5">
        <v>0.55200000000000005</v>
      </c>
      <c r="AF752" s="5">
        <v>7.7</v>
      </c>
      <c r="AG752" s="5">
        <v>-18.5</v>
      </c>
      <c r="AK752" s="5">
        <v>15.8</v>
      </c>
      <c r="AL752" s="5">
        <v>44.2</v>
      </c>
      <c r="AM752" s="5">
        <v>2.8</v>
      </c>
      <c r="AN752" s="9">
        <v>0</v>
      </c>
      <c r="AP752" s="9" t="s">
        <v>66</v>
      </c>
    </row>
    <row r="753" spans="1:43">
      <c r="A753" s="25" t="s">
        <v>1291</v>
      </c>
      <c r="B753" s="25" t="s">
        <v>1291</v>
      </c>
      <c r="C753" s="25">
        <v>908</v>
      </c>
      <c r="D753" s="25">
        <v>2229</v>
      </c>
      <c r="E753" s="25" t="str">
        <f t="shared" si="21"/>
        <v>908-2229</v>
      </c>
      <c r="F753" s="9" t="s">
        <v>44</v>
      </c>
      <c r="G753" s="9" t="s">
        <v>45</v>
      </c>
      <c r="H753" s="9" t="s">
        <v>1260</v>
      </c>
      <c r="I753" s="9" t="s">
        <v>244</v>
      </c>
      <c r="J753" s="9" t="s">
        <v>1260</v>
      </c>
      <c r="K753" s="9" t="s">
        <v>244</v>
      </c>
      <c r="L753" s="9" t="s">
        <v>1260</v>
      </c>
      <c r="M753" s="9">
        <v>55509</v>
      </c>
      <c r="N753" s="9" t="s">
        <v>48</v>
      </c>
      <c r="O753" s="9" t="s">
        <v>49</v>
      </c>
      <c r="P753" s="115">
        <v>29.37</v>
      </c>
      <c r="Q753" s="115">
        <v>-99.47</v>
      </c>
      <c r="R753" s="9" t="s">
        <v>50</v>
      </c>
      <c r="S753" s="9" t="s">
        <v>51</v>
      </c>
      <c r="T753" s="49" t="s">
        <v>1258</v>
      </c>
      <c r="U753" s="25">
        <v>1000</v>
      </c>
      <c r="W753" s="9" t="s">
        <v>53</v>
      </c>
      <c r="X753" s="9" t="s">
        <v>54</v>
      </c>
      <c r="Y753" s="9" t="s">
        <v>24</v>
      </c>
      <c r="Z753" s="9" t="s">
        <v>55</v>
      </c>
      <c r="AC753" s="25">
        <v>6</v>
      </c>
      <c r="AD753" s="25" t="s">
        <v>206</v>
      </c>
      <c r="AE753" s="5">
        <v>0.51300000000000001</v>
      </c>
      <c r="AF753" s="5">
        <v>5.8</v>
      </c>
      <c r="AG753" s="5">
        <v>-20.100000000000001</v>
      </c>
      <c r="AK753" s="5">
        <v>14.4</v>
      </c>
      <c r="AL753" s="5">
        <v>43.1</v>
      </c>
      <c r="AM753" s="5">
        <v>3</v>
      </c>
      <c r="AN753" s="9">
        <v>0</v>
      </c>
      <c r="AP753" s="9" t="s">
        <v>66</v>
      </c>
    </row>
    <row r="754" spans="1:43">
      <c r="A754" s="25" t="s">
        <v>1292</v>
      </c>
      <c r="B754" s="25" t="s">
        <v>1292</v>
      </c>
      <c r="C754" s="25">
        <v>908</v>
      </c>
      <c r="D754" s="25">
        <v>2255</v>
      </c>
      <c r="E754" s="25" t="str">
        <f t="shared" si="21"/>
        <v>908-2255</v>
      </c>
      <c r="F754" s="9" t="s">
        <v>44</v>
      </c>
      <c r="G754" s="9" t="s">
        <v>45</v>
      </c>
      <c r="H754" s="9" t="s">
        <v>1260</v>
      </c>
      <c r="I754" s="9" t="s">
        <v>244</v>
      </c>
      <c r="J754" s="9" t="s">
        <v>1260</v>
      </c>
      <c r="K754" s="9" t="s">
        <v>244</v>
      </c>
      <c r="L754" s="9" t="s">
        <v>1260</v>
      </c>
      <c r="M754" s="9">
        <v>55509</v>
      </c>
      <c r="N754" s="9" t="s">
        <v>48</v>
      </c>
      <c r="O754" s="9" t="s">
        <v>49</v>
      </c>
      <c r="P754" s="115">
        <v>29.37</v>
      </c>
      <c r="Q754" s="115">
        <v>-99.47</v>
      </c>
      <c r="R754" s="9" t="s">
        <v>50</v>
      </c>
      <c r="S754" s="9" t="s">
        <v>51</v>
      </c>
      <c r="T754" s="49" t="s">
        <v>77</v>
      </c>
      <c r="U754" s="25">
        <v>1000</v>
      </c>
      <c r="W754" s="9" t="s">
        <v>53</v>
      </c>
      <c r="X754" s="9" t="s">
        <v>54</v>
      </c>
      <c r="Y754" s="9" t="s">
        <v>24</v>
      </c>
      <c r="Z754" s="9" t="s">
        <v>55</v>
      </c>
      <c r="AC754" s="25">
        <v>5</v>
      </c>
      <c r="AD754" s="25" t="s">
        <v>402</v>
      </c>
      <c r="AE754" s="5">
        <v>0.57099999999999995</v>
      </c>
      <c r="AF754" s="5">
        <v>5.3</v>
      </c>
      <c r="AG754" s="5">
        <v>-20.7</v>
      </c>
      <c r="AK754" s="5">
        <v>15.9</v>
      </c>
      <c r="AL754" s="5">
        <v>45.8</v>
      </c>
      <c r="AM754" s="5">
        <v>2.9</v>
      </c>
      <c r="AN754" s="9">
        <v>0</v>
      </c>
      <c r="AP754" s="9" t="s">
        <v>66</v>
      </c>
    </row>
    <row r="755" spans="1:43">
      <c r="A755" s="25" t="s">
        <v>1293</v>
      </c>
      <c r="B755" s="25" t="s">
        <v>1293</v>
      </c>
      <c r="C755" s="25">
        <v>908</v>
      </c>
      <c r="D755" s="25">
        <v>2280</v>
      </c>
      <c r="E755" s="25" t="str">
        <f t="shared" si="21"/>
        <v>908-2280</v>
      </c>
      <c r="F755" s="9" t="s">
        <v>44</v>
      </c>
      <c r="G755" s="9" t="s">
        <v>45</v>
      </c>
      <c r="H755" s="9" t="s">
        <v>1260</v>
      </c>
      <c r="I755" s="9" t="s">
        <v>244</v>
      </c>
      <c r="J755" s="9" t="s">
        <v>1260</v>
      </c>
      <c r="K755" s="9" t="s">
        <v>244</v>
      </c>
      <c r="L755" s="9" t="s">
        <v>1260</v>
      </c>
      <c r="M755" s="9">
        <v>55509</v>
      </c>
      <c r="N755" s="9" t="s">
        <v>48</v>
      </c>
      <c r="O755" s="9" t="s">
        <v>49</v>
      </c>
      <c r="P755" s="115">
        <v>29.37</v>
      </c>
      <c r="Q755" s="115">
        <v>-99.47</v>
      </c>
      <c r="R755" s="9" t="s">
        <v>50</v>
      </c>
      <c r="S755" s="9" t="s">
        <v>51</v>
      </c>
      <c r="T755" s="49" t="s">
        <v>1294</v>
      </c>
      <c r="U755" s="25">
        <v>1000</v>
      </c>
      <c r="W755" s="9" t="s">
        <v>53</v>
      </c>
      <c r="X755" s="9" t="s">
        <v>54</v>
      </c>
      <c r="Y755" s="9" t="s">
        <v>24</v>
      </c>
      <c r="Z755" s="9" t="s">
        <v>55</v>
      </c>
      <c r="AC755" s="25">
        <v>5</v>
      </c>
      <c r="AD755" s="25" t="s">
        <v>113</v>
      </c>
      <c r="AE755" s="5">
        <v>0.54300000000000004</v>
      </c>
      <c r="AF755" s="5">
        <v>5.9</v>
      </c>
      <c r="AG755" s="5">
        <v>-17.899999999999999</v>
      </c>
      <c r="AK755" s="5">
        <v>9.1</v>
      </c>
      <c r="AL755" s="5">
        <v>26</v>
      </c>
      <c r="AM755" s="5">
        <v>2.9</v>
      </c>
      <c r="AN755" s="9">
        <v>0</v>
      </c>
      <c r="AP755" s="9" t="s">
        <v>66</v>
      </c>
    </row>
    <row r="756" spans="1:43">
      <c r="A756" s="25" t="s">
        <v>1295</v>
      </c>
      <c r="B756" s="25" t="s">
        <v>1295</v>
      </c>
      <c r="C756" s="25">
        <v>908</v>
      </c>
      <c r="D756" s="25">
        <v>263</v>
      </c>
      <c r="E756" s="25" t="str">
        <f t="shared" si="21"/>
        <v>908-263</v>
      </c>
      <c r="F756" s="9" t="s">
        <v>44</v>
      </c>
      <c r="G756" s="9" t="s">
        <v>45</v>
      </c>
      <c r="H756" s="9" t="s">
        <v>1260</v>
      </c>
      <c r="I756" s="9" t="s">
        <v>244</v>
      </c>
      <c r="J756" s="9" t="s">
        <v>1260</v>
      </c>
      <c r="K756" s="9" t="s">
        <v>244</v>
      </c>
      <c r="L756" s="9" t="s">
        <v>1260</v>
      </c>
      <c r="M756" s="9">
        <v>55509</v>
      </c>
      <c r="N756" s="9" t="s">
        <v>48</v>
      </c>
      <c r="O756" s="9" t="s">
        <v>49</v>
      </c>
      <c r="P756" s="115">
        <v>29.37</v>
      </c>
      <c r="Q756" s="115">
        <v>-99.47</v>
      </c>
      <c r="R756" s="9" t="s">
        <v>50</v>
      </c>
      <c r="S756" s="9" t="s">
        <v>51</v>
      </c>
      <c r="T756" s="49" t="s">
        <v>270</v>
      </c>
      <c r="U756" s="25">
        <v>1000</v>
      </c>
      <c r="W756" s="9" t="s">
        <v>53</v>
      </c>
      <c r="X756" s="9" t="s">
        <v>54</v>
      </c>
      <c r="Y756" s="9" t="s">
        <v>24</v>
      </c>
      <c r="Z756" s="9" t="s">
        <v>55</v>
      </c>
      <c r="AC756" s="25">
        <v>6</v>
      </c>
      <c r="AD756" s="25" t="s">
        <v>283</v>
      </c>
      <c r="AE756" s="5">
        <v>0.53200000000000003</v>
      </c>
      <c r="AF756" s="5">
        <v>6.9</v>
      </c>
      <c r="AG756" s="5">
        <v>-18.8</v>
      </c>
      <c r="AK756" s="5">
        <v>14.1</v>
      </c>
      <c r="AL756" s="5">
        <v>42.1</v>
      </c>
      <c r="AM756" s="5">
        <v>3</v>
      </c>
      <c r="AN756" s="9">
        <v>0</v>
      </c>
      <c r="AP756" s="9" t="s">
        <v>66</v>
      </c>
    </row>
    <row r="757" spans="1:43" s="41" customFormat="1">
      <c r="A757" s="25" t="s">
        <v>1296</v>
      </c>
      <c r="B757" s="25" t="s">
        <v>1296</v>
      </c>
      <c r="C757" s="25">
        <v>908</v>
      </c>
      <c r="D757" s="25">
        <v>3255</v>
      </c>
      <c r="E757" s="25" t="str">
        <f t="shared" si="21"/>
        <v>908-3255</v>
      </c>
      <c r="F757" s="9" t="s">
        <v>44</v>
      </c>
      <c r="G757" s="9" t="s">
        <v>45</v>
      </c>
      <c r="H757" s="9" t="s">
        <v>1260</v>
      </c>
      <c r="I757" s="9" t="s">
        <v>244</v>
      </c>
      <c r="J757" s="9" t="s">
        <v>1260</v>
      </c>
      <c r="K757" s="9" t="s">
        <v>244</v>
      </c>
      <c r="L757" s="9" t="s">
        <v>1260</v>
      </c>
      <c r="M757" s="9">
        <v>55509</v>
      </c>
      <c r="N757" s="9" t="s">
        <v>48</v>
      </c>
      <c r="O757" s="9" t="s">
        <v>49</v>
      </c>
      <c r="P757" s="115">
        <v>29.37</v>
      </c>
      <c r="Q757" s="115">
        <v>-99.47</v>
      </c>
      <c r="R757" s="9" t="s">
        <v>50</v>
      </c>
      <c r="S757" s="9" t="s">
        <v>51</v>
      </c>
      <c r="T757" s="49" t="s">
        <v>1297</v>
      </c>
      <c r="U757" s="25">
        <v>1000</v>
      </c>
      <c r="V757" s="9"/>
      <c r="W757" s="9" t="s">
        <v>53</v>
      </c>
      <c r="X757" s="9" t="s">
        <v>54</v>
      </c>
      <c r="Y757" s="9" t="s">
        <v>24</v>
      </c>
      <c r="Z757" s="9" t="s">
        <v>55</v>
      </c>
      <c r="AA757" s="9"/>
      <c r="AB757" s="44"/>
      <c r="AC757" s="25">
        <v>4</v>
      </c>
      <c r="AD757" s="25" t="s">
        <v>501</v>
      </c>
      <c r="AE757" s="5">
        <v>0.52100000000000002</v>
      </c>
      <c r="AF757" s="5">
        <v>5.4</v>
      </c>
      <c r="AG757" s="5">
        <v>-19.8</v>
      </c>
      <c r="AH757" s="9"/>
      <c r="AI757" s="9"/>
      <c r="AJ757" s="9"/>
      <c r="AK757" s="5">
        <v>16.100000000000001</v>
      </c>
      <c r="AL757" s="5">
        <v>45.6</v>
      </c>
      <c r="AM757" s="5">
        <v>2.8</v>
      </c>
      <c r="AN757" s="9">
        <v>0</v>
      </c>
      <c r="AO757" s="9"/>
      <c r="AP757" s="9" t="s">
        <v>66</v>
      </c>
      <c r="AQ757" s="9"/>
    </row>
    <row r="758" spans="1:43">
      <c r="A758" s="25" t="s">
        <v>1298</v>
      </c>
      <c r="B758" s="25" t="s">
        <v>1298</v>
      </c>
      <c r="C758" s="25">
        <v>908</v>
      </c>
      <c r="D758" s="25">
        <v>330</v>
      </c>
      <c r="E758" s="25" t="str">
        <f t="shared" si="21"/>
        <v>908-330</v>
      </c>
      <c r="F758" s="9" t="s">
        <v>44</v>
      </c>
      <c r="G758" s="9" t="s">
        <v>45</v>
      </c>
      <c r="H758" s="9" t="s">
        <v>1260</v>
      </c>
      <c r="I758" s="9" t="s">
        <v>244</v>
      </c>
      <c r="J758" s="9" t="s">
        <v>1260</v>
      </c>
      <c r="K758" s="9" t="s">
        <v>244</v>
      </c>
      <c r="L758" s="9" t="s">
        <v>1260</v>
      </c>
      <c r="M758" s="9">
        <v>55509</v>
      </c>
      <c r="N758" s="9" t="s">
        <v>48</v>
      </c>
      <c r="O758" s="9" t="s">
        <v>49</v>
      </c>
      <c r="P758" s="115">
        <v>29.37</v>
      </c>
      <c r="Q758" s="115">
        <v>-99.47</v>
      </c>
      <c r="R758" s="9" t="s">
        <v>50</v>
      </c>
      <c r="S758" s="9" t="s">
        <v>51</v>
      </c>
      <c r="T758" s="49" t="s">
        <v>80</v>
      </c>
      <c r="U758" s="25">
        <v>1000</v>
      </c>
      <c r="W758" s="9" t="s">
        <v>53</v>
      </c>
      <c r="X758" s="9" t="s">
        <v>54</v>
      </c>
      <c r="Y758" s="9" t="s">
        <v>24</v>
      </c>
      <c r="Z758" s="9" t="s">
        <v>55</v>
      </c>
      <c r="AC758" s="25">
        <v>5</v>
      </c>
      <c r="AD758" s="25" t="s">
        <v>573</v>
      </c>
      <c r="AE758" s="5">
        <v>0.57199999999999995</v>
      </c>
      <c r="AF758" s="5">
        <v>7.3</v>
      </c>
      <c r="AG758" s="5">
        <v>-17.899999999999999</v>
      </c>
      <c r="AK758" s="5">
        <v>15.4</v>
      </c>
      <c r="AL758" s="5">
        <v>44.4</v>
      </c>
      <c r="AM758" s="5">
        <v>2.9</v>
      </c>
      <c r="AN758" s="9">
        <v>0</v>
      </c>
      <c r="AP758" s="9" t="s">
        <v>66</v>
      </c>
      <c r="AQ758" s="9" t="s">
        <v>195</v>
      </c>
    </row>
    <row r="759" spans="1:43">
      <c r="A759" s="25" t="s">
        <v>1299</v>
      </c>
      <c r="B759" s="25" t="s">
        <v>1299</v>
      </c>
      <c r="C759" s="25">
        <v>908</v>
      </c>
      <c r="D759" s="25">
        <v>3306</v>
      </c>
      <c r="E759" s="25" t="str">
        <f t="shared" si="21"/>
        <v>908-3306</v>
      </c>
      <c r="F759" s="9" t="s">
        <v>44</v>
      </c>
      <c r="G759" s="9" t="s">
        <v>45</v>
      </c>
      <c r="H759" s="9" t="s">
        <v>1260</v>
      </c>
      <c r="I759" s="9" t="s">
        <v>244</v>
      </c>
      <c r="J759" s="9" t="s">
        <v>1260</v>
      </c>
      <c r="K759" s="9" t="s">
        <v>244</v>
      </c>
      <c r="L759" s="9" t="s">
        <v>1260</v>
      </c>
      <c r="M759" s="9">
        <v>55509</v>
      </c>
      <c r="N759" s="9" t="s">
        <v>48</v>
      </c>
      <c r="O759" s="9" t="s">
        <v>49</v>
      </c>
      <c r="P759" s="115">
        <v>29.37</v>
      </c>
      <c r="Q759" s="115">
        <v>-99.47</v>
      </c>
      <c r="R759" s="9" t="s">
        <v>50</v>
      </c>
      <c r="S759" s="9" t="s">
        <v>51</v>
      </c>
      <c r="T759" s="49" t="s">
        <v>1300</v>
      </c>
      <c r="U759" s="25">
        <v>3500</v>
      </c>
      <c r="W759" s="9" t="s">
        <v>53</v>
      </c>
      <c r="X759" s="9" t="s">
        <v>54</v>
      </c>
      <c r="Y759" s="9" t="s">
        <v>24</v>
      </c>
      <c r="Z759" s="9" t="s">
        <v>55</v>
      </c>
      <c r="AC759" s="25">
        <v>1</v>
      </c>
      <c r="AD759" s="25" t="s">
        <v>278</v>
      </c>
      <c r="AE759" s="5">
        <v>0.58899999999999997</v>
      </c>
      <c r="AF759" s="5">
        <v>7.1</v>
      </c>
      <c r="AG759" s="5">
        <v>-19.399999999999999</v>
      </c>
      <c r="AK759" s="5">
        <v>15.1</v>
      </c>
      <c r="AL759" s="5">
        <v>43.8</v>
      </c>
      <c r="AM759" s="5">
        <v>2.9</v>
      </c>
      <c r="AN759" s="9">
        <v>0</v>
      </c>
      <c r="AP759" s="9" t="s">
        <v>66</v>
      </c>
    </row>
    <row r="760" spans="1:43">
      <c r="A760" s="25" t="s">
        <v>1301</v>
      </c>
      <c r="B760" s="25" t="s">
        <v>1301</v>
      </c>
      <c r="C760" s="25">
        <v>908</v>
      </c>
      <c r="D760" s="25">
        <v>3348</v>
      </c>
      <c r="E760" s="25" t="str">
        <f t="shared" si="21"/>
        <v>908-3348</v>
      </c>
      <c r="F760" s="9" t="s">
        <v>44</v>
      </c>
      <c r="G760" s="9" t="s">
        <v>45</v>
      </c>
      <c r="H760" s="9" t="s">
        <v>1260</v>
      </c>
      <c r="I760" s="9" t="s">
        <v>244</v>
      </c>
      <c r="J760" s="9" t="s">
        <v>1260</v>
      </c>
      <c r="K760" s="9" t="s">
        <v>244</v>
      </c>
      <c r="L760" s="9" t="s">
        <v>1260</v>
      </c>
      <c r="M760" s="9">
        <v>55509</v>
      </c>
      <c r="N760" s="9" t="s">
        <v>48</v>
      </c>
      <c r="O760" s="9" t="s">
        <v>49</v>
      </c>
      <c r="P760" s="115">
        <v>29.37</v>
      </c>
      <c r="Q760" s="115">
        <v>-99.47</v>
      </c>
      <c r="R760" s="9" t="s">
        <v>50</v>
      </c>
      <c r="S760" s="9" t="s">
        <v>51</v>
      </c>
      <c r="T760" s="49" t="s">
        <v>1302</v>
      </c>
      <c r="U760" s="25">
        <v>1000</v>
      </c>
      <c r="W760" s="9" t="s">
        <v>53</v>
      </c>
      <c r="X760" s="9" t="s">
        <v>54</v>
      </c>
      <c r="Y760" s="9" t="s">
        <v>24</v>
      </c>
      <c r="Z760" s="9" t="s">
        <v>55</v>
      </c>
      <c r="AC760" s="25">
        <v>5</v>
      </c>
      <c r="AD760" s="25" t="s">
        <v>499</v>
      </c>
      <c r="AE760" s="5">
        <v>0.624</v>
      </c>
      <c r="AF760" s="5">
        <v>5.8</v>
      </c>
      <c r="AG760" s="5">
        <v>-20.399999999999999</v>
      </c>
      <c r="AK760" s="5">
        <v>15.3</v>
      </c>
      <c r="AL760" s="5">
        <v>45</v>
      </c>
      <c r="AM760" s="5">
        <v>2.9</v>
      </c>
      <c r="AN760" s="9">
        <v>0</v>
      </c>
      <c r="AO760" s="9" t="s">
        <v>1303</v>
      </c>
      <c r="AP760" s="9" t="s">
        <v>66</v>
      </c>
    </row>
    <row r="761" spans="1:43">
      <c r="A761" s="25" t="s">
        <v>1304</v>
      </c>
      <c r="B761" s="25" t="s">
        <v>1304</v>
      </c>
      <c r="C761" s="25">
        <v>908</v>
      </c>
      <c r="D761" s="25">
        <v>360</v>
      </c>
      <c r="E761" s="25" t="str">
        <f t="shared" si="21"/>
        <v>908-360</v>
      </c>
      <c r="F761" s="9" t="s">
        <v>44</v>
      </c>
      <c r="G761" s="9" t="s">
        <v>45</v>
      </c>
      <c r="H761" s="9" t="s">
        <v>1260</v>
      </c>
      <c r="I761" s="9" t="s">
        <v>244</v>
      </c>
      <c r="J761" s="9" t="s">
        <v>1260</v>
      </c>
      <c r="K761" s="9" t="s">
        <v>244</v>
      </c>
      <c r="L761" s="9" t="s">
        <v>1260</v>
      </c>
      <c r="M761" s="9">
        <v>55509</v>
      </c>
      <c r="N761" s="9" t="s">
        <v>48</v>
      </c>
      <c r="O761" s="9" t="s">
        <v>49</v>
      </c>
      <c r="P761" s="115">
        <v>29.37</v>
      </c>
      <c r="Q761" s="115">
        <v>-99.47</v>
      </c>
      <c r="R761" s="9" t="s">
        <v>50</v>
      </c>
      <c r="S761" s="9" t="s">
        <v>51</v>
      </c>
      <c r="T761" s="49" t="s">
        <v>1305</v>
      </c>
      <c r="U761" s="25">
        <v>1000</v>
      </c>
      <c r="W761" s="9" t="s">
        <v>53</v>
      </c>
      <c r="X761" s="9" t="s">
        <v>54</v>
      </c>
      <c r="Y761" s="9" t="s">
        <v>24</v>
      </c>
      <c r="Z761" s="9" t="s">
        <v>55</v>
      </c>
      <c r="AC761" s="25">
        <v>4</v>
      </c>
      <c r="AD761" s="25" t="s">
        <v>402</v>
      </c>
      <c r="AE761" s="5">
        <v>0.54900000000000004</v>
      </c>
      <c r="AF761" s="5">
        <v>5.6</v>
      </c>
      <c r="AG761" s="5">
        <v>-19.899999999999999</v>
      </c>
      <c r="AK761" s="5">
        <v>13.5</v>
      </c>
      <c r="AL761" s="5">
        <v>40.4</v>
      </c>
      <c r="AM761" s="5">
        <v>3</v>
      </c>
      <c r="AN761" s="9">
        <v>0</v>
      </c>
      <c r="AP761" s="9" t="s">
        <v>66</v>
      </c>
    </row>
    <row r="762" spans="1:43">
      <c r="A762" s="25" t="s">
        <v>1306</v>
      </c>
      <c r="B762" s="25" t="s">
        <v>1306</v>
      </c>
      <c r="C762" s="25">
        <v>908</v>
      </c>
      <c r="D762" s="25">
        <v>3614</v>
      </c>
      <c r="E762" s="25" t="str">
        <f t="shared" si="21"/>
        <v>908-3614</v>
      </c>
      <c r="F762" s="9" t="s">
        <v>44</v>
      </c>
      <c r="G762" s="9" t="s">
        <v>45</v>
      </c>
      <c r="H762" s="9" t="s">
        <v>1260</v>
      </c>
      <c r="I762" s="9" t="s">
        <v>244</v>
      </c>
      <c r="J762" s="9" t="s">
        <v>1260</v>
      </c>
      <c r="K762" s="9" t="s">
        <v>244</v>
      </c>
      <c r="L762" s="9" t="s">
        <v>1260</v>
      </c>
      <c r="M762" s="9">
        <v>55509</v>
      </c>
      <c r="N762" s="9" t="s">
        <v>48</v>
      </c>
      <c r="O762" s="9" t="s">
        <v>49</v>
      </c>
      <c r="P762" s="115">
        <v>29.37</v>
      </c>
      <c r="Q762" s="115">
        <v>-99.47</v>
      </c>
      <c r="R762" s="9" t="s">
        <v>50</v>
      </c>
      <c r="S762" s="9" t="s">
        <v>51</v>
      </c>
      <c r="T762" s="49" t="s">
        <v>89</v>
      </c>
      <c r="U762" s="25">
        <v>3500</v>
      </c>
      <c r="W762" s="9" t="s">
        <v>53</v>
      </c>
      <c r="X762" s="9" t="s">
        <v>54</v>
      </c>
      <c r="Y762" s="9" t="s">
        <v>24</v>
      </c>
      <c r="Z762" s="9" t="s">
        <v>55</v>
      </c>
      <c r="AC762" s="25">
        <v>5</v>
      </c>
      <c r="AD762" s="25" t="s">
        <v>290</v>
      </c>
      <c r="AE762" s="5">
        <v>0.55500000000000005</v>
      </c>
      <c r="AF762" s="5">
        <v>5.8</v>
      </c>
      <c r="AG762" s="5">
        <v>-20.399999999999999</v>
      </c>
      <c r="AK762" s="5">
        <v>16.2</v>
      </c>
      <c r="AL762" s="5">
        <v>45.8</v>
      </c>
      <c r="AM762" s="5">
        <v>2.8</v>
      </c>
      <c r="AN762" s="9">
        <v>0</v>
      </c>
      <c r="AP762" s="9" t="s">
        <v>66</v>
      </c>
    </row>
    <row r="763" spans="1:43">
      <c r="A763" s="25" t="s">
        <v>1307</v>
      </c>
      <c r="B763" s="25" t="s">
        <v>1307</v>
      </c>
      <c r="C763" s="25">
        <v>908</v>
      </c>
      <c r="D763" s="25">
        <v>3832</v>
      </c>
      <c r="E763" s="25" t="str">
        <f t="shared" si="21"/>
        <v>908-3832</v>
      </c>
      <c r="F763" s="9" t="s">
        <v>44</v>
      </c>
      <c r="G763" s="9" t="s">
        <v>45</v>
      </c>
      <c r="H763" s="9" t="s">
        <v>1260</v>
      </c>
      <c r="I763" s="9" t="s">
        <v>244</v>
      </c>
      <c r="J763" s="9" t="s">
        <v>1260</v>
      </c>
      <c r="K763" s="9" t="s">
        <v>244</v>
      </c>
      <c r="L763" s="9" t="s">
        <v>1260</v>
      </c>
      <c r="M763" s="9">
        <v>55509</v>
      </c>
      <c r="N763" s="9" t="s">
        <v>48</v>
      </c>
      <c r="O763" s="9" t="s">
        <v>49</v>
      </c>
      <c r="P763" s="115">
        <v>29.37</v>
      </c>
      <c r="Q763" s="115">
        <v>-99.47</v>
      </c>
      <c r="R763" s="9" t="s">
        <v>50</v>
      </c>
      <c r="S763" s="9" t="s">
        <v>51</v>
      </c>
      <c r="T763" s="49" t="s">
        <v>1308</v>
      </c>
      <c r="U763" s="25">
        <v>1000</v>
      </c>
      <c r="W763" s="9" t="s">
        <v>53</v>
      </c>
      <c r="X763" s="9" t="s">
        <v>54</v>
      </c>
      <c r="Y763" s="9" t="s">
        <v>24</v>
      </c>
      <c r="Z763" s="9" t="s">
        <v>55</v>
      </c>
      <c r="AC763" s="25">
        <v>5</v>
      </c>
      <c r="AD763" s="25" t="s">
        <v>379</v>
      </c>
      <c r="AE763" s="5">
        <v>0.52500000000000002</v>
      </c>
      <c r="AF763" s="5">
        <v>6.9</v>
      </c>
      <c r="AG763" s="5">
        <v>-17.7</v>
      </c>
      <c r="AK763" s="5">
        <v>15.6</v>
      </c>
      <c r="AL763" s="5">
        <v>43.7</v>
      </c>
      <c r="AM763" s="5">
        <v>2.8</v>
      </c>
      <c r="AN763" s="9">
        <v>0</v>
      </c>
      <c r="AP763" s="9" t="s">
        <v>66</v>
      </c>
    </row>
    <row r="764" spans="1:43">
      <c r="A764" s="25" t="s">
        <v>1309</v>
      </c>
      <c r="B764" s="25" t="s">
        <v>1309</v>
      </c>
      <c r="C764" s="25">
        <v>908</v>
      </c>
      <c r="D764" s="25">
        <v>3837</v>
      </c>
      <c r="E764" s="25" t="str">
        <f t="shared" si="21"/>
        <v>908-3837</v>
      </c>
      <c r="F764" s="9" t="s">
        <v>44</v>
      </c>
      <c r="G764" s="9" t="s">
        <v>45</v>
      </c>
      <c r="H764" s="9" t="s">
        <v>1260</v>
      </c>
      <c r="I764" s="9" t="s">
        <v>244</v>
      </c>
      <c r="J764" s="9" t="s">
        <v>1260</v>
      </c>
      <c r="K764" s="9" t="s">
        <v>244</v>
      </c>
      <c r="L764" s="9" t="s">
        <v>1260</v>
      </c>
      <c r="M764" s="9">
        <v>55509</v>
      </c>
      <c r="N764" s="9" t="s">
        <v>48</v>
      </c>
      <c r="O764" s="9" t="s">
        <v>49</v>
      </c>
      <c r="P764" s="115">
        <v>29.37</v>
      </c>
      <c r="Q764" s="115">
        <v>-99.47</v>
      </c>
      <c r="R764" s="9" t="s">
        <v>50</v>
      </c>
      <c r="S764" s="9" t="s">
        <v>51</v>
      </c>
      <c r="T764" s="49" t="s">
        <v>1310</v>
      </c>
      <c r="U764" s="25">
        <v>1000</v>
      </c>
      <c r="W764" s="9" t="s">
        <v>53</v>
      </c>
      <c r="X764" s="9" t="s">
        <v>54</v>
      </c>
      <c r="Y764" s="9" t="s">
        <v>24</v>
      </c>
      <c r="Z764" s="9" t="s">
        <v>55</v>
      </c>
      <c r="AC764" s="25">
        <v>4</v>
      </c>
      <c r="AD764" s="25" t="s">
        <v>262</v>
      </c>
      <c r="AE764" s="5">
        <v>0.54300000000000004</v>
      </c>
      <c r="AF764" s="5">
        <v>7.8</v>
      </c>
      <c r="AG764" s="5">
        <v>-18.3</v>
      </c>
      <c r="AK764" s="5">
        <v>15</v>
      </c>
      <c r="AL764" s="5">
        <v>43.6</v>
      </c>
      <c r="AM764" s="5">
        <v>2.9</v>
      </c>
      <c r="AN764" s="9">
        <v>0</v>
      </c>
      <c r="AP764" s="9" t="s">
        <v>66</v>
      </c>
    </row>
    <row r="765" spans="1:43">
      <c r="A765" s="25" t="s">
        <v>1311</v>
      </c>
      <c r="B765" s="25" t="s">
        <v>1311</v>
      </c>
      <c r="C765" s="25">
        <v>908</v>
      </c>
      <c r="D765" s="25">
        <v>3839</v>
      </c>
      <c r="E765" s="25" t="str">
        <f t="shared" si="21"/>
        <v>908-3839</v>
      </c>
      <c r="F765" s="9" t="s">
        <v>44</v>
      </c>
      <c r="G765" s="9" t="s">
        <v>45</v>
      </c>
      <c r="H765" s="9" t="s">
        <v>1260</v>
      </c>
      <c r="I765" s="9" t="s">
        <v>244</v>
      </c>
      <c r="J765" s="9" t="s">
        <v>1260</v>
      </c>
      <c r="K765" s="9" t="s">
        <v>244</v>
      </c>
      <c r="L765" s="9" t="s">
        <v>1260</v>
      </c>
      <c r="M765" s="9">
        <v>55509</v>
      </c>
      <c r="N765" s="9" t="s">
        <v>48</v>
      </c>
      <c r="O765" s="9" t="s">
        <v>49</v>
      </c>
      <c r="P765" s="115">
        <v>29.37</v>
      </c>
      <c r="Q765" s="115">
        <v>-99.47</v>
      </c>
      <c r="R765" s="9" t="s">
        <v>50</v>
      </c>
      <c r="S765" s="9" t="s">
        <v>51</v>
      </c>
      <c r="T765" s="49" t="s">
        <v>83</v>
      </c>
      <c r="U765" s="25">
        <v>1000</v>
      </c>
      <c r="W765" s="9" t="s">
        <v>53</v>
      </c>
      <c r="X765" s="9" t="s">
        <v>54</v>
      </c>
      <c r="Y765" s="9" t="s">
        <v>24</v>
      </c>
      <c r="Z765" s="9" t="s">
        <v>55</v>
      </c>
      <c r="AC765" s="25">
        <v>5</v>
      </c>
      <c r="AD765" s="25" t="s">
        <v>235</v>
      </c>
      <c r="AE765" s="5">
        <v>0.55600000000000005</v>
      </c>
      <c r="AF765" s="5">
        <v>6.1</v>
      </c>
      <c r="AG765" s="5">
        <v>-17.100000000000001</v>
      </c>
      <c r="AK765" s="5">
        <v>15.5</v>
      </c>
      <c r="AL765" s="5">
        <v>44</v>
      </c>
      <c r="AM765" s="5">
        <v>2.8</v>
      </c>
      <c r="AN765" s="9">
        <v>0</v>
      </c>
      <c r="AP765" s="9" t="s">
        <v>66</v>
      </c>
    </row>
    <row r="766" spans="1:43">
      <c r="A766" s="25" t="s">
        <v>1312</v>
      </c>
      <c r="B766" s="25" t="s">
        <v>1312</v>
      </c>
      <c r="C766" s="25">
        <v>908</v>
      </c>
      <c r="D766" s="25">
        <v>3922</v>
      </c>
      <c r="E766" s="25" t="str">
        <f t="shared" si="21"/>
        <v>908-3922</v>
      </c>
      <c r="F766" s="9" t="s">
        <v>44</v>
      </c>
      <c r="G766" s="9" t="s">
        <v>45</v>
      </c>
      <c r="H766" s="9" t="s">
        <v>1260</v>
      </c>
      <c r="I766" s="9" t="s">
        <v>244</v>
      </c>
      <c r="J766" s="9" t="s">
        <v>1260</v>
      </c>
      <c r="K766" s="9" t="s">
        <v>244</v>
      </c>
      <c r="L766" s="9" t="s">
        <v>1260</v>
      </c>
      <c r="M766" s="9">
        <v>55509</v>
      </c>
      <c r="N766" s="9" t="s">
        <v>48</v>
      </c>
      <c r="O766" s="9" t="s">
        <v>49</v>
      </c>
      <c r="P766" s="115">
        <v>29.37</v>
      </c>
      <c r="Q766" s="115">
        <v>-99.47</v>
      </c>
      <c r="R766" s="9" t="s">
        <v>50</v>
      </c>
      <c r="S766" s="9" t="s">
        <v>51</v>
      </c>
      <c r="T766" s="49" t="s">
        <v>288</v>
      </c>
      <c r="U766" s="25">
        <v>2000</v>
      </c>
      <c r="V766" s="9" t="s">
        <v>289</v>
      </c>
      <c r="W766" s="9" t="s">
        <v>53</v>
      </c>
      <c r="AC766" s="25">
        <v>4</v>
      </c>
      <c r="AD766" s="25" t="s">
        <v>488</v>
      </c>
      <c r="AE766" s="5">
        <v>0.57699999999999996</v>
      </c>
      <c r="AF766" s="5">
        <v>7.5</v>
      </c>
      <c r="AG766" s="5">
        <v>-15.9</v>
      </c>
      <c r="AK766" s="5">
        <v>13.3</v>
      </c>
      <c r="AL766" s="5">
        <v>43.6</v>
      </c>
      <c r="AM766" s="5">
        <v>3.3</v>
      </c>
      <c r="AN766" s="9">
        <v>0</v>
      </c>
      <c r="AP766" s="9" t="s">
        <v>66</v>
      </c>
    </row>
    <row r="767" spans="1:43">
      <c r="A767" s="25" t="s">
        <v>1313</v>
      </c>
      <c r="B767" s="25" t="s">
        <v>1313</v>
      </c>
      <c r="C767" s="25">
        <v>908</v>
      </c>
      <c r="D767" s="25">
        <v>3924</v>
      </c>
      <c r="E767" s="25" t="str">
        <f t="shared" si="21"/>
        <v>908-3924</v>
      </c>
      <c r="F767" s="9" t="s">
        <v>44</v>
      </c>
      <c r="G767" s="9" t="s">
        <v>45</v>
      </c>
      <c r="H767" s="9" t="s">
        <v>1260</v>
      </c>
      <c r="I767" s="9" t="s">
        <v>244</v>
      </c>
      <c r="J767" s="9" t="s">
        <v>1260</v>
      </c>
      <c r="K767" s="9" t="s">
        <v>244</v>
      </c>
      <c r="L767" s="9" t="s">
        <v>1260</v>
      </c>
      <c r="M767" s="9">
        <v>55509</v>
      </c>
      <c r="N767" s="9" t="s">
        <v>48</v>
      </c>
      <c r="O767" s="9" t="s">
        <v>49</v>
      </c>
      <c r="P767" s="115">
        <v>29.37</v>
      </c>
      <c r="Q767" s="115">
        <v>-99.47</v>
      </c>
      <c r="R767" s="9" t="s">
        <v>50</v>
      </c>
      <c r="S767" s="9" t="s">
        <v>51</v>
      </c>
      <c r="T767" s="49" t="s">
        <v>1314</v>
      </c>
      <c r="U767" s="25">
        <v>2000</v>
      </c>
      <c r="V767" s="9" t="s">
        <v>289</v>
      </c>
      <c r="W767" s="9" t="s">
        <v>53</v>
      </c>
      <c r="AC767" s="25">
        <v>4</v>
      </c>
      <c r="AD767" s="25" t="s">
        <v>280</v>
      </c>
      <c r="AE767" s="5">
        <v>0.56000000000000005</v>
      </c>
      <c r="AF767" s="5">
        <v>9.5</v>
      </c>
      <c r="AG767" s="5">
        <v>-19.399999999999999</v>
      </c>
      <c r="AK767" s="5">
        <v>13.6</v>
      </c>
      <c r="AL767" s="5">
        <v>42.1</v>
      </c>
      <c r="AM767" s="5">
        <v>3.1</v>
      </c>
      <c r="AN767" s="9">
        <v>0</v>
      </c>
      <c r="AP767" s="9" t="s">
        <v>66</v>
      </c>
    </row>
    <row r="768" spans="1:43">
      <c r="A768" s="25" t="s">
        <v>1315</v>
      </c>
      <c r="B768" s="25" t="s">
        <v>1315</v>
      </c>
      <c r="C768" s="25">
        <v>908</v>
      </c>
      <c r="D768" s="25">
        <v>3943</v>
      </c>
      <c r="E768" s="25" t="str">
        <f t="shared" si="21"/>
        <v>908-3943</v>
      </c>
      <c r="F768" s="9" t="s">
        <v>44</v>
      </c>
      <c r="G768" s="9" t="s">
        <v>45</v>
      </c>
      <c r="H768" s="9" t="s">
        <v>1260</v>
      </c>
      <c r="I768" s="9" t="s">
        <v>244</v>
      </c>
      <c r="J768" s="9" t="s">
        <v>1260</v>
      </c>
      <c r="K768" s="9" t="s">
        <v>244</v>
      </c>
      <c r="L768" s="9" t="s">
        <v>1260</v>
      </c>
      <c r="M768" s="9">
        <v>55509</v>
      </c>
      <c r="N768" s="9" t="s">
        <v>48</v>
      </c>
      <c r="O768" s="9" t="s">
        <v>49</v>
      </c>
      <c r="P768" s="115">
        <v>29.37</v>
      </c>
      <c r="Q768" s="115">
        <v>-99.47</v>
      </c>
      <c r="R768" s="9" t="s">
        <v>50</v>
      </c>
      <c r="S768" s="9" t="s">
        <v>51</v>
      </c>
      <c r="T768" s="49" t="s">
        <v>288</v>
      </c>
      <c r="U768" s="25">
        <v>2000</v>
      </c>
      <c r="V768" s="9" t="s">
        <v>289</v>
      </c>
      <c r="W768" s="9" t="s">
        <v>53</v>
      </c>
      <c r="AC768" s="25">
        <v>5</v>
      </c>
      <c r="AD768" s="25" t="s">
        <v>148</v>
      </c>
      <c r="AE768" s="5">
        <v>0.58199999999999996</v>
      </c>
      <c r="AF768" s="5">
        <v>6.8</v>
      </c>
      <c r="AG768" s="5">
        <v>-19.899999999999999</v>
      </c>
      <c r="AK768" s="5">
        <v>15.4</v>
      </c>
      <c r="AL768" s="5">
        <v>44.3</v>
      </c>
      <c r="AM768" s="5">
        <v>2.9</v>
      </c>
      <c r="AN768" s="9">
        <v>0</v>
      </c>
      <c r="AP768" s="9" t="s">
        <v>66</v>
      </c>
    </row>
    <row r="769" spans="1:43">
      <c r="A769" s="25" t="s">
        <v>1316</v>
      </c>
      <c r="B769" s="25" t="s">
        <v>1316</v>
      </c>
      <c r="C769" s="25">
        <v>908</v>
      </c>
      <c r="D769" s="25">
        <v>3945</v>
      </c>
      <c r="E769" s="25" t="str">
        <f t="shared" si="21"/>
        <v>908-3945</v>
      </c>
      <c r="F769" s="9" t="s">
        <v>44</v>
      </c>
      <c r="G769" s="9" t="s">
        <v>45</v>
      </c>
      <c r="H769" s="9" t="s">
        <v>1260</v>
      </c>
      <c r="I769" s="9" t="s">
        <v>244</v>
      </c>
      <c r="J769" s="9" t="s">
        <v>1260</v>
      </c>
      <c r="K769" s="9" t="s">
        <v>244</v>
      </c>
      <c r="L769" s="9" t="s">
        <v>1260</v>
      </c>
      <c r="M769" s="9">
        <v>55509</v>
      </c>
      <c r="N769" s="9" t="s">
        <v>48</v>
      </c>
      <c r="O769" s="9" t="s">
        <v>49</v>
      </c>
      <c r="P769" s="115">
        <v>29.37</v>
      </c>
      <c r="Q769" s="115">
        <v>-99.47</v>
      </c>
      <c r="R769" s="9" t="s">
        <v>50</v>
      </c>
      <c r="S769" s="9" t="s">
        <v>51</v>
      </c>
      <c r="T769" s="49" t="s">
        <v>288</v>
      </c>
      <c r="U769" s="25">
        <v>2000</v>
      </c>
      <c r="V769" s="9" t="s">
        <v>289</v>
      </c>
      <c r="W769" s="9" t="s">
        <v>53</v>
      </c>
      <c r="AC769" s="25">
        <v>5</v>
      </c>
      <c r="AD769" s="25" t="s">
        <v>567</v>
      </c>
      <c r="AE769" s="5">
        <v>0.53300000000000003</v>
      </c>
      <c r="AF769" s="5">
        <v>5.9</v>
      </c>
      <c r="AG769" s="5">
        <v>-19.5</v>
      </c>
      <c r="AK769" s="5">
        <v>16.8</v>
      </c>
      <c r="AL769" s="5">
        <v>46.7</v>
      </c>
      <c r="AM769" s="5">
        <v>2.8</v>
      </c>
      <c r="AN769" s="9">
        <v>0</v>
      </c>
      <c r="AP769" s="9" t="s">
        <v>66</v>
      </c>
    </row>
    <row r="770" spans="1:43">
      <c r="A770" s="25" t="s">
        <v>1317</v>
      </c>
      <c r="B770" s="25" t="s">
        <v>1317</v>
      </c>
      <c r="C770" s="25">
        <v>908</v>
      </c>
      <c r="D770" s="25">
        <v>3950</v>
      </c>
      <c r="E770" s="25" t="str">
        <f t="shared" si="21"/>
        <v>908-3950</v>
      </c>
      <c r="F770" s="9" t="s">
        <v>44</v>
      </c>
      <c r="G770" s="9" t="s">
        <v>45</v>
      </c>
      <c r="H770" s="9" t="s">
        <v>1260</v>
      </c>
      <c r="I770" s="9" t="s">
        <v>244</v>
      </c>
      <c r="J770" s="9" t="s">
        <v>1260</v>
      </c>
      <c r="K770" s="9" t="s">
        <v>244</v>
      </c>
      <c r="L770" s="9" t="s">
        <v>1260</v>
      </c>
      <c r="M770" s="9">
        <v>55509</v>
      </c>
      <c r="N770" s="9" t="s">
        <v>48</v>
      </c>
      <c r="O770" s="9" t="s">
        <v>49</v>
      </c>
      <c r="P770" s="115">
        <v>29.37</v>
      </c>
      <c r="Q770" s="115">
        <v>-99.47</v>
      </c>
      <c r="R770" s="9" t="s">
        <v>50</v>
      </c>
      <c r="S770" s="9" t="s">
        <v>51</v>
      </c>
      <c r="T770" s="49" t="s">
        <v>288</v>
      </c>
      <c r="U770" s="25">
        <v>2000</v>
      </c>
      <c r="V770" s="9" t="s">
        <v>289</v>
      </c>
      <c r="W770" s="9" t="s">
        <v>53</v>
      </c>
      <c r="AC770" s="25">
        <v>5</v>
      </c>
      <c r="AD770" s="25" t="s">
        <v>132</v>
      </c>
      <c r="AE770" s="5">
        <v>0.52200000000000002</v>
      </c>
      <c r="AF770" s="5">
        <v>7.9</v>
      </c>
      <c r="AG770" s="5">
        <v>-18.5</v>
      </c>
      <c r="AK770" s="5">
        <v>16.2</v>
      </c>
      <c r="AL770" s="5">
        <v>46.2</v>
      </c>
      <c r="AM770" s="5">
        <v>2.8</v>
      </c>
      <c r="AN770" s="9">
        <v>0</v>
      </c>
      <c r="AP770" s="9" t="s">
        <v>66</v>
      </c>
    </row>
    <row r="771" spans="1:43">
      <c r="A771" s="25" t="s">
        <v>1318</v>
      </c>
      <c r="B771" s="25" t="s">
        <v>1318</v>
      </c>
      <c r="C771" s="25">
        <v>908</v>
      </c>
      <c r="D771" s="25">
        <v>3953</v>
      </c>
      <c r="E771" s="25" t="str">
        <f t="shared" ref="E771:E834" si="22">_xlfn.CONCAT(C771,"-",D771)</f>
        <v>908-3953</v>
      </c>
      <c r="F771" s="9" t="s">
        <v>44</v>
      </c>
      <c r="G771" s="9" t="s">
        <v>45</v>
      </c>
      <c r="H771" s="9" t="s">
        <v>1260</v>
      </c>
      <c r="I771" s="9" t="s">
        <v>244</v>
      </c>
      <c r="J771" s="9" t="s">
        <v>1260</v>
      </c>
      <c r="K771" s="9" t="s">
        <v>244</v>
      </c>
      <c r="L771" s="9" t="s">
        <v>1260</v>
      </c>
      <c r="M771" s="9">
        <v>55509</v>
      </c>
      <c r="N771" s="9" t="s">
        <v>48</v>
      </c>
      <c r="O771" s="9" t="s">
        <v>49</v>
      </c>
      <c r="P771" s="115">
        <v>29.37</v>
      </c>
      <c r="Q771" s="115">
        <v>-99.47</v>
      </c>
      <c r="R771" s="9" t="s">
        <v>50</v>
      </c>
      <c r="S771" s="9" t="s">
        <v>51</v>
      </c>
      <c r="T771" s="49" t="s">
        <v>1319</v>
      </c>
      <c r="U771" s="25">
        <v>2000</v>
      </c>
      <c r="V771" s="9" t="s">
        <v>289</v>
      </c>
      <c r="W771" s="9" t="s">
        <v>53</v>
      </c>
      <c r="AC771" s="25">
        <v>1</v>
      </c>
      <c r="AD771" s="25" t="s">
        <v>161</v>
      </c>
      <c r="AE771" s="5">
        <v>0.51500000000000001</v>
      </c>
      <c r="AF771" s="5">
        <v>6.2</v>
      </c>
      <c r="AG771" s="5">
        <v>-19.899999999999999</v>
      </c>
      <c r="AK771" s="5">
        <v>16.100000000000001</v>
      </c>
      <c r="AL771" s="5">
        <v>45.6</v>
      </c>
      <c r="AM771" s="5">
        <v>2.8</v>
      </c>
      <c r="AN771" s="9">
        <v>0</v>
      </c>
      <c r="AP771" s="9" t="s">
        <v>66</v>
      </c>
    </row>
    <row r="772" spans="1:43">
      <c r="A772" s="25" t="s">
        <v>1320</v>
      </c>
      <c r="B772" s="25" t="s">
        <v>1320</v>
      </c>
      <c r="C772" s="25">
        <v>908</v>
      </c>
      <c r="D772" s="25">
        <v>3959</v>
      </c>
      <c r="E772" s="25" t="str">
        <f t="shared" si="22"/>
        <v>908-3959</v>
      </c>
      <c r="F772" s="9" t="s">
        <v>44</v>
      </c>
      <c r="G772" s="9" t="s">
        <v>45</v>
      </c>
      <c r="H772" s="9" t="s">
        <v>1260</v>
      </c>
      <c r="I772" s="9" t="s">
        <v>244</v>
      </c>
      <c r="J772" s="9" t="s">
        <v>1260</v>
      </c>
      <c r="K772" s="9" t="s">
        <v>244</v>
      </c>
      <c r="L772" s="9" t="s">
        <v>1260</v>
      </c>
      <c r="M772" s="9">
        <v>55509</v>
      </c>
      <c r="N772" s="9" t="s">
        <v>48</v>
      </c>
      <c r="O772" s="9" t="s">
        <v>49</v>
      </c>
      <c r="P772" s="115">
        <v>29.37</v>
      </c>
      <c r="Q772" s="115">
        <v>-99.47</v>
      </c>
      <c r="R772" s="9" t="s">
        <v>50</v>
      </c>
      <c r="S772" s="9" t="s">
        <v>51</v>
      </c>
      <c r="T772" s="49" t="s">
        <v>288</v>
      </c>
      <c r="U772" s="25">
        <v>2000</v>
      </c>
      <c r="V772" s="9" t="s">
        <v>289</v>
      </c>
      <c r="W772" s="9" t="s">
        <v>53</v>
      </c>
      <c r="AC772" s="25">
        <v>4</v>
      </c>
      <c r="AD772" s="25" t="s">
        <v>1321</v>
      </c>
      <c r="AE772" s="5">
        <v>0.54100000000000004</v>
      </c>
      <c r="AF772" s="5">
        <v>8.6999999999999993</v>
      </c>
      <c r="AG772" s="5">
        <v>-16.8</v>
      </c>
      <c r="AK772" s="5">
        <v>14.3</v>
      </c>
      <c r="AL772" s="5">
        <v>43.6</v>
      </c>
      <c r="AM772" s="5">
        <v>3</v>
      </c>
      <c r="AN772" s="9">
        <v>0</v>
      </c>
      <c r="AP772" s="9" t="s">
        <v>66</v>
      </c>
    </row>
    <row r="773" spans="1:43">
      <c r="A773" s="25" t="s">
        <v>1322</v>
      </c>
      <c r="B773" s="25" t="s">
        <v>1322</v>
      </c>
      <c r="C773" s="25">
        <v>908</v>
      </c>
      <c r="D773" s="25">
        <v>3994</v>
      </c>
      <c r="E773" s="25" t="str">
        <f t="shared" si="22"/>
        <v>908-3994</v>
      </c>
      <c r="F773" s="9" t="s">
        <v>44</v>
      </c>
      <c r="G773" s="9" t="s">
        <v>45</v>
      </c>
      <c r="H773" s="9" t="s">
        <v>1260</v>
      </c>
      <c r="I773" s="9" t="s">
        <v>244</v>
      </c>
      <c r="J773" s="9" t="s">
        <v>1260</v>
      </c>
      <c r="K773" s="9" t="s">
        <v>244</v>
      </c>
      <c r="L773" s="9" t="s">
        <v>1260</v>
      </c>
      <c r="M773" s="9">
        <v>55509</v>
      </c>
      <c r="N773" s="9" t="s">
        <v>48</v>
      </c>
      <c r="O773" s="9" t="s">
        <v>49</v>
      </c>
      <c r="P773" s="115">
        <v>29.37</v>
      </c>
      <c r="Q773" s="115">
        <v>-99.47</v>
      </c>
      <c r="R773" s="9" t="s">
        <v>50</v>
      </c>
      <c r="S773" s="9" t="s">
        <v>51</v>
      </c>
      <c r="T773" s="49" t="s">
        <v>1323</v>
      </c>
      <c r="U773" s="25">
        <v>2000</v>
      </c>
      <c r="V773" s="9" t="s">
        <v>289</v>
      </c>
      <c r="W773" s="9" t="s">
        <v>53</v>
      </c>
      <c r="AC773" s="25">
        <v>2</v>
      </c>
      <c r="AD773" s="25" t="s">
        <v>203</v>
      </c>
      <c r="AE773" s="5">
        <v>0.28599999999999998</v>
      </c>
      <c r="AF773" s="5">
        <v>6.9</v>
      </c>
      <c r="AG773" s="5">
        <v>-19.3</v>
      </c>
      <c r="AK773" s="5">
        <v>17.3</v>
      </c>
      <c r="AL773" s="5">
        <v>47.4</v>
      </c>
      <c r="AM773" s="5">
        <v>2.7</v>
      </c>
      <c r="AN773" s="9">
        <v>0</v>
      </c>
      <c r="AP773" s="9" t="s">
        <v>66</v>
      </c>
    </row>
    <row r="774" spans="1:43">
      <c r="A774" s="63" t="s">
        <v>1324</v>
      </c>
      <c r="B774" s="63" t="s">
        <v>1324</v>
      </c>
      <c r="C774" s="63">
        <v>908</v>
      </c>
      <c r="D774" s="63">
        <v>3997</v>
      </c>
      <c r="E774" s="25" t="str">
        <f t="shared" si="22"/>
        <v>908-3997</v>
      </c>
      <c r="F774" s="41" t="s">
        <v>44</v>
      </c>
      <c r="G774" s="41" t="s">
        <v>45</v>
      </c>
      <c r="H774" s="41" t="s">
        <v>1260</v>
      </c>
      <c r="I774" s="41" t="s">
        <v>244</v>
      </c>
      <c r="J774" s="41" t="s">
        <v>1260</v>
      </c>
      <c r="K774" s="41" t="s">
        <v>244</v>
      </c>
      <c r="L774" s="41" t="s">
        <v>1260</v>
      </c>
      <c r="M774" s="41">
        <v>55509</v>
      </c>
      <c r="N774" s="41" t="s">
        <v>48</v>
      </c>
      <c r="O774" s="41" t="s">
        <v>49</v>
      </c>
      <c r="P774" s="116">
        <v>29.37</v>
      </c>
      <c r="Q774" s="116">
        <v>-99.47</v>
      </c>
      <c r="R774" s="41" t="s">
        <v>50</v>
      </c>
      <c r="S774" s="41" t="s">
        <v>51</v>
      </c>
      <c r="T774" s="77" t="s">
        <v>288</v>
      </c>
      <c r="U774" s="63">
        <v>2000</v>
      </c>
      <c r="V774" s="41" t="s">
        <v>289</v>
      </c>
      <c r="W774" s="41" t="s">
        <v>53</v>
      </c>
      <c r="X774" s="41"/>
      <c r="Y774" s="41"/>
      <c r="Z774" s="41"/>
      <c r="AA774" s="41"/>
      <c r="AB774" s="45"/>
      <c r="AC774" s="63">
        <v>5</v>
      </c>
      <c r="AD774" s="63" t="s">
        <v>567</v>
      </c>
      <c r="AE774" s="42">
        <v>0.58899999999999997</v>
      </c>
      <c r="AF774" s="42" t="s">
        <v>99</v>
      </c>
      <c r="AG774" s="42">
        <v>-18.7</v>
      </c>
      <c r="AH774" s="41"/>
      <c r="AI774" s="41"/>
      <c r="AJ774" s="41"/>
      <c r="AK774" s="42">
        <v>0.6</v>
      </c>
      <c r="AL774" s="42">
        <v>5.8</v>
      </c>
      <c r="AM774" s="42">
        <v>9</v>
      </c>
      <c r="AN774" s="41">
        <v>100</v>
      </c>
      <c r="AO774" s="41"/>
      <c r="AP774" s="41" t="s">
        <v>66</v>
      </c>
      <c r="AQ774" s="41"/>
    </row>
    <row r="775" spans="1:43">
      <c r="A775" s="25" t="s">
        <v>1325</v>
      </c>
      <c r="B775" s="25" t="s">
        <v>1325</v>
      </c>
      <c r="C775" s="25">
        <v>908</v>
      </c>
      <c r="D775" s="25">
        <v>403</v>
      </c>
      <c r="E775" s="25" t="str">
        <f t="shared" si="22"/>
        <v>908-403</v>
      </c>
      <c r="F775" s="9" t="s">
        <v>44</v>
      </c>
      <c r="G775" s="9" t="s">
        <v>45</v>
      </c>
      <c r="H775" s="9" t="s">
        <v>1260</v>
      </c>
      <c r="I775" s="9" t="s">
        <v>244</v>
      </c>
      <c r="J775" s="9" t="s">
        <v>1260</v>
      </c>
      <c r="K775" s="9" t="s">
        <v>244</v>
      </c>
      <c r="L775" s="9" t="s">
        <v>1260</v>
      </c>
      <c r="M775" s="9">
        <v>55509</v>
      </c>
      <c r="N775" s="9" t="s">
        <v>48</v>
      </c>
      <c r="O775" s="9" t="s">
        <v>49</v>
      </c>
      <c r="P775" s="115">
        <v>29.37</v>
      </c>
      <c r="Q775" s="115">
        <v>-99.47</v>
      </c>
      <c r="R775" s="9" t="s">
        <v>50</v>
      </c>
      <c r="S775" s="9" t="s">
        <v>51</v>
      </c>
      <c r="T775" s="49" t="s">
        <v>1326</v>
      </c>
      <c r="U775" s="25">
        <v>3500</v>
      </c>
      <c r="W775" s="9" t="s">
        <v>53</v>
      </c>
      <c r="X775" s="9" t="s">
        <v>54</v>
      </c>
      <c r="Y775" s="9" t="s">
        <v>24</v>
      </c>
      <c r="Z775" s="9" t="s">
        <v>55</v>
      </c>
      <c r="AC775" s="25">
        <v>4</v>
      </c>
      <c r="AD775" s="25" t="s">
        <v>108</v>
      </c>
      <c r="AE775" s="5">
        <v>0.53600000000000003</v>
      </c>
      <c r="AF775" s="5">
        <v>8.1</v>
      </c>
      <c r="AG775" s="5">
        <v>-18.100000000000001</v>
      </c>
      <c r="AK775" s="5">
        <v>15.1</v>
      </c>
      <c r="AL775" s="5">
        <v>44.6</v>
      </c>
      <c r="AM775" s="5">
        <v>3</v>
      </c>
      <c r="AN775" s="9">
        <v>0</v>
      </c>
      <c r="AP775" s="9" t="s">
        <v>66</v>
      </c>
    </row>
    <row r="776" spans="1:43">
      <c r="A776" s="25" t="s">
        <v>1327</v>
      </c>
      <c r="B776" s="25" t="s">
        <v>1327</v>
      </c>
      <c r="C776" s="25">
        <v>908</v>
      </c>
      <c r="D776" s="25">
        <v>4113</v>
      </c>
      <c r="E776" s="25" t="str">
        <f t="shared" si="22"/>
        <v>908-4113</v>
      </c>
      <c r="F776" s="9" t="s">
        <v>44</v>
      </c>
      <c r="G776" s="9" t="s">
        <v>45</v>
      </c>
      <c r="H776" s="9" t="s">
        <v>1260</v>
      </c>
      <c r="I776" s="9" t="s">
        <v>244</v>
      </c>
      <c r="J776" s="9" t="s">
        <v>1260</v>
      </c>
      <c r="K776" s="9" t="s">
        <v>244</v>
      </c>
      <c r="L776" s="9" t="s">
        <v>1260</v>
      </c>
      <c r="M776" s="9">
        <v>55509</v>
      </c>
      <c r="N776" s="9" t="s">
        <v>48</v>
      </c>
      <c r="O776" s="9" t="s">
        <v>49</v>
      </c>
      <c r="P776" s="115">
        <v>29.37</v>
      </c>
      <c r="Q776" s="115">
        <v>-99.47</v>
      </c>
      <c r="R776" s="9" t="s">
        <v>50</v>
      </c>
      <c r="S776" s="9" t="s">
        <v>51</v>
      </c>
      <c r="T776" s="49" t="s">
        <v>99</v>
      </c>
      <c r="W776" s="9" t="s">
        <v>53</v>
      </c>
      <c r="X776" s="9" t="s">
        <v>54</v>
      </c>
      <c r="Y776" s="9" t="s">
        <v>24</v>
      </c>
      <c r="Z776" s="9" t="s">
        <v>55</v>
      </c>
      <c r="AC776" s="25">
        <v>1</v>
      </c>
      <c r="AD776" s="25" t="s">
        <v>81</v>
      </c>
      <c r="AE776" s="5">
        <v>0.57099999999999995</v>
      </c>
      <c r="AF776" s="5">
        <v>6.5</v>
      </c>
      <c r="AG776" s="5">
        <v>-19.899999999999999</v>
      </c>
      <c r="AK776" s="5">
        <v>15</v>
      </c>
      <c r="AL776" s="5">
        <v>44.8</v>
      </c>
      <c r="AM776" s="5">
        <v>3</v>
      </c>
      <c r="AN776" s="9">
        <v>0</v>
      </c>
      <c r="AP776" s="9" t="s">
        <v>66</v>
      </c>
    </row>
    <row r="777" spans="1:43">
      <c r="A777" s="25" t="s">
        <v>1328</v>
      </c>
      <c r="B777" s="25" t="s">
        <v>1328</v>
      </c>
      <c r="C777" s="25">
        <v>908</v>
      </c>
      <c r="D777" s="25">
        <v>709</v>
      </c>
      <c r="E777" s="25" t="str">
        <f t="shared" si="22"/>
        <v>908-709</v>
      </c>
      <c r="F777" s="9" t="s">
        <v>44</v>
      </c>
      <c r="G777" s="9" t="s">
        <v>45</v>
      </c>
      <c r="H777" s="9" t="s">
        <v>1260</v>
      </c>
      <c r="I777" s="9" t="s">
        <v>244</v>
      </c>
      <c r="J777" s="9" t="s">
        <v>1260</v>
      </c>
      <c r="K777" s="9" t="s">
        <v>244</v>
      </c>
      <c r="L777" s="9" t="s">
        <v>1260</v>
      </c>
      <c r="M777" s="9">
        <v>55509</v>
      </c>
      <c r="N777" s="9" t="s">
        <v>48</v>
      </c>
      <c r="O777" s="9" t="s">
        <v>49</v>
      </c>
      <c r="P777" s="115">
        <v>29.37</v>
      </c>
      <c r="Q777" s="115">
        <v>-99.47</v>
      </c>
      <c r="R777" s="9" t="s">
        <v>50</v>
      </c>
      <c r="S777" s="9" t="s">
        <v>51</v>
      </c>
      <c r="T777" s="49" t="s">
        <v>1329</v>
      </c>
      <c r="U777" s="25">
        <v>1000</v>
      </c>
      <c r="W777" s="9" t="s">
        <v>53</v>
      </c>
      <c r="X777" s="9" t="s">
        <v>54</v>
      </c>
      <c r="Y777" s="9" t="s">
        <v>24</v>
      </c>
      <c r="Z777" s="9" t="s">
        <v>55</v>
      </c>
      <c r="AC777" s="25">
        <v>5</v>
      </c>
      <c r="AD777" s="25" t="s">
        <v>273</v>
      </c>
      <c r="AE777" s="5">
        <v>0.56000000000000005</v>
      </c>
      <c r="AF777" s="5">
        <v>6.6</v>
      </c>
      <c r="AG777" s="5">
        <v>-17.600000000000001</v>
      </c>
      <c r="AK777" s="5">
        <v>15.5</v>
      </c>
      <c r="AL777" s="5">
        <v>43.7</v>
      </c>
      <c r="AM777" s="5">
        <v>2.8</v>
      </c>
      <c r="AN777" s="9">
        <v>0</v>
      </c>
      <c r="AP777" s="9" t="s">
        <v>66</v>
      </c>
    </row>
    <row r="778" spans="1:43">
      <c r="A778" s="25" t="s">
        <v>1330</v>
      </c>
      <c r="B778" s="25" t="s">
        <v>1330</v>
      </c>
      <c r="C778" s="25">
        <v>908</v>
      </c>
      <c r="D778" s="25">
        <v>818</v>
      </c>
      <c r="E778" s="25" t="str">
        <f t="shared" si="22"/>
        <v>908-818</v>
      </c>
      <c r="F778" s="9" t="s">
        <v>44</v>
      </c>
      <c r="G778" s="9" t="s">
        <v>45</v>
      </c>
      <c r="H778" s="9" t="s">
        <v>1260</v>
      </c>
      <c r="I778" s="9" t="s">
        <v>244</v>
      </c>
      <c r="J778" s="9" t="s">
        <v>1260</v>
      </c>
      <c r="K778" s="9" t="s">
        <v>244</v>
      </c>
      <c r="L778" s="9" t="s">
        <v>1260</v>
      </c>
      <c r="M778" s="9">
        <v>55509</v>
      </c>
      <c r="N778" s="9" t="s">
        <v>48</v>
      </c>
      <c r="O778" s="9" t="s">
        <v>49</v>
      </c>
      <c r="P778" s="115">
        <v>29.37</v>
      </c>
      <c r="Q778" s="115">
        <v>-99.47</v>
      </c>
      <c r="R778" s="9" t="s">
        <v>50</v>
      </c>
      <c r="S778" s="9" t="s">
        <v>51</v>
      </c>
      <c r="T778" s="49" t="s">
        <v>1331</v>
      </c>
      <c r="U778" s="25">
        <v>1000</v>
      </c>
      <c r="W778" s="9" t="s">
        <v>53</v>
      </c>
      <c r="X778" s="9" t="s">
        <v>54</v>
      </c>
      <c r="Y778" s="9" t="s">
        <v>24</v>
      </c>
      <c r="Z778" s="9" t="s">
        <v>55</v>
      </c>
      <c r="AC778" s="25">
        <v>6</v>
      </c>
      <c r="AD778" s="25" t="s">
        <v>132</v>
      </c>
      <c r="AE778" s="5">
        <v>0.57799999999999996</v>
      </c>
      <c r="AF778" s="5">
        <v>6.1</v>
      </c>
      <c r="AG778" s="5">
        <v>-19.899999999999999</v>
      </c>
      <c r="AK778" s="5">
        <v>14.6</v>
      </c>
      <c r="AL778" s="5">
        <v>43.5</v>
      </c>
      <c r="AM778" s="5">
        <v>3</v>
      </c>
      <c r="AN778" s="9">
        <v>0</v>
      </c>
      <c r="AP778" s="9" t="s">
        <v>66</v>
      </c>
    </row>
    <row r="779" spans="1:43">
      <c r="A779" s="25" t="s">
        <v>1332</v>
      </c>
      <c r="B779" s="25" t="s">
        <v>1332</v>
      </c>
      <c r="C779" s="25">
        <v>908</v>
      </c>
      <c r="D779" s="25">
        <v>825</v>
      </c>
      <c r="E779" s="25" t="str">
        <f t="shared" si="22"/>
        <v>908-825</v>
      </c>
      <c r="F779" s="9" t="s">
        <v>44</v>
      </c>
      <c r="G779" s="9" t="s">
        <v>45</v>
      </c>
      <c r="H779" s="9" t="s">
        <v>1260</v>
      </c>
      <c r="I779" s="9" t="s">
        <v>244</v>
      </c>
      <c r="J779" s="9" t="s">
        <v>1260</v>
      </c>
      <c r="K779" s="9" t="s">
        <v>244</v>
      </c>
      <c r="L779" s="9" t="s">
        <v>1260</v>
      </c>
      <c r="M779" s="9">
        <v>55509</v>
      </c>
      <c r="N779" s="9" t="s">
        <v>48</v>
      </c>
      <c r="O779" s="9" t="s">
        <v>49</v>
      </c>
      <c r="P779" s="115">
        <v>29.37</v>
      </c>
      <c r="Q779" s="115">
        <v>-99.47</v>
      </c>
      <c r="R779" s="9" t="s">
        <v>50</v>
      </c>
      <c r="S779" s="9" t="s">
        <v>51</v>
      </c>
      <c r="T779" s="49" t="s">
        <v>92</v>
      </c>
      <c r="U779" s="25">
        <v>1000</v>
      </c>
      <c r="W779" s="9" t="s">
        <v>53</v>
      </c>
      <c r="X779" s="9" t="s">
        <v>54</v>
      </c>
      <c r="Y779" s="9" t="s">
        <v>24</v>
      </c>
      <c r="Z779" s="9" t="s">
        <v>55</v>
      </c>
      <c r="AC779" s="25">
        <v>5</v>
      </c>
      <c r="AD779" s="25" t="s">
        <v>232</v>
      </c>
      <c r="AE779" s="5">
        <v>0.55000000000000004</v>
      </c>
      <c r="AF779" s="5">
        <v>6</v>
      </c>
      <c r="AG779" s="5">
        <v>-19.8</v>
      </c>
      <c r="AK779" s="5">
        <v>14.4</v>
      </c>
      <c r="AL779" s="5">
        <v>43.5</v>
      </c>
      <c r="AM779" s="5">
        <v>3</v>
      </c>
      <c r="AN779" s="9">
        <v>0</v>
      </c>
      <c r="AP779" s="9" t="s">
        <v>66</v>
      </c>
      <c r="AQ779" s="9" t="s">
        <v>195</v>
      </c>
    </row>
    <row r="780" spans="1:43">
      <c r="A780" s="25" t="s">
        <v>1259</v>
      </c>
      <c r="B780" s="25" t="s">
        <v>1259</v>
      </c>
      <c r="C780" s="25">
        <v>40449</v>
      </c>
      <c r="D780" s="25">
        <v>127</v>
      </c>
      <c r="E780" s="25" t="str">
        <f t="shared" si="22"/>
        <v>40449-127</v>
      </c>
      <c r="F780" s="9" t="s">
        <v>44</v>
      </c>
      <c r="G780" s="9" t="s">
        <v>45</v>
      </c>
      <c r="H780" s="9" t="s">
        <v>1260</v>
      </c>
      <c r="I780" s="9" t="s">
        <v>244</v>
      </c>
      <c r="J780" s="9" t="s">
        <v>1260</v>
      </c>
      <c r="K780" s="9" t="s">
        <v>244</v>
      </c>
      <c r="L780" s="9" t="s">
        <v>1260</v>
      </c>
      <c r="M780" s="9">
        <v>55509</v>
      </c>
      <c r="N780" s="9" t="s">
        <v>48</v>
      </c>
      <c r="O780" s="9" t="s">
        <v>659</v>
      </c>
      <c r="P780" s="115">
        <v>30.36</v>
      </c>
      <c r="Q780" s="115">
        <v>-98.1</v>
      </c>
      <c r="S780" s="9" t="s">
        <v>51</v>
      </c>
      <c r="T780" s="49" t="s">
        <v>1333</v>
      </c>
      <c r="U780" s="25">
        <v>10000</v>
      </c>
      <c r="W780" s="9" t="s">
        <v>53</v>
      </c>
      <c r="X780" s="9" t="s">
        <v>54</v>
      </c>
      <c r="Y780" s="9" t="s">
        <v>24</v>
      </c>
      <c r="Z780" s="9" t="s">
        <v>55</v>
      </c>
      <c r="AC780" s="25">
        <v>5</v>
      </c>
      <c r="AD780" s="25" t="s">
        <v>275</v>
      </c>
      <c r="AE780" s="5">
        <v>0.54900000000000004</v>
      </c>
      <c r="AF780" s="5">
        <v>1.1000000000000001</v>
      </c>
      <c r="AG780" s="5">
        <v>-24</v>
      </c>
      <c r="AK780" s="5">
        <v>4.2</v>
      </c>
      <c r="AL780" s="5">
        <v>16.899999999999999</v>
      </c>
      <c r="AM780" s="5">
        <v>4</v>
      </c>
      <c r="AN780" s="9">
        <v>100</v>
      </c>
      <c r="AP780" s="9" t="s">
        <v>66</v>
      </c>
    </row>
    <row r="781" spans="1:43">
      <c r="A781" s="63" t="s">
        <v>1334</v>
      </c>
      <c r="B781" s="63" t="s">
        <v>1334</v>
      </c>
      <c r="C781" s="63">
        <v>40449</v>
      </c>
      <c r="D781" s="63">
        <v>129</v>
      </c>
      <c r="E781" s="25" t="str">
        <f t="shared" si="22"/>
        <v>40449-129</v>
      </c>
      <c r="F781" s="41" t="s">
        <v>44</v>
      </c>
      <c r="G781" s="41" t="s">
        <v>45</v>
      </c>
      <c r="H781" s="41" t="s">
        <v>1260</v>
      </c>
      <c r="I781" s="41" t="s">
        <v>244</v>
      </c>
      <c r="J781" s="41" t="s">
        <v>1260</v>
      </c>
      <c r="K781" s="41" t="s">
        <v>244</v>
      </c>
      <c r="L781" s="41" t="s">
        <v>1260</v>
      </c>
      <c r="M781" s="41">
        <v>55509</v>
      </c>
      <c r="N781" s="41" t="s">
        <v>48</v>
      </c>
      <c r="O781" s="41" t="s">
        <v>659</v>
      </c>
      <c r="P781" s="116">
        <v>30.36</v>
      </c>
      <c r="Q781" s="116">
        <v>-98.1</v>
      </c>
      <c r="R781" s="41"/>
      <c r="S781" s="41" t="s">
        <v>51</v>
      </c>
      <c r="T781" s="77" t="s">
        <v>1335</v>
      </c>
      <c r="U781" s="63">
        <v>10000</v>
      </c>
      <c r="V781" s="41"/>
      <c r="W781" s="41" t="s">
        <v>53</v>
      </c>
      <c r="X781" s="41" t="s">
        <v>54</v>
      </c>
      <c r="Y781" s="41" t="s">
        <v>24</v>
      </c>
      <c r="Z781" s="41" t="s">
        <v>55</v>
      </c>
      <c r="AA781" s="41"/>
      <c r="AB781" s="45"/>
      <c r="AC781" s="63">
        <v>5</v>
      </c>
      <c r="AD781" s="63" t="s">
        <v>194</v>
      </c>
      <c r="AE781" s="42">
        <v>0.54200000000000004</v>
      </c>
      <c r="AF781" s="42">
        <v>-1.1000000000000001</v>
      </c>
      <c r="AG781" s="42">
        <v>-24.3</v>
      </c>
      <c r="AH781" s="41"/>
      <c r="AI781" s="41"/>
      <c r="AJ781" s="41"/>
      <c r="AK781" s="42">
        <v>3.3</v>
      </c>
      <c r="AL781" s="42">
        <v>14.4</v>
      </c>
      <c r="AM781" s="42">
        <v>4.3</v>
      </c>
      <c r="AN781" s="41">
        <v>100</v>
      </c>
      <c r="AO781" s="41"/>
      <c r="AP781" s="41" t="s">
        <v>66</v>
      </c>
      <c r="AQ781" s="41"/>
    </row>
    <row r="782" spans="1:43">
      <c r="A782" s="25" t="s">
        <v>1336</v>
      </c>
      <c r="B782" s="25" t="s">
        <v>1336</v>
      </c>
      <c r="C782" s="25">
        <v>40451</v>
      </c>
      <c r="D782" s="25">
        <v>101</v>
      </c>
      <c r="E782" s="25" t="str">
        <f t="shared" si="22"/>
        <v>40451-101</v>
      </c>
      <c r="F782" s="9" t="s">
        <v>44</v>
      </c>
      <c r="G782" s="9" t="s">
        <v>45</v>
      </c>
      <c r="H782" s="9" t="s">
        <v>1260</v>
      </c>
      <c r="I782" s="9" t="s">
        <v>244</v>
      </c>
      <c r="J782" s="9" t="s">
        <v>1260</v>
      </c>
      <c r="K782" s="9" t="s">
        <v>244</v>
      </c>
      <c r="L782" s="9" t="s">
        <v>1260</v>
      </c>
      <c r="M782" s="9">
        <v>55509</v>
      </c>
      <c r="N782" s="9" t="s">
        <v>48</v>
      </c>
      <c r="O782" s="9" t="s">
        <v>1266</v>
      </c>
      <c r="P782" s="115">
        <v>29.92</v>
      </c>
      <c r="Q782" s="115">
        <v>-98.35</v>
      </c>
      <c r="S782" s="9" t="s">
        <v>51</v>
      </c>
      <c r="T782" s="49" t="s">
        <v>587</v>
      </c>
      <c r="U782" s="25">
        <v>4600</v>
      </c>
      <c r="W782" s="9" t="s">
        <v>53</v>
      </c>
      <c r="X782" s="9" t="s">
        <v>54</v>
      </c>
      <c r="Y782" s="9" t="s">
        <v>24</v>
      </c>
      <c r="Z782" s="9" t="s">
        <v>55</v>
      </c>
      <c r="AC782" s="25">
        <v>4</v>
      </c>
      <c r="AD782" s="25" t="s">
        <v>224</v>
      </c>
      <c r="AE782" s="5">
        <v>0.58199999999999996</v>
      </c>
      <c r="AF782" s="5">
        <v>7.8</v>
      </c>
      <c r="AG782" s="5">
        <v>-14</v>
      </c>
      <c r="AK782" s="5">
        <v>15.1</v>
      </c>
      <c r="AL782" s="5">
        <v>43.5</v>
      </c>
      <c r="AM782" s="5">
        <v>2.9</v>
      </c>
      <c r="AN782" s="9">
        <v>0</v>
      </c>
      <c r="AP782" s="9" t="s">
        <v>66</v>
      </c>
    </row>
    <row r="783" spans="1:43" s="41" customFormat="1">
      <c r="A783" s="25" t="s">
        <v>1337</v>
      </c>
      <c r="B783" s="25" t="s">
        <v>1337</v>
      </c>
      <c r="C783" s="25">
        <v>40451</v>
      </c>
      <c r="D783" s="25">
        <v>102</v>
      </c>
      <c r="E783" s="25" t="str">
        <f t="shared" si="22"/>
        <v>40451-102</v>
      </c>
      <c r="F783" s="9" t="s">
        <v>44</v>
      </c>
      <c r="G783" s="9" t="s">
        <v>45</v>
      </c>
      <c r="H783" s="9" t="s">
        <v>1260</v>
      </c>
      <c r="I783" s="9" t="s">
        <v>244</v>
      </c>
      <c r="J783" s="9" t="s">
        <v>1260</v>
      </c>
      <c r="K783" s="9" t="s">
        <v>244</v>
      </c>
      <c r="L783" s="9" t="s">
        <v>1260</v>
      </c>
      <c r="M783" s="9">
        <v>55509</v>
      </c>
      <c r="N783" s="9" t="s">
        <v>48</v>
      </c>
      <c r="O783" s="9" t="s">
        <v>1266</v>
      </c>
      <c r="P783" s="115">
        <v>29.92</v>
      </c>
      <c r="Q783" s="115">
        <v>-98.35</v>
      </c>
      <c r="R783" s="9"/>
      <c r="S783" s="9" t="s">
        <v>51</v>
      </c>
      <c r="T783" s="49" t="s">
        <v>1338</v>
      </c>
      <c r="U783" s="25">
        <v>4600</v>
      </c>
      <c r="V783" s="9"/>
      <c r="W783" s="9" t="s">
        <v>53</v>
      </c>
      <c r="X783" s="9" t="s">
        <v>54</v>
      </c>
      <c r="Y783" s="9" t="s">
        <v>24</v>
      </c>
      <c r="Z783" s="9" t="s">
        <v>55</v>
      </c>
      <c r="AA783" s="9"/>
      <c r="AB783" s="44"/>
      <c r="AC783" s="25">
        <v>5</v>
      </c>
      <c r="AD783" s="25" t="s">
        <v>526</v>
      </c>
      <c r="AE783" s="5">
        <v>0.52300000000000002</v>
      </c>
      <c r="AF783" s="5">
        <v>5.5</v>
      </c>
      <c r="AG783" s="5">
        <v>-19.8</v>
      </c>
      <c r="AH783" s="9"/>
      <c r="AI783" s="9"/>
      <c r="AJ783" s="9"/>
      <c r="AK783" s="5">
        <v>15.3</v>
      </c>
      <c r="AL783" s="5">
        <v>46.2</v>
      </c>
      <c r="AM783" s="5">
        <v>3</v>
      </c>
      <c r="AN783" s="9">
        <v>0</v>
      </c>
      <c r="AO783" s="9"/>
      <c r="AP783" s="9" t="s">
        <v>66</v>
      </c>
      <c r="AQ783" s="9"/>
    </row>
    <row r="784" spans="1:43">
      <c r="A784" s="25" t="s">
        <v>1265</v>
      </c>
      <c r="B784" s="25" t="s">
        <v>1265</v>
      </c>
      <c r="C784" s="25">
        <v>40451</v>
      </c>
      <c r="D784" s="25">
        <v>125</v>
      </c>
      <c r="E784" s="25" t="str">
        <f t="shared" si="22"/>
        <v>40451-125</v>
      </c>
      <c r="F784" s="9" t="s">
        <v>44</v>
      </c>
      <c r="G784" s="9" t="s">
        <v>45</v>
      </c>
      <c r="H784" s="9" t="s">
        <v>1260</v>
      </c>
      <c r="I784" s="9" t="s">
        <v>244</v>
      </c>
      <c r="J784" s="9" t="s">
        <v>1260</v>
      </c>
      <c r="K784" s="9" t="s">
        <v>244</v>
      </c>
      <c r="L784" s="9" t="s">
        <v>1260</v>
      </c>
      <c r="M784" s="9">
        <v>55509</v>
      </c>
      <c r="N784" s="9" t="s">
        <v>48</v>
      </c>
      <c r="O784" s="9" t="s">
        <v>1266</v>
      </c>
      <c r="P784" s="115">
        <v>29.92</v>
      </c>
      <c r="Q784" s="115">
        <v>-98.35</v>
      </c>
      <c r="S784" s="9" t="s">
        <v>51</v>
      </c>
      <c r="T784" s="49" t="s">
        <v>1338</v>
      </c>
      <c r="U784" s="25">
        <v>4600</v>
      </c>
      <c r="W784" s="9" t="s">
        <v>53</v>
      </c>
      <c r="X784" s="9" t="s">
        <v>54</v>
      </c>
      <c r="Y784" s="9" t="s">
        <v>24</v>
      </c>
      <c r="Z784" s="9" t="s">
        <v>55</v>
      </c>
      <c r="AC784" s="25">
        <v>5</v>
      </c>
      <c r="AD784" s="25" t="s">
        <v>235</v>
      </c>
      <c r="AE784" s="5">
        <v>0.51700000000000002</v>
      </c>
      <c r="AF784" s="5">
        <v>5.0999999999999996</v>
      </c>
      <c r="AG784" s="5">
        <v>-21</v>
      </c>
      <c r="AK784" s="5">
        <v>12</v>
      </c>
      <c r="AL784" s="5">
        <v>35.6</v>
      </c>
      <c r="AM784" s="5">
        <v>3</v>
      </c>
      <c r="AN784" s="9">
        <v>0</v>
      </c>
      <c r="AP784" s="9" t="s">
        <v>66</v>
      </c>
    </row>
    <row r="785" spans="1:43">
      <c r="A785" s="25" t="s">
        <v>1339</v>
      </c>
      <c r="B785" s="25" t="s">
        <v>1339</v>
      </c>
      <c r="C785" s="25" t="s">
        <v>1340</v>
      </c>
      <c r="D785" s="25">
        <v>13</v>
      </c>
      <c r="E785" s="25" t="str">
        <f t="shared" si="22"/>
        <v>41CM3-13</v>
      </c>
      <c r="F785" s="9" t="s">
        <v>44</v>
      </c>
      <c r="G785" s="9" t="s">
        <v>45</v>
      </c>
      <c r="H785" s="9" t="s">
        <v>1260</v>
      </c>
      <c r="I785" s="9" t="s">
        <v>244</v>
      </c>
      <c r="J785" s="9" t="s">
        <v>1260</v>
      </c>
      <c r="K785" s="9" t="s">
        <v>244</v>
      </c>
      <c r="L785" s="9" t="s">
        <v>1260</v>
      </c>
      <c r="M785" s="9">
        <v>55509</v>
      </c>
      <c r="N785" s="9" t="s">
        <v>48</v>
      </c>
      <c r="O785" s="9" t="s">
        <v>1266</v>
      </c>
      <c r="P785" s="115">
        <v>29.92</v>
      </c>
      <c r="Q785" s="115">
        <v>-98.35</v>
      </c>
      <c r="S785" s="9" t="s">
        <v>51</v>
      </c>
      <c r="T785" s="49" t="s">
        <v>1338</v>
      </c>
      <c r="U785" s="25">
        <v>4600</v>
      </c>
      <c r="W785" s="9" t="s">
        <v>53</v>
      </c>
      <c r="X785" s="9" t="s">
        <v>54</v>
      </c>
      <c r="Y785" s="9" t="s">
        <v>24</v>
      </c>
      <c r="Z785" s="9" t="s">
        <v>55</v>
      </c>
      <c r="AC785" s="25">
        <v>5</v>
      </c>
      <c r="AD785" s="25" t="s">
        <v>523</v>
      </c>
      <c r="AE785" s="5">
        <v>0.57299999999999995</v>
      </c>
      <c r="AF785" s="5">
        <v>5.6</v>
      </c>
      <c r="AG785" s="5">
        <v>-19.8</v>
      </c>
      <c r="AK785" s="5">
        <v>14.6</v>
      </c>
      <c r="AL785" s="5">
        <v>43</v>
      </c>
      <c r="AM785" s="5">
        <v>2.9</v>
      </c>
      <c r="AN785" s="9">
        <v>0</v>
      </c>
      <c r="AP785" s="9" t="s">
        <v>66</v>
      </c>
    </row>
    <row r="786" spans="1:43">
      <c r="A786" s="25" t="s">
        <v>1341</v>
      </c>
      <c r="B786" s="25" t="s">
        <v>1341</v>
      </c>
      <c r="C786" s="25" t="s">
        <v>1340</v>
      </c>
      <c r="D786" s="25">
        <v>93</v>
      </c>
      <c r="E786" s="25" t="str">
        <f t="shared" si="22"/>
        <v>41CM3-93</v>
      </c>
      <c r="F786" s="9" t="s">
        <v>44</v>
      </c>
      <c r="G786" s="9" t="s">
        <v>45</v>
      </c>
      <c r="H786" s="9" t="s">
        <v>1260</v>
      </c>
      <c r="I786" s="9" t="s">
        <v>244</v>
      </c>
      <c r="J786" s="9" t="s">
        <v>1260</v>
      </c>
      <c r="K786" s="9" t="s">
        <v>244</v>
      </c>
      <c r="L786" s="9" t="s">
        <v>1260</v>
      </c>
      <c r="M786" s="9">
        <v>55509</v>
      </c>
      <c r="N786" s="9" t="s">
        <v>48</v>
      </c>
      <c r="O786" s="9" t="s">
        <v>1266</v>
      </c>
      <c r="P786" s="115">
        <v>29.92</v>
      </c>
      <c r="Q786" s="115">
        <v>-98.35</v>
      </c>
      <c r="S786" s="9" t="s">
        <v>51</v>
      </c>
      <c r="T786" s="49" t="s">
        <v>1338</v>
      </c>
      <c r="U786" s="25">
        <v>4600</v>
      </c>
      <c r="W786" s="9" t="s">
        <v>53</v>
      </c>
      <c r="X786" s="9" t="s">
        <v>54</v>
      </c>
      <c r="Y786" s="9" t="s">
        <v>24</v>
      </c>
      <c r="Z786" s="9" t="s">
        <v>55</v>
      </c>
      <c r="AC786" s="25">
        <v>5</v>
      </c>
      <c r="AD786" s="25" t="s">
        <v>397</v>
      </c>
      <c r="AE786" s="5">
        <v>0.52500000000000002</v>
      </c>
      <c r="AF786" s="5">
        <v>6.7</v>
      </c>
      <c r="AG786" s="5">
        <v>-19.600000000000001</v>
      </c>
      <c r="AK786" s="5">
        <v>16</v>
      </c>
      <c r="AL786" s="5">
        <v>45.2</v>
      </c>
      <c r="AM786" s="5">
        <v>2.8</v>
      </c>
      <c r="AN786" s="9">
        <v>0</v>
      </c>
      <c r="AP786" s="9" t="s">
        <v>66</v>
      </c>
    </row>
    <row r="787" spans="1:43">
      <c r="A787" s="25" t="s">
        <v>1342</v>
      </c>
      <c r="B787" s="25" t="s">
        <v>1342</v>
      </c>
      <c r="C787" s="25">
        <v>30967</v>
      </c>
      <c r="D787" s="25">
        <v>628</v>
      </c>
      <c r="E787" s="25" t="str">
        <f t="shared" si="22"/>
        <v>30967-628</v>
      </c>
      <c r="F787" s="9" t="s">
        <v>44</v>
      </c>
      <c r="G787" s="9" t="s">
        <v>45</v>
      </c>
      <c r="H787" s="9" t="s">
        <v>1260</v>
      </c>
      <c r="I787" s="9" t="s">
        <v>1270</v>
      </c>
      <c r="J787" s="9" t="s">
        <v>1260</v>
      </c>
      <c r="K787" s="9" t="s">
        <v>244</v>
      </c>
      <c r="L787" s="9" t="s">
        <v>1260</v>
      </c>
      <c r="M787" s="9">
        <v>55509</v>
      </c>
      <c r="N787" s="9" t="s">
        <v>48</v>
      </c>
      <c r="O787" s="9" t="s">
        <v>172</v>
      </c>
      <c r="P787" s="115">
        <v>27.87</v>
      </c>
      <c r="Q787" s="115">
        <v>-97.2</v>
      </c>
      <c r="R787" s="9" t="s">
        <v>138</v>
      </c>
      <c r="S787" s="9" t="s">
        <v>139</v>
      </c>
      <c r="U787" s="25">
        <v>50000</v>
      </c>
      <c r="W787" s="9" t="s">
        <v>123</v>
      </c>
      <c r="X787" s="9" t="s">
        <v>59</v>
      </c>
      <c r="Y787" s="9" t="s">
        <v>24</v>
      </c>
      <c r="Z787" s="9" t="s">
        <v>60</v>
      </c>
      <c r="AG787" s="5">
        <v>-20</v>
      </c>
      <c r="AH787" s="9">
        <v>-13.2</v>
      </c>
      <c r="AI787" s="9">
        <v>26.1</v>
      </c>
      <c r="AJ787" s="9">
        <v>-4.6180000000000003</v>
      </c>
      <c r="AM787" s="5">
        <v>0</v>
      </c>
      <c r="AN787" s="9">
        <v>0</v>
      </c>
      <c r="AP787" s="9" t="s">
        <v>177</v>
      </c>
    </row>
    <row r="788" spans="1:43">
      <c r="A788" s="25" t="s">
        <v>1343</v>
      </c>
      <c r="B788" s="25" t="s">
        <v>1343</v>
      </c>
      <c r="C788" s="25">
        <v>30967</v>
      </c>
      <c r="D788" s="25">
        <v>516</v>
      </c>
      <c r="E788" s="25" t="str">
        <f t="shared" si="22"/>
        <v>30967-516</v>
      </c>
      <c r="F788" s="9" t="s">
        <v>44</v>
      </c>
      <c r="G788" s="9" t="s">
        <v>45</v>
      </c>
      <c r="H788" s="9" t="s">
        <v>1260</v>
      </c>
      <c r="I788" s="9" t="s">
        <v>1270</v>
      </c>
      <c r="J788" s="9" t="s">
        <v>1260</v>
      </c>
      <c r="K788" s="9" t="s">
        <v>244</v>
      </c>
      <c r="L788" s="9" t="s">
        <v>1260</v>
      </c>
      <c r="M788" s="9">
        <v>55509</v>
      </c>
      <c r="N788" s="9" t="s">
        <v>48</v>
      </c>
      <c r="O788" s="9" t="s">
        <v>172</v>
      </c>
      <c r="P788" s="115">
        <v>27.87</v>
      </c>
      <c r="Q788" s="115">
        <v>-97.2</v>
      </c>
      <c r="R788" s="9" t="s">
        <v>138</v>
      </c>
      <c r="S788" s="9" t="s">
        <v>139</v>
      </c>
      <c r="U788" s="25">
        <v>50000</v>
      </c>
      <c r="W788" s="9" t="s">
        <v>123</v>
      </c>
      <c r="X788" s="9" t="s">
        <v>59</v>
      </c>
      <c r="Y788" s="9" t="s">
        <v>24</v>
      </c>
      <c r="Z788" s="9" t="s">
        <v>60</v>
      </c>
      <c r="AG788" s="5">
        <v>-19.899999999999999</v>
      </c>
      <c r="AH788" s="9">
        <v>-13.1</v>
      </c>
      <c r="AI788" s="9">
        <v>28.6</v>
      </c>
      <c r="AJ788" s="9">
        <v>-2.1920000000000002</v>
      </c>
      <c r="AM788" s="5">
        <v>0</v>
      </c>
      <c r="AN788" s="9">
        <v>0</v>
      </c>
      <c r="AP788" s="9" t="s">
        <v>177</v>
      </c>
    </row>
    <row r="789" spans="1:43">
      <c r="A789" s="25" t="s">
        <v>1344</v>
      </c>
      <c r="B789" s="25" t="s">
        <v>1344</v>
      </c>
      <c r="C789" s="25">
        <v>30967</v>
      </c>
      <c r="D789" s="25">
        <v>1869</v>
      </c>
      <c r="E789" s="25" t="str">
        <f t="shared" si="22"/>
        <v>30967-1869</v>
      </c>
      <c r="F789" s="9" t="s">
        <v>44</v>
      </c>
      <c r="G789" s="9" t="s">
        <v>45</v>
      </c>
      <c r="H789" s="9" t="s">
        <v>1260</v>
      </c>
      <c r="J789" s="9" t="s">
        <v>1260</v>
      </c>
      <c r="K789" s="9" t="s">
        <v>244</v>
      </c>
      <c r="L789" s="9" t="s">
        <v>1260</v>
      </c>
      <c r="M789" s="9">
        <v>55509</v>
      </c>
      <c r="N789" s="9" t="s">
        <v>48</v>
      </c>
      <c r="O789" s="9" t="s">
        <v>172</v>
      </c>
      <c r="P789" s="115">
        <v>27.87</v>
      </c>
      <c r="Q789" s="115">
        <v>-97.2</v>
      </c>
      <c r="R789" s="9" t="s">
        <v>138</v>
      </c>
      <c r="S789" s="9" t="s">
        <v>139</v>
      </c>
      <c r="T789" s="49" t="s">
        <v>342</v>
      </c>
      <c r="U789" s="25">
        <v>50000</v>
      </c>
      <c r="W789" s="9" t="s">
        <v>123</v>
      </c>
      <c r="X789" s="9" t="s">
        <v>59</v>
      </c>
      <c r="Y789" s="9" t="s">
        <v>24</v>
      </c>
      <c r="Z789" s="9" t="s">
        <v>60</v>
      </c>
      <c r="AG789" s="5">
        <v>-19.159295920000002</v>
      </c>
      <c r="AH789" s="9">
        <v>-12.359295919999999</v>
      </c>
      <c r="AI789" s="9">
        <v>31.135614480000001</v>
      </c>
      <c r="AJ789" s="9">
        <v>0.26736363800000001</v>
      </c>
      <c r="AM789" s="5">
        <v>0</v>
      </c>
      <c r="AN789" s="9">
        <v>0</v>
      </c>
      <c r="AP789" s="9" t="s">
        <v>56</v>
      </c>
    </row>
    <row r="790" spans="1:43" s="41" customFormat="1">
      <c r="A790" s="25" t="s">
        <v>1344</v>
      </c>
      <c r="B790" s="25" t="s">
        <v>1344</v>
      </c>
      <c r="C790" s="25">
        <v>30967</v>
      </c>
      <c r="D790" s="25">
        <v>1869</v>
      </c>
      <c r="E790" s="25" t="str">
        <f t="shared" si="22"/>
        <v>30967-1869</v>
      </c>
      <c r="F790" s="9" t="s">
        <v>44</v>
      </c>
      <c r="G790" s="9" t="s">
        <v>45</v>
      </c>
      <c r="H790" s="9" t="s">
        <v>1260</v>
      </c>
      <c r="I790" s="9"/>
      <c r="J790" s="9" t="s">
        <v>1260</v>
      </c>
      <c r="K790" s="9" t="s">
        <v>244</v>
      </c>
      <c r="L790" s="9" t="s">
        <v>1260</v>
      </c>
      <c r="M790" s="9">
        <v>55509</v>
      </c>
      <c r="N790" s="9" t="s">
        <v>48</v>
      </c>
      <c r="O790" s="9" t="s">
        <v>172</v>
      </c>
      <c r="P790" s="115">
        <v>27.87</v>
      </c>
      <c r="Q790" s="115">
        <v>-97.2</v>
      </c>
      <c r="R790" s="9" t="s">
        <v>138</v>
      </c>
      <c r="S790" s="9" t="s">
        <v>139</v>
      </c>
      <c r="T790" s="49" t="s">
        <v>342</v>
      </c>
      <c r="U790" s="25">
        <v>50000</v>
      </c>
      <c r="V790" s="9"/>
      <c r="W790" s="9" t="s">
        <v>123</v>
      </c>
      <c r="X790" s="9" t="s">
        <v>59</v>
      </c>
      <c r="Y790" s="9" t="s">
        <v>24</v>
      </c>
      <c r="Z790" s="9" t="s">
        <v>60</v>
      </c>
      <c r="AA790" s="9"/>
      <c r="AB790" s="44"/>
      <c r="AC790" s="25"/>
      <c r="AD790" s="25"/>
      <c r="AE790" s="5"/>
      <c r="AF790" s="5"/>
      <c r="AG790" s="5">
        <v>-18.93</v>
      </c>
      <c r="AH790" s="9">
        <v>-12.13</v>
      </c>
      <c r="AI790" s="9">
        <v>31.91</v>
      </c>
      <c r="AJ790" s="9">
        <v>1.018567022</v>
      </c>
      <c r="AK790" s="5"/>
      <c r="AL790" s="5"/>
      <c r="AM790" s="5">
        <v>0</v>
      </c>
      <c r="AN790" s="9">
        <v>0</v>
      </c>
      <c r="AO790" s="9"/>
      <c r="AP790" s="9" t="s">
        <v>56</v>
      </c>
      <c r="AQ790" s="9"/>
    </row>
    <row r="791" spans="1:43">
      <c r="A791" s="25" t="s">
        <v>1345</v>
      </c>
      <c r="B791" s="25" t="s">
        <v>1345</v>
      </c>
      <c r="C791" s="25">
        <v>30967</v>
      </c>
      <c r="D791" s="25">
        <v>107</v>
      </c>
      <c r="E791" s="25" t="str">
        <f t="shared" si="22"/>
        <v>30967-107</v>
      </c>
      <c r="F791" s="9" t="s">
        <v>44</v>
      </c>
      <c r="G791" s="9" t="s">
        <v>45</v>
      </c>
      <c r="H791" s="9" t="s">
        <v>1260</v>
      </c>
      <c r="I791" s="9" t="s">
        <v>1270</v>
      </c>
      <c r="J791" s="9" t="s">
        <v>1260</v>
      </c>
      <c r="K791" s="9" t="s">
        <v>244</v>
      </c>
      <c r="L791" s="9" t="s">
        <v>1260</v>
      </c>
      <c r="M791" s="9">
        <v>55509</v>
      </c>
      <c r="N791" s="9" t="s">
        <v>48</v>
      </c>
      <c r="O791" s="9" t="s">
        <v>172</v>
      </c>
      <c r="P791" s="115">
        <v>27.87</v>
      </c>
      <c r="Q791" s="115">
        <v>-97.2</v>
      </c>
      <c r="R791" s="9" t="s">
        <v>138</v>
      </c>
      <c r="S791" s="9" t="s">
        <v>139</v>
      </c>
      <c r="U791" s="25">
        <v>50000</v>
      </c>
      <c r="W791" s="9" t="s">
        <v>123</v>
      </c>
      <c r="X791" s="9" t="s">
        <v>59</v>
      </c>
      <c r="Y791" s="9" t="s">
        <v>24</v>
      </c>
      <c r="Z791" s="9" t="s">
        <v>60</v>
      </c>
      <c r="AG791" s="5">
        <v>-18.7</v>
      </c>
      <c r="AH791" s="9">
        <v>-11.9</v>
      </c>
      <c r="AI791" s="9">
        <v>31.9</v>
      </c>
      <c r="AJ791" s="9">
        <v>1.0089999999999999</v>
      </c>
      <c r="AM791" s="5">
        <v>0</v>
      </c>
      <c r="AN791" s="9">
        <v>0</v>
      </c>
      <c r="AP791" s="9" t="s">
        <v>177</v>
      </c>
    </row>
    <row r="792" spans="1:43">
      <c r="A792" s="25" t="s">
        <v>1346</v>
      </c>
      <c r="B792" s="25" t="s">
        <v>1346</v>
      </c>
      <c r="C792" s="25">
        <v>40449</v>
      </c>
      <c r="D792" s="25">
        <v>87</v>
      </c>
      <c r="E792" s="25" t="str">
        <f t="shared" si="22"/>
        <v>40449-87</v>
      </c>
      <c r="F792" s="9" t="s">
        <v>44</v>
      </c>
      <c r="G792" s="9" t="s">
        <v>45</v>
      </c>
      <c r="H792" s="9" t="s">
        <v>1260</v>
      </c>
      <c r="J792" s="9" t="s">
        <v>1260</v>
      </c>
      <c r="K792" s="9" t="s">
        <v>244</v>
      </c>
      <c r="L792" s="9" t="s">
        <v>1260</v>
      </c>
      <c r="M792" s="9">
        <v>55509</v>
      </c>
      <c r="N792" s="9" t="s">
        <v>48</v>
      </c>
      <c r="O792" s="9" t="s">
        <v>659</v>
      </c>
      <c r="P792" s="115">
        <v>30.36</v>
      </c>
      <c r="Q792" s="115">
        <v>-98.1</v>
      </c>
      <c r="S792" s="9" t="s">
        <v>51</v>
      </c>
      <c r="T792" s="49" t="s">
        <v>123</v>
      </c>
      <c r="U792" s="25">
        <v>10000</v>
      </c>
      <c r="W792" s="9" t="s">
        <v>123</v>
      </c>
      <c r="X792" s="9" t="s">
        <v>59</v>
      </c>
      <c r="Y792" s="9" t="s">
        <v>157</v>
      </c>
      <c r="Z792" s="9" t="s">
        <v>60</v>
      </c>
      <c r="AG792" s="5">
        <v>-18.042634150000001</v>
      </c>
      <c r="AH792" s="9">
        <v>-11.242634150000001</v>
      </c>
      <c r="AI792" s="9">
        <v>30.576345499999999</v>
      </c>
      <c r="AJ792" s="9">
        <v>-0.27516297099999998</v>
      </c>
      <c r="AM792" s="5">
        <v>0</v>
      </c>
      <c r="AN792" s="9">
        <v>0</v>
      </c>
      <c r="AP792" s="9" t="s">
        <v>56</v>
      </c>
    </row>
    <row r="793" spans="1:43">
      <c r="A793" s="25" t="s">
        <v>1347</v>
      </c>
      <c r="B793" s="25" t="s">
        <v>1347</v>
      </c>
      <c r="C793" s="25">
        <v>30967</v>
      </c>
      <c r="D793" s="25">
        <v>393</v>
      </c>
      <c r="E793" s="25" t="str">
        <f t="shared" si="22"/>
        <v>30967-393</v>
      </c>
      <c r="F793" s="9" t="s">
        <v>44</v>
      </c>
      <c r="G793" s="9" t="s">
        <v>45</v>
      </c>
      <c r="H793" s="9" t="s">
        <v>1260</v>
      </c>
      <c r="I793" s="9" t="s">
        <v>1270</v>
      </c>
      <c r="J793" s="9" t="s">
        <v>1260</v>
      </c>
      <c r="K793" s="9" t="s">
        <v>244</v>
      </c>
      <c r="L793" s="9" t="s">
        <v>1260</v>
      </c>
      <c r="M793" s="9">
        <v>55509</v>
      </c>
      <c r="N793" s="9" t="s">
        <v>48</v>
      </c>
      <c r="O793" s="9" t="s">
        <v>172</v>
      </c>
      <c r="P793" s="115">
        <v>27.87</v>
      </c>
      <c r="Q793" s="115">
        <v>-97.2</v>
      </c>
      <c r="R793" s="9" t="s">
        <v>138</v>
      </c>
      <c r="S793" s="9" t="s">
        <v>139</v>
      </c>
      <c r="U793" s="25">
        <v>50000</v>
      </c>
      <c r="W793" s="9" t="s">
        <v>123</v>
      </c>
      <c r="X793" s="9" t="s">
        <v>59</v>
      </c>
      <c r="Y793" s="9" t="s">
        <v>24</v>
      </c>
      <c r="Z793" s="9" t="s">
        <v>60</v>
      </c>
      <c r="AG793" s="5">
        <v>-17.600000000000001</v>
      </c>
      <c r="AH793" s="9">
        <v>-10.8</v>
      </c>
      <c r="AI793" s="9">
        <v>28.2</v>
      </c>
      <c r="AJ793" s="9">
        <v>-2.58</v>
      </c>
      <c r="AM793" s="5">
        <v>0</v>
      </c>
      <c r="AN793" s="9">
        <v>0</v>
      </c>
      <c r="AP793" s="9" t="s">
        <v>177</v>
      </c>
    </row>
    <row r="794" spans="1:43">
      <c r="A794" s="63" t="s">
        <v>1348</v>
      </c>
      <c r="B794" s="63" t="s">
        <v>1348</v>
      </c>
      <c r="C794" s="63">
        <v>933</v>
      </c>
      <c r="D794" s="63">
        <v>3013</v>
      </c>
      <c r="E794" s="25" t="str">
        <f t="shared" si="22"/>
        <v>933-3013</v>
      </c>
      <c r="F794" s="41" t="s">
        <v>44</v>
      </c>
      <c r="G794" s="41" t="s">
        <v>45</v>
      </c>
      <c r="H794" s="41" t="s">
        <v>1260</v>
      </c>
      <c r="I794" s="41" t="s">
        <v>244</v>
      </c>
      <c r="J794" s="41" t="s">
        <v>1260</v>
      </c>
      <c r="K794" s="41" t="s">
        <v>244</v>
      </c>
      <c r="L794" s="41" t="s">
        <v>1260</v>
      </c>
      <c r="M794" s="41">
        <v>55509</v>
      </c>
      <c r="N794" s="41" t="s">
        <v>48</v>
      </c>
      <c r="O794" s="41" t="s">
        <v>155</v>
      </c>
      <c r="P794" s="116">
        <v>29.62</v>
      </c>
      <c r="Q794" s="116">
        <v>-98.37</v>
      </c>
      <c r="R794" s="41" t="s">
        <v>50</v>
      </c>
      <c r="S794" s="41" t="s">
        <v>51</v>
      </c>
      <c r="T794" s="77" t="s">
        <v>99</v>
      </c>
      <c r="U794" s="63">
        <v>18500</v>
      </c>
      <c r="V794" s="41" t="s">
        <v>156</v>
      </c>
      <c r="W794" s="41" t="s">
        <v>123</v>
      </c>
      <c r="X794" s="41" t="s">
        <v>59</v>
      </c>
      <c r="Y794" s="41" t="s">
        <v>24</v>
      </c>
      <c r="Z794" s="41" t="s">
        <v>60</v>
      </c>
      <c r="AA794" s="41"/>
      <c r="AB794" s="45"/>
      <c r="AC794" s="63">
        <v>1</v>
      </c>
      <c r="AD794" s="63" t="s">
        <v>1321</v>
      </c>
      <c r="AE794" s="42">
        <v>0.35</v>
      </c>
      <c r="AF794" s="42">
        <v>8</v>
      </c>
      <c r="AG794" s="42">
        <v>-20.8</v>
      </c>
      <c r="AH794" s="41"/>
      <c r="AI794" s="41"/>
      <c r="AJ794" s="41"/>
      <c r="AK794" s="42">
        <v>6.6</v>
      </c>
      <c r="AL794" s="42">
        <v>25.6</v>
      </c>
      <c r="AM794" s="42">
        <v>3.9</v>
      </c>
      <c r="AN794" s="41">
        <v>100</v>
      </c>
      <c r="AO794" s="41"/>
      <c r="AP794" s="41" t="s">
        <v>66</v>
      </c>
      <c r="AQ794" s="41"/>
    </row>
    <row r="795" spans="1:43">
      <c r="A795" s="25" t="s">
        <v>1349</v>
      </c>
      <c r="B795" s="25" t="s">
        <v>1349</v>
      </c>
      <c r="C795" s="25">
        <v>933</v>
      </c>
      <c r="D795" s="25">
        <v>3962</v>
      </c>
      <c r="E795" s="25" t="str">
        <f t="shared" si="22"/>
        <v>933-3962</v>
      </c>
      <c r="F795" s="9" t="s">
        <v>44</v>
      </c>
      <c r="G795" s="9" t="s">
        <v>45</v>
      </c>
      <c r="H795" s="9" t="s">
        <v>1260</v>
      </c>
      <c r="I795" s="9" t="s">
        <v>244</v>
      </c>
      <c r="J795" s="9" t="s">
        <v>1260</v>
      </c>
      <c r="K795" s="9" t="s">
        <v>244</v>
      </c>
      <c r="L795" s="9" t="s">
        <v>1260</v>
      </c>
      <c r="M795" s="9">
        <v>55509</v>
      </c>
      <c r="N795" s="9" t="s">
        <v>48</v>
      </c>
      <c r="O795" s="9" t="s">
        <v>155</v>
      </c>
      <c r="P795" s="115">
        <v>29.62</v>
      </c>
      <c r="Q795" s="115">
        <v>-98.37</v>
      </c>
      <c r="R795" s="9" t="s">
        <v>50</v>
      </c>
      <c r="S795" s="9" t="s">
        <v>51</v>
      </c>
      <c r="T795" s="49" t="s">
        <v>305</v>
      </c>
      <c r="U795" s="25">
        <v>18500</v>
      </c>
      <c r="V795" s="9" t="s">
        <v>156</v>
      </c>
      <c r="W795" s="9" t="s">
        <v>123</v>
      </c>
      <c r="X795" s="9" t="s">
        <v>59</v>
      </c>
      <c r="Y795" s="9" t="s">
        <v>24</v>
      </c>
      <c r="Z795" s="9" t="s">
        <v>60</v>
      </c>
      <c r="AC795" s="25">
        <v>5</v>
      </c>
      <c r="AD795" s="25" t="s">
        <v>275</v>
      </c>
      <c r="AE795" s="5">
        <v>0.57299999999999995</v>
      </c>
      <c r="AF795" s="5">
        <v>6.1</v>
      </c>
      <c r="AG795" s="5">
        <v>-20.9</v>
      </c>
      <c r="AK795" s="5">
        <v>15.4</v>
      </c>
      <c r="AL795" s="5">
        <v>44.4</v>
      </c>
      <c r="AM795" s="5">
        <v>2.9</v>
      </c>
      <c r="AN795" s="9">
        <v>0</v>
      </c>
      <c r="AP795" s="9" t="s">
        <v>66</v>
      </c>
    </row>
    <row r="796" spans="1:43">
      <c r="A796" s="25" t="s">
        <v>1350</v>
      </c>
      <c r="B796" s="25" t="s">
        <v>1350</v>
      </c>
      <c r="C796" s="25">
        <v>933</v>
      </c>
      <c r="D796" s="25">
        <v>458</v>
      </c>
      <c r="E796" s="25" t="str">
        <f t="shared" si="22"/>
        <v>933-458</v>
      </c>
      <c r="F796" s="9" t="s">
        <v>44</v>
      </c>
      <c r="G796" s="9" t="s">
        <v>45</v>
      </c>
      <c r="H796" s="9" t="s">
        <v>1260</v>
      </c>
      <c r="I796" s="9" t="s">
        <v>244</v>
      </c>
      <c r="J796" s="9" t="s">
        <v>1260</v>
      </c>
      <c r="K796" s="9" t="s">
        <v>244</v>
      </c>
      <c r="L796" s="9" t="s">
        <v>1260</v>
      </c>
      <c r="M796" s="9">
        <v>55509</v>
      </c>
      <c r="N796" s="9" t="s">
        <v>48</v>
      </c>
      <c r="O796" s="9" t="s">
        <v>155</v>
      </c>
      <c r="P796" s="115">
        <v>29.62</v>
      </c>
      <c r="Q796" s="115">
        <v>-98.37</v>
      </c>
      <c r="R796" s="9" t="s">
        <v>50</v>
      </c>
      <c r="S796" s="9" t="s">
        <v>51</v>
      </c>
      <c r="T796" s="49" t="s">
        <v>1351</v>
      </c>
      <c r="U796" s="25">
        <v>18500</v>
      </c>
      <c r="W796" s="9" t="s">
        <v>123</v>
      </c>
      <c r="X796" s="9" t="s">
        <v>59</v>
      </c>
      <c r="Y796" s="9" t="s">
        <v>24</v>
      </c>
      <c r="Z796" s="9" t="s">
        <v>60</v>
      </c>
      <c r="AC796" s="25">
        <v>4</v>
      </c>
      <c r="AD796" s="25" t="s">
        <v>628</v>
      </c>
      <c r="AE796" s="5">
        <v>0.499</v>
      </c>
      <c r="AF796" s="5">
        <v>7.8</v>
      </c>
      <c r="AG796" s="5">
        <v>-20.100000000000001</v>
      </c>
      <c r="AK796" s="5">
        <v>7.6</v>
      </c>
      <c r="AL796" s="5">
        <v>26.7</v>
      </c>
      <c r="AM796" s="5">
        <v>3.5</v>
      </c>
      <c r="AN796" s="9">
        <v>0</v>
      </c>
      <c r="AP796" s="9" t="s">
        <v>66</v>
      </c>
    </row>
    <row r="797" spans="1:43">
      <c r="A797" s="25" t="s">
        <v>1352</v>
      </c>
      <c r="B797" s="25" t="s">
        <v>1352</v>
      </c>
      <c r="C797" s="25">
        <v>41229</v>
      </c>
      <c r="D797" s="25">
        <v>646</v>
      </c>
      <c r="E797" s="25" t="str">
        <f t="shared" si="22"/>
        <v>41229-646</v>
      </c>
      <c r="F797" s="9" t="s">
        <v>44</v>
      </c>
      <c r="G797" s="9" t="s">
        <v>45</v>
      </c>
      <c r="H797" s="9" t="s">
        <v>1260</v>
      </c>
      <c r="I797" s="9" t="s">
        <v>244</v>
      </c>
      <c r="J797" s="9" t="s">
        <v>1260</v>
      </c>
      <c r="K797" s="9" t="s">
        <v>244</v>
      </c>
      <c r="L797" s="9" t="s">
        <v>1260</v>
      </c>
      <c r="M797" s="9">
        <v>55509</v>
      </c>
      <c r="N797" s="9" t="s">
        <v>48</v>
      </c>
      <c r="O797" s="9" t="s">
        <v>166</v>
      </c>
      <c r="P797" s="115">
        <v>30.13</v>
      </c>
      <c r="Q797" s="115">
        <v>-99.54</v>
      </c>
      <c r="S797" s="9" t="s">
        <v>51</v>
      </c>
      <c r="T797" s="49" t="s">
        <v>173</v>
      </c>
      <c r="U797" s="25">
        <v>13404</v>
      </c>
      <c r="W797" s="9" t="s">
        <v>123</v>
      </c>
      <c r="X797" s="9" t="s">
        <v>59</v>
      </c>
      <c r="Y797" s="9" t="s">
        <v>24</v>
      </c>
      <c r="Z797" s="9" t="s">
        <v>60</v>
      </c>
      <c r="AC797" s="25">
        <v>2</v>
      </c>
      <c r="AD797" s="25" t="s">
        <v>296</v>
      </c>
      <c r="AE797" s="5">
        <v>0.29599999999999999</v>
      </c>
      <c r="AF797" s="5">
        <v>11.1</v>
      </c>
      <c r="AG797" s="5">
        <v>-19.2</v>
      </c>
      <c r="AK797" s="5">
        <v>13.8</v>
      </c>
      <c r="AL797" s="5">
        <v>39.1</v>
      </c>
      <c r="AM797" s="5">
        <v>2.8</v>
      </c>
      <c r="AN797" s="9">
        <v>0</v>
      </c>
      <c r="AP797" s="9" t="s">
        <v>66</v>
      </c>
    </row>
    <row r="798" spans="1:43">
      <c r="A798" s="63" t="s">
        <v>1353</v>
      </c>
      <c r="B798" s="63" t="s">
        <v>1353</v>
      </c>
      <c r="C798" s="63">
        <v>30967</v>
      </c>
      <c r="D798" s="63">
        <v>106</v>
      </c>
      <c r="E798" s="25" t="str">
        <f t="shared" si="22"/>
        <v>30967-106</v>
      </c>
      <c r="F798" s="41" t="s">
        <v>44</v>
      </c>
      <c r="G798" s="41" t="s">
        <v>45</v>
      </c>
      <c r="H798" s="41" t="s">
        <v>1260</v>
      </c>
      <c r="I798" s="41" t="s">
        <v>244</v>
      </c>
      <c r="J798" s="41" t="s">
        <v>1260</v>
      </c>
      <c r="K798" s="41" t="s">
        <v>244</v>
      </c>
      <c r="L798" s="41" t="s">
        <v>1260</v>
      </c>
      <c r="M798" s="41">
        <v>55509</v>
      </c>
      <c r="N798" s="41" t="s">
        <v>48</v>
      </c>
      <c r="O798" s="41" t="s">
        <v>172</v>
      </c>
      <c r="P798" s="116">
        <v>27.87</v>
      </c>
      <c r="Q798" s="116">
        <v>-97.2</v>
      </c>
      <c r="R798" s="41" t="s">
        <v>138</v>
      </c>
      <c r="S798" s="41" t="s">
        <v>139</v>
      </c>
      <c r="T798" s="77" t="s">
        <v>342</v>
      </c>
      <c r="U798" s="63">
        <v>50000</v>
      </c>
      <c r="V798" s="41"/>
      <c r="W798" s="41" t="s">
        <v>123</v>
      </c>
      <c r="X798" s="41" t="s">
        <v>59</v>
      </c>
      <c r="Y798" s="41" t="s">
        <v>157</v>
      </c>
      <c r="Z798" s="41" t="s">
        <v>60</v>
      </c>
      <c r="AA798" s="41"/>
      <c r="AB798" s="45"/>
      <c r="AC798" s="63">
        <v>5</v>
      </c>
      <c r="AD798" s="63" t="s">
        <v>631</v>
      </c>
      <c r="AE798" s="42">
        <v>0.52200000000000002</v>
      </c>
      <c r="AF798" s="42" t="s">
        <v>99</v>
      </c>
      <c r="AG798" s="42" t="s">
        <v>99</v>
      </c>
      <c r="AH798" s="41"/>
      <c r="AI798" s="41"/>
      <c r="AJ798" s="41"/>
      <c r="AK798" s="42" t="s">
        <v>149</v>
      </c>
      <c r="AL798" s="42">
        <v>3.1</v>
      </c>
      <c r="AM798" s="42">
        <v>100</v>
      </c>
      <c r="AN798" s="41">
        <v>100</v>
      </c>
      <c r="AO798" s="41"/>
      <c r="AP798" s="41" t="s">
        <v>66</v>
      </c>
      <c r="AQ798" s="41"/>
    </row>
    <row r="799" spans="1:43">
      <c r="A799" s="25" t="s">
        <v>1354</v>
      </c>
      <c r="B799" s="25" t="s">
        <v>1354</v>
      </c>
      <c r="C799" s="25">
        <v>804</v>
      </c>
      <c r="D799" s="25">
        <v>110</v>
      </c>
      <c r="E799" s="25" t="str">
        <f t="shared" si="22"/>
        <v>804-110</v>
      </c>
      <c r="F799" s="9" t="s">
        <v>44</v>
      </c>
      <c r="G799" s="9" t="s">
        <v>45</v>
      </c>
      <c r="H799" s="9" t="s">
        <v>1260</v>
      </c>
      <c r="I799" s="9" t="s">
        <v>244</v>
      </c>
      <c r="J799" s="9" t="s">
        <v>1260</v>
      </c>
      <c r="K799" s="9" t="s">
        <v>244</v>
      </c>
      <c r="L799" s="9" t="s">
        <v>1260</v>
      </c>
      <c r="M799" s="9">
        <v>55509</v>
      </c>
      <c r="N799" s="9" t="s">
        <v>48</v>
      </c>
      <c r="O799" s="9" t="s">
        <v>1257</v>
      </c>
      <c r="P799" s="115">
        <v>29.5</v>
      </c>
      <c r="Q799" s="115">
        <v>-100</v>
      </c>
      <c r="R799" s="9" t="s">
        <v>50</v>
      </c>
      <c r="S799" s="9" t="s">
        <v>51</v>
      </c>
      <c r="T799" s="49" t="s">
        <v>1355</v>
      </c>
      <c r="U799" s="25">
        <v>21000</v>
      </c>
      <c r="W799" s="9" t="s">
        <v>123</v>
      </c>
      <c r="X799" s="9" t="s">
        <v>59</v>
      </c>
      <c r="Y799" s="9" t="s">
        <v>24</v>
      </c>
      <c r="Z799" s="9" t="s">
        <v>60</v>
      </c>
      <c r="AC799" s="25">
        <v>5</v>
      </c>
      <c r="AD799" s="25" t="s">
        <v>579</v>
      </c>
      <c r="AE799" s="5">
        <v>0.57799999999999996</v>
      </c>
      <c r="AF799" s="5">
        <v>5.4</v>
      </c>
      <c r="AG799" s="5">
        <v>-19.100000000000001</v>
      </c>
      <c r="AK799" s="5">
        <v>16</v>
      </c>
      <c r="AL799" s="5">
        <v>44.4</v>
      </c>
      <c r="AM799" s="5">
        <v>2.8</v>
      </c>
      <c r="AN799" s="9">
        <v>0</v>
      </c>
      <c r="AP799" s="9" t="s">
        <v>66</v>
      </c>
      <c r="AQ799" s="9" t="s">
        <v>195</v>
      </c>
    </row>
    <row r="800" spans="1:43">
      <c r="A800" s="25" t="s">
        <v>1356</v>
      </c>
      <c r="B800" s="25" t="s">
        <v>1356</v>
      </c>
      <c r="C800" s="25">
        <v>804</v>
      </c>
      <c r="D800" s="25">
        <v>141</v>
      </c>
      <c r="E800" s="25" t="str">
        <f t="shared" si="22"/>
        <v>804-141</v>
      </c>
      <c r="F800" s="9" t="s">
        <v>44</v>
      </c>
      <c r="G800" s="9" t="s">
        <v>45</v>
      </c>
      <c r="H800" s="9" t="s">
        <v>1260</v>
      </c>
      <c r="I800" s="9" t="s">
        <v>244</v>
      </c>
      <c r="J800" s="9" t="s">
        <v>1260</v>
      </c>
      <c r="K800" s="9" t="s">
        <v>244</v>
      </c>
      <c r="L800" s="9" t="s">
        <v>1260</v>
      </c>
      <c r="M800" s="9">
        <v>55509</v>
      </c>
      <c r="N800" s="9" t="s">
        <v>48</v>
      </c>
      <c r="O800" s="9" t="s">
        <v>1257</v>
      </c>
      <c r="P800" s="115">
        <v>29.5</v>
      </c>
      <c r="Q800" s="115">
        <v>-100</v>
      </c>
      <c r="R800" s="9" t="s">
        <v>50</v>
      </c>
      <c r="S800" s="9" t="s">
        <v>51</v>
      </c>
      <c r="T800" s="49" t="s">
        <v>1357</v>
      </c>
      <c r="U800" s="25">
        <v>21000</v>
      </c>
      <c r="W800" s="9" t="s">
        <v>123</v>
      </c>
      <c r="X800" s="9" t="s">
        <v>59</v>
      </c>
      <c r="Y800" s="9" t="s">
        <v>24</v>
      </c>
      <c r="Z800" s="9" t="s">
        <v>60</v>
      </c>
      <c r="AC800" s="25">
        <v>5</v>
      </c>
      <c r="AD800" s="25" t="s">
        <v>628</v>
      </c>
      <c r="AE800" s="5">
        <v>0.57499999999999996</v>
      </c>
      <c r="AF800" s="5">
        <v>5.3</v>
      </c>
      <c r="AG800" s="5">
        <v>-19.399999999999999</v>
      </c>
      <c r="AK800" s="5">
        <v>16.2</v>
      </c>
      <c r="AL800" s="5">
        <v>44.9</v>
      </c>
      <c r="AM800" s="5">
        <v>2.8</v>
      </c>
      <c r="AN800" s="9">
        <v>0</v>
      </c>
      <c r="AP800" s="9" t="s">
        <v>66</v>
      </c>
      <c r="AQ800" s="9" t="s">
        <v>195</v>
      </c>
    </row>
    <row r="801" spans="1:43">
      <c r="A801" s="25" t="s">
        <v>1358</v>
      </c>
      <c r="B801" s="25" t="s">
        <v>1358</v>
      </c>
      <c r="C801" s="25">
        <v>41229</v>
      </c>
      <c r="D801" s="25">
        <v>10810</v>
      </c>
      <c r="E801" s="25" t="str">
        <f t="shared" si="22"/>
        <v>41229-10810</v>
      </c>
      <c r="F801" s="9" t="s">
        <v>44</v>
      </c>
      <c r="G801" s="9" t="s">
        <v>45</v>
      </c>
      <c r="H801" s="9" t="s">
        <v>1260</v>
      </c>
      <c r="I801" s="9" t="s">
        <v>244</v>
      </c>
      <c r="J801" s="9" t="s">
        <v>1260</v>
      </c>
      <c r="K801" s="9" t="s">
        <v>244</v>
      </c>
      <c r="L801" s="9" t="s">
        <v>1260</v>
      </c>
      <c r="M801" s="9">
        <v>55509</v>
      </c>
      <c r="N801" s="9" t="s">
        <v>48</v>
      </c>
      <c r="O801" s="9" t="s">
        <v>166</v>
      </c>
      <c r="P801" s="115">
        <v>30.13</v>
      </c>
      <c r="Q801" s="115">
        <v>-99.54</v>
      </c>
      <c r="S801" s="9" t="s">
        <v>51</v>
      </c>
      <c r="T801" s="49" t="s">
        <v>99</v>
      </c>
      <c r="AC801" s="25">
        <v>1</v>
      </c>
      <c r="AD801" s="25" t="s">
        <v>1359</v>
      </c>
      <c r="AE801" s="5">
        <v>0.54400000000000004</v>
      </c>
      <c r="AF801" s="5">
        <v>10.3</v>
      </c>
      <c r="AG801" s="5">
        <v>-18.399999999999999</v>
      </c>
      <c r="AK801" s="5">
        <v>14.6</v>
      </c>
      <c r="AL801" s="5">
        <v>41.5</v>
      </c>
      <c r="AM801" s="5">
        <v>2.8</v>
      </c>
      <c r="AN801" s="9">
        <v>0</v>
      </c>
      <c r="AP801" s="9" t="s">
        <v>66</v>
      </c>
    </row>
    <row r="802" spans="1:43">
      <c r="A802" s="25" t="s">
        <v>1360</v>
      </c>
      <c r="B802" s="25" t="s">
        <v>1360</v>
      </c>
      <c r="C802" s="25">
        <v>908</v>
      </c>
      <c r="D802" s="25">
        <v>2184</v>
      </c>
      <c r="E802" s="25" t="str">
        <f t="shared" si="22"/>
        <v>908-2184</v>
      </c>
      <c r="F802" s="9" t="s">
        <v>44</v>
      </c>
      <c r="G802" s="9" t="s">
        <v>45</v>
      </c>
      <c r="H802" s="9" t="s">
        <v>1260</v>
      </c>
      <c r="I802" s="9" t="s">
        <v>244</v>
      </c>
      <c r="J802" s="9" t="s">
        <v>1260</v>
      </c>
      <c r="K802" s="9" t="s">
        <v>244</v>
      </c>
      <c r="L802" s="9" t="s">
        <v>1260</v>
      </c>
      <c r="M802" s="9">
        <v>55509</v>
      </c>
      <c r="N802" s="9" t="s">
        <v>48</v>
      </c>
      <c r="O802" s="9" t="s">
        <v>49</v>
      </c>
      <c r="P802" s="115">
        <v>29.37</v>
      </c>
      <c r="Q802" s="115">
        <v>-99.47</v>
      </c>
      <c r="R802" s="9" t="s">
        <v>50</v>
      </c>
      <c r="S802" s="9" t="s">
        <v>51</v>
      </c>
      <c r="T802" s="49" t="s">
        <v>1361</v>
      </c>
      <c r="AC802" s="25">
        <v>5</v>
      </c>
      <c r="AD802" s="25" t="s">
        <v>648</v>
      </c>
      <c r="AE802" s="5">
        <v>0.58299999999999996</v>
      </c>
      <c r="AF802" s="5">
        <v>5.2</v>
      </c>
      <c r="AG802" s="5">
        <v>-20.8</v>
      </c>
      <c r="AK802" s="5">
        <v>16.100000000000001</v>
      </c>
      <c r="AL802" s="5">
        <v>45.4</v>
      </c>
      <c r="AM802" s="5">
        <v>2.8</v>
      </c>
      <c r="AN802" s="9">
        <v>0</v>
      </c>
      <c r="AP802" s="9" t="s">
        <v>66</v>
      </c>
    </row>
    <row r="803" spans="1:43" s="41" customFormat="1">
      <c r="A803" s="25" t="s">
        <v>1362</v>
      </c>
      <c r="B803" s="25" t="s">
        <v>1362</v>
      </c>
      <c r="C803" s="25">
        <v>908</v>
      </c>
      <c r="D803" s="25">
        <v>3469</v>
      </c>
      <c r="E803" s="25" t="str">
        <f t="shared" si="22"/>
        <v>908-3469</v>
      </c>
      <c r="F803" s="9" t="s">
        <v>44</v>
      </c>
      <c r="G803" s="9" t="s">
        <v>45</v>
      </c>
      <c r="H803" s="9" t="s">
        <v>1260</v>
      </c>
      <c r="I803" s="9" t="s">
        <v>244</v>
      </c>
      <c r="J803" s="9" t="s">
        <v>1260</v>
      </c>
      <c r="K803" s="9" t="s">
        <v>244</v>
      </c>
      <c r="L803" s="9" t="s">
        <v>1260</v>
      </c>
      <c r="M803" s="9">
        <v>55509</v>
      </c>
      <c r="N803" s="9" t="s">
        <v>48</v>
      </c>
      <c r="O803" s="9" t="s">
        <v>49</v>
      </c>
      <c r="P803" s="115">
        <v>29.37</v>
      </c>
      <c r="Q803" s="115">
        <v>-99.47</v>
      </c>
      <c r="R803" s="9" t="s">
        <v>50</v>
      </c>
      <c r="S803" s="9" t="s">
        <v>51</v>
      </c>
      <c r="T803" s="49" t="s">
        <v>440</v>
      </c>
      <c r="U803" s="25"/>
      <c r="V803" s="9"/>
      <c r="W803" s="9"/>
      <c r="X803" s="9"/>
      <c r="Y803" s="9"/>
      <c r="Z803" s="9"/>
      <c r="AA803" s="9"/>
      <c r="AB803" s="44"/>
      <c r="AC803" s="25">
        <v>2</v>
      </c>
      <c r="AD803" s="25" t="s">
        <v>209</v>
      </c>
      <c r="AE803" s="5">
        <v>0.29499999999999998</v>
      </c>
      <c r="AF803" s="5">
        <v>4.7</v>
      </c>
      <c r="AG803" s="5">
        <v>-19.5</v>
      </c>
      <c r="AH803" s="9"/>
      <c r="AI803" s="9"/>
      <c r="AJ803" s="9"/>
      <c r="AK803" s="5">
        <v>15.7</v>
      </c>
      <c r="AL803" s="5">
        <v>46.2</v>
      </c>
      <c r="AM803" s="5">
        <v>2.9</v>
      </c>
      <c r="AN803" s="9">
        <v>0</v>
      </c>
      <c r="AO803" s="9"/>
      <c r="AP803" s="9" t="s">
        <v>66</v>
      </c>
      <c r="AQ803" s="9"/>
    </row>
    <row r="804" spans="1:43">
      <c r="A804" s="25" t="s">
        <v>1363</v>
      </c>
      <c r="B804" s="25" t="s">
        <v>1363</v>
      </c>
      <c r="C804" s="25">
        <v>908</v>
      </c>
      <c r="D804" s="25">
        <v>3833</v>
      </c>
      <c r="E804" s="25" t="str">
        <f t="shared" si="22"/>
        <v>908-3833</v>
      </c>
      <c r="F804" s="9" t="s">
        <v>44</v>
      </c>
      <c r="G804" s="9" t="s">
        <v>45</v>
      </c>
      <c r="H804" s="9" t="s">
        <v>1260</v>
      </c>
      <c r="I804" s="9" t="s">
        <v>244</v>
      </c>
      <c r="J804" s="9" t="s">
        <v>1260</v>
      </c>
      <c r="K804" s="9" t="s">
        <v>244</v>
      </c>
      <c r="L804" s="9" t="s">
        <v>1260</v>
      </c>
      <c r="M804" s="9">
        <v>55509</v>
      </c>
      <c r="N804" s="9" t="s">
        <v>48</v>
      </c>
      <c r="O804" s="9" t="s">
        <v>49</v>
      </c>
      <c r="P804" s="115">
        <v>29.37</v>
      </c>
      <c r="Q804" s="115">
        <v>-99.47</v>
      </c>
      <c r="R804" s="9" t="s">
        <v>50</v>
      </c>
      <c r="S804" s="9" t="s">
        <v>51</v>
      </c>
      <c r="T804" s="49" t="s">
        <v>440</v>
      </c>
      <c r="AC804" s="25">
        <v>2</v>
      </c>
      <c r="AD804" s="25" t="s">
        <v>271</v>
      </c>
      <c r="AE804" s="5">
        <v>0.29699999999999999</v>
      </c>
      <c r="AF804" s="5">
        <v>7.9</v>
      </c>
      <c r="AG804" s="5">
        <v>-19</v>
      </c>
      <c r="AK804" s="5">
        <v>15.8</v>
      </c>
      <c r="AL804" s="5">
        <v>44.8</v>
      </c>
      <c r="AM804" s="5">
        <v>2.8</v>
      </c>
      <c r="AN804" s="9">
        <v>0</v>
      </c>
      <c r="AP804" s="9" t="s">
        <v>66</v>
      </c>
    </row>
    <row r="805" spans="1:43">
      <c r="A805" s="25" t="s">
        <v>1364</v>
      </c>
      <c r="B805" s="25" t="s">
        <v>1364</v>
      </c>
      <c r="C805" s="25">
        <v>908</v>
      </c>
      <c r="D805" s="25">
        <v>3925</v>
      </c>
      <c r="E805" s="25" t="str">
        <f t="shared" si="22"/>
        <v>908-3925</v>
      </c>
      <c r="F805" s="9" t="s">
        <v>44</v>
      </c>
      <c r="G805" s="9" t="s">
        <v>45</v>
      </c>
      <c r="H805" s="9" t="s">
        <v>1260</v>
      </c>
      <c r="I805" s="9" t="s">
        <v>244</v>
      </c>
      <c r="J805" s="9" t="s">
        <v>1260</v>
      </c>
      <c r="K805" s="9" t="s">
        <v>244</v>
      </c>
      <c r="L805" s="9" t="s">
        <v>1260</v>
      </c>
      <c r="M805" s="9">
        <v>55509</v>
      </c>
      <c r="N805" s="9" t="s">
        <v>48</v>
      </c>
      <c r="O805" s="9" t="s">
        <v>49</v>
      </c>
      <c r="P805" s="115">
        <v>29.37</v>
      </c>
      <c r="Q805" s="115">
        <v>-99.47</v>
      </c>
      <c r="R805" s="9" t="s">
        <v>50</v>
      </c>
      <c r="S805" s="9" t="s">
        <v>51</v>
      </c>
      <c r="T805" s="49" t="s">
        <v>1365</v>
      </c>
      <c r="AC805" s="25">
        <v>2</v>
      </c>
      <c r="AD805" s="25" t="s">
        <v>358</v>
      </c>
      <c r="AE805" s="5">
        <v>0.28100000000000003</v>
      </c>
      <c r="AF805" s="5">
        <v>8</v>
      </c>
      <c r="AG805" s="5">
        <v>-18.100000000000001</v>
      </c>
      <c r="AK805" s="5">
        <v>16.399999999999999</v>
      </c>
      <c r="AL805" s="5">
        <v>45.4</v>
      </c>
      <c r="AM805" s="5">
        <v>2.8</v>
      </c>
      <c r="AN805" s="9">
        <v>0</v>
      </c>
      <c r="AP805" s="9" t="s">
        <v>66</v>
      </c>
    </row>
    <row r="806" spans="1:43">
      <c r="A806" s="25" t="s">
        <v>1366</v>
      </c>
      <c r="B806" s="25" t="s">
        <v>1366</v>
      </c>
      <c r="C806" s="25">
        <v>908</v>
      </c>
      <c r="D806" s="25">
        <v>3987</v>
      </c>
      <c r="E806" s="25" t="str">
        <f t="shared" si="22"/>
        <v>908-3987</v>
      </c>
      <c r="F806" s="9" t="s">
        <v>44</v>
      </c>
      <c r="G806" s="9" t="s">
        <v>45</v>
      </c>
      <c r="H806" s="9" t="s">
        <v>1260</v>
      </c>
      <c r="I806" s="9" t="s">
        <v>244</v>
      </c>
      <c r="J806" s="9" t="s">
        <v>1260</v>
      </c>
      <c r="K806" s="9" t="s">
        <v>244</v>
      </c>
      <c r="L806" s="9" t="s">
        <v>1260</v>
      </c>
      <c r="M806" s="9">
        <v>55509</v>
      </c>
      <c r="N806" s="9" t="s">
        <v>48</v>
      </c>
      <c r="O806" s="9" t="s">
        <v>49</v>
      </c>
      <c r="P806" s="115">
        <v>29.37</v>
      </c>
      <c r="Q806" s="115">
        <v>-99.47</v>
      </c>
      <c r="R806" s="9" t="s">
        <v>50</v>
      </c>
      <c r="S806" s="9" t="s">
        <v>51</v>
      </c>
      <c r="AC806" s="25">
        <v>4</v>
      </c>
      <c r="AD806" s="25" t="s">
        <v>283</v>
      </c>
      <c r="AE806" s="5">
        <v>0.51500000000000001</v>
      </c>
      <c r="AF806" s="5">
        <v>6.4</v>
      </c>
      <c r="AG806" s="5">
        <v>-19.399999999999999</v>
      </c>
      <c r="AK806" s="5">
        <v>15.4</v>
      </c>
      <c r="AL806" s="5">
        <v>43.3</v>
      </c>
      <c r="AM806" s="5">
        <v>2.8</v>
      </c>
      <c r="AN806" s="9">
        <v>0</v>
      </c>
      <c r="AP806" s="9" t="s">
        <v>66</v>
      </c>
    </row>
    <row r="807" spans="1:43" s="41" customFormat="1">
      <c r="A807" s="25" t="s">
        <v>1367</v>
      </c>
      <c r="B807" s="25" t="s">
        <v>1367</v>
      </c>
      <c r="C807" s="25">
        <v>908</v>
      </c>
      <c r="D807" s="25">
        <v>3990</v>
      </c>
      <c r="E807" s="25" t="str">
        <f t="shared" si="22"/>
        <v>908-3990</v>
      </c>
      <c r="F807" s="9" t="s">
        <v>44</v>
      </c>
      <c r="G807" s="9" t="s">
        <v>45</v>
      </c>
      <c r="H807" s="9" t="s">
        <v>1260</v>
      </c>
      <c r="I807" s="9" t="s">
        <v>244</v>
      </c>
      <c r="J807" s="9" t="s">
        <v>1260</v>
      </c>
      <c r="K807" s="9" t="s">
        <v>244</v>
      </c>
      <c r="L807" s="9" t="s">
        <v>1260</v>
      </c>
      <c r="M807" s="9">
        <v>55509</v>
      </c>
      <c r="N807" s="9" t="s">
        <v>48</v>
      </c>
      <c r="O807" s="9" t="s">
        <v>49</v>
      </c>
      <c r="P807" s="115">
        <v>29.37</v>
      </c>
      <c r="Q807" s="115">
        <v>-99.47</v>
      </c>
      <c r="R807" s="9" t="s">
        <v>50</v>
      </c>
      <c r="S807" s="9" t="s">
        <v>51</v>
      </c>
      <c r="T807" s="49" t="s">
        <v>1368</v>
      </c>
      <c r="U807" s="25"/>
      <c r="V807" s="9"/>
      <c r="W807" s="9"/>
      <c r="X807" s="9"/>
      <c r="Y807" s="9"/>
      <c r="Z807" s="9"/>
      <c r="AA807" s="9"/>
      <c r="AB807" s="44"/>
      <c r="AC807" s="25">
        <v>2</v>
      </c>
      <c r="AD807" s="25" t="s">
        <v>280</v>
      </c>
      <c r="AE807" s="5">
        <v>0.28299999999999997</v>
      </c>
      <c r="AF807" s="5">
        <v>6.1</v>
      </c>
      <c r="AG807" s="5">
        <v>-19.600000000000001</v>
      </c>
      <c r="AH807" s="9"/>
      <c r="AI807" s="9"/>
      <c r="AJ807" s="9"/>
      <c r="AK807" s="5">
        <v>16.8</v>
      </c>
      <c r="AL807" s="5">
        <v>46.8</v>
      </c>
      <c r="AM807" s="5">
        <v>2.8</v>
      </c>
      <c r="AN807" s="9">
        <v>0</v>
      </c>
      <c r="AO807" s="9"/>
      <c r="AP807" s="9" t="s">
        <v>66</v>
      </c>
      <c r="AQ807" s="9"/>
    </row>
    <row r="808" spans="1:43">
      <c r="A808" s="25" t="s">
        <v>1369</v>
      </c>
      <c r="B808" s="25" t="s">
        <v>1369</v>
      </c>
      <c r="C808" s="25">
        <v>908</v>
      </c>
      <c r="D808" s="25">
        <v>3991</v>
      </c>
      <c r="E808" s="25" t="str">
        <f t="shared" si="22"/>
        <v>908-3991</v>
      </c>
      <c r="F808" s="9" t="s">
        <v>44</v>
      </c>
      <c r="G808" s="9" t="s">
        <v>45</v>
      </c>
      <c r="H808" s="9" t="s">
        <v>1260</v>
      </c>
      <c r="I808" s="9" t="s">
        <v>244</v>
      </c>
      <c r="J808" s="9" t="s">
        <v>1260</v>
      </c>
      <c r="K808" s="9" t="s">
        <v>244</v>
      </c>
      <c r="L808" s="9" t="s">
        <v>1260</v>
      </c>
      <c r="M808" s="9">
        <v>55509</v>
      </c>
      <c r="N808" s="9" t="s">
        <v>48</v>
      </c>
      <c r="O808" s="9" t="s">
        <v>49</v>
      </c>
      <c r="P808" s="115">
        <v>29.37</v>
      </c>
      <c r="Q808" s="115">
        <v>-99.47</v>
      </c>
      <c r="R808" s="9" t="s">
        <v>50</v>
      </c>
      <c r="S808" s="9" t="s">
        <v>51</v>
      </c>
      <c r="T808" s="49" t="s">
        <v>131</v>
      </c>
      <c r="AC808" s="25">
        <v>2</v>
      </c>
      <c r="AD808" s="25" t="s">
        <v>72</v>
      </c>
      <c r="AE808" s="5">
        <v>0.29699999999999999</v>
      </c>
      <c r="AF808" s="5">
        <v>6.3</v>
      </c>
      <c r="AG808" s="5">
        <v>-18.399999999999999</v>
      </c>
      <c r="AK808" s="5">
        <v>17.100000000000001</v>
      </c>
      <c r="AL808" s="5">
        <v>47.2</v>
      </c>
      <c r="AM808" s="5">
        <v>2.8</v>
      </c>
      <c r="AN808" s="9">
        <v>0</v>
      </c>
      <c r="AP808" s="9" t="s">
        <v>66</v>
      </c>
    </row>
    <row r="809" spans="1:43">
      <c r="A809" s="25" t="s">
        <v>1370</v>
      </c>
      <c r="B809" s="25" t="s">
        <v>1370</v>
      </c>
      <c r="C809" s="25">
        <v>908</v>
      </c>
      <c r="D809" s="25">
        <v>3992</v>
      </c>
      <c r="E809" s="25" t="str">
        <f t="shared" si="22"/>
        <v>908-3992</v>
      </c>
      <c r="F809" s="9" t="s">
        <v>44</v>
      </c>
      <c r="G809" s="9" t="s">
        <v>45</v>
      </c>
      <c r="H809" s="9" t="s">
        <v>1260</v>
      </c>
      <c r="I809" s="9" t="s">
        <v>244</v>
      </c>
      <c r="J809" s="9" t="s">
        <v>1260</v>
      </c>
      <c r="K809" s="9" t="s">
        <v>244</v>
      </c>
      <c r="L809" s="9" t="s">
        <v>1260</v>
      </c>
      <c r="M809" s="9">
        <v>55509</v>
      </c>
      <c r="N809" s="9" t="s">
        <v>48</v>
      </c>
      <c r="O809" s="9" t="s">
        <v>49</v>
      </c>
      <c r="P809" s="115">
        <v>29.37</v>
      </c>
      <c r="Q809" s="115">
        <v>-99.47</v>
      </c>
      <c r="R809" s="9" t="s">
        <v>50</v>
      </c>
      <c r="S809" s="9" t="s">
        <v>51</v>
      </c>
      <c r="T809" s="49" t="s">
        <v>440</v>
      </c>
      <c r="AC809" s="25">
        <v>2</v>
      </c>
      <c r="AD809" s="25" t="s">
        <v>206</v>
      </c>
      <c r="AE809" s="5">
        <v>0.28999999999999998</v>
      </c>
      <c r="AF809" s="5">
        <v>6</v>
      </c>
      <c r="AG809" s="5">
        <v>-19.8</v>
      </c>
      <c r="AK809" s="5">
        <v>15.8</v>
      </c>
      <c r="AL809" s="5">
        <v>46.4</v>
      </c>
      <c r="AM809" s="5">
        <v>2.9</v>
      </c>
      <c r="AN809" s="9">
        <v>0</v>
      </c>
      <c r="AP809" s="9" t="s">
        <v>66</v>
      </c>
    </row>
    <row r="810" spans="1:43">
      <c r="A810" s="25" t="s">
        <v>1371</v>
      </c>
      <c r="B810" s="25" t="s">
        <v>1371</v>
      </c>
      <c r="C810" s="25">
        <v>43136</v>
      </c>
      <c r="D810" s="25">
        <v>1</v>
      </c>
      <c r="E810" s="25" t="str">
        <f t="shared" si="22"/>
        <v>43136-1</v>
      </c>
      <c r="F810" s="9" t="s">
        <v>44</v>
      </c>
      <c r="G810" s="9" t="s">
        <v>45</v>
      </c>
      <c r="H810" s="9" t="s">
        <v>1260</v>
      </c>
      <c r="I810" s="9" t="s">
        <v>244</v>
      </c>
      <c r="J810" s="9" t="s">
        <v>1260</v>
      </c>
      <c r="K810" s="9" t="s">
        <v>244</v>
      </c>
      <c r="L810" s="9" t="s">
        <v>1260</v>
      </c>
      <c r="M810" s="9">
        <v>55509</v>
      </c>
      <c r="N810" s="9" t="s">
        <v>48</v>
      </c>
      <c r="O810" s="9" t="s">
        <v>99</v>
      </c>
      <c r="T810" s="49" t="s">
        <v>99</v>
      </c>
      <c r="U810" s="25" t="s">
        <v>99</v>
      </c>
      <c r="AC810" s="25">
        <v>1</v>
      </c>
      <c r="AD810" s="25" t="s">
        <v>240</v>
      </c>
      <c r="AE810" s="5">
        <v>0.55600000000000005</v>
      </c>
      <c r="AF810" s="5">
        <v>7.7</v>
      </c>
      <c r="AG810" s="5">
        <v>-18.5</v>
      </c>
      <c r="AK810" s="5">
        <v>15.4</v>
      </c>
      <c r="AL810" s="5">
        <v>44.5</v>
      </c>
      <c r="AM810" s="5">
        <v>2.9</v>
      </c>
      <c r="AN810" s="9">
        <v>0</v>
      </c>
      <c r="AP810" s="9" t="s">
        <v>66</v>
      </c>
    </row>
    <row r="811" spans="1:43">
      <c r="A811" s="25" t="str">
        <f t="shared" ref="A811:A819" si="23">_xlfn.CONCAT(C811, "-", D811)</f>
        <v>41229-672</v>
      </c>
      <c r="B811" s="25" t="str">
        <f t="shared" ref="B811:B819" si="24">_xlfn.CONCAT(C811, "-", D811)</f>
        <v>41229-672</v>
      </c>
      <c r="C811" s="78">
        <v>41229</v>
      </c>
      <c r="D811" s="78">
        <v>672</v>
      </c>
      <c r="E811" s="25" t="str">
        <f t="shared" si="22"/>
        <v>41229-672</v>
      </c>
      <c r="F811" s="9" t="s">
        <v>44</v>
      </c>
      <c r="G811" s="9" t="s">
        <v>114</v>
      </c>
      <c r="H811" t="s">
        <v>1260</v>
      </c>
      <c r="I811" s="9" t="s">
        <v>244</v>
      </c>
      <c r="J811" s="9" t="s">
        <v>1372</v>
      </c>
      <c r="K811" s="9" t="s">
        <v>244</v>
      </c>
      <c r="O811" s="9" t="s">
        <v>116</v>
      </c>
      <c r="P811" s="115">
        <v>29.76</v>
      </c>
      <c r="Q811" s="115">
        <v>-98.77</v>
      </c>
      <c r="T811" s="49" t="s">
        <v>974</v>
      </c>
      <c r="U811" s="25">
        <v>2775</v>
      </c>
      <c r="W811" s="9" t="s">
        <v>53</v>
      </c>
      <c r="AA811" s="9" t="s">
        <v>119</v>
      </c>
      <c r="AB811" s="44" t="s">
        <v>120</v>
      </c>
      <c r="AP811" s="9" t="s">
        <v>66</v>
      </c>
    </row>
    <row r="812" spans="1:43">
      <c r="A812" s="25" t="str">
        <f t="shared" si="23"/>
        <v>43133-1112</v>
      </c>
      <c r="B812" s="25" t="str">
        <f t="shared" si="24"/>
        <v>43133-1112</v>
      </c>
      <c r="C812" s="78">
        <v>43133</v>
      </c>
      <c r="D812" s="78">
        <v>1112</v>
      </c>
      <c r="E812" s="25" t="str">
        <f t="shared" si="22"/>
        <v>43133-1112</v>
      </c>
      <c r="F812" s="9" t="s">
        <v>44</v>
      </c>
      <c r="G812" s="9" t="s">
        <v>114</v>
      </c>
      <c r="H812" t="s">
        <v>1260</v>
      </c>
      <c r="I812" s="9" t="s">
        <v>244</v>
      </c>
      <c r="J812" s="9" t="s">
        <v>1372</v>
      </c>
      <c r="K812" s="9" t="s">
        <v>244</v>
      </c>
      <c r="O812" s="9" t="s">
        <v>617</v>
      </c>
      <c r="P812" s="115">
        <v>29.76</v>
      </c>
      <c r="Q812" s="115">
        <v>-98.77</v>
      </c>
      <c r="W812" s="9" t="s">
        <v>118</v>
      </c>
      <c r="AA812" s="9" t="s">
        <v>119</v>
      </c>
      <c r="AB812" s="44" t="s">
        <v>120</v>
      </c>
      <c r="AP812" s="9" t="s">
        <v>66</v>
      </c>
    </row>
    <row r="813" spans="1:43">
      <c r="A813" s="25" t="str">
        <f t="shared" si="23"/>
        <v>43133-1115</v>
      </c>
      <c r="B813" s="25" t="str">
        <f t="shared" si="24"/>
        <v>43133-1115</v>
      </c>
      <c r="C813" s="78">
        <v>43133</v>
      </c>
      <c r="D813" s="78">
        <v>1115</v>
      </c>
      <c r="E813" s="25" t="str">
        <f t="shared" si="22"/>
        <v>43133-1115</v>
      </c>
      <c r="F813" s="9" t="s">
        <v>44</v>
      </c>
      <c r="G813" s="9" t="s">
        <v>114</v>
      </c>
      <c r="H813" t="s">
        <v>1260</v>
      </c>
      <c r="I813" s="9" t="s">
        <v>244</v>
      </c>
      <c r="J813" s="9" t="s">
        <v>1372</v>
      </c>
      <c r="K813" s="9" t="s">
        <v>244</v>
      </c>
      <c r="O813" s="9" t="s">
        <v>617</v>
      </c>
      <c r="P813" s="115">
        <v>29.76</v>
      </c>
      <c r="Q813" s="115">
        <v>-98.77</v>
      </c>
      <c r="T813" s="49" t="s">
        <v>1373</v>
      </c>
      <c r="W813" s="9" t="s">
        <v>118</v>
      </c>
      <c r="AA813" s="9" t="s">
        <v>119</v>
      </c>
      <c r="AB813" s="44" t="s">
        <v>120</v>
      </c>
      <c r="AP813" s="9" t="s">
        <v>66</v>
      </c>
    </row>
    <row r="814" spans="1:43">
      <c r="A814" s="25" t="str">
        <f t="shared" si="23"/>
        <v>43133-1123</v>
      </c>
      <c r="B814" s="25" t="str">
        <f t="shared" si="24"/>
        <v>43133-1123</v>
      </c>
      <c r="C814" s="78">
        <v>43133</v>
      </c>
      <c r="D814" s="78">
        <v>1123</v>
      </c>
      <c r="E814" s="25" t="str">
        <f t="shared" si="22"/>
        <v>43133-1123</v>
      </c>
      <c r="F814" s="9" t="s">
        <v>44</v>
      </c>
      <c r="G814" s="9" t="s">
        <v>114</v>
      </c>
      <c r="H814" t="s">
        <v>1260</v>
      </c>
      <c r="I814" s="9" t="s">
        <v>244</v>
      </c>
      <c r="J814" s="9" t="s">
        <v>1372</v>
      </c>
      <c r="K814" s="9" t="s">
        <v>244</v>
      </c>
      <c r="O814" s="9" t="s">
        <v>617</v>
      </c>
      <c r="P814" s="115">
        <v>29.76</v>
      </c>
      <c r="Q814" s="115">
        <v>-98.77</v>
      </c>
      <c r="U814" s="44" t="s">
        <v>1374</v>
      </c>
      <c r="W814" s="9" t="s">
        <v>118</v>
      </c>
      <c r="AA814" s="9" t="s">
        <v>119</v>
      </c>
      <c r="AB814" s="44" t="s">
        <v>120</v>
      </c>
      <c r="AP814" s="9" t="s">
        <v>66</v>
      </c>
    </row>
    <row r="815" spans="1:43">
      <c r="A815" s="25" t="str">
        <f t="shared" si="23"/>
        <v>41229-975</v>
      </c>
      <c r="B815" s="25" t="str">
        <f t="shared" si="24"/>
        <v>41229-975</v>
      </c>
      <c r="C815" s="78">
        <v>41229</v>
      </c>
      <c r="D815" s="78">
        <v>975</v>
      </c>
      <c r="E815" s="25" t="str">
        <f t="shared" si="22"/>
        <v>41229-975</v>
      </c>
      <c r="F815" s="9" t="s">
        <v>44</v>
      </c>
      <c r="G815" s="9" t="s">
        <v>114</v>
      </c>
      <c r="H815" t="s">
        <v>1260</v>
      </c>
      <c r="I815" s="9" t="s">
        <v>244</v>
      </c>
      <c r="J815" s="9" t="s">
        <v>1372</v>
      </c>
      <c r="K815" s="9" t="s">
        <v>244</v>
      </c>
      <c r="O815" s="9" t="s">
        <v>116</v>
      </c>
      <c r="P815" s="115">
        <v>29.76</v>
      </c>
      <c r="Q815" s="115">
        <v>-98.77</v>
      </c>
      <c r="T815" s="49" t="s">
        <v>978</v>
      </c>
      <c r="U815" s="25">
        <v>6398</v>
      </c>
      <c r="W815" s="9" t="s">
        <v>118</v>
      </c>
      <c r="AA815" s="9" t="s">
        <v>119</v>
      </c>
      <c r="AB815" s="44" t="s">
        <v>120</v>
      </c>
      <c r="AP815" s="9" t="s">
        <v>66</v>
      </c>
    </row>
    <row r="816" spans="1:43">
      <c r="A816" s="25" t="str">
        <f t="shared" si="23"/>
        <v>41229-8097</v>
      </c>
      <c r="B816" s="25" t="str">
        <f t="shared" si="24"/>
        <v>41229-8097</v>
      </c>
      <c r="C816" s="78">
        <v>41229</v>
      </c>
      <c r="D816" s="78">
        <v>8097</v>
      </c>
      <c r="E816" s="25" t="str">
        <f t="shared" si="22"/>
        <v>41229-8097</v>
      </c>
      <c r="F816" s="9" t="s">
        <v>44</v>
      </c>
      <c r="G816" s="9" t="s">
        <v>114</v>
      </c>
      <c r="H816" t="s">
        <v>1260</v>
      </c>
      <c r="I816" s="9" t="s">
        <v>244</v>
      </c>
      <c r="J816" s="9" t="s">
        <v>1372</v>
      </c>
      <c r="K816" s="9" t="s">
        <v>244</v>
      </c>
      <c r="O816" s="9" t="s">
        <v>116</v>
      </c>
      <c r="P816" s="115">
        <v>29.76</v>
      </c>
      <c r="Q816" s="115">
        <v>-98.77</v>
      </c>
      <c r="T816" s="49" t="s">
        <v>971</v>
      </c>
      <c r="U816" s="25">
        <v>3763</v>
      </c>
      <c r="W816" s="9" t="s">
        <v>118</v>
      </c>
      <c r="AA816" s="9" t="s">
        <v>119</v>
      </c>
      <c r="AB816" s="44" t="s">
        <v>120</v>
      </c>
      <c r="AP816" s="9" t="s">
        <v>66</v>
      </c>
    </row>
    <row r="817" spans="1:43">
      <c r="A817" s="25" t="str">
        <f t="shared" si="23"/>
        <v>41229-9869</v>
      </c>
      <c r="B817" s="25" t="str">
        <f t="shared" si="24"/>
        <v>41229-9869</v>
      </c>
      <c r="C817" s="78">
        <v>41229</v>
      </c>
      <c r="D817" s="78">
        <v>9869</v>
      </c>
      <c r="E817" s="25" t="str">
        <f t="shared" si="22"/>
        <v>41229-9869</v>
      </c>
      <c r="F817" s="9" t="s">
        <v>44</v>
      </c>
      <c r="G817" s="9" t="s">
        <v>114</v>
      </c>
      <c r="H817" t="s">
        <v>1260</v>
      </c>
      <c r="I817" s="9" t="s">
        <v>244</v>
      </c>
      <c r="J817" s="9" t="s">
        <v>1372</v>
      </c>
      <c r="K817" s="9" t="s">
        <v>244</v>
      </c>
      <c r="O817" s="9" t="s">
        <v>116</v>
      </c>
      <c r="P817" s="115">
        <v>29.76</v>
      </c>
      <c r="Q817" s="115">
        <v>-98.77</v>
      </c>
      <c r="T817" s="49" t="s">
        <v>117</v>
      </c>
      <c r="U817" s="25">
        <v>7716</v>
      </c>
      <c r="W817" s="9" t="s">
        <v>118</v>
      </c>
      <c r="AA817" s="9" t="s">
        <v>119</v>
      </c>
      <c r="AB817" s="44" t="s">
        <v>120</v>
      </c>
      <c r="AP817" s="9" t="s">
        <v>66</v>
      </c>
    </row>
    <row r="818" spans="1:43">
      <c r="A818" s="25" t="str">
        <f t="shared" si="23"/>
        <v>908-826</v>
      </c>
      <c r="B818" s="25" t="str">
        <f t="shared" si="24"/>
        <v>908-826</v>
      </c>
      <c r="C818" s="78">
        <v>908</v>
      </c>
      <c r="D818" s="78">
        <v>826</v>
      </c>
      <c r="E818" s="25" t="str">
        <f t="shared" si="22"/>
        <v>908-826</v>
      </c>
      <c r="F818" s="9" t="s">
        <v>44</v>
      </c>
      <c r="G818" s="9" t="s">
        <v>114</v>
      </c>
      <c r="H818" t="s">
        <v>1260</v>
      </c>
      <c r="I818" s="9" t="s">
        <v>244</v>
      </c>
      <c r="J818" s="9" t="s">
        <v>1372</v>
      </c>
      <c r="K818" s="9" t="s">
        <v>244</v>
      </c>
      <c r="O818" s="9" t="s">
        <v>1375</v>
      </c>
      <c r="P818" s="115">
        <v>29.37</v>
      </c>
      <c r="Q818" s="115">
        <v>-99.47</v>
      </c>
      <c r="T818" s="49" t="s">
        <v>1376</v>
      </c>
      <c r="U818" s="25" t="s">
        <v>1377</v>
      </c>
      <c r="W818" s="9" t="s">
        <v>118</v>
      </c>
      <c r="AA818" s="9" t="s">
        <v>119</v>
      </c>
      <c r="AB818" s="44" t="s">
        <v>120</v>
      </c>
      <c r="AP818" s="9" t="s">
        <v>66</v>
      </c>
    </row>
    <row r="819" spans="1:43">
      <c r="A819" s="25" t="str">
        <f t="shared" si="23"/>
        <v>908-1080</v>
      </c>
      <c r="B819" s="25" t="str">
        <f t="shared" si="24"/>
        <v>908-1080</v>
      </c>
      <c r="C819" s="78">
        <v>908</v>
      </c>
      <c r="D819" s="78">
        <v>1080</v>
      </c>
      <c r="E819" s="25" t="str">
        <f t="shared" si="22"/>
        <v>908-1080</v>
      </c>
      <c r="F819" s="9" t="s">
        <v>916</v>
      </c>
      <c r="G819" s="9" t="s">
        <v>114</v>
      </c>
      <c r="H819" s="56" t="s">
        <v>1260</v>
      </c>
      <c r="I819" s="9" t="s">
        <v>244</v>
      </c>
      <c r="J819" s="9" t="s">
        <v>1372</v>
      </c>
      <c r="K819" s="9" t="s">
        <v>244</v>
      </c>
      <c r="O819" s="9" t="s">
        <v>1375</v>
      </c>
      <c r="P819" s="115">
        <v>29.37</v>
      </c>
      <c r="Q819" s="115">
        <v>-99.47</v>
      </c>
      <c r="AA819" s="9" t="s">
        <v>119</v>
      </c>
      <c r="AB819" s="44" t="s">
        <v>120</v>
      </c>
      <c r="AP819" s="9" t="s">
        <v>66</v>
      </c>
    </row>
    <row r="820" spans="1:43">
      <c r="A820" s="72" t="s">
        <v>1378</v>
      </c>
      <c r="B820" s="72" t="s">
        <v>1378</v>
      </c>
      <c r="C820" s="72">
        <v>30967</v>
      </c>
      <c r="D820" s="72">
        <v>289</v>
      </c>
      <c r="E820" s="25" t="str">
        <f t="shared" si="22"/>
        <v>30967-289</v>
      </c>
      <c r="F820" s="70" t="s">
        <v>44</v>
      </c>
      <c r="G820" s="70" t="s">
        <v>45</v>
      </c>
      <c r="H820" s="70" t="s">
        <v>1379</v>
      </c>
      <c r="I820" s="70" t="s">
        <v>1380</v>
      </c>
      <c r="J820" s="70" t="s">
        <v>1379</v>
      </c>
      <c r="K820" s="70" t="s">
        <v>1380</v>
      </c>
      <c r="L820" s="70" t="s">
        <v>1379</v>
      </c>
      <c r="M820" s="70">
        <v>223000</v>
      </c>
      <c r="N820" s="70" t="s">
        <v>48</v>
      </c>
      <c r="O820" s="70" t="s">
        <v>172</v>
      </c>
      <c r="P820" s="117">
        <v>27.87</v>
      </c>
      <c r="Q820" s="117">
        <v>-97.2</v>
      </c>
      <c r="R820" s="70" t="s">
        <v>138</v>
      </c>
      <c r="S820" s="70" t="s">
        <v>139</v>
      </c>
      <c r="T820" s="85" t="s">
        <v>761</v>
      </c>
      <c r="U820" s="72">
        <v>50000</v>
      </c>
      <c r="V820" s="70"/>
      <c r="W820" s="70" t="s">
        <v>123</v>
      </c>
      <c r="X820" s="70" t="s">
        <v>59</v>
      </c>
      <c r="Y820" s="70" t="s">
        <v>157</v>
      </c>
      <c r="Z820" s="70" t="s">
        <v>60</v>
      </c>
      <c r="AA820" s="70"/>
      <c r="AB820" s="71"/>
      <c r="AC820" s="72"/>
      <c r="AD820" s="72"/>
      <c r="AE820" s="73"/>
      <c r="AF820" s="73"/>
      <c r="AG820" s="73">
        <v>-19.2</v>
      </c>
      <c r="AH820" s="70">
        <v>-12.4</v>
      </c>
      <c r="AI820" s="70">
        <v>31.9</v>
      </c>
      <c r="AJ820" s="70">
        <v>1.0089999999999999</v>
      </c>
      <c r="AK820" s="73"/>
      <c r="AL820" s="73"/>
      <c r="AM820" s="73">
        <v>0</v>
      </c>
      <c r="AN820" s="70">
        <v>0</v>
      </c>
      <c r="AO820" s="70"/>
      <c r="AP820" s="70" t="s">
        <v>177</v>
      </c>
      <c r="AQ820" s="70"/>
    </row>
    <row r="821" spans="1:43">
      <c r="A821" s="25" t="s">
        <v>1381</v>
      </c>
      <c r="B821" s="25" t="s">
        <v>1381</v>
      </c>
      <c r="C821" s="25">
        <v>30967</v>
      </c>
      <c r="D821" s="25">
        <v>944</v>
      </c>
      <c r="E821" s="25" t="str">
        <f t="shared" si="22"/>
        <v>30967-944</v>
      </c>
      <c r="F821" s="9" t="s">
        <v>44</v>
      </c>
      <c r="G821" s="9" t="s">
        <v>45</v>
      </c>
      <c r="H821" s="9" t="s">
        <v>1379</v>
      </c>
      <c r="I821" s="9" t="s">
        <v>1380</v>
      </c>
      <c r="J821" s="9" t="s">
        <v>1379</v>
      </c>
      <c r="K821" s="9" t="s">
        <v>1380</v>
      </c>
      <c r="L821" s="9" t="s">
        <v>1379</v>
      </c>
      <c r="M821" s="9">
        <v>223000</v>
      </c>
      <c r="N821" s="9" t="s">
        <v>48</v>
      </c>
      <c r="O821" s="9" t="s">
        <v>172</v>
      </c>
      <c r="P821" s="115">
        <v>27.87</v>
      </c>
      <c r="Q821" s="115">
        <v>-97.2</v>
      </c>
      <c r="R821" s="9" t="s">
        <v>138</v>
      </c>
      <c r="S821" s="9" t="s">
        <v>139</v>
      </c>
      <c r="T821" s="49" t="s">
        <v>761</v>
      </c>
      <c r="U821" s="25">
        <v>50000</v>
      </c>
      <c r="W821" s="9" t="s">
        <v>123</v>
      </c>
      <c r="X821" s="9" t="s">
        <v>59</v>
      </c>
      <c r="Y821" s="9" t="s">
        <v>157</v>
      </c>
      <c r="Z821" s="9" t="s">
        <v>60</v>
      </c>
      <c r="AG821" s="5">
        <v>-19.100000000000001</v>
      </c>
      <c r="AH821" s="9">
        <v>-12.3</v>
      </c>
      <c r="AI821" s="9">
        <v>31.1</v>
      </c>
      <c r="AJ821" s="9">
        <v>0.23300000000000001</v>
      </c>
      <c r="AM821" s="5">
        <v>0</v>
      </c>
      <c r="AN821" s="9">
        <v>0</v>
      </c>
      <c r="AP821" s="9" t="s">
        <v>177</v>
      </c>
    </row>
    <row r="822" spans="1:43">
      <c r="A822" s="25" t="s">
        <v>1382</v>
      </c>
      <c r="B822" s="25" t="s">
        <v>1382</v>
      </c>
      <c r="C822" s="25">
        <v>30967</v>
      </c>
      <c r="D822" s="25">
        <v>584</v>
      </c>
      <c r="E822" s="25" t="str">
        <f t="shared" si="22"/>
        <v>30967-584</v>
      </c>
      <c r="F822" s="9" t="s">
        <v>44</v>
      </c>
      <c r="G822" s="9" t="s">
        <v>45</v>
      </c>
      <c r="H822" s="9" t="s">
        <v>1379</v>
      </c>
      <c r="I822" s="9" t="s">
        <v>1380</v>
      </c>
      <c r="J822" s="9" t="s">
        <v>1379</v>
      </c>
      <c r="K822" s="9" t="s">
        <v>1380</v>
      </c>
      <c r="L822" s="9" t="s">
        <v>1379</v>
      </c>
      <c r="M822" s="9">
        <v>223000</v>
      </c>
      <c r="N822" s="9" t="s">
        <v>48</v>
      </c>
      <c r="O822" s="9" t="s">
        <v>172</v>
      </c>
      <c r="P822" s="115">
        <v>27.87</v>
      </c>
      <c r="Q822" s="115">
        <v>-97.2</v>
      </c>
      <c r="R822" s="9" t="s">
        <v>138</v>
      </c>
      <c r="S822" s="9" t="s">
        <v>139</v>
      </c>
      <c r="T822" s="49" t="s">
        <v>761</v>
      </c>
      <c r="U822" s="25">
        <v>50000</v>
      </c>
      <c r="W822" s="9" t="s">
        <v>123</v>
      </c>
      <c r="X822" s="9" t="s">
        <v>59</v>
      </c>
      <c r="Y822" s="9" t="s">
        <v>157</v>
      </c>
      <c r="Z822" s="9" t="s">
        <v>60</v>
      </c>
      <c r="AG822" s="5">
        <v>-19</v>
      </c>
      <c r="AH822" s="9">
        <v>-12.2</v>
      </c>
      <c r="AI822" s="9">
        <v>32.6</v>
      </c>
      <c r="AJ822" s="9">
        <v>1.6879999999999999</v>
      </c>
      <c r="AM822" s="5">
        <v>0</v>
      </c>
      <c r="AN822" s="9">
        <v>0</v>
      </c>
      <c r="AP822" s="9" t="s">
        <v>177</v>
      </c>
    </row>
    <row r="823" spans="1:43">
      <c r="A823" s="25" t="s">
        <v>1383</v>
      </c>
      <c r="B823" s="25" t="s">
        <v>1383</v>
      </c>
      <c r="C823" s="25">
        <v>30967</v>
      </c>
      <c r="D823" s="25">
        <v>676</v>
      </c>
      <c r="E823" s="25" t="str">
        <f t="shared" si="22"/>
        <v>30967-676</v>
      </c>
      <c r="F823" s="9" t="s">
        <v>44</v>
      </c>
      <c r="G823" s="9" t="s">
        <v>45</v>
      </c>
      <c r="H823" s="9" t="s">
        <v>1379</v>
      </c>
      <c r="I823" s="9" t="s">
        <v>1380</v>
      </c>
      <c r="J823" s="9" t="s">
        <v>1379</v>
      </c>
      <c r="K823" s="9" t="s">
        <v>1380</v>
      </c>
      <c r="L823" s="9" t="s">
        <v>1379</v>
      </c>
      <c r="M823" s="9">
        <v>223000</v>
      </c>
      <c r="N823" s="9" t="s">
        <v>48</v>
      </c>
      <c r="O823" s="9" t="s">
        <v>172</v>
      </c>
      <c r="P823" s="115">
        <v>27.87</v>
      </c>
      <c r="Q823" s="115">
        <v>-97.2</v>
      </c>
      <c r="R823" s="9" t="s">
        <v>138</v>
      </c>
      <c r="S823" s="9" t="s">
        <v>139</v>
      </c>
      <c r="T823" s="49" t="s">
        <v>191</v>
      </c>
      <c r="U823" s="25">
        <v>50000</v>
      </c>
      <c r="W823" s="9" t="s">
        <v>123</v>
      </c>
      <c r="X823" s="9" t="s">
        <v>59</v>
      </c>
      <c r="Y823" s="9" t="s">
        <v>157</v>
      </c>
      <c r="Z823" s="9" t="s">
        <v>60</v>
      </c>
      <c r="AG823" s="5">
        <v>-18.899999999999999</v>
      </c>
      <c r="AH823" s="9">
        <v>-12.1</v>
      </c>
      <c r="AI823" s="9">
        <v>31.6</v>
      </c>
      <c r="AJ823" s="9">
        <v>0.71799999999999997</v>
      </c>
      <c r="AM823" s="5">
        <v>0</v>
      </c>
      <c r="AN823" s="9">
        <v>0</v>
      </c>
      <c r="AP823" s="9" t="s">
        <v>177</v>
      </c>
    </row>
    <row r="824" spans="1:43">
      <c r="A824" s="25" t="s">
        <v>1384</v>
      </c>
      <c r="B824" s="25" t="s">
        <v>1384</v>
      </c>
      <c r="C824" s="25">
        <v>30967</v>
      </c>
      <c r="D824" s="25">
        <v>1181</v>
      </c>
      <c r="E824" s="25" t="str">
        <f t="shared" si="22"/>
        <v>30967-1181</v>
      </c>
      <c r="F824" s="9" t="s">
        <v>44</v>
      </c>
      <c r="G824" s="9" t="s">
        <v>45</v>
      </c>
      <c r="H824" s="9" t="s">
        <v>1379</v>
      </c>
      <c r="J824" s="9" t="s">
        <v>1379</v>
      </c>
      <c r="K824" s="9" t="s">
        <v>1380</v>
      </c>
      <c r="L824" s="9" t="s">
        <v>1379</v>
      </c>
      <c r="M824" s="9">
        <v>223000</v>
      </c>
      <c r="N824" s="9" t="s">
        <v>48</v>
      </c>
      <c r="O824" s="9" t="s">
        <v>172</v>
      </c>
      <c r="P824" s="115">
        <v>27.87</v>
      </c>
      <c r="Q824" s="115">
        <v>-97.2</v>
      </c>
      <c r="R824" s="9" t="s">
        <v>138</v>
      </c>
      <c r="S824" s="9" t="s">
        <v>139</v>
      </c>
      <c r="U824" s="25">
        <v>50000</v>
      </c>
      <c r="W824" s="9" t="s">
        <v>123</v>
      </c>
      <c r="X824" s="9" t="s">
        <v>59</v>
      </c>
      <c r="Y824" s="9" t="s">
        <v>157</v>
      </c>
      <c r="Z824" s="9" t="s">
        <v>60</v>
      </c>
      <c r="AG824" s="5">
        <v>-18.86</v>
      </c>
      <c r="AH824" s="9">
        <v>-12.06</v>
      </c>
      <c r="AI824" s="9">
        <v>27.06</v>
      </c>
      <c r="AJ824" s="9">
        <v>-3.6862425550000002</v>
      </c>
      <c r="AM824" s="5">
        <v>0</v>
      </c>
      <c r="AN824" s="9">
        <v>0</v>
      </c>
      <c r="AP824" s="9" t="s">
        <v>56</v>
      </c>
    </row>
    <row r="825" spans="1:43">
      <c r="A825" s="25" t="s">
        <v>1385</v>
      </c>
      <c r="B825" s="25" t="s">
        <v>1385</v>
      </c>
      <c r="C825" s="25">
        <v>30967</v>
      </c>
      <c r="D825" s="25">
        <v>1682</v>
      </c>
      <c r="E825" s="25" t="str">
        <f t="shared" si="22"/>
        <v>30967-1682</v>
      </c>
      <c r="F825" s="9" t="s">
        <v>44</v>
      </c>
      <c r="G825" s="9" t="s">
        <v>45</v>
      </c>
      <c r="H825" s="9" t="s">
        <v>1379</v>
      </c>
      <c r="I825" s="9" t="s">
        <v>1380</v>
      </c>
      <c r="J825" s="9" t="s">
        <v>1379</v>
      </c>
      <c r="K825" s="9" t="s">
        <v>1380</v>
      </c>
      <c r="L825" s="9" t="s">
        <v>1379</v>
      </c>
      <c r="M825" s="9">
        <v>223000</v>
      </c>
      <c r="N825" s="9" t="s">
        <v>48</v>
      </c>
      <c r="O825" s="9" t="s">
        <v>172</v>
      </c>
      <c r="P825" s="115">
        <v>27.87</v>
      </c>
      <c r="Q825" s="115">
        <v>-97.2</v>
      </c>
      <c r="R825" s="9" t="s">
        <v>138</v>
      </c>
      <c r="S825" s="9" t="s">
        <v>139</v>
      </c>
      <c r="T825" s="49" t="s">
        <v>417</v>
      </c>
      <c r="U825" s="25">
        <v>50000</v>
      </c>
      <c r="W825" s="9" t="s">
        <v>123</v>
      </c>
      <c r="X825" s="9" t="s">
        <v>59</v>
      </c>
      <c r="Y825" s="9" t="s">
        <v>157</v>
      </c>
      <c r="Z825" s="9" t="s">
        <v>60</v>
      </c>
      <c r="AG825" s="5">
        <v>-18.7</v>
      </c>
      <c r="AH825" s="9">
        <v>-11.9</v>
      </c>
      <c r="AJ825" s="9">
        <v>-0.9</v>
      </c>
      <c r="AM825" s="5">
        <v>0</v>
      </c>
      <c r="AN825" s="9">
        <v>0</v>
      </c>
      <c r="AP825" s="9" t="s">
        <v>66</v>
      </c>
    </row>
    <row r="826" spans="1:43">
      <c r="A826" s="25" t="s">
        <v>1386</v>
      </c>
      <c r="B826" s="25" t="s">
        <v>1386</v>
      </c>
      <c r="C826" s="25">
        <v>30967</v>
      </c>
      <c r="D826" s="25">
        <v>567</v>
      </c>
      <c r="E826" s="25" t="str">
        <f t="shared" si="22"/>
        <v>30967-567</v>
      </c>
      <c r="F826" s="9" t="s">
        <v>44</v>
      </c>
      <c r="G826" s="9" t="s">
        <v>45</v>
      </c>
      <c r="H826" s="9" t="s">
        <v>1379</v>
      </c>
      <c r="I826" s="9" t="s">
        <v>1380</v>
      </c>
      <c r="J826" s="9" t="s">
        <v>1379</v>
      </c>
      <c r="K826" s="9" t="s">
        <v>1380</v>
      </c>
      <c r="L826" s="9" t="s">
        <v>1379</v>
      </c>
      <c r="M826" s="9">
        <v>223000</v>
      </c>
      <c r="N826" s="9" t="s">
        <v>48</v>
      </c>
      <c r="O826" s="9" t="s">
        <v>172</v>
      </c>
      <c r="P826" s="115">
        <v>27.87</v>
      </c>
      <c r="Q826" s="115">
        <v>-97.2</v>
      </c>
      <c r="R826" s="9" t="s">
        <v>138</v>
      </c>
      <c r="S826" s="9" t="s">
        <v>139</v>
      </c>
      <c r="T826" s="49" t="s">
        <v>191</v>
      </c>
      <c r="U826" s="25">
        <v>50000</v>
      </c>
      <c r="W826" s="9" t="s">
        <v>123</v>
      </c>
      <c r="X826" s="9" t="s">
        <v>59</v>
      </c>
      <c r="Y826" s="9" t="s">
        <v>157</v>
      </c>
      <c r="Z826" s="9" t="s">
        <v>60</v>
      </c>
      <c r="AG826" s="5">
        <v>-18.5</v>
      </c>
      <c r="AH826" s="9">
        <v>-11.7</v>
      </c>
      <c r="AI826" s="9">
        <v>30.1</v>
      </c>
      <c r="AJ826" s="9">
        <v>-0.73699999999999999</v>
      </c>
      <c r="AM826" s="5">
        <v>0</v>
      </c>
      <c r="AN826" s="9">
        <v>0</v>
      </c>
      <c r="AP826" s="9" t="s">
        <v>177</v>
      </c>
    </row>
    <row r="827" spans="1:43">
      <c r="A827" s="25" t="s">
        <v>1387</v>
      </c>
      <c r="B827" s="25" t="s">
        <v>1387</v>
      </c>
      <c r="C827" s="25">
        <v>30967</v>
      </c>
      <c r="D827" s="25">
        <v>90</v>
      </c>
      <c r="E827" s="25" t="str">
        <f t="shared" si="22"/>
        <v>30967-90</v>
      </c>
      <c r="F827" s="9" t="s">
        <v>44</v>
      </c>
      <c r="G827" s="9" t="s">
        <v>45</v>
      </c>
      <c r="H827" s="9" t="s">
        <v>1379</v>
      </c>
      <c r="I827" s="9" t="s">
        <v>1380</v>
      </c>
      <c r="J827" s="9" t="s">
        <v>1379</v>
      </c>
      <c r="K827" s="9" t="s">
        <v>1380</v>
      </c>
      <c r="L827" s="9" t="s">
        <v>1379</v>
      </c>
      <c r="M827" s="9">
        <v>223000</v>
      </c>
      <c r="N827" s="9" t="s">
        <v>48</v>
      </c>
      <c r="O827" s="9" t="s">
        <v>172</v>
      </c>
      <c r="P827" s="115">
        <v>27.87</v>
      </c>
      <c r="Q827" s="115">
        <v>-97.2</v>
      </c>
      <c r="R827" s="9" t="s">
        <v>138</v>
      </c>
      <c r="S827" s="9" t="s">
        <v>139</v>
      </c>
      <c r="T827" s="49" t="s">
        <v>191</v>
      </c>
      <c r="U827" s="25">
        <v>50000</v>
      </c>
      <c r="W827" s="9" t="s">
        <v>123</v>
      </c>
      <c r="X827" s="9" t="s">
        <v>59</v>
      </c>
      <c r="Y827" s="9" t="s">
        <v>157</v>
      </c>
      <c r="Z827" s="9" t="s">
        <v>60</v>
      </c>
      <c r="AG827" s="5">
        <v>-18.2</v>
      </c>
      <c r="AH827" s="9">
        <v>-11.4</v>
      </c>
      <c r="AI827" s="9">
        <v>31.3</v>
      </c>
      <c r="AJ827" s="9">
        <v>0.42699999999999999</v>
      </c>
      <c r="AM827" s="5">
        <v>0</v>
      </c>
      <c r="AN827" s="9">
        <v>0</v>
      </c>
      <c r="AP827" s="9" t="s">
        <v>177</v>
      </c>
    </row>
    <row r="828" spans="1:43">
      <c r="A828" s="25" t="s">
        <v>1388</v>
      </c>
      <c r="B828" s="25" t="s">
        <v>1388</v>
      </c>
      <c r="C828" s="25">
        <v>30967</v>
      </c>
      <c r="D828" s="25">
        <v>920</v>
      </c>
      <c r="E828" s="25" t="str">
        <f t="shared" si="22"/>
        <v>30967-920</v>
      </c>
      <c r="F828" s="9" t="s">
        <v>44</v>
      </c>
      <c r="G828" s="9" t="s">
        <v>45</v>
      </c>
      <c r="H828" s="9" t="s">
        <v>1379</v>
      </c>
      <c r="I828" s="9" t="s">
        <v>1380</v>
      </c>
      <c r="J828" s="9" t="s">
        <v>1379</v>
      </c>
      <c r="K828" s="9" t="s">
        <v>1380</v>
      </c>
      <c r="L828" s="9" t="s">
        <v>1379</v>
      </c>
      <c r="M828" s="9">
        <v>223000</v>
      </c>
      <c r="N828" s="9" t="s">
        <v>48</v>
      </c>
      <c r="O828" s="9" t="s">
        <v>172</v>
      </c>
      <c r="P828" s="115">
        <v>27.87</v>
      </c>
      <c r="Q828" s="115">
        <v>-97.2</v>
      </c>
      <c r="R828" s="9" t="s">
        <v>138</v>
      </c>
      <c r="S828" s="9" t="s">
        <v>139</v>
      </c>
      <c r="T828" s="49" t="s">
        <v>761</v>
      </c>
      <c r="U828" s="25">
        <v>50000</v>
      </c>
      <c r="W828" s="9" t="s">
        <v>123</v>
      </c>
      <c r="X828" s="9" t="s">
        <v>59</v>
      </c>
      <c r="Y828" s="9" t="s">
        <v>157</v>
      </c>
      <c r="Z828" s="9" t="s">
        <v>60</v>
      </c>
      <c r="AG828" s="5">
        <v>-18.100000000000001</v>
      </c>
      <c r="AH828" s="9">
        <v>-11.3</v>
      </c>
      <c r="AI828" s="9">
        <v>29.9</v>
      </c>
      <c r="AJ828" s="9">
        <v>-0.93100000000000005</v>
      </c>
      <c r="AM828" s="5">
        <v>0</v>
      </c>
      <c r="AN828" s="9">
        <v>0</v>
      </c>
      <c r="AP828" s="9" t="s">
        <v>177</v>
      </c>
    </row>
    <row r="829" spans="1:43" s="82" customFormat="1">
      <c r="A829" s="25" t="s">
        <v>1389</v>
      </c>
      <c r="B829" s="25" t="s">
        <v>1389</v>
      </c>
      <c r="C829" s="25">
        <v>30967</v>
      </c>
      <c r="D829" s="25">
        <v>916</v>
      </c>
      <c r="E829" s="25" t="str">
        <f t="shared" si="22"/>
        <v>30967-916</v>
      </c>
      <c r="F829" s="9" t="s">
        <v>44</v>
      </c>
      <c r="G829" s="9" t="s">
        <v>45</v>
      </c>
      <c r="H829" s="9" t="s">
        <v>1379</v>
      </c>
      <c r="I829" s="9" t="s">
        <v>1380</v>
      </c>
      <c r="J829" s="9" t="s">
        <v>1379</v>
      </c>
      <c r="K829" s="9" t="s">
        <v>1380</v>
      </c>
      <c r="L829" s="9" t="s">
        <v>1379</v>
      </c>
      <c r="M829" s="9">
        <v>223000</v>
      </c>
      <c r="N829" s="9" t="s">
        <v>48</v>
      </c>
      <c r="O829" s="9" t="s">
        <v>172</v>
      </c>
      <c r="P829" s="115">
        <v>27.87</v>
      </c>
      <c r="Q829" s="115">
        <v>-97.2</v>
      </c>
      <c r="R829" s="9" t="s">
        <v>138</v>
      </c>
      <c r="S829" s="9" t="s">
        <v>139</v>
      </c>
      <c r="T829" s="49" t="s">
        <v>1390</v>
      </c>
      <c r="U829" s="25">
        <v>50000</v>
      </c>
      <c r="V829" s="9"/>
      <c r="W829" s="9" t="s">
        <v>123</v>
      </c>
      <c r="X829" s="9" t="s">
        <v>59</v>
      </c>
      <c r="Y829" s="9" t="s">
        <v>157</v>
      </c>
      <c r="Z829" s="9" t="s">
        <v>60</v>
      </c>
      <c r="AA829" s="9"/>
      <c r="AB829" s="44"/>
      <c r="AC829" s="25"/>
      <c r="AD829" s="25"/>
      <c r="AE829" s="5"/>
      <c r="AF829" s="5"/>
      <c r="AG829" s="5">
        <v>-18</v>
      </c>
      <c r="AH829" s="9">
        <v>-11.2</v>
      </c>
      <c r="AI829" s="9"/>
      <c r="AJ829" s="9">
        <v>1.1000000000000001</v>
      </c>
      <c r="AK829" s="5"/>
      <c r="AL829" s="5"/>
      <c r="AM829" s="5">
        <v>0</v>
      </c>
      <c r="AN829" s="9">
        <v>0</v>
      </c>
      <c r="AO829" s="9"/>
      <c r="AP829" s="9" t="s">
        <v>66</v>
      </c>
      <c r="AQ829" s="9"/>
    </row>
    <row r="830" spans="1:43">
      <c r="A830" s="25" t="s">
        <v>1173</v>
      </c>
      <c r="B830" s="25" t="s">
        <v>1173</v>
      </c>
      <c r="C830" s="25">
        <v>30967</v>
      </c>
      <c r="D830" s="25">
        <v>500</v>
      </c>
      <c r="E830" s="25" t="str">
        <f t="shared" si="22"/>
        <v>30967-500</v>
      </c>
      <c r="F830" s="9" t="s">
        <v>44</v>
      </c>
      <c r="G830" s="9" t="s">
        <v>45</v>
      </c>
      <c r="H830" s="9" t="s">
        <v>1379</v>
      </c>
      <c r="I830" s="9" t="s">
        <v>1380</v>
      </c>
      <c r="J830" s="9" t="s">
        <v>1379</v>
      </c>
      <c r="K830" s="9" t="s">
        <v>1380</v>
      </c>
      <c r="L830" s="9" t="s">
        <v>1379</v>
      </c>
      <c r="M830" s="9">
        <v>223000</v>
      </c>
      <c r="N830" s="9" t="s">
        <v>48</v>
      </c>
      <c r="O830" s="9" t="s">
        <v>172</v>
      </c>
      <c r="P830" s="115">
        <v>27.87</v>
      </c>
      <c r="Q830" s="115">
        <v>-97.2</v>
      </c>
      <c r="R830" s="9" t="s">
        <v>138</v>
      </c>
      <c r="S830" s="9" t="s">
        <v>139</v>
      </c>
      <c r="T830" s="49" t="s">
        <v>191</v>
      </c>
      <c r="U830" s="25">
        <v>50000</v>
      </c>
      <c r="W830" s="9" t="s">
        <v>123</v>
      </c>
      <c r="X830" s="9" t="s">
        <v>59</v>
      </c>
      <c r="Y830" s="9" t="s">
        <v>157</v>
      </c>
      <c r="Z830" s="9" t="s">
        <v>60</v>
      </c>
      <c r="AG830" s="5">
        <v>-17.399999999999999</v>
      </c>
      <c r="AH830" s="9">
        <v>-10.6</v>
      </c>
      <c r="AI830" s="9">
        <v>29.2</v>
      </c>
      <c r="AJ830" s="9">
        <v>-1.61</v>
      </c>
      <c r="AM830" s="5">
        <v>0</v>
      </c>
      <c r="AN830" s="9">
        <v>0</v>
      </c>
      <c r="AP830" s="9" t="s">
        <v>177</v>
      </c>
    </row>
    <row r="831" spans="1:43">
      <c r="A831" s="25" t="s">
        <v>1391</v>
      </c>
      <c r="B831" s="25" t="s">
        <v>1391</v>
      </c>
      <c r="C831" s="25">
        <v>30967</v>
      </c>
      <c r="D831" s="25">
        <v>585</v>
      </c>
      <c r="E831" s="25" t="str">
        <f t="shared" si="22"/>
        <v>30967-585</v>
      </c>
      <c r="F831" s="9" t="s">
        <v>44</v>
      </c>
      <c r="G831" s="9" t="s">
        <v>45</v>
      </c>
      <c r="H831" s="9" t="s">
        <v>1379</v>
      </c>
      <c r="I831" s="9" t="s">
        <v>1380</v>
      </c>
      <c r="J831" s="9" t="s">
        <v>1379</v>
      </c>
      <c r="K831" s="9" t="s">
        <v>1380</v>
      </c>
      <c r="L831" s="9" t="s">
        <v>1379</v>
      </c>
      <c r="M831" s="9">
        <v>223000</v>
      </c>
      <c r="N831" s="9" t="s">
        <v>48</v>
      </c>
      <c r="O831" s="9" t="s">
        <v>172</v>
      </c>
      <c r="P831" s="115">
        <v>27.87</v>
      </c>
      <c r="Q831" s="115">
        <v>-97.2</v>
      </c>
      <c r="R831" s="9" t="s">
        <v>138</v>
      </c>
      <c r="S831" s="9" t="s">
        <v>139</v>
      </c>
      <c r="T831" s="49" t="s">
        <v>191</v>
      </c>
      <c r="U831" s="25">
        <v>50000</v>
      </c>
      <c r="W831" s="9" t="s">
        <v>123</v>
      </c>
      <c r="X831" s="9" t="s">
        <v>59</v>
      </c>
      <c r="Y831" s="9" t="s">
        <v>157</v>
      </c>
      <c r="Z831" s="9" t="s">
        <v>60</v>
      </c>
      <c r="AG831" s="5">
        <v>-17.399999999999999</v>
      </c>
      <c r="AH831" s="9">
        <v>-10.6</v>
      </c>
      <c r="AI831" s="9">
        <v>31.7</v>
      </c>
      <c r="AJ831" s="9">
        <v>0.81499999999999995</v>
      </c>
      <c r="AM831" s="5">
        <v>0</v>
      </c>
      <c r="AN831" s="9">
        <v>0</v>
      </c>
      <c r="AP831" s="9" t="s">
        <v>177</v>
      </c>
    </row>
    <row r="832" spans="1:43">
      <c r="A832" s="25" t="s">
        <v>1392</v>
      </c>
      <c r="B832" s="25" t="s">
        <v>1392</v>
      </c>
      <c r="C832" s="25">
        <v>30967</v>
      </c>
      <c r="D832" s="25">
        <v>314</v>
      </c>
      <c r="E832" s="25" t="str">
        <f t="shared" si="22"/>
        <v>30967-314</v>
      </c>
      <c r="F832" s="9" t="s">
        <v>44</v>
      </c>
      <c r="G832" s="9" t="s">
        <v>45</v>
      </c>
      <c r="H832" s="9" t="s">
        <v>1379</v>
      </c>
      <c r="I832" s="9" t="s">
        <v>1380</v>
      </c>
      <c r="J832" s="9" t="s">
        <v>1379</v>
      </c>
      <c r="K832" s="9" t="s">
        <v>1380</v>
      </c>
      <c r="L832" s="9" t="s">
        <v>1379</v>
      </c>
      <c r="M832" s="9">
        <v>223000</v>
      </c>
      <c r="N832" s="9" t="s">
        <v>48</v>
      </c>
      <c r="O832" s="9" t="s">
        <v>172</v>
      </c>
      <c r="P832" s="115">
        <v>27.87</v>
      </c>
      <c r="Q832" s="115">
        <v>-97.2</v>
      </c>
      <c r="R832" s="9" t="s">
        <v>138</v>
      </c>
      <c r="S832" s="9" t="s">
        <v>139</v>
      </c>
      <c r="T832" s="49" t="s">
        <v>1393</v>
      </c>
      <c r="U832" s="25">
        <v>50000</v>
      </c>
      <c r="W832" s="9" t="s">
        <v>123</v>
      </c>
      <c r="X832" s="9" t="s">
        <v>59</v>
      </c>
      <c r="Y832" s="9" t="s">
        <v>157</v>
      </c>
      <c r="Z832" s="9" t="s">
        <v>60</v>
      </c>
      <c r="AG832" s="5">
        <v>-17.2</v>
      </c>
      <c r="AH832" s="9">
        <v>-10.4</v>
      </c>
      <c r="AI832" s="9">
        <v>31.5</v>
      </c>
      <c r="AJ832" s="9">
        <v>0.621</v>
      </c>
      <c r="AM832" s="5">
        <v>0</v>
      </c>
      <c r="AN832" s="9">
        <v>0</v>
      </c>
      <c r="AP832" s="9" t="s">
        <v>177</v>
      </c>
    </row>
    <row r="833" spans="1:43">
      <c r="A833" s="25" t="s">
        <v>1394</v>
      </c>
      <c r="B833" s="25" t="s">
        <v>1394</v>
      </c>
      <c r="C833" s="25">
        <v>30967</v>
      </c>
      <c r="D833" s="25">
        <v>2585</v>
      </c>
      <c r="E833" s="25" t="str">
        <f t="shared" si="22"/>
        <v>30967-2585</v>
      </c>
      <c r="F833" s="9" t="s">
        <v>44</v>
      </c>
      <c r="G833" s="9" t="s">
        <v>45</v>
      </c>
      <c r="H833" s="9" t="s">
        <v>1379</v>
      </c>
      <c r="J833" s="9" t="s">
        <v>1379</v>
      </c>
      <c r="K833" s="9" t="s">
        <v>1380</v>
      </c>
      <c r="L833" s="9" t="s">
        <v>1379</v>
      </c>
      <c r="M833" s="9">
        <v>223000</v>
      </c>
      <c r="N833" s="9" t="s">
        <v>48</v>
      </c>
      <c r="O833" s="9" t="s">
        <v>172</v>
      </c>
      <c r="P833" s="115">
        <v>27.87</v>
      </c>
      <c r="Q833" s="115">
        <v>-97.2</v>
      </c>
      <c r="R833" s="9" t="s">
        <v>138</v>
      </c>
      <c r="S833" s="9" t="s">
        <v>139</v>
      </c>
      <c r="U833" s="25">
        <v>50000</v>
      </c>
      <c r="W833" s="9" t="s">
        <v>123</v>
      </c>
      <c r="X833" s="9" t="s">
        <v>59</v>
      </c>
      <c r="Y833" s="9" t="s">
        <v>157</v>
      </c>
      <c r="Z833" s="9" t="s">
        <v>60</v>
      </c>
      <c r="AG833" s="5">
        <v>-16.899527500000001</v>
      </c>
      <c r="AH833" s="9">
        <v>-10.099527500000001</v>
      </c>
      <c r="AI833" s="9">
        <v>30.27949104</v>
      </c>
      <c r="AJ833" s="9">
        <v>-0.56313074500000004</v>
      </c>
      <c r="AM833" s="5">
        <v>0</v>
      </c>
      <c r="AN833" s="9">
        <v>0</v>
      </c>
      <c r="AP833" s="9" t="s">
        <v>56</v>
      </c>
    </row>
    <row r="834" spans="1:43">
      <c r="A834" s="25" t="s">
        <v>1395</v>
      </c>
      <c r="B834" s="25" t="s">
        <v>1395</v>
      </c>
      <c r="C834" s="25">
        <v>30967</v>
      </c>
      <c r="D834" s="25">
        <v>1028</v>
      </c>
      <c r="E834" s="25" t="str">
        <f t="shared" si="22"/>
        <v>30967-1028</v>
      </c>
      <c r="F834" s="9" t="s">
        <v>44</v>
      </c>
      <c r="G834" s="9" t="s">
        <v>45</v>
      </c>
      <c r="H834" s="9" t="s">
        <v>1379</v>
      </c>
      <c r="I834" s="9" t="s">
        <v>1380</v>
      </c>
      <c r="J834" s="9" t="s">
        <v>1379</v>
      </c>
      <c r="K834" s="9" t="s">
        <v>1380</v>
      </c>
      <c r="L834" s="9" t="s">
        <v>1379</v>
      </c>
      <c r="M834" s="9">
        <v>223000</v>
      </c>
      <c r="N834" s="9" t="s">
        <v>48</v>
      </c>
      <c r="O834" s="9" t="s">
        <v>172</v>
      </c>
      <c r="P834" s="115">
        <v>27.87</v>
      </c>
      <c r="Q834" s="115">
        <v>-97.2</v>
      </c>
      <c r="R834" s="9" t="s">
        <v>138</v>
      </c>
      <c r="S834" s="9" t="s">
        <v>139</v>
      </c>
      <c r="T834" s="49" t="s">
        <v>305</v>
      </c>
      <c r="U834" s="25">
        <v>50000</v>
      </c>
      <c r="W834" s="9" t="s">
        <v>123</v>
      </c>
      <c r="X834" s="9" t="s">
        <v>59</v>
      </c>
      <c r="Y834" s="9" t="s">
        <v>157</v>
      </c>
      <c r="Z834" s="9" t="s">
        <v>60</v>
      </c>
      <c r="AG834" s="5">
        <v>-16.645262649999999</v>
      </c>
      <c r="AH834" s="9">
        <v>-9.8452626500000004</v>
      </c>
      <c r="AI834" s="9">
        <v>31.034129360000001</v>
      </c>
      <c r="AJ834" s="9">
        <v>0.168916594</v>
      </c>
      <c r="AM834" s="5">
        <v>0</v>
      </c>
      <c r="AN834" s="9">
        <v>0</v>
      </c>
      <c r="AP834" s="9" t="s">
        <v>56</v>
      </c>
    </row>
    <row r="835" spans="1:43">
      <c r="A835" s="63" t="s">
        <v>1396</v>
      </c>
      <c r="B835" s="63" t="s">
        <v>1396</v>
      </c>
      <c r="C835" s="63">
        <v>30967</v>
      </c>
      <c r="D835" s="63">
        <v>1778</v>
      </c>
      <c r="E835" s="25" t="str">
        <f t="shared" ref="E835:E898" si="25">_xlfn.CONCAT(C835,"-",D835)</f>
        <v>30967-1778</v>
      </c>
      <c r="F835" s="41" t="s">
        <v>44</v>
      </c>
      <c r="G835" s="41" t="s">
        <v>45</v>
      </c>
      <c r="H835" s="41" t="s">
        <v>1379</v>
      </c>
      <c r="I835" s="41" t="s">
        <v>1380</v>
      </c>
      <c r="J835" s="41" t="s">
        <v>1379</v>
      </c>
      <c r="K835" s="41" t="s">
        <v>1380</v>
      </c>
      <c r="L835" s="41" t="s">
        <v>1379</v>
      </c>
      <c r="M835" s="41">
        <v>223000</v>
      </c>
      <c r="N835" s="41" t="s">
        <v>48</v>
      </c>
      <c r="O835" s="41" t="s">
        <v>172</v>
      </c>
      <c r="P835" s="116">
        <v>27.87</v>
      </c>
      <c r="Q835" s="116">
        <v>-97.2</v>
      </c>
      <c r="R835" s="41" t="s">
        <v>138</v>
      </c>
      <c r="S835" s="41" t="s">
        <v>139</v>
      </c>
      <c r="T835" s="77"/>
      <c r="U835" s="63">
        <v>50000</v>
      </c>
      <c r="V835" s="41"/>
      <c r="W835" s="41" t="s">
        <v>123</v>
      </c>
      <c r="X835" s="41" t="s">
        <v>59</v>
      </c>
      <c r="Y835" s="41" t="s">
        <v>157</v>
      </c>
      <c r="Z835" s="41" t="s">
        <v>60</v>
      </c>
      <c r="AA835" s="41"/>
      <c r="AB835" s="45"/>
      <c r="AC835" s="63">
        <v>5</v>
      </c>
      <c r="AD835" s="63" t="s">
        <v>460</v>
      </c>
      <c r="AE835" s="42">
        <v>0.56799999999999995</v>
      </c>
      <c r="AF835" s="42" t="s">
        <v>99</v>
      </c>
      <c r="AG835" s="42" t="s">
        <v>99</v>
      </c>
      <c r="AH835" s="41"/>
      <c r="AI835" s="41"/>
      <c r="AJ835" s="41"/>
      <c r="AK835" s="42" t="s">
        <v>149</v>
      </c>
      <c r="AL835" s="42">
        <v>1.8</v>
      </c>
      <c r="AM835" s="42">
        <v>100</v>
      </c>
      <c r="AN835" s="41">
        <v>100</v>
      </c>
      <c r="AO835" s="41"/>
      <c r="AP835" s="41" t="s">
        <v>66</v>
      </c>
      <c r="AQ835" s="41"/>
    </row>
    <row r="836" spans="1:43">
      <c r="A836" s="63" t="s">
        <v>1397</v>
      </c>
      <c r="B836" s="63" t="s">
        <v>1397</v>
      </c>
      <c r="C836" s="63">
        <v>30967</v>
      </c>
      <c r="D836" s="63">
        <v>874</v>
      </c>
      <c r="E836" s="25" t="str">
        <f t="shared" si="25"/>
        <v>30967-874</v>
      </c>
      <c r="F836" s="41" t="s">
        <v>44</v>
      </c>
      <c r="G836" s="41" t="s">
        <v>45</v>
      </c>
      <c r="H836" s="41" t="s">
        <v>1379</v>
      </c>
      <c r="I836" s="41" t="s">
        <v>1380</v>
      </c>
      <c r="J836" s="41" t="s">
        <v>1379</v>
      </c>
      <c r="K836" s="41" t="s">
        <v>1380</v>
      </c>
      <c r="L836" s="41" t="s">
        <v>1379</v>
      </c>
      <c r="M836" s="41">
        <v>223000</v>
      </c>
      <c r="N836" s="41" t="s">
        <v>48</v>
      </c>
      <c r="O836" s="41" t="s">
        <v>172</v>
      </c>
      <c r="P836" s="116">
        <v>27.87</v>
      </c>
      <c r="Q836" s="116">
        <v>-97.2</v>
      </c>
      <c r="R836" s="41" t="s">
        <v>138</v>
      </c>
      <c r="S836" s="41" t="s">
        <v>139</v>
      </c>
      <c r="T836" s="77"/>
      <c r="U836" s="63">
        <v>50000</v>
      </c>
      <c r="V836" s="41"/>
      <c r="W836" s="41" t="s">
        <v>123</v>
      </c>
      <c r="X836" s="41" t="s">
        <v>59</v>
      </c>
      <c r="Y836" s="41" t="s">
        <v>157</v>
      </c>
      <c r="Z836" s="41" t="s">
        <v>60</v>
      </c>
      <c r="AA836" s="41"/>
      <c r="AB836" s="45"/>
      <c r="AC836" s="63">
        <v>5</v>
      </c>
      <c r="AD836" s="63" t="s">
        <v>296</v>
      </c>
      <c r="AE836" s="42">
        <v>0.52</v>
      </c>
      <c r="AF836" s="42" t="s">
        <v>99</v>
      </c>
      <c r="AG836" s="42">
        <v>-27.2</v>
      </c>
      <c r="AH836" s="41"/>
      <c r="AI836" s="41"/>
      <c r="AJ836" s="41"/>
      <c r="AK836" s="42" t="s">
        <v>149</v>
      </c>
      <c r="AL836" s="42">
        <v>14.6</v>
      </c>
      <c r="AM836" s="42">
        <v>100</v>
      </c>
      <c r="AN836" s="41">
        <v>100</v>
      </c>
      <c r="AO836" s="41"/>
      <c r="AP836" s="41" t="s">
        <v>66</v>
      </c>
      <c r="AQ836" s="41"/>
    </row>
    <row r="837" spans="1:43">
      <c r="A837" s="25" t="s">
        <v>1398</v>
      </c>
      <c r="B837" s="25" t="s">
        <v>1398</v>
      </c>
      <c r="C837" s="25">
        <v>30967</v>
      </c>
      <c r="D837" s="25">
        <v>1613</v>
      </c>
      <c r="E837" s="25" t="str">
        <f t="shared" si="25"/>
        <v>30967-1613</v>
      </c>
      <c r="F837" s="9" t="s">
        <v>44</v>
      </c>
      <c r="G837" s="9" t="s">
        <v>151</v>
      </c>
      <c r="H837" s="9" t="s">
        <v>1399</v>
      </c>
      <c r="I837" s="9" t="s">
        <v>1400</v>
      </c>
      <c r="J837" s="9" t="s">
        <v>1399</v>
      </c>
      <c r="K837" s="9" t="s">
        <v>1400</v>
      </c>
      <c r="L837" s="9" t="s">
        <v>884</v>
      </c>
      <c r="M837" s="9">
        <v>433200</v>
      </c>
      <c r="N837" s="9" t="s">
        <v>48</v>
      </c>
      <c r="O837" s="9" t="s">
        <v>172</v>
      </c>
      <c r="P837" s="115">
        <v>27.87</v>
      </c>
      <c r="Q837" s="115">
        <v>-97.2</v>
      </c>
      <c r="R837" s="9" t="s">
        <v>138</v>
      </c>
      <c r="S837" s="9" t="s">
        <v>139</v>
      </c>
      <c r="T837" s="49" t="s">
        <v>1401</v>
      </c>
      <c r="U837" s="25">
        <v>50000</v>
      </c>
      <c r="W837" s="9" t="s">
        <v>123</v>
      </c>
      <c r="X837" s="9" t="s">
        <v>59</v>
      </c>
      <c r="Y837" s="9" t="s">
        <v>157</v>
      </c>
      <c r="Z837" s="9" t="s">
        <v>158</v>
      </c>
      <c r="AG837" s="5">
        <v>-12.62</v>
      </c>
      <c r="AH837" s="9">
        <v>-8.32</v>
      </c>
      <c r="AI837" s="9">
        <v>29.32</v>
      </c>
      <c r="AJ837" s="9">
        <v>-1.493898299</v>
      </c>
      <c r="AM837" s="5">
        <v>0</v>
      </c>
      <c r="AN837" s="9">
        <v>0</v>
      </c>
      <c r="AP837" s="9" t="s">
        <v>56</v>
      </c>
    </row>
    <row r="838" spans="1:43">
      <c r="A838" s="25" t="s">
        <v>1402</v>
      </c>
      <c r="B838" s="25" t="s">
        <v>1402</v>
      </c>
      <c r="C838" s="25">
        <v>908</v>
      </c>
      <c r="D838" s="25">
        <v>2418</v>
      </c>
      <c r="E838" s="25" t="str">
        <f t="shared" si="25"/>
        <v>908-2418</v>
      </c>
      <c r="F838" s="9" t="s">
        <v>44</v>
      </c>
      <c r="G838" s="9" t="s">
        <v>151</v>
      </c>
      <c r="H838" s="9" t="s">
        <v>1399</v>
      </c>
      <c r="I838" s="9" t="s">
        <v>1400</v>
      </c>
      <c r="J838" s="9" t="s">
        <v>1399</v>
      </c>
      <c r="K838" s="9" t="s">
        <v>1400</v>
      </c>
      <c r="L838" s="9" t="s">
        <v>884</v>
      </c>
      <c r="M838" s="9">
        <v>433200</v>
      </c>
      <c r="N838" s="9" t="s">
        <v>48</v>
      </c>
      <c r="O838" s="9" t="s">
        <v>49</v>
      </c>
      <c r="P838" s="115">
        <v>29.37</v>
      </c>
      <c r="Q838" s="115">
        <v>-99.47</v>
      </c>
      <c r="R838" s="9" t="s">
        <v>50</v>
      </c>
      <c r="S838" s="9" t="s">
        <v>51</v>
      </c>
      <c r="T838" s="49" t="s">
        <v>1403</v>
      </c>
      <c r="U838" s="25">
        <v>13000</v>
      </c>
      <c r="W838" s="9" t="s">
        <v>123</v>
      </c>
      <c r="X838" s="9" t="s">
        <v>59</v>
      </c>
      <c r="Y838" s="9" t="s">
        <v>157</v>
      </c>
      <c r="Z838" s="9" t="s">
        <v>158</v>
      </c>
      <c r="AG838" s="5">
        <v>-8.8000000000000007</v>
      </c>
      <c r="AH838" s="9">
        <v>-4.5</v>
      </c>
      <c r="AJ838" s="9">
        <v>0.4</v>
      </c>
      <c r="AM838" s="5">
        <v>0</v>
      </c>
      <c r="AN838" s="9">
        <v>0</v>
      </c>
      <c r="AP838" s="9" t="s">
        <v>66</v>
      </c>
    </row>
    <row r="839" spans="1:43">
      <c r="A839" s="63" t="s">
        <v>1402</v>
      </c>
      <c r="B839" s="63" t="s">
        <v>1402</v>
      </c>
      <c r="C839" s="63">
        <v>908</v>
      </c>
      <c r="D839" s="63">
        <v>2418</v>
      </c>
      <c r="E839" s="25" t="str">
        <f t="shared" si="25"/>
        <v>908-2418</v>
      </c>
      <c r="F839" s="41" t="s">
        <v>44</v>
      </c>
      <c r="G839" s="41" t="s">
        <v>151</v>
      </c>
      <c r="H839" s="41" t="s">
        <v>1399</v>
      </c>
      <c r="I839" s="41" t="s">
        <v>1400</v>
      </c>
      <c r="J839" s="41" t="s">
        <v>1399</v>
      </c>
      <c r="K839" s="41" t="s">
        <v>1400</v>
      </c>
      <c r="L839" s="41" t="s">
        <v>884</v>
      </c>
      <c r="M839" s="41">
        <v>433200</v>
      </c>
      <c r="N839" s="41" t="s">
        <v>48</v>
      </c>
      <c r="O839" s="41" t="s">
        <v>49</v>
      </c>
      <c r="P839" s="116">
        <v>29.37</v>
      </c>
      <c r="Q839" s="116">
        <v>-99.47</v>
      </c>
      <c r="R839" s="41" t="s">
        <v>50</v>
      </c>
      <c r="S839" s="41" t="s">
        <v>51</v>
      </c>
      <c r="T839" s="77" t="s">
        <v>1404</v>
      </c>
      <c r="U839" s="63">
        <v>13000</v>
      </c>
      <c r="V839" s="41"/>
      <c r="W839" s="41" t="s">
        <v>123</v>
      </c>
      <c r="X839" s="41" t="s">
        <v>59</v>
      </c>
      <c r="Y839" s="41" t="s">
        <v>157</v>
      </c>
      <c r="Z839" s="41" t="s">
        <v>158</v>
      </c>
      <c r="AA839" s="41"/>
      <c r="AB839" s="45"/>
      <c r="AC839" s="63">
        <v>5</v>
      </c>
      <c r="AD839" s="63" t="s">
        <v>537</v>
      </c>
      <c r="AE839" s="42">
        <v>0.52900000000000003</v>
      </c>
      <c r="AF839" s="42" t="s">
        <v>99</v>
      </c>
      <c r="AG839" s="42" t="s">
        <v>99</v>
      </c>
      <c r="AH839" s="41"/>
      <c r="AI839" s="41"/>
      <c r="AJ839" s="41"/>
      <c r="AK839" s="42" t="s">
        <v>149</v>
      </c>
      <c r="AL839" s="42">
        <v>2</v>
      </c>
      <c r="AM839" s="42">
        <v>100</v>
      </c>
      <c r="AN839" s="41">
        <v>100</v>
      </c>
      <c r="AO839" s="41"/>
      <c r="AP839" s="41" t="s">
        <v>66</v>
      </c>
      <c r="AQ839" s="41"/>
    </row>
    <row r="840" spans="1:43">
      <c r="A840" s="25" t="s">
        <v>1405</v>
      </c>
      <c r="B840" s="25" t="s">
        <v>1405</v>
      </c>
      <c r="C840" s="25">
        <v>41229</v>
      </c>
      <c r="D840" s="25">
        <v>900</v>
      </c>
      <c r="E840" s="25" t="str">
        <f t="shared" si="25"/>
        <v>41229-900</v>
      </c>
      <c r="F840" s="9" t="s">
        <v>44</v>
      </c>
      <c r="G840" s="9" t="s">
        <v>151</v>
      </c>
      <c r="H840" s="9" t="s">
        <v>1399</v>
      </c>
      <c r="I840" s="9" t="s">
        <v>1406</v>
      </c>
      <c r="J840" s="9" t="s">
        <v>1399</v>
      </c>
      <c r="K840" s="9" t="s">
        <v>1407</v>
      </c>
      <c r="L840" s="9" t="s">
        <v>884</v>
      </c>
      <c r="M840" s="9">
        <v>100000</v>
      </c>
      <c r="N840" s="9" t="s">
        <v>48</v>
      </c>
      <c r="O840" s="9" t="s">
        <v>166</v>
      </c>
      <c r="P840" s="115">
        <v>30.13</v>
      </c>
      <c r="Q840" s="115">
        <v>-99.54</v>
      </c>
      <c r="S840" s="9" t="s">
        <v>51</v>
      </c>
      <c r="T840" s="49" t="s">
        <v>967</v>
      </c>
      <c r="U840" s="25">
        <v>10680</v>
      </c>
      <c r="W840" s="9" t="s">
        <v>53</v>
      </c>
      <c r="X840" s="9" t="s">
        <v>54</v>
      </c>
      <c r="Y840" s="9" t="s">
        <v>24</v>
      </c>
      <c r="Z840" s="9" t="s">
        <v>55</v>
      </c>
      <c r="AC840" s="25">
        <v>5</v>
      </c>
      <c r="AD840" s="25" t="s">
        <v>628</v>
      </c>
      <c r="AE840" s="5">
        <v>0.58599999999999997</v>
      </c>
      <c r="AF840" s="5">
        <v>13.6</v>
      </c>
      <c r="AG840" s="5">
        <v>-10.3</v>
      </c>
      <c r="AK840" s="5">
        <v>15.6</v>
      </c>
      <c r="AL840" s="5">
        <v>44.4</v>
      </c>
      <c r="AM840" s="5">
        <v>2.8</v>
      </c>
      <c r="AN840" s="9">
        <v>0</v>
      </c>
      <c r="AP840" s="9" t="s">
        <v>66</v>
      </c>
    </row>
    <row r="841" spans="1:43">
      <c r="A841" s="25" t="s">
        <v>1408</v>
      </c>
      <c r="B841" s="25" t="s">
        <v>1409</v>
      </c>
      <c r="C841" s="25">
        <v>41229</v>
      </c>
      <c r="D841" s="25">
        <v>10799</v>
      </c>
      <c r="E841" s="25" t="str">
        <f t="shared" si="25"/>
        <v>41229-10799</v>
      </c>
      <c r="F841" s="9" t="s">
        <v>44</v>
      </c>
      <c r="G841" s="9" t="s">
        <v>151</v>
      </c>
      <c r="H841" s="9" t="s">
        <v>1399</v>
      </c>
      <c r="I841" s="9" t="s">
        <v>1410</v>
      </c>
      <c r="J841" s="9" t="s">
        <v>1399</v>
      </c>
      <c r="K841" s="9" t="s">
        <v>1407</v>
      </c>
      <c r="L841" s="9" t="s">
        <v>884</v>
      </c>
      <c r="M841" s="9">
        <v>100000</v>
      </c>
      <c r="N841" s="9" t="s">
        <v>48</v>
      </c>
      <c r="O841" s="9" t="s">
        <v>166</v>
      </c>
      <c r="P841" s="115">
        <v>30.13</v>
      </c>
      <c r="Q841" s="115">
        <v>-99.54</v>
      </c>
      <c r="S841" s="9" t="s">
        <v>51</v>
      </c>
      <c r="T841" s="49" t="s">
        <v>99</v>
      </c>
      <c r="U841" s="25">
        <v>11503.5</v>
      </c>
      <c r="W841" s="9" t="s">
        <v>53</v>
      </c>
      <c r="X841" s="9" t="s">
        <v>54</v>
      </c>
      <c r="Y841" s="9" t="s">
        <v>24</v>
      </c>
      <c r="Z841" s="9" t="s">
        <v>55</v>
      </c>
      <c r="AC841" s="25">
        <v>1</v>
      </c>
      <c r="AD841" s="25" t="s">
        <v>655</v>
      </c>
      <c r="AE841" s="5">
        <v>0.55500000000000005</v>
      </c>
      <c r="AF841" s="5">
        <v>13</v>
      </c>
      <c r="AG841" s="5">
        <v>-10.1</v>
      </c>
      <c r="AK841" s="5">
        <v>15.9</v>
      </c>
      <c r="AL841" s="5">
        <v>45.8</v>
      </c>
      <c r="AM841" s="5">
        <v>2.9</v>
      </c>
      <c r="AN841" s="9">
        <v>0</v>
      </c>
      <c r="AP841" s="9" t="s">
        <v>66</v>
      </c>
    </row>
    <row r="842" spans="1:43">
      <c r="A842" s="25" t="s">
        <v>1411</v>
      </c>
      <c r="B842" s="25" t="s">
        <v>1412</v>
      </c>
      <c r="C842" s="25">
        <v>41229</v>
      </c>
      <c r="D842" s="25">
        <v>10905</v>
      </c>
      <c r="E842" s="25" t="str">
        <f t="shared" si="25"/>
        <v>41229-10905</v>
      </c>
      <c r="F842" s="9" t="s">
        <v>44</v>
      </c>
      <c r="G842" s="9" t="s">
        <v>151</v>
      </c>
      <c r="H842" s="9" t="s">
        <v>1399</v>
      </c>
      <c r="I842" s="9" t="s">
        <v>1410</v>
      </c>
      <c r="J842" s="9" t="s">
        <v>1399</v>
      </c>
      <c r="K842" s="9" t="s">
        <v>1407</v>
      </c>
      <c r="L842" s="9" t="s">
        <v>884</v>
      </c>
      <c r="M842" s="9">
        <v>100000</v>
      </c>
      <c r="N842" s="9" t="s">
        <v>48</v>
      </c>
      <c r="O842" s="9" t="s">
        <v>166</v>
      </c>
      <c r="P842" s="115">
        <v>30.13</v>
      </c>
      <c r="Q842" s="115">
        <v>-99.54</v>
      </c>
      <c r="S842" s="9" t="s">
        <v>51</v>
      </c>
      <c r="T842" s="49" t="s">
        <v>99</v>
      </c>
      <c r="U842" s="25">
        <v>11503.5</v>
      </c>
      <c r="W842" s="9" t="s">
        <v>53</v>
      </c>
      <c r="X842" s="9" t="s">
        <v>54</v>
      </c>
      <c r="Y842" s="9" t="s">
        <v>24</v>
      </c>
      <c r="Z842" s="9" t="s">
        <v>55</v>
      </c>
      <c r="AC842" s="25">
        <v>1</v>
      </c>
      <c r="AD842" s="25" t="s">
        <v>653</v>
      </c>
      <c r="AE842" s="5">
        <v>0.52800000000000002</v>
      </c>
      <c r="AF842" s="5">
        <v>13.1</v>
      </c>
      <c r="AG842" s="5">
        <v>-10.7</v>
      </c>
      <c r="AK842" s="5">
        <v>15.5</v>
      </c>
      <c r="AL842" s="5">
        <v>44.9</v>
      </c>
      <c r="AM842" s="5">
        <v>2.9</v>
      </c>
      <c r="AN842" s="9">
        <v>0</v>
      </c>
      <c r="AP842" s="9" t="s">
        <v>66</v>
      </c>
    </row>
    <row r="843" spans="1:43">
      <c r="A843" s="64" t="s">
        <v>1413</v>
      </c>
      <c r="B843" s="64" t="s">
        <v>1413</v>
      </c>
      <c r="C843" s="64">
        <v>41229</v>
      </c>
      <c r="D843" s="64">
        <v>10797</v>
      </c>
      <c r="E843" s="25" t="str">
        <f t="shared" si="25"/>
        <v>41229-10797</v>
      </c>
      <c r="F843" s="9" t="s">
        <v>44</v>
      </c>
      <c r="G843" s="9" t="s">
        <v>151</v>
      </c>
      <c r="H843" s="9" t="s">
        <v>1399</v>
      </c>
      <c r="I843" s="9" t="s">
        <v>1407</v>
      </c>
      <c r="J843" s="9" t="s">
        <v>1399</v>
      </c>
      <c r="K843" s="9" t="s">
        <v>1407</v>
      </c>
      <c r="L843" s="9" t="s">
        <v>884</v>
      </c>
      <c r="M843" s="9">
        <v>99998</v>
      </c>
      <c r="N843" s="9" t="s">
        <v>48</v>
      </c>
      <c r="O843" s="9" t="s">
        <v>166</v>
      </c>
      <c r="P843" s="115">
        <v>30.13</v>
      </c>
      <c r="Q843" s="115">
        <v>-99.54</v>
      </c>
      <c r="T843" s="49">
        <v>11668</v>
      </c>
      <c r="U843" s="25">
        <v>11668</v>
      </c>
      <c r="W843" s="9" t="s">
        <v>118</v>
      </c>
      <c r="AC843" s="78">
        <v>5</v>
      </c>
      <c r="AD843" s="64" t="s">
        <v>648</v>
      </c>
      <c r="AE843" s="43">
        <v>0.63200000000000001</v>
      </c>
      <c r="AF843" s="29">
        <v>12.780515999999999</v>
      </c>
      <c r="AG843" s="8">
        <v>-10.314041399999999</v>
      </c>
      <c r="AK843" s="29">
        <v>13.938702458528169</v>
      </c>
      <c r="AL843" s="29">
        <v>39.765545543258618</v>
      </c>
      <c r="AM843" s="8">
        <v>2.8528871795328921</v>
      </c>
      <c r="AP843" s="9" t="s">
        <v>66</v>
      </c>
    </row>
    <row r="844" spans="1:43">
      <c r="A844" s="25" t="s">
        <v>1414</v>
      </c>
      <c r="B844" s="25" t="s">
        <v>1415</v>
      </c>
      <c r="C844" s="25">
        <v>41229</v>
      </c>
      <c r="D844" s="25">
        <v>3537</v>
      </c>
      <c r="E844" s="25" t="str">
        <f t="shared" si="25"/>
        <v>41229-3537</v>
      </c>
      <c r="F844" s="9" t="s">
        <v>44</v>
      </c>
      <c r="G844" s="9" t="s">
        <v>151</v>
      </c>
      <c r="H844" s="9" t="s">
        <v>1399</v>
      </c>
      <c r="I844" s="9" t="s">
        <v>1407</v>
      </c>
      <c r="J844" s="9" t="s">
        <v>1399</v>
      </c>
      <c r="K844" s="9" t="s">
        <v>1407</v>
      </c>
      <c r="L844" s="9" t="s">
        <v>884</v>
      </c>
      <c r="M844" s="9">
        <v>100000</v>
      </c>
      <c r="N844" s="9" t="s">
        <v>48</v>
      </c>
      <c r="O844" s="9" t="s">
        <v>166</v>
      </c>
      <c r="P844" s="115">
        <v>30.13</v>
      </c>
      <c r="Q844" s="115">
        <v>-99.54</v>
      </c>
      <c r="S844" s="9" t="s">
        <v>51</v>
      </c>
      <c r="T844" s="49" t="s">
        <v>99</v>
      </c>
      <c r="U844" s="25">
        <v>12491.5</v>
      </c>
      <c r="W844" s="9" t="s">
        <v>123</v>
      </c>
      <c r="X844" s="9" t="s">
        <v>59</v>
      </c>
      <c r="Y844" s="9" t="s">
        <v>24</v>
      </c>
      <c r="Z844" s="9" t="s">
        <v>158</v>
      </c>
      <c r="AC844" s="25">
        <v>1</v>
      </c>
      <c r="AD844" s="25" t="s">
        <v>127</v>
      </c>
      <c r="AE844" s="5">
        <v>0.54400000000000004</v>
      </c>
      <c r="AF844" s="5">
        <v>12.7</v>
      </c>
      <c r="AG844" s="5">
        <v>-14</v>
      </c>
      <c r="AK844" s="5">
        <v>15.6</v>
      </c>
      <c r="AL844" s="5">
        <v>45.1</v>
      </c>
      <c r="AM844" s="5">
        <v>2.9</v>
      </c>
      <c r="AN844" s="9">
        <v>0</v>
      </c>
      <c r="AP844" s="9" t="s">
        <v>66</v>
      </c>
    </row>
    <row r="845" spans="1:43" s="41" customFormat="1">
      <c r="A845" s="25" t="s">
        <v>1416</v>
      </c>
      <c r="B845" s="25" t="s">
        <v>1417</v>
      </c>
      <c r="C845" s="25">
        <v>41229</v>
      </c>
      <c r="D845" s="25">
        <v>10875</v>
      </c>
      <c r="E845" s="25" t="str">
        <f t="shared" si="25"/>
        <v>41229-10875</v>
      </c>
      <c r="F845" s="9" t="s">
        <v>44</v>
      </c>
      <c r="G845" s="9" t="s">
        <v>151</v>
      </c>
      <c r="H845" s="9" t="s">
        <v>1399</v>
      </c>
      <c r="I845" s="9"/>
      <c r="J845" s="9" t="s">
        <v>1399</v>
      </c>
      <c r="K845" s="9" t="s">
        <v>1407</v>
      </c>
      <c r="L845" s="9" t="s">
        <v>884</v>
      </c>
      <c r="M845" s="9">
        <v>100000</v>
      </c>
      <c r="N845" s="9" t="s">
        <v>48</v>
      </c>
      <c r="O845" s="9" t="s">
        <v>166</v>
      </c>
      <c r="P845" s="115">
        <v>30.13</v>
      </c>
      <c r="Q845" s="115">
        <v>-99.54</v>
      </c>
      <c r="R845" s="9"/>
      <c r="S845" s="9" t="s">
        <v>51</v>
      </c>
      <c r="T845" s="49" t="s">
        <v>99</v>
      </c>
      <c r="U845" s="25">
        <v>13733.5</v>
      </c>
      <c r="V845" s="9"/>
      <c r="W845" s="9" t="s">
        <v>123</v>
      </c>
      <c r="X845" s="9" t="s">
        <v>59</v>
      </c>
      <c r="Y845" s="9" t="s">
        <v>24</v>
      </c>
      <c r="Z845" s="9" t="s">
        <v>158</v>
      </c>
      <c r="AA845" s="9"/>
      <c r="AB845" s="44"/>
      <c r="AC845" s="25">
        <v>1</v>
      </c>
      <c r="AD845" s="25" t="s">
        <v>102</v>
      </c>
      <c r="AE845" s="5">
        <v>0.57999999999999996</v>
      </c>
      <c r="AF845" s="5">
        <v>11.1</v>
      </c>
      <c r="AG845" s="5">
        <v>-14.2</v>
      </c>
      <c r="AH845" s="9"/>
      <c r="AI845" s="9"/>
      <c r="AJ845" s="9"/>
      <c r="AK845" s="5">
        <v>16.100000000000001</v>
      </c>
      <c r="AL845" s="5">
        <v>45.9</v>
      </c>
      <c r="AM845" s="5">
        <v>2.8</v>
      </c>
      <c r="AN845" s="9">
        <v>0</v>
      </c>
      <c r="AO845" s="9"/>
      <c r="AP845" s="9" t="s">
        <v>66</v>
      </c>
      <c r="AQ845" s="9"/>
    </row>
    <row r="846" spans="1:43" s="41" customFormat="1">
      <c r="A846" s="64" t="s">
        <v>1418</v>
      </c>
      <c r="B846" s="64" t="s">
        <v>1418</v>
      </c>
      <c r="C846" s="64">
        <v>41229</v>
      </c>
      <c r="D846" s="64">
        <v>10866</v>
      </c>
      <c r="E846" s="25" t="str">
        <f t="shared" si="25"/>
        <v>41229-10866</v>
      </c>
      <c r="F846" s="9" t="s">
        <v>44</v>
      </c>
      <c r="G846" s="9" t="s">
        <v>151</v>
      </c>
      <c r="H846" s="9" t="s">
        <v>1399</v>
      </c>
      <c r="I846" s="9" t="s">
        <v>1407</v>
      </c>
      <c r="J846" s="9" t="s">
        <v>1399</v>
      </c>
      <c r="K846" s="9" t="s">
        <v>1407</v>
      </c>
      <c r="L846" s="9" t="s">
        <v>884</v>
      </c>
      <c r="M846" s="9">
        <v>99999</v>
      </c>
      <c r="N846" s="9" t="s">
        <v>48</v>
      </c>
      <c r="O846" s="9" t="s">
        <v>166</v>
      </c>
      <c r="P846" s="115">
        <v>30.13</v>
      </c>
      <c r="Q846" s="115">
        <v>-99.54</v>
      </c>
      <c r="R846" s="9"/>
      <c r="S846" s="9"/>
      <c r="T846" s="49">
        <v>11998</v>
      </c>
      <c r="U846" s="25">
        <v>11998</v>
      </c>
      <c r="V846" s="9"/>
      <c r="W846" s="9" t="s">
        <v>123</v>
      </c>
      <c r="X846" s="9"/>
      <c r="Y846" s="9"/>
      <c r="Z846" s="9"/>
      <c r="AA846" s="9"/>
      <c r="AB846" s="44"/>
      <c r="AC846" s="78">
        <v>5</v>
      </c>
      <c r="AD846" s="64" t="s">
        <v>460</v>
      </c>
      <c r="AE846" s="43">
        <v>0.61</v>
      </c>
      <c r="AF846" s="29">
        <v>12.5294408</v>
      </c>
      <c r="AG846" s="8">
        <v>-17.733011399999999</v>
      </c>
      <c r="AH846" s="9"/>
      <c r="AI846" s="9"/>
      <c r="AJ846" s="9"/>
      <c r="AK846" s="29">
        <v>15.637413862522651</v>
      </c>
      <c r="AL846" s="29">
        <v>43.34754442190043</v>
      </c>
      <c r="AM846" s="8">
        <v>2.7720404923085882</v>
      </c>
      <c r="AN846" s="9"/>
      <c r="AO846" s="9"/>
      <c r="AP846" s="9" t="s">
        <v>66</v>
      </c>
      <c r="AQ846" s="9"/>
    </row>
    <row r="847" spans="1:43" s="82" customFormat="1">
      <c r="A847" s="63" t="s">
        <v>1419</v>
      </c>
      <c r="B847" s="63" t="s">
        <v>1419</v>
      </c>
      <c r="C847" s="63">
        <v>40673</v>
      </c>
      <c r="D847" s="63">
        <v>52</v>
      </c>
      <c r="E847" s="25" t="str">
        <f t="shared" si="25"/>
        <v>40673-52</v>
      </c>
      <c r="F847" s="41" t="s">
        <v>44</v>
      </c>
      <c r="G847" s="41" t="s">
        <v>151</v>
      </c>
      <c r="H847" s="41" t="s">
        <v>1399</v>
      </c>
      <c r="I847" s="41" t="s">
        <v>1407</v>
      </c>
      <c r="J847" s="41" t="s">
        <v>1399</v>
      </c>
      <c r="K847" s="41" t="s">
        <v>1407</v>
      </c>
      <c r="L847" s="41" t="s">
        <v>884</v>
      </c>
      <c r="M847" s="41">
        <v>100000</v>
      </c>
      <c r="N847" s="41" t="s">
        <v>48</v>
      </c>
      <c r="O847" s="41" t="s">
        <v>1420</v>
      </c>
      <c r="P847" s="116">
        <v>30.616599999999998</v>
      </c>
      <c r="Q847" s="116">
        <v>-97.616600000000005</v>
      </c>
      <c r="R847" s="41" t="s">
        <v>219</v>
      </c>
      <c r="S847" s="41" t="s">
        <v>51</v>
      </c>
      <c r="T847" s="77" t="s">
        <v>1421</v>
      </c>
      <c r="U847" s="63"/>
      <c r="V847" s="41"/>
      <c r="W847" s="41" t="s">
        <v>123</v>
      </c>
      <c r="X847" s="41" t="s">
        <v>59</v>
      </c>
      <c r="Y847" s="41" t="s">
        <v>24</v>
      </c>
      <c r="Z847" s="41" t="s">
        <v>158</v>
      </c>
      <c r="AA847" s="41"/>
      <c r="AB847" s="45"/>
      <c r="AC847" s="63">
        <v>6</v>
      </c>
      <c r="AD847" s="63" t="s">
        <v>290</v>
      </c>
      <c r="AE847" s="42">
        <v>0.52</v>
      </c>
      <c r="AF847" s="42" t="s">
        <v>99</v>
      </c>
      <c r="AG847" s="42" t="s">
        <v>99</v>
      </c>
      <c r="AH847" s="41"/>
      <c r="AI847" s="41"/>
      <c r="AJ847" s="41"/>
      <c r="AK847" s="42" t="s">
        <v>149</v>
      </c>
      <c r="AL847" s="42">
        <v>2.5</v>
      </c>
      <c r="AM847" s="42">
        <v>100</v>
      </c>
      <c r="AN847" s="41">
        <v>100</v>
      </c>
      <c r="AO847" s="41"/>
      <c r="AP847" s="41" t="s">
        <v>66</v>
      </c>
      <c r="AQ847" s="41"/>
    </row>
    <row r="848" spans="1:43">
      <c r="A848" s="25" t="s">
        <v>1422</v>
      </c>
      <c r="B848" s="25" t="s">
        <v>1422</v>
      </c>
      <c r="C848" s="25">
        <v>43407</v>
      </c>
      <c r="D848" s="25">
        <v>31</v>
      </c>
      <c r="E848" s="25" t="str">
        <f t="shared" si="25"/>
        <v>43407-31</v>
      </c>
      <c r="F848" s="9" t="s">
        <v>44</v>
      </c>
      <c r="G848" s="9" t="s">
        <v>151</v>
      </c>
      <c r="H848" s="9" t="s">
        <v>1423</v>
      </c>
      <c r="I848" s="9" t="s">
        <v>1407</v>
      </c>
      <c r="J848" s="9" t="s">
        <v>1423</v>
      </c>
      <c r="K848" s="9" t="s">
        <v>1407</v>
      </c>
      <c r="L848" s="9" t="s">
        <v>884</v>
      </c>
      <c r="M848" s="9">
        <v>100000</v>
      </c>
      <c r="N848" s="9" t="s">
        <v>48</v>
      </c>
      <c r="O848" s="9" t="s">
        <v>1424</v>
      </c>
      <c r="T848" s="49" t="s">
        <v>1425</v>
      </c>
      <c r="AG848" s="5">
        <v>-16.34356008</v>
      </c>
      <c r="AH848" s="9">
        <v>-12.043560080000001</v>
      </c>
      <c r="AI848" s="9">
        <v>27.32992248</v>
      </c>
      <c r="AJ848" s="9">
        <v>-3.4244005199999998</v>
      </c>
      <c r="AM848" s="5">
        <v>0</v>
      </c>
      <c r="AN848" s="9">
        <v>0</v>
      </c>
      <c r="AP848" s="9" t="s">
        <v>56</v>
      </c>
    </row>
    <row r="849" spans="1:43">
      <c r="A849" s="63" t="s">
        <v>1426</v>
      </c>
      <c r="B849" s="63" t="s">
        <v>1426</v>
      </c>
      <c r="C849" s="63">
        <v>908</v>
      </c>
      <c r="D849" s="63">
        <v>2304</v>
      </c>
      <c r="E849" s="25" t="str">
        <f t="shared" si="25"/>
        <v>908-2304</v>
      </c>
      <c r="F849" s="41" t="s">
        <v>44</v>
      </c>
      <c r="G849" s="41" t="s">
        <v>45</v>
      </c>
      <c r="H849" s="41" t="s">
        <v>1427</v>
      </c>
      <c r="I849" s="41" t="s">
        <v>894</v>
      </c>
      <c r="J849" s="41" t="s">
        <v>1427</v>
      </c>
      <c r="K849" s="41" t="s">
        <v>894</v>
      </c>
      <c r="L849" s="41" t="s">
        <v>1428</v>
      </c>
      <c r="M849" s="41">
        <v>135000</v>
      </c>
      <c r="N849" s="41" t="s">
        <v>48</v>
      </c>
      <c r="O849" s="41" t="s">
        <v>49</v>
      </c>
      <c r="P849" s="116">
        <v>29.37</v>
      </c>
      <c r="Q849" s="116">
        <v>-99.47</v>
      </c>
      <c r="R849" s="41" t="s">
        <v>50</v>
      </c>
      <c r="S849" s="41" t="s">
        <v>51</v>
      </c>
      <c r="T849" s="77" t="s">
        <v>766</v>
      </c>
      <c r="U849" s="63">
        <v>13000</v>
      </c>
      <c r="V849" s="41"/>
      <c r="W849" s="41" t="s">
        <v>123</v>
      </c>
      <c r="X849" s="41" t="s">
        <v>59</v>
      </c>
      <c r="Y849" s="41"/>
      <c r="Z849" s="41" t="s">
        <v>60</v>
      </c>
      <c r="AA849" s="41"/>
      <c r="AB849" s="45"/>
      <c r="AC849" s="63">
        <v>6</v>
      </c>
      <c r="AD849" s="63" t="s">
        <v>69</v>
      </c>
      <c r="AE849" s="42">
        <v>0.57499999999999996</v>
      </c>
      <c r="AF849" s="42" t="s">
        <v>99</v>
      </c>
      <c r="AG849" s="42" t="s">
        <v>99</v>
      </c>
      <c r="AH849" s="41"/>
      <c r="AI849" s="41"/>
      <c r="AJ849" s="41"/>
      <c r="AK849" s="42" t="s">
        <v>149</v>
      </c>
      <c r="AL849" s="42">
        <v>1.8</v>
      </c>
      <c r="AM849" s="42">
        <v>100</v>
      </c>
      <c r="AN849" s="41">
        <v>100</v>
      </c>
      <c r="AO849" s="41"/>
      <c r="AP849" s="41" t="s">
        <v>66</v>
      </c>
      <c r="AQ849" s="41"/>
    </row>
    <row r="850" spans="1:43" s="41" customFormat="1">
      <c r="A850" s="25" t="s">
        <v>1429</v>
      </c>
      <c r="B850" s="25" t="s">
        <v>1429</v>
      </c>
      <c r="C850" s="25">
        <v>30967</v>
      </c>
      <c r="D850" s="25">
        <v>108</v>
      </c>
      <c r="E850" s="25" t="str">
        <f t="shared" si="25"/>
        <v>30967-108</v>
      </c>
      <c r="F850" s="9" t="s">
        <v>44</v>
      </c>
      <c r="G850" s="9" t="s">
        <v>45</v>
      </c>
      <c r="H850" s="9" t="s">
        <v>1430</v>
      </c>
      <c r="I850" s="9" t="s">
        <v>1431</v>
      </c>
      <c r="J850" s="9" t="s">
        <v>1430</v>
      </c>
      <c r="K850" s="9" t="s">
        <v>1431</v>
      </c>
      <c r="L850" s="9" t="s">
        <v>1428</v>
      </c>
      <c r="M850" s="9">
        <v>135000</v>
      </c>
      <c r="N850" s="9" t="s">
        <v>48</v>
      </c>
      <c r="O850" s="9" t="s">
        <v>172</v>
      </c>
      <c r="P850" s="115">
        <v>27.87</v>
      </c>
      <c r="Q850" s="115">
        <v>-97.2</v>
      </c>
      <c r="R850" s="9" t="s">
        <v>138</v>
      </c>
      <c r="S850" s="9" t="s">
        <v>139</v>
      </c>
      <c r="T850" s="49" t="s">
        <v>425</v>
      </c>
      <c r="U850" s="25">
        <v>50000</v>
      </c>
      <c r="V850" s="9"/>
      <c r="W850" s="9" t="s">
        <v>123</v>
      </c>
      <c r="X850" s="9" t="s">
        <v>59</v>
      </c>
      <c r="Y850" s="9" t="s">
        <v>157</v>
      </c>
      <c r="Z850" s="9" t="s">
        <v>60</v>
      </c>
      <c r="AA850" s="9"/>
      <c r="AB850" s="44"/>
      <c r="AC850" s="25"/>
      <c r="AD850" s="25"/>
      <c r="AE850" s="5"/>
      <c r="AF850" s="5"/>
      <c r="AG850" s="5">
        <v>-15.9</v>
      </c>
      <c r="AH850" s="9">
        <v>-9.1</v>
      </c>
      <c r="AI850" s="9">
        <v>32.299999999999997</v>
      </c>
      <c r="AJ850" s="9">
        <v>1.397</v>
      </c>
      <c r="AK850" s="5"/>
      <c r="AL850" s="5"/>
      <c r="AM850" s="5">
        <v>0</v>
      </c>
      <c r="AN850" s="9">
        <v>0</v>
      </c>
      <c r="AO850" s="9"/>
      <c r="AP850" s="9" t="s">
        <v>177</v>
      </c>
      <c r="AQ850" s="9"/>
    </row>
    <row r="851" spans="1:43" s="82" customFormat="1">
      <c r="A851" s="25" t="s">
        <v>1432</v>
      </c>
      <c r="B851" s="25" t="s">
        <v>1432</v>
      </c>
      <c r="C851" s="25">
        <v>30967</v>
      </c>
      <c r="D851" s="25">
        <v>918</v>
      </c>
      <c r="E851" s="25" t="str">
        <f t="shared" si="25"/>
        <v>30967-918</v>
      </c>
      <c r="F851" s="9" t="s">
        <v>44</v>
      </c>
      <c r="G851" s="9" t="s">
        <v>45</v>
      </c>
      <c r="H851" s="9" t="s">
        <v>1430</v>
      </c>
      <c r="I851" s="9" t="s">
        <v>1431</v>
      </c>
      <c r="J851" s="9" t="s">
        <v>1430</v>
      </c>
      <c r="K851" s="9" t="s">
        <v>1431</v>
      </c>
      <c r="L851" s="9" t="s">
        <v>1428</v>
      </c>
      <c r="M851" s="9">
        <v>135000</v>
      </c>
      <c r="N851" s="9" t="s">
        <v>48</v>
      </c>
      <c r="O851" s="9" t="s">
        <v>172</v>
      </c>
      <c r="P851" s="115">
        <v>27.87</v>
      </c>
      <c r="Q851" s="115">
        <v>-97.2</v>
      </c>
      <c r="R851" s="9" t="s">
        <v>138</v>
      </c>
      <c r="S851" s="9" t="s">
        <v>139</v>
      </c>
      <c r="T851" s="49" t="s">
        <v>1393</v>
      </c>
      <c r="U851" s="25">
        <v>50000</v>
      </c>
      <c r="V851" s="9"/>
      <c r="W851" s="9" t="s">
        <v>123</v>
      </c>
      <c r="X851" s="9" t="s">
        <v>59</v>
      </c>
      <c r="Y851" s="9" t="s">
        <v>157</v>
      </c>
      <c r="Z851" s="9" t="s">
        <v>60</v>
      </c>
      <c r="AA851" s="9"/>
      <c r="AB851" s="44"/>
      <c r="AC851" s="25"/>
      <c r="AD851" s="25"/>
      <c r="AE851" s="5"/>
      <c r="AF851" s="5"/>
      <c r="AG851" s="5">
        <v>-15.6</v>
      </c>
      <c r="AH851" s="9">
        <v>-8.8000000000000007</v>
      </c>
      <c r="AI851" s="9">
        <v>32.6</v>
      </c>
      <c r="AJ851" s="9">
        <v>1.6879999999999999</v>
      </c>
      <c r="AK851" s="5"/>
      <c r="AL851" s="5"/>
      <c r="AM851" s="5">
        <v>0</v>
      </c>
      <c r="AN851" s="9">
        <v>0</v>
      </c>
      <c r="AO851" s="9"/>
      <c r="AP851" s="9" t="s">
        <v>177</v>
      </c>
      <c r="AQ851" s="9"/>
    </row>
    <row r="852" spans="1:43">
      <c r="A852" s="63" t="str">
        <f>_xlfn.CONCAT(C852, "-", D852)</f>
        <v>41229-1364</v>
      </c>
      <c r="B852" s="63" t="str">
        <f>_xlfn.CONCAT(C852,"-",D852)</f>
        <v>41229-1364</v>
      </c>
      <c r="C852" s="66">
        <v>41229</v>
      </c>
      <c r="D852" s="66">
        <v>1364</v>
      </c>
      <c r="E852" s="25" t="str">
        <f t="shared" si="25"/>
        <v>41229-1364</v>
      </c>
      <c r="F852" s="41" t="s">
        <v>44</v>
      </c>
      <c r="G852" s="41" t="s">
        <v>45</v>
      </c>
      <c r="H852" s="41" t="s">
        <v>1433</v>
      </c>
      <c r="I852" s="41" t="s">
        <v>1431</v>
      </c>
      <c r="J852" s="41" t="s">
        <v>1430</v>
      </c>
      <c r="K852" s="41" t="s">
        <v>1431</v>
      </c>
      <c r="L852" s="41"/>
      <c r="M852" s="41"/>
      <c r="N852" s="41"/>
      <c r="O852" s="41" t="s">
        <v>166</v>
      </c>
      <c r="P852" s="115">
        <v>29.76</v>
      </c>
      <c r="Q852" s="115">
        <v>-98.77</v>
      </c>
      <c r="R852" s="41"/>
      <c r="S852" s="41"/>
      <c r="T852" s="77" t="s">
        <v>996</v>
      </c>
      <c r="U852" s="63">
        <v>14623</v>
      </c>
      <c r="V852" s="41"/>
      <c r="W852" s="41" t="s">
        <v>375</v>
      </c>
      <c r="X852" s="41"/>
      <c r="Y852" s="41"/>
      <c r="Z852" s="41"/>
      <c r="AA852" s="41" t="s">
        <v>146</v>
      </c>
      <c r="AB852" s="45" t="s">
        <v>147</v>
      </c>
      <c r="AC852" s="63">
        <v>4</v>
      </c>
      <c r="AD852" s="66" t="s">
        <v>523</v>
      </c>
      <c r="AE852" s="67">
        <v>1.0189999999999999</v>
      </c>
      <c r="AF852" s="68">
        <v>7.7736023999999997</v>
      </c>
      <c r="AG852" s="69">
        <v>-13.207662900000001</v>
      </c>
      <c r="AH852" s="41"/>
      <c r="AI852" s="41"/>
      <c r="AJ852" s="41"/>
      <c r="AK852" s="68">
        <v>1.6214721258660483</v>
      </c>
      <c r="AL852" s="68">
        <v>8.2947049086685105</v>
      </c>
      <c r="AM852" s="83">
        <v>5.1155396237466659</v>
      </c>
      <c r="AN852" s="41"/>
      <c r="AO852" s="41"/>
      <c r="AP852" s="41" t="s">
        <v>66</v>
      </c>
      <c r="AQ852" s="41"/>
    </row>
    <row r="853" spans="1:43">
      <c r="A853" s="25" t="str">
        <f>_xlfn.CONCAT(C853, "-", D853)</f>
        <v>41229-11185</v>
      </c>
      <c r="B853" s="25" t="str">
        <f>_xlfn.CONCAT(C853, "-", D853)</f>
        <v>41229-11185</v>
      </c>
      <c r="C853" s="78">
        <v>41229</v>
      </c>
      <c r="D853" s="78">
        <v>11185</v>
      </c>
      <c r="E853" s="25" t="str">
        <f t="shared" si="25"/>
        <v>41229-11185</v>
      </c>
      <c r="F853" s="9" t="s">
        <v>44</v>
      </c>
      <c r="G853" s="9" t="s">
        <v>114</v>
      </c>
      <c r="H853" t="s">
        <v>1430</v>
      </c>
      <c r="J853" s="70" t="s">
        <v>1430</v>
      </c>
      <c r="K853" s="70" t="s">
        <v>165</v>
      </c>
      <c r="O853" s="9" t="s">
        <v>116</v>
      </c>
      <c r="P853" s="115">
        <v>29.76</v>
      </c>
      <c r="Q853" s="115">
        <v>-98.77</v>
      </c>
      <c r="T853" s="49" t="s">
        <v>985</v>
      </c>
      <c r="U853" s="25">
        <v>13645</v>
      </c>
      <c r="W853" s="9" t="s">
        <v>375</v>
      </c>
      <c r="AA853" s="9" t="s">
        <v>119</v>
      </c>
      <c r="AB853" s="44" t="s">
        <v>120</v>
      </c>
      <c r="AP853" s="9" t="s">
        <v>66</v>
      </c>
    </row>
    <row r="854" spans="1:43">
      <c r="A854" s="63" t="s">
        <v>1434</v>
      </c>
      <c r="B854" s="63" t="s">
        <v>1434</v>
      </c>
      <c r="C854" s="63">
        <v>908</v>
      </c>
      <c r="D854" s="63">
        <v>2302</v>
      </c>
      <c r="E854" s="25" t="str">
        <f t="shared" si="25"/>
        <v>908-2302</v>
      </c>
      <c r="F854" s="41" t="s">
        <v>44</v>
      </c>
      <c r="G854" s="41" t="s">
        <v>45</v>
      </c>
      <c r="H854" s="41" t="s">
        <v>1435</v>
      </c>
      <c r="I854" s="41"/>
      <c r="J854" s="41" t="s">
        <v>1435</v>
      </c>
      <c r="K854" s="41" t="s">
        <v>244</v>
      </c>
      <c r="L854" s="41" t="s">
        <v>1435</v>
      </c>
      <c r="M854" s="41"/>
      <c r="N854" s="41" t="s">
        <v>48</v>
      </c>
      <c r="O854" s="41" t="s">
        <v>49</v>
      </c>
      <c r="P854" s="116">
        <v>29.37</v>
      </c>
      <c r="Q854" s="116">
        <v>-99.47</v>
      </c>
      <c r="R854" s="41" t="s">
        <v>50</v>
      </c>
      <c r="S854" s="41" t="s">
        <v>51</v>
      </c>
      <c r="T854" s="77" t="s">
        <v>766</v>
      </c>
      <c r="U854" s="63">
        <v>13000</v>
      </c>
      <c r="V854" s="41"/>
      <c r="W854" s="41" t="s">
        <v>123</v>
      </c>
      <c r="X854" s="41" t="s">
        <v>59</v>
      </c>
      <c r="Y854" s="41"/>
      <c r="Z854" s="41" t="s">
        <v>60</v>
      </c>
      <c r="AA854" s="41"/>
      <c r="AB854" s="45"/>
      <c r="AC854" s="63">
        <v>5</v>
      </c>
      <c r="AD854" s="63" t="s">
        <v>570</v>
      </c>
      <c r="AE854" s="42">
        <v>0.53300000000000003</v>
      </c>
      <c r="AF854" s="42">
        <v>3.1</v>
      </c>
      <c r="AG854" s="42">
        <v>-25.6</v>
      </c>
      <c r="AH854" s="41"/>
      <c r="AI854" s="41"/>
      <c r="AJ854" s="41"/>
      <c r="AK854" s="42">
        <v>6.4</v>
      </c>
      <c r="AL854" s="42">
        <v>30</v>
      </c>
      <c r="AM854" s="42">
        <v>4.7</v>
      </c>
      <c r="AN854" s="41">
        <v>100</v>
      </c>
      <c r="AO854" s="41"/>
      <c r="AP854" s="41" t="s">
        <v>66</v>
      </c>
      <c r="AQ854" s="41"/>
    </row>
    <row r="855" spans="1:43">
      <c r="A855" s="63" t="str">
        <f>_xlfn.CONCAT(C855, "-", D855)</f>
        <v>L327-7</v>
      </c>
      <c r="B855" s="63" t="str">
        <f>_xlfn.CONCAT(C855,"-",D855)</f>
        <v>L327-7</v>
      </c>
      <c r="C855" s="66" t="s">
        <v>1436</v>
      </c>
      <c r="D855" s="66">
        <v>7</v>
      </c>
      <c r="E855" s="25" t="str">
        <f t="shared" si="25"/>
        <v>L327-7</v>
      </c>
      <c r="F855" s="41" t="s">
        <v>142</v>
      </c>
      <c r="G855" s="41" t="s">
        <v>45</v>
      </c>
      <c r="H855" s="41" t="s">
        <v>1435</v>
      </c>
      <c r="I855" s="41" t="s">
        <v>244</v>
      </c>
      <c r="J855" s="41" t="s">
        <v>1435</v>
      </c>
      <c r="K855" s="41" t="s">
        <v>244</v>
      </c>
      <c r="L855" s="41"/>
      <c r="M855" s="41"/>
      <c r="N855" s="41"/>
      <c r="O855" s="41" t="s">
        <v>1437</v>
      </c>
      <c r="P855" s="116"/>
      <c r="Q855" s="116"/>
      <c r="R855" s="41"/>
      <c r="S855" s="41"/>
      <c r="T855" s="77"/>
      <c r="U855" s="63"/>
      <c r="V855" s="41"/>
      <c r="W855" s="41" t="s">
        <v>375</v>
      </c>
      <c r="X855" s="41"/>
      <c r="Y855" s="41"/>
      <c r="Z855" s="41"/>
      <c r="AA855" s="41" t="s">
        <v>146</v>
      </c>
      <c r="AB855" s="45" t="s">
        <v>147</v>
      </c>
      <c r="AC855" s="63">
        <v>4</v>
      </c>
      <c r="AD855" s="66" t="s">
        <v>95</v>
      </c>
      <c r="AE855" s="67">
        <v>1.002</v>
      </c>
      <c r="AF855" s="68" t="s">
        <v>99</v>
      </c>
      <c r="AG855" s="69" t="s">
        <v>99</v>
      </c>
      <c r="AH855" s="41"/>
      <c r="AI855" s="41"/>
      <c r="AJ855" s="41"/>
      <c r="AK855" s="68" t="s">
        <v>149</v>
      </c>
      <c r="AL855" s="68">
        <v>1.2262182029902098</v>
      </c>
      <c r="AM855" s="83" t="s">
        <v>99</v>
      </c>
      <c r="AN855" s="41"/>
      <c r="AO855" s="41"/>
      <c r="AP855" s="41" t="s">
        <v>66</v>
      </c>
      <c r="AQ855" s="41"/>
    </row>
    <row r="856" spans="1:43">
      <c r="A856" s="63" t="s">
        <v>1438</v>
      </c>
      <c r="B856" s="63" t="s">
        <v>1438</v>
      </c>
      <c r="C856" s="63">
        <v>908</v>
      </c>
      <c r="D856" s="63">
        <v>2443</v>
      </c>
      <c r="E856" s="25" t="str">
        <f t="shared" si="25"/>
        <v>908-2443</v>
      </c>
      <c r="F856" s="41" t="s">
        <v>44</v>
      </c>
      <c r="G856" s="41" t="s">
        <v>45</v>
      </c>
      <c r="H856" s="41" t="s">
        <v>1435</v>
      </c>
      <c r="I856" s="41"/>
      <c r="J856" s="41" t="s">
        <v>1435</v>
      </c>
      <c r="K856" s="41" t="s">
        <v>244</v>
      </c>
      <c r="L856" s="41" t="s">
        <v>1435</v>
      </c>
      <c r="M856" s="41"/>
      <c r="N856" s="41" t="s">
        <v>48</v>
      </c>
      <c r="O856" s="41" t="s">
        <v>49</v>
      </c>
      <c r="P856" s="116">
        <v>29.37</v>
      </c>
      <c r="Q856" s="116">
        <v>-99.47</v>
      </c>
      <c r="R856" s="41" t="s">
        <v>50</v>
      </c>
      <c r="S856" s="41" t="s">
        <v>51</v>
      </c>
      <c r="T856" s="77" t="s">
        <v>1439</v>
      </c>
      <c r="U856" s="63">
        <v>11000</v>
      </c>
      <c r="V856" s="41"/>
      <c r="W856" s="41" t="s">
        <v>375</v>
      </c>
      <c r="X856" s="41" t="s">
        <v>59</v>
      </c>
      <c r="Y856" s="41"/>
      <c r="Z856" s="41" t="s">
        <v>60</v>
      </c>
      <c r="AA856" s="41"/>
      <c r="AB856" s="45"/>
      <c r="AC856" s="63">
        <v>5</v>
      </c>
      <c r="AD856" s="63" t="s">
        <v>602</v>
      </c>
      <c r="AE856" s="42">
        <v>0.52800000000000002</v>
      </c>
      <c r="AF856" s="42" t="s">
        <v>99</v>
      </c>
      <c r="AG856" s="42" t="s">
        <v>99</v>
      </c>
      <c r="AH856" s="41"/>
      <c r="AI856" s="41"/>
      <c r="AJ856" s="41"/>
      <c r="AK856" s="42" t="s">
        <v>149</v>
      </c>
      <c r="AL856" s="42">
        <v>1.5</v>
      </c>
      <c r="AM856" s="42">
        <v>100</v>
      </c>
      <c r="AN856" s="41">
        <v>100</v>
      </c>
      <c r="AO856" s="41"/>
      <c r="AP856" s="41" t="s">
        <v>66</v>
      </c>
      <c r="AQ856" s="41"/>
    </row>
    <row r="857" spans="1:43">
      <c r="A857" s="25" t="s">
        <v>1440</v>
      </c>
      <c r="B857" s="25" t="s">
        <v>1440</v>
      </c>
      <c r="C857" s="25">
        <v>908</v>
      </c>
      <c r="D857" s="25">
        <v>1164</v>
      </c>
      <c r="E857" s="25" t="str">
        <f t="shared" si="25"/>
        <v>908-1164</v>
      </c>
      <c r="F857" s="9" t="s">
        <v>1000</v>
      </c>
      <c r="G857" s="9" t="s">
        <v>151</v>
      </c>
      <c r="H857" s="9" t="s">
        <v>1441</v>
      </c>
      <c r="I857" s="9" t="s">
        <v>1442</v>
      </c>
      <c r="J857" s="9" t="s">
        <v>1441</v>
      </c>
      <c r="K857" s="9" t="s">
        <v>1442</v>
      </c>
      <c r="L857" s="9" t="s">
        <v>1441</v>
      </c>
      <c r="M857" s="9">
        <v>5525</v>
      </c>
      <c r="N857" s="9" t="s">
        <v>48</v>
      </c>
      <c r="O857" s="9" t="s">
        <v>49</v>
      </c>
      <c r="P857" s="115">
        <v>29.37</v>
      </c>
      <c r="Q857" s="115">
        <v>-99.47</v>
      </c>
      <c r="R857" s="9" t="s">
        <v>50</v>
      </c>
      <c r="S857" s="9" t="s">
        <v>51</v>
      </c>
      <c r="T857" s="49" t="s">
        <v>1443</v>
      </c>
      <c r="U857" s="25">
        <v>3500</v>
      </c>
      <c r="W857" s="9" t="s">
        <v>53</v>
      </c>
      <c r="X857" s="9" t="s">
        <v>54</v>
      </c>
      <c r="Y857" s="9" t="s">
        <v>24</v>
      </c>
      <c r="Z857" s="9" t="s">
        <v>55</v>
      </c>
      <c r="AC857" s="25">
        <v>4</v>
      </c>
      <c r="AD857" s="25" t="s">
        <v>589</v>
      </c>
      <c r="AE857" s="5">
        <v>0.22800000000000001</v>
      </c>
      <c r="AF857" s="5">
        <v>8.1</v>
      </c>
      <c r="AG857" s="5">
        <v>-18.2</v>
      </c>
      <c r="AK857" s="5">
        <v>7.4</v>
      </c>
      <c r="AL857" s="5">
        <v>28</v>
      </c>
      <c r="AM857" s="5">
        <v>3.8</v>
      </c>
      <c r="AN857" s="9">
        <v>100</v>
      </c>
      <c r="AP857" s="9" t="s">
        <v>66</v>
      </c>
    </row>
    <row r="858" spans="1:43">
      <c r="A858" s="25" t="s">
        <v>1444</v>
      </c>
      <c r="B858" s="25" t="s">
        <v>1444</v>
      </c>
      <c r="C858" s="25">
        <v>908</v>
      </c>
      <c r="D858" s="25">
        <v>2442</v>
      </c>
      <c r="E858" s="25" t="str">
        <f t="shared" si="25"/>
        <v>908-2442</v>
      </c>
      <c r="F858" s="9" t="s">
        <v>1000</v>
      </c>
      <c r="G858" s="9" t="s">
        <v>151</v>
      </c>
      <c r="H858" s="9" t="s">
        <v>1441</v>
      </c>
      <c r="I858" s="9" t="s">
        <v>1442</v>
      </c>
      <c r="J858" s="9" t="s">
        <v>1441</v>
      </c>
      <c r="K858" s="9" t="s">
        <v>1442</v>
      </c>
      <c r="L858" s="9" t="s">
        <v>1441</v>
      </c>
      <c r="M858" s="9">
        <v>5525</v>
      </c>
      <c r="N858" s="9" t="s">
        <v>48</v>
      </c>
      <c r="O858" s="9" t="s">
        <v>49</v>
      </c>
      <c r="P858" s="115">
        <v>29.37</v>
      </c>
      <c r="Q858" s="115">
        <v>-99.47</v>
      </c>
      <c r="R858" s="9" t="s">
        <v>50</v>
      </c>
      <c r="S858" s="9" t="s">
        <v>51</v>
      </c>
      <c r="T858" s="49" t="s">
        <v>1445</v>
      </c>
      <c r="U858" s="25">
        <v>11000</v>
      </c>
      <c r="W858" s="9" t="s">
        <v>53</v>
      </c>
      <c r="X858" s="9" t="s">
        <v>59</v>
      </c>
      <c r="Y858" s="9" t="s">
        <v>24</v>
      </c>
      <c r="Z858" s="9" t="s">
        <v>158</v>
      </c>
      <c r="AC858" s="25">
        <v>4</v>
      </c>
      <c r="AD858" s="25" t="s">
        <v>579</v>
      </c>
      <c r="AE858" s="5">
        <v>0.52400000000000002</v>
      </c>
      <c r="AF858" s="5">
        <v>9.1999999999999993</v>
      </c>
      <c r="AG858" s="5">
        <v>-18.399999999999999</v>
      </c>
      <c r="AK858" s="5">
        <v>14.4</v>
      </c>
      <c r="AL858" s="5">
        <v>44.7</v>
      </c>
      <c r="AM858" s="5">
        <v>3.1</v>
      </c>
      <c r="AN858" s="9">
        <v>0</v>
      </c>
      <c r="AP858" s="9" t="s">
        <v>66</v>
      </c>
    </row>
    <row r="859" spans="1:43" s="41" customFormat="1">
      <c r="A859" s="25" t="s">
        <v>1446</v>
      </c>
      <c r="B859" s="25" t="s">
        <v>1446</v>
      </c>
      <c r="C859" s="25">
        <v>908</v>
      </c>
      <c r="D859" s="25">
        <v>3940</v>
      </c>
      <c r="E859" s="25" t="str">
        <f t="shared" si="25"/>
        <v>908-3940</v>
      </c>
      <c r="F859" s="9" t="s">
        <v>1000</v>
      </c>
      <c r="G859" s="9" t="s">
        <v>151</v>
      </c>
      <c r="H859" s="9" t="s">
        <v>1441</v>
      </c>
      <c r="I859" s="9" t="s">
        <v>1442</v>
      </c>
      <c r="J859" s="9" t="s">
        <v>1441</v>
      </c>
      <c r="K859" s="9" t="s">
        <v>1442</v>
      </c>
      <c r="L859" s="9" t="s">
        <v>1441</v>
      </c>
      <c r="M859" s="9">
        <v>5525</v>
      </c>
      <c r="N859" s="9" t="s">
        <v>48</v>
      </c>
      <c r="O859" s="9" t="s">
        <v>49</v>
      </c>
      <c r="P859" s="115">
        <v>29.37</v>
      </c>
      <c r="Q859" s="115">
        <v>-99.47</v>
      </c>
      <c r="R859" s="9" t="s">
        <v>50</v>
      </c>
      <c r="S859" s="9" t="s">
        <v>51</v>
      </c>
      <c r="T859" s="49" t="s">
        <v>1447</v>
      </c>
      <c r="U859" s="25">
        <v>2000</v>
      </c>
      <c r="V859" s="9" t="s">
        <v>289</v>
      </c>
      <c r="W859" s="9" t="s">
        <v>53</v>
      </c>
      <c r="X859" s="9"/>
      <c r="Y859" s="9" t="s">
        <v>24</v>
      </c>
      <c r="Z859" s="9"/>
      <c r="AA859" s="9"/>
      <c r="AB859" s="44"/>
      <c r="AC859" s="25">
        <v>4</v>
      </c>
      <c r="AD859" s="25" t="s">
        <v>242</v>
      </c>
      <c r="AE859" s="5">
        <v>0.54700000000000004</v>
      </c>
      <c r="AF859" s="5">
        <v>12.7</v>
      </c>
      <c r="AG859" s="5">
        <v>-15.5</v>
      </c>
      <c r="AH859" s="9"/>
      <c r="AI859" s="9"/>
      <c r="AJ859" s="9"/>
      <c r="AK859" s="5">
        <v>13.4</v>
      </c>
      <c r="AL859" s="5">
        <v>42.5</v>
      </c>
      <c r="AM859" s="5">
        <v>3.2</v>
      </c>
      <c r="AN859" s="9">
        <v>0</v>
      </c>
      <c r="AO859" s="9"/>
      <c r="AP859" s="9" t="s">
        <v>66</v>
      </c>
      <c r="AQ859" s="9"/>
    </row>
    <row r="860" spans="1:43">
      <c r="A860" s="25" t="s">
        <v>1448</v>
      </c>
      <c r="B860" s="25" t="s">
        <v>1448</v>
      </c>
      <c r="C860" s="25">
        <v>908</v>
      </c>
      <c r="D860" s="25">
        <v>4344</v>
      </c>
      <c r="E860" s="25" t="str">
        <f t="shared" si="25"/>
        <v>908-4344</v>
      </c>
      <c r="F860" s="9" t="s">
        <v>1000</v>
      </c>
      <c r="G860" s="9" t="s">
        <v>151</v>
      </c>
      <c r="H860" s="9" t="s">
        <v>1441</v>
      </c>
      <c r="I860" s="9" t="s">
        <v>1442</v>
      </c>
      <c r="J860" s="9" t="s">
        <v>1441</v>
      </c>
      <c r="K860" s="9" t="s">
        <v>1442</v>
      </c>
      <c r="L860" s="9" t="s">
        <v>1441</v>
      </c>
      <c r="M860" s="9">
        <v>5525</v>
      </c>
      <c r="N860" s="9" t="s">
        <v>48</v>
      </c>
      <c r="O860" s="9" t="s">
        <v>49</v>
      </c>
      <c r="P860" s="115">
        <v>29.37</v>
      </c>
      <c r="Q860" s="115">
        <v>-99.47</v>
      </c>
      <c r="R860" s="9" t="s">
        <v>50</v>
      </c>
      <c r="S860" s="9" t="s">
        <v>51</v>
      </c>
      <c r="T860" s="49" t="s">
        <v>1449</v>
      </c>
      <c r="U860" s="25">
        <v>2000</v>
      </c>
      <c r="V860" s="9" t="s">
        <v>289</v>
      </c>
      <c r="W860" s="9" t="s">
        <v>53</v>
      </c>
      <c r="Y860" s="9" t="s">
        <v>24</v>
      </c>
      <c r="AC860" s="25">
        <v>4</v>
      </c>
      <c r="AD860" s="25" t="s">
        <v>232</v>
      </c>
      <c r="AE860" s="5">
        <v>0.53800000000000003</v>
      </c>
      <c r="AF860" s="5">
        <v>9.8000000000000007</v>
      </c>
      <c r="AG860" s="5">
        <v>-17.100000000000001</v>
      </c>
      <c r="AK860" s="5">
        <v>10.8</v>
      </c>
      <c r="AL860" s="5">
        <v>33.9</v>
      </c>
      <c r="AM860" s="5">
        <v>3.1</v>
      </c>
      <c r="AN860" s="9">
        <v>0</v>
      </c>
      <c r="AP860" s="9" t="s">
        <v>66</v>
      </c>
    </row>
    <row r="861" spans="1:43" s="82" customFormat="1">
      <c r="A861" s="25" t="s">
        <v>1450</v>
      </c>
      <c r="B861" s="25" t="s">
        <v>1450</v>
      </c>
      <c r="C861" s="25">
        <v>908</v>
      </c>
      <c r="D861" s="25">
        <v>4348</v>
      </c>
      <c r="E861" s="25" t="str">
        <f t="shared" si="25"/>
        <v>908-4348</v>
      </c>
      <c r="F861" s="9" t="s">
        <v>1000</v>
      </c>
      <c r="G861" s="9" t="s">
        <v>151</v>
      </c>
      <c r="H861" s="9" t="s">
        <v>1441</v>
      </c>
      <c r="I861" s="9" t="s">
        <v>1442</v>
      </c>
      <c r="J861" s="9" t="s">
        <v>1441</v>
      </c>
      <c r="K861" s="9" t="s">
        <v>1442</v>
      </c>
      <c r="L861" s="9" t="s">
        <v>1441</v>
      </c>
      <c r="M861" s="9">
        <v>5525</v>
      </c>
      <c r="N861" s="9" t="s">
        <v>48</v>
      </c>
      <c r="O861" s="9" t="s">
        <v>49</v>
      </c>
      <c r="P861" s="115">
        <v>29.37</v>
      </c>
      <c r="Q861" s="115">
        <v>-99.47</v>
      </c>
      <c r="R861" s="9" t="s">
        <v>50</v>
      </c>
      <c r="S861" s="9" t="s">
        <v>51</v>
      </c>
      <c r="T861" s="49" t="s">
        <v>1451</v>
      </c>
      <c r="U861" s="25">
        <v>2000</v>
      </c>
      <c r="V861" s="9" t="s">
        <v>289</v>
      </c>
      <c r="W861" s="9" t="s">
        <v>53</v>
      </c>
      <c r="X861" s="9"/>
      <c r="Y861" s="9" t="s">
        <v>24</v>
      </c>
      <c r="Z861" s="9"/>
      <c r="AA861" s="9"/>
      <c r="AB861" s="44"/>
      <c r="AC861" s="25">
        <v>4</v>
      </c>
      <c r="AD861" s="25" t="s">
        <v>229</v>
      </c>
      <c r="AE861" s="5">
        <v>0.57499999999999996</v>
      </c>
      <c r="AF861" s="5">
        <v>6.7</v>
      </c>
      <c r="AG861" s="5">
        <v>-21.3</v>
      </c>
      <c r="AH861" s="9"/>
      <c r="AI861" s="9"/>
      <c r="AJ861" s="9"/>
      <c r="AK861" s="5">
        <v>9.1</v>
      </c>
      <c r="AL861" s="5">
        <v>35.299999999999997</v>
      </c>
      <c r="AM861" s="5">
        <v>3.9</v>
      </c>
      <c r="AN861" s="9">
        <v>100</v>
      </c>
      <c r="AO861" s="9"/>
      <c r="AP861" s="9" t="s">
        <v>66</v>
      </c>
      <c r="AQ861" s="9"/>
    </row>
    <row r="862" spans="1:43" s="41" customFormat="1">
      <c r="A862" s="72" t="str">
        <f>_xlfn.CONCAT(C862, "-", D862)</f>
        <v>43133-244</v>
      </c>
      <c r="B862" s="72" t="str">
        <f>_xlfn.CONCAT(C862,"-",D862)</f>
        <v>43133-244</v>
      </c>
      <c r="C862" s="75">
        <v>43133</v>
      </c>
      <c r="D862" s="75">
        <v>244</v>
      </c>
      <c r="E862" s="25" t="str">
        <f t="shared" si="25"/>
        <v>43133-244</v>
      </c>
      <c r="F862" s="70" t="s">
        <v>916</v>
      </c>
      <c r="G862" s="70" t="s">
        <v>151</v>
      </c>
      <c r="H862" s="70" t="s">
        <v>1441</v>
      </c>
      <c r="I862" s="70" t="s">
        <v>1442</v>
      </c>
      <c r="J862" s="70" t="s">
        <v>1441</v>
      </c>
      <c r="K862" s="70" t="s">
        <v>1442</v>
      </c>
      <c r="L862" s="70"/>
      <c r="M862" s="70"/>
      <c r="N862" s="70"/>
      <c r="O862" s="70" t="s">
        <v>498</v>
      </c>
      <c r="P862" s="115">
        <v>29.76</v>
      </c>
      <c r="Q862" s="115">
        <v>-98.77</v>
      </c>
      <c r="R862" s="70"/>
      <c r="S862" s="70"/>
      <c r="T862" s="85"/>
      <c r="U862" s="72" t="s">
        <v>1452</v>
      </c>
      <c r="V862" s="70"/>
      <c r="W862" s="70" t="s">
        <v>118</v>
      </c>
      <c r="X862" s="70"/>
      <c r="Y862" s="70"/>
      <c r="Z862" s="70"/>
      <c r="AA862" s="70" t="s">
        <v>146</v>
      </c>
      <c r="AB862" s="44" t="s">
        <v>147</v>
      </c>
      <c r="AC862" s="72">
        <v>4</v>
      </c>
      <c r="AD862" s="75" t="s">
        <v>372</v>
      </c>
      <c r="AE862" s="76">
        <v>0.98</v>
      </c>
      <c r="AF862" s="6">
        <v>7.5571833999999996</v>
      </c>
      <c r="AG862" s="7">
        <v>-16.372189299999999</v>
      </c>
      <c r="AH862" s="70"/>
      <c r="AI862" s="70"/>
      <c r="AJ862" s="70"/>
      <c r="AK862" s="6">
        <v>14.98715411986552</v>
      </c>
      <c r="AL862" s="6">
        <v>44.605307532395592</v>
      </c>
      <c r="AM862" s="84">
        <v>2.9762359935480425</v>
      </c>
      <c r="AN862" s="70"/>
      <c r="AO862" s="70"/>
      <c r="AP862" s="9" t="s">
        <v>66</v>
      </c>
      <c r="AQ862" s="70"/>
    </row>
    <row r="863" spans="1:43" s="82" customFormat="1">
      <c r="A863" s="72" t="str">
        <f>_xlfn.CONCAT(C863, "-", D863)</f>
        <v>43133-245</v>
      </c>
      <c r="B863" s="72" t="str">
        <f>_xlfn.CONCAT(C863,"-",D863)</f>
        <v>43133-245</v>
      </c>
      <c r="C863" s="75">
        <v>43133</v>
      </c>
      <c r="D863" s="75">
        <v>245</v>
      </c>
      <c r="E863" s="25" t="str">
        <f t="shared" si="25"/>
        <v>43133-245</v>
      </c>
      <c r="F863" s="70" t="s">
        <v>916</v>
      </c>
      <c r="G863" s="70" t="s">
        <v>615</v>
      </c>
      <c r="H863" s="70" t="s">
        <v>1441</v>
      </c>
      <c r="I863" s="70" t="s">
        <v>1442</v>
      </c>
      <c r="J863" s="70" t="s">
        <v>1441</v>
      </c>
      <c r="K863" s="70" t="s">
        <v>1442</v>
      </c>
      <c r="L863" s="70"/>
      <c r="M863" s="70"/>
      <c r="N863" s="70"/>
      <c r="O863" s="70" t="s">
        <v>498</v>
      </c>
      <c r="P863" s="115">
        <v>29.76</v>
      </c>
      <c r="Q863" s="115">
        <v>-98.77</v>
      </c>
      <c r="R863" s="70"/>
      <c r="S863" s="70"/>
      <c r="T863" s="85"/>
      <c r="U863" s="72" t="s">
        <v>1452</v>
      </c>
      <c r="V863" s="70"/>
      <c r="W863" s="70" t="s">
        <v>118</v>
      </c>
      <c r="X863" s="70"/>
      <c r="Y863" s="70"/>
      <c r="Z863" s="70"/>
      <c r="AA863" s="70" t="s">
        <v>146</v>
      </c>
      <c r="AB863" s="44" t="s">
        <v>147</v>
      </c>
      <c r="AC863" s="72">
        <v>4</v>
      </c>
      <c r="AD863" s="75" t="s">
        <v>242</v>
      </c>
      <c r="AE863" s="76">
        <v>1.02</v>
      </c>
      <c r="AF863" s="6">
        <v>9.7562017599999979</v>
      </c>
      <c r="AG863" s="7">
        <v>-13.676301200000001</v>
      </c>
      <c r="AH863" s="70"/>
      <c r="AI863" s="70"/>
      <c r="AJ863" s="70"/>
      <c r="AK863" s="6">
        <v>5.267973925436662</v>
      </c>
      <c r="AL863" s="6">
        <v>17.032032950343808</v>
      </c>
      <c r="AM863" s="84">
        <v>3.2331278004440813</v>
      </c>
      <c r="AN863" s="70"/>
      <c r="AO863" s="70"/>
      <c r="AP863" s="9" t="s">
        <v>66</v>
      </c>
      <c r="AQ863" s="70"/>
    </row>
    <row r="864" spans="1:43">
      <c r="A864" s="25" t="s">
        <v>1453</v>
      </c>
      <c r="B864" s="25" t="s">
        <v>1453</v>
      </c>
      <c r="C864" s="25">
        <v>908</v>
      </c>
      <c r="D864" s="25">
        <v>2181</v>
      </c>
      <c r="E864" s="25" t="str">
        <f t="shared" si="25"/>
        <v>908-2181</v>
      </c>
      <c r="F864" s="9" t="s">
        <v>44</v>
      </c>
      <c r="G864" s="9" t="s">
        <v>151</v>
      </c>
      <c r="H864" s="9" t="s">
        <v>1454</v>
      </c>
      <c r="I864" s="9" t="s">
        <v>1455</v>
      </c>
      <c r="J864" s="9" t="s">
        <v>1454</v>
      </c>
      <c r="K864" s="9" t="s">
        <v>1455</v>
      </c>
      <c r="L864" s="9" t="s">
        <v>884</v>
      </c>
      <c r="M864" s="9">
        <v>51600</v>
      </c>
      <c r="N864" s="9" t="s">
        <v>48</v>
      </c>
      <c r="O864" s="9" t="s">
        <v>49</v>
      </c>
      <c r="P864" s="115">
        <v>29.37</v>
      </c>
      <c r="Q864" s="115">
        <v>-99.47</v>
      </c>
      <c r="R864" s="9" t="s">
        <v>50</v>
      </c>
      <c r="S864" s="9" t="s">
        <v>51</v>
      </c>
      <c r="T864" s="49" t="s">
        <v>1456</v>
      </c>
      <c r="W864" s="9" t="s">
        <v>53</v>
      </c>
      <c r="X864" s="9" t="s">
        <v>54</v>
      </c>
      <c r="Y864" s="9" t="s">
        <v>24</v>
      </c>
      <c r="Z864" s="9" t="s">
        <v>55</v>
      </c>
      <c r="AC864" s="25">
        <v>5</v>
      </c>
      <c r="AD864" s="25" t="s">
        <v>1321</v>
      </c>
      <c r="AE864" s="5">
        <v>0.57399999999999995</v>
      </c>
      <c r="AF864" s="5">
        <v>8.1999999999999993</v>
      </c>
      <c r="AG864" s="5">
        <v>-18.2</v>
      </c>
      <c r="AK864" s="5">
        <v>15.1</v>
      </c>
      <c r="AL864" s="5">
        <v>42.5</v>
      </c>
      <c r="AM864" s="5">
        <v>2.8</v>
      </c>
      <c r="AN864" s="9">
        <v>0</v>
      </c>
      <c r="AP864" s="9" t="s">
        <v>66</v>
      </c>
    </row>
    <row r="865" spans="1:43">
      <c r="A865" s="25" t="s">
        <v>1457</v>
      </c>
      <c r="B865" s="25" t="s">
        <v>1457</v>
      </c>
      <c r="C865" s="25">
        <v>908</v>
      </c>
      <c r="D865" s="25">
        <v>2254</v>
      </c>
      <c r="E865" s="25" t="str">
        <f t="shared" si="25"/>
        <v>908-2254</v>
      </c>
      <c r="F865" s="9" t="s">
        <v>44</v>
      </c>
      <c r="G865" s="9" t="s">
        <v>151</v>
      </c>
      <c r="H865" s="9" t="s">
        <v>1454</v>
      </c>
      <c r="I865" s="9" t="s">
        <v>1455</v>
      </c>
      <c r="J865" s="9" t="s">
        <v>1454</v>
      </c>
      <c r="K865" s="9" t="s">
        <v>1455</v>
      </c>
      <c r="L865" s="9" t="s">
        <v>884</v>
      </c>
      <c r="M865" s="9">
        <v>51600</v>
      </c>
      <c r="N865" s="9" t="s">
        <v>48</v>
      </c>
      <c r="O865" s="9" t="s">
        <v>49</v>
      </c>
      <c r="P865" s="115">
        <v>29.37</v>
      </c>
      <c r="Q865" s="115">
        <v>-99.47</v>
      </c>
      <c r="R865" s="9" t="s">
        <v>50</v>
      </c>
      <c r="S865" s="9" t="s">
        <v>51</v>
      </c>
      <c r="T865" s="49" t="s">
        <v>1458</v>
      </c>
      <c r="U865" s="25">
        <v>1000</v>
      </c>
      <c r="W865" s="9" t="s">
        <v>53</v>
      </c>
      <c r="X865" s="9" t="s">
        <v>54</v>
      </c>
      <c r="Y865" s="9" t="s">
        <v>24</v>
      </c>
      <c r="Z865" s="9" t="s">
        <v>55</v>
      </c>
      <c r="AC865" s="25">
        <v>4</v>
      </c>
      <c r="AD865" s="25" t="s">
        <v>148</v>
      </c>
      <c r="AE865" s="5">
        <v>0.56699999999999995</v>
      </c>
      <c r="AF865" s="5">
        <v>7.2</v>
      </c>
      <c r="AG865" s="5">
        <v>-20.6</v>
      </c>
      <c r="AK865" s="5">
        <v>9.6999999999999993</v>
      </c>
      <c r="AL865" s="5">
        <v>31</v>
      </c>
      <c r="AM865" s="5">
        <v>3.2</v>
      </c>
      <c r="AN865" s="9">
        <v>0</v>
      </c>
      <c r="AP865" s="9" t="s">
        <v>66</v>
      </c>
    </row>
    <row r="866" spans="1:43">
      <c r="A866" s="25" t="s">
        <v>1459</v>
      </c>
      <c r="B866" s="25" t="s">
        <v>1459</v>
      </c>
      <c r="C866" s="25">
        <v>41229</v>
      </c>
      <c r="D866" s="25">
        <v>10800</v>
      </c>
      <c r="E866" s="25" t="str">
        <f t="shared" si="25"/>
        <v>41229-10800</v>
      </c>
      <c r="F866" s="9" t="s">
        <v>44</v>
      </c>
      <c r="G866" s="9" t="s">
        <v>151</v>
      </c>
      <c r="H866" s="9" t="s">
        <v>1454</v>
      </c>
      <c r="I866" s="9" t="s">
        <v>1455</v>
      </c>
      <c r="J866" s="9" t="s">
        <v>1454</v>
      </c>
      <c r="K866" s="9" t="s">
        <v>1455</v>
      </c>
      <c r="L866" s="9" t="s">
        <v>884</v>
      </c>
      <c r="M866" s="9">
        <v>51601</v>
      </c>
      <c r="N866" s="9" t="s">
        <v>48</v>
      </c>
      <c r="O866" s="9" t="s">
        <v>166</v>
      </c>
      <c r="P866" s="115">
        <v>30.13</v>
      </c>
      <c r="Q866" s="115">
        <v>-99.54</v>
      </c>
      <c r="T866" s="49">
        <v>1458</v>
      </c>
      <c r="U866" s="25">
        <v>1458</v>
      </c>
      <c r="W866" s="9" t="s">
        <v>118</v>
      </c>
      <c r="AC866" s="25">
        <v>5</v>
      </c>
      <c r="AD866" s="25" t="s">
        <v>296</v>
      </c>
      <c r="AE866" s="43">
        <v>0.60899999999999999</v>
      </c>
      <c r="AF866" s="3">
        <v>10.837720399999998</v>
      </c>
      <c r="AG866" s="4">
        <v>-11.111216999999998</v>
      </c>
      <c r="AK866" s="3">
        <v>14.550546362064164</v>
      </c>
      <c r="AL866" s="3">
        <v>42.290642262245427</v>
      </c>
      <c r="AM866" s="8">
        <v>2.9064642117154156</v>
      </c>
    </row>
    <row r="867" spans="1:43" s="82" customFormat="1">
      <c r="A867" s="25" t="s">
        <v>1460</v>
      </c>
      <c r="B867" s="25" t="s">
        <v>1460</v>
      </c>
      <c r="C867" s="25">
        <v>41229</v>
      </c>
      <c r="D867" s="25">
        <v>11704</v>
      </c>
      <c r="E867" s="25" t="str">
        <f t="shared" si="25"/>
        <v>41229-11704</v>
      </c>
      <c r="F867" s="9" t="s">
        <v>44</v>
      </c>
      <c r="G867" s="9" t="s">
        <v>151</v>
      </c>
      <c r="H867" s="9" t="s">
        <v>1454</v>
      </c>
      <c r="I867" s="9" t="s">
        <v>1455</v>
      </c>
      <c r="J867" s="9" t="s">
        <v>1454</v>
      </c>
      <c r="K867" s="9" t="s">
        <v>1455</v>
      </c>
      <c r="L867" s="9" t="s">
        <v>884</v>
      </c>
      <c r="M867" s="9">
        <v>51602</v>
      </c>
      <c r="N867" s="9" t="s">
        <v>48</v>
      </c>
      <c r="O867" s="9" t="s">
        <v>166</v>
      </c>
      <c r="P867" s="115">
        <v>30.13</v>
      </c>
      <c r="Q867" s="115">
        <v>-99.54</v>
      </c>
      <c r="R867" s="9"/>
      <c r="S867" s="9"/>
      <c r="T867" s="49">
        <v>7386</v>
      </c>
      <c r="U867" s="25">
        <v>7386</v>
      </c>
      <c r="V867" s="9"/>
      <c r="W867" s="9" t="s">
        <v>118</v>
      </c>
      <c r="X867" s="9"/>
      <c r="Y867" s="9"/>
      <c r="Z867" s="9"/>
      <c r="AA867" s="9"/>
      <c r="AB867" s="44"/>
      <c r="AC867" s="25">
        <v>5</v>
      </c>
      <c r="AD867" s="25" t="s">
        <v>90</v>
      </c>
      <c r="AE867" s="43">
        <v>0.622</v>
      </c>
      <c r="AF867" s="3">
        <v>10.675458200000001</v>
      </c>
      <c r="AG867" s="4">
        <v>-12.960873900000001</v>
      </c>
      <c r="AH867" s="9"/>
      <c r="AI867" s="9"/>
      <c r="AJ867" s="9"/>
      <c r="AK867" s="3">
        <v>15.210047723358773</v>
      </c>
      <c r="AL867" s="3">
        <v>42.76112541052634</v>
      </c>
      <c r="AM867" s="8">
        <v>2.8113735202063896</v>
      </c>
      <c r="AN867" s="9"/>
      <c r="AO867" s="9"/>
      <c r="AP867" s="9"/>
      <c r="AQ867" s="9"/>
    </row>
    <row r="868" spans="1:43">
      <c r="A868" s="25" t="s">
        <v>1461</v>
      </c>
      <c r="B868" s="25" t="s">
        <v>1462</v>
      </c>
      <c r="C868" s="25">
        <v>41229</v>
      </c>
      <c r="D868" s="25">
        <v>15780</v>
      </c>
      <c r="E868" s="25" t="str">
        <f t="shared" si="25"/>
        <v>41229-15780</v>
      </c>
      <c r="F868" s="9" t="s">
        <v>44</v>
      </c>
      <c r="G868" s="9" t="s">
        <v>151</v>
      </c>
      <c r="H868" s="9" t="s">
        <v>1454</v>
      </c>
      <c r="I868" s="9" t="s">
        <v>1455</v>
      </c>
      <c r="J868" s="9" t="s">
        <v>1454</v>
      </c>
      <c r="K868" s="9" t="s">
        <v>1455</v>
      </c>
      <c r="L868" s="9" t="s">
        <v>884</v>
      </c>
      <c r="M868" s="9">
        <v>51600</v>
      </c>
      <c r="N868" s="9" t="s">
        <v>48</v>
      </c>
      <c r="O868" s="9" t="s">
        <v>166</v>
      </c>
      <c r="P868" s="115">
        <v>30.13</v>
      </c>
      <c r="Q868" s="115">
        <v>-99.54</v>
      </c>
      <c r="S868" s="9" t="s">
        <v>51</v>
      </c>
      <c r="T868" s="49" t="s">
        <v>99</v>
      </c>
      <c r="Y868" s="9" t="s">
        <v>24</v>
      </c>
      <c r="AC868" s="25">
        <v>1</v>
      </c>
      <c r="AD868" s="25" t="s">
        <v>602</v>
      </c>
      <c r="AE868" s="5">
        <v>0.55800000000000005</v>
      </c>
      <c r="AF868" s="5">
        <v>8.6</v>
      </c>
      <c r="AG868" s="5">
        <v>-16.7</v>
      </c>
      <c r="AK868" s="5">
        <v>15.7</v>
      </c>
      <c r="AL868" s="5">
        <v>45.2</v>
      </c>
      <c r="AM868" s="5">
        <v>2.9</v>
      </c>
      <c r="AN868" s="9">
        <v>0</v>
      </c>
      <c r="AP868" s="9" t="s">
        <v>66</v>
      </c>
    </row>
    <row r="869" spans="1:43" s="41" customFormat="1">
      <c r="A869" s="63" t="str">
        <f>_xlfn.CONCAT(C869, "-", D869)</f>
        <v>40449-149</v>
      </c>
      <c r="B869" s="63" t="str">
        <f>_xlfn.CONCAT(C869,"-",D869)</f>
        <v>40449-149</v>
      </c>
      <c r="C869" s="66">
        <v>40449</v>
      </c>
      <c r="D869" s="66">
        <v>149</v>
      </c>
      <c r="E869" s="25" t="str">
        <f t="shared" si="25"/>
        <v>40449-149</v>
      </c>
      <c r="F869" s="41" t="s">
        <v>142</v>
      </c>
      <c r="G869" s="41" t="s">
        <v>615</v>
      </c>
      <c r="H869" s="41" t="s">
        <v>1463</v>
      </c>
      <c r="I869" s="41" t="s">
        <v>1455</v>
      </c>
      <c r="J869" s="41" t="s">
        <v>1463</v>
      </c>
      <c r="K869" s="41" t="s">
        <v>1464</v>
      </c>
      <c r="O869" s="41" t="s">
        <v>659</v>
      </c>
      <c r="P869" s="116">
        <v>30.36</v>
      </c>
      <c r="Q869" s="116">
        <v>-98.1</v>
      </c>
      <c r="T869" s="77" t="s">
        <v>1465</v>
      </c>
      <c r="U869" s="77" t="s">
        <v>660</v>
      </c>
      <c r="W869" s="41" t="s">
        <v>53</v>
      </c>
      <c r="X869" s="41" t="s">
        <v>1466</v>
      </c>
      <c r="Y869" s="41" t="s">
        <v>401</v>
      </c>
      <c r="AA869" s="41" t="s">
        <v>146</v>
      </c>
      <c r="AB869" s="45" t="s">
        <v>147</v>
      </c>
      <c r="AC869" s="63">
        <v>4</v>
      </c>
      <c r="AD869" s="66" t="s">
        <v>90</v>
      </c>
      <c r="AE869" s="67">
        <v>0.94</v>
      </c>
      <c r="AF869" s="68" t="s">
        <v>99</v>
      </c>
      <c r="AG869" s="69" t="s">
        <v>99</v>
      </c>
      <c r="AK869" s="68">
        <v>0.18543286678398707</v>
      </c>
      <c r="AL869" s="68">
        <v>4.9984510990298894</v>
      </c>
      <c r="AM869" s="83">
        <v>26.955583364046483</v>
      </c>
      <c r="AP869" s="41" t="s">
        <v>66</v>
      </c>
    </row>
    <row r="870" spans="1:43" s="41" customFormat="1">
      <c r="A870" s="25" t="s">
        <v>1467</v>
      </c>
      <c r="B870" s="25" t="s">
        <v>1467</v>
      </c>
      <c r="C870" s="25">
        <v>30967</v>
      </c>
      <c r="D870" s="25">
        <v>1034</v>
      </c>
      <c r="E870" s="25" t="str">
        <f t="shared" si="25"/>
        <v>30967-1034</v>
      </c>
      <c r="F870" s="9" t="s">
        <v>44</v>
      </c>
      <c r="G870" s="9" t="s">
        <v>151</v>
      </c>
      <c r="H870" s="9" t="s">
        <v>1468</v>
      </c>
      <c r="I870" s="9" t="s">
        <v>1469</v>
      </c>
      <c r="J870" s="9" t="s">
        <v>1470</v>
      </c>
      <c r="K870" s="9" t="s">
        <v>1471</v>
      </c>
      <c r="L870" s="9" t="s">
        <v>884</v>
      </c>
      <c r="M870" s="9">
        <v>400000</v>
      </c>
      <c r="N870" s="9" t="s">
        <v>48</v>
      </c>
      <c r="O870" s="9" t="s">
        <v>172</v>
      </c>
      <c r="P870" s="115">
        <v>27.87</v>
      </c>
      <c r="Q870" s="115">
        <v>-97.2</v>
      </c>
      <c r="R870" s="9" t="s">
        <v>138</v>
      </c>
      <c r="S870" s="9" t="s">
        <v>139</v>
      </c>
      <c r="T870" s="49" t="s">
        <v>305</v>
      </c>
      <c r="U870" s="25">
        <v>50000</v>
      </c>
      <c r="V870" s="9"/>
      <c r="W870" s="9" t="s">
        <v>123</v>
      </c>
      <c r="X870" s="9" t="s">
        <v>59</v>
      </c>
      <c r="Y870" s="9" t="s">
        <v>157</v>
      </c>
      <c r="Z870" s="9" t="s">
        <v>158</v>
      </c>
      <c r="AA870" s="9"/>
      <c r="AB870" s="44"/>
      <c r="AC870" s="25"/>
      <c r="AD870" s="25"/>
      <c r="AE870" s="5"/>
      <c r="AF870" s="5"/>
      <c r="AG870" s="5">
        <v>-10.1</v>
      </c>
      <c r="AH870" s="9">
        <v>-5.8</v>
      </c>
      <c r="AI870" s="9"/>
      <c r="AJ870" s="9">
        <v>-3.3</v>
      </c>
      <c r="AK870" s="5"/>
      <c r="AL870" s="5"/>
      <c r="AM870" s="5">
        <v>0</v>
      </c>
      <c r="AN870" s="9">
        <v>0</v>
      </c>
      <c r="AO870" s="9"/>
      <c r="AP870" s="9" t="s">
        <v>66</v>
      </c>
      <c r="AQ870" s="9"/>
    </row>
    <row r="871" spans="1:43" s="82" customFormat="1">
      <c r="A871" s="25" t="s">
        <v>1472</v>
      </c>
      <c r="B871" s="25" t="s">
        <v>1472</v>
      </c>
      <c r="C871" s="25">
        <v>933</v>
      </c>
      <c r="D871" s="25">
        <v>2688</v>
      </c>
      <c r="E871" s="25" t="str">
        <f t="shared" si="25"/>
        <v>933-2688</v>
      </c>
      <c r="F871" s="9" t="s">
        <v>44</v>
      </c>
      <c r="G871" s="9" t="s">
        <v>151</v>
      </c>
      <c r="H871" s="9" t="s">
        <v>1468</v>
      </c>
      <c r="I871" s="9" t="s">
        <v>1469</v>
      </c>
      <c r="J871" s="9" t="s">
        <v>1470</v>
      </c>
      <c r="K871" s="9" t="s">
        <v>1471</v>
      </c>
      <c r="L871" s="9" t="s">
        <v>884</v>
      </c>
      <c r="M871" s="9">
        <v>400000</v>
      </c>
      <c r="N871" s="9" t="s">
        <v>48</v>
      </c>
      <c r="O871" s="9" t="s">
        <v>155</v>
      </c>
      <c r="P871" s="115">
        <v>29.62</v>
      </c>
      <c r="Q871" s="115">
        <v>-98.37</v>
      </c>
      <c r="R871" s="9" t="s">
        <v>50</v>
      </c>
      <c r="S871" s="9" t="s">
        <v>51</v>
      </c>
      <c r="T871" s="49"/>
      <c r="U871" s="25">
        <v>18500</v>
      </c>
      <c r="V871" s="9" t="s">
        <v>314</v>
      </c>
      <c r="W871" s="9" t="s">
        <v>123</v>
      </c>
      <c r="X871" s="9" t="s">
        <v>59</v>
      </c>
      <c r="Y871" s="9" t="s">
        <v>157</v>
      </c>
      <c r="Z871" s="9" t="s">
        <v>158</v>
      </c>
      <c r="AA871" s="9"/>
      <c r="AB871" s="44"/>
      <c r="AC871" s="25"/>
      <c r="AD871" s="25"/>
      <c r="AE871" s="5"/>
      <c r="AF871" s="5"/>
      <c r="AG871" s="5">
        <v>-8.3000000000000007</v>
      </c>
      <c r="AH871" s="9">
        <v>-4</v>
      </c>
      <c r="AI871" s="9"/>
      <c r="AJ871" s="9">
        <v>-3.2</v>
      </c>
      <c r="AK871" s="5"/>
      <c r="AL871" s="5"/>
      <c r="AM871" s="5">
        <v>0</v>
      </c>
      <c r="AN871" s="9">
        <v>0</v>
      </c>
      <c r="AO871" s="9"/>
      <c r="AP871" s="9" t="s">
        <v>66</v>
      </c>
      <c r="AQ871" s="9"/>
    </row>
    <row r="872" spans="1:43">
      <c r="A872" s="25" t="s">
        <v>1473</v>
      </c>
      <c r="B872" s="25" t="s">
        <v>1473</v>
      </c>
      <c r="C872" s="25">
        <v>933</v>
      </c>
      <c r="D872" s="25">
        <v>2690</v>
      </c>
      <c r="E872" s="25" t="str">
        <f t="shared" si="25"/>
        <v>933-2690</v>
      </c>
      <c r="F872" s="9" t="s">
        <v>44</v>
      </c>
      <c r="G872" s="9" t="s">
        <v>151</v>
      </c>
      <c r="H872" s="9" t="s">
        <v>1468</v>
      </c>
      <c r="J872" s="9" t="s">
        <v>1470</v>
      </c>
      <c r="K872" s="9" t="s">
        <v>1471</v>
      </c>
      <c r="L872" s="9" t="s">
        <v>884</v>
      </c>
      <c r="M872" s="9">
        <v>400000</v>
      </c>
      <c r="N872" s="9" t="s">
        <v>48</v>
      </c>
      <c r="O872" s="9" t="s">
        <v>155</v>
      </c>
      <c r="P872" s="115">
        <v>29.62</v>
      </c>
      <c r="Q872" s="115">
        <v>-98.37</v>
      </c>
      <c r="R872" s="9" t="s">
        <v>50</v>
      </c>
      <c r="S872" s="9" t="s">
        <v>51</v>
      </c>
      <c r="U872" s="25">
        <v>18500</v>
      </c>
      <c r="V872" s="9" t="s">
        <v>314</v>
      </c>
      <c r="W872" s="9" t="s">
        <v>123</v>
      </c>
      <c r="X872" s="9" t="s">
        <v>59</v>
      </c>
      <c r="Y872" s="9" t="s">
        <v>157</v>
      </c>
      <c r="Z872" s="9" t="s">
        <v>158</v>
      </c>
      <c r="AG872" s="5">
        <v>-6.6739997249999998</v>
      </c>
      <c r="AH872" s="9">
        <v>-2.373999725</v>
      </c>
      <c r="AI872" s="9">
        <v>30.222877440000001</v>
      </c>
      <c r="AJ872" s="9">
        <v>-0.61804955100000003</v>
      </c>
      <c r="AM872" s="5">
        <v>0</v>
      </c>
      <c r="AN872" s="9">
        <v>0</v>
      </c>
      <c r="AP872" s="9" t="s">
        <v>56</v>
      </c>
    </row>
    <row r="873" spans="1:43">
      <c r="A873" s="63" t="s">
        <v>1474</v>
      </c>
      <c r="B873" s="63" t="s">
        <v>1474</v>
      </c>
      <c r="C873" s="63">
        <v>933</v>
      </c>
      <c r="D873" s="63">
        <v>2206</v>
      </c>
      <c r="E873" s="25" t="str">
        <f t="shared" si="25"/>
        <v>933-2206</v>
      </c>
      <c r="F873" s="41" t="s">
        <v>44</v>
      </c>
      <c r="G873" s="41" t="s">
        <v>151</v>
      </c>
      <c r="H873" s="41" t="s">
        <v>1470</v>
      </c>
      <c r="I873" s="41" t="s">
        <v>1469</v>
      </c>
      <c r="J873" s="41" t="s">
        <v>1470</v>
      </c>
      <c r="K873" s="41" t="s">
        <v>1471</v>
      </c>
      <c r="L873" s="41" t="s">
        <v>884</v>
      </c>
      <c r="M873" s="41">
        <v>400000</v>
      </c>
      <c r="N873" s="41" t="s">
        <v>48</v>
      </c>
      <c r="O873" s="41" t="s">
        <v>155</v>
      </c>
      <c r="P873" s="116">
        <v>29.62</v>
      </c>
      <c r="Q873" s="116">
        <v>-98.37</v>
      </c>
      <c r="R873" s="41" t="s">
        <v>50</v>
      </c>
      <c r="S873" s="41" t="s">
        <v>51</v>
      </c>
      <c r="T873" s="77"/>
      <c r="U873" s="63">
        <v>18500</v>
      </c>
      <c r="V873" s="41"/>
      <c r="W873" s="41" t="s">
        <v>123</v>
      </c>
      <c r="X873" s="41" t="s">
        <v>59</v>
      </c>
      <c r="Y873" s="41" t="s">
        <v>157</v>
      </c>
      <c r="Z873" s="41" t="s">
        <v>158</v>
      </c>
      <c r="AA873" s="41"/>
      <c r="AB873" s="45"/>
      <c r="AC873" s="63">
        <v>6</v>
      </c>
      <c r="AD873" s="63" t="s">
        <v>456</v>
      </c>
      <c r="AE873" s="42">
        <v>0.51</v>
      </c>
      <c r="AF873" s="42" t="s">
        <v>99</v>
      </c>
      <c r="AG873" s="42" t="s">
        <v>99</v>
      </c>
      <c r="AH873" s="41"/>
      <c r="AI873" s="41"/>
      <c r="AJ873" s="41"/>
      <c r="AK873" s="42" t="s">
        <v>149</v>
      </c>
      <c r="AL873" s="42">
        <v>2.1</v>
      </c>
      <c r="AM873" s="42">
        <v>100</v>
      </c>
      <c r="AN873" s="41">
        <v>100</v>
      </c>
      <c r="AO873" s="41"/>
      <c r="AP873" s="41" t="s">
        <v>66</v>
      </c>
      <c r="AQ873" s="41"/>
    </row>
    <row r="874" spans="1:43">
      <c r="A874" s="63" t="s">
        <v>1475</v>
      </c>
      <c r="B874" s="63" t="s">
        <v>1475</v>
      </c>
      <c r="C874" s="63">
        <v>933</v>
      </c>
      <c r="D874" s="63">
        <v>2506</v>
      </c>
      <c r="E874" s="25" t="str">
        <f t="shared" si="25"/>
        <v>933-2506</v>
      </c>
      <c r="F874" s="41" t="s">
        <v>44</v>
      </c>
      <c r="G874" s="41" t="s">
        <v>151</v>
      </c>
      <c r="H874" s="41" t="s">
        <v>1470</v>
      </c>
      <c r="I874" s="41" t="s">
        <v>1469</v>
      </c>
      <c r="J874" s="41" t="s">
        <v>1470</v>
      </c>
      <c r="K874" s="41" t="s">
        <v>1471</v>
      </c>
      <c r="L874" s="41" t="s">
        <v>884</v>
      </c>
      <c r="M874" s="41">
        <v>400000</v>
      </c>
      <c r="N874" s="41" t="s">
        <v>48</v>
      </c>
      <c r="O874" s="41" t="s">
        <v>155</v>
      </c>
      <c r="P874" s="116">
        <v>29.62</v>
      </c>
      <c r="Q874" s="116">
        <v>-98.37</v>
      </c>
      <c r="R874" s="41" t="s">
        <v>50</v>
      </c>
      <c r="S874" s="41" t="s">
        <v>51</v>
      </c>
      <c r="T874" s="77"/>
      <c r="U874" s="63">
        <v>18500</v>
      </c>
      <c r="V874" s="41"/>
      <c r="W874" s="41" t="s">
        <v>123</v>
      </c>
      <c r="X874" s="41" t="s">
        <v>59</v>
      </c>
      <c r="Y874" s="41" t="s">
        <v>157</v>
      </c>
      <c r="Z874" s="41" t="s">
        <v>158</v>
      </c>
      <c r="AA874" s="41"/>
      <c r="AB874" s="45"/>
      <c r="AC874" s="63">
        <v>5</v>
      </c>
      <c r="AD874" s="63" t="s">
        <v>656</v>
      </c>
      <c r="AE874" s="42">
        <v>0.56899999999999995</v>
      </c>
      <c r="AF874" s="42" t="s">
        <v>99</v>
      </c>
      <c r="AG874" s="42" t="s">
        <v>99</v>
      </c>
      <c r="AH874" s="41"/>
      <c r="AI874" s="41"/>
      <c r="AJ874" s="41"/>
      <c r="AK874" s="42" t="s">
        <v>149</v>
      </c>
      <c r="AL874" s="42">
        <v>2.2000000000000002</v>
      </c>
      <c r="AM874" s="42">
        <v>100</v>
      </c>
      <c r="AN874" s="41">
        <v>100</v>
      </c>
      <c r="AO874" s="41"/>
      <c r="AP874" s="41" t="s">
        <v>66</v>
      </c>
      <c r="AQ874" s="41"/>
    </row>
    <row r="875" spans="1:43">
      <c r="A875" s="63" t="s">
        <v>1473</v>
      </c>
      <c r="B875" s="63" t="s">
        <v>1473</v>
      </c>
      <c r="C875" s="63">
        <v>933</v>
      </c>
      <c r="D875" s="63">
        <v>2690</v>
      </c>
      <c r="E875" s="25" t="str">
        <f t="shared" si="25"/>
        <v>933-2690</v>
      </c>
      <c r="F875" s="41" t="s">
        <v>44</v>
      </c>
      <c r="G875" s="41" t="s">
        <v>151</v>
      </c>
      <c r="H875" s="41" t="s">
        <v>1470</v>
      </c>
      <c r="I875" s="41" t="s">
        <v>1469</v>
      </c>
      <c r="J875" s="41" t="s">
        <v>1470</v>
      </c>
      <c r="K875" s="41" t="s">
        <v>1471</v>
      </c>
      <c r="L875" s="41" t="s">
        <v>884</v>
      </c>
      <c r="M875" s="41">
        <v>400000</v>
      </c>
      <c r="N875" s="41" t="s">
        <v>48</v>
      </c>
      <c r="O875" s="41" t="s">
        <v>155</v>
      </c>
      <c r="P875" s="116">
        <v>29.62</v>
      </c>
      <c r="Q875" s="116">
        <v>-98.37</v>
      </c>
      <c r="R875" s="41" t="s">
        <v>50</v>
      </c>
      <c r="S875" s="41" t="s">
        <v>51</v>
      </c>
      <c r="T875" s="77"/>
      <c r="U875" s="63">
        <v>18500</v>
      </c>
      <c r="V875" s="41"/>
      <c r="W875" s="41" t="s">
        <v>123</v>
      </c>
      <c r="X875" s="41" t="s">
        <v>59</v>
      </c>
      <c r="Y875" s="41" t="s">
        <v>157</v>
      </c>
      <c r="Z875" s="41" t="s">
        <v>158</v>
      </c>
      <c r="AA875" s="41"/>
      <c r="AB875" s="45"/>
      <c r="AC875" s="63">
        <v>5</v>
      </c>
      <c r="AD875" s="63" t="s">
        <v>654</v>
      </c>
      <c r="AE875" s="42">
        <v>0.58399999999999996</v>
      </c>
      <c r="AF875" s="42" t="s">
        <v>99</v>
      </c>
      <c r="AG875" s="42" t="s">
        <v>99</v>
      </c>
      <c r="AH875" s="41"/>
      <c r="AI875" s="41"/>
      <c r="AJ875" s="41"/>
      <c r="AK875" s="42" t="s">
        <v>149</v>
      </c>
      <c r="AL875" s="42">
        <v>2.4</v>
      </c>
      <c r="AM875" s="42">
        <v>100</v>
      </c>
      <c r="AN875" s="41">
        <v>100</v>
      </c>
      <c r="AO875" s="41"/>
      <c r="AP875" s="41" t="s">
        <v>66</v>
      </c>
      <c r="AQ875" s="41"/>
    </row>
    <row r="876" spans="1:43">
      <c r="A876" s="63" t="s">
        <v>1476</v>
      </c>
      <c r="B876" s="63" t="s">
        <v>1476</v>
      </c>
      <c r="C876" s="63">
        <v>933</v>
      </c>
      <c r="D876" s="63">
        <v>2691</v>
      </c>
      <c r="E876" s="25" t="str">
        <f t="shared" si="25"/>
        <v>933-2691</v>
      </c>
      <c r="F876" s="41" t="s">
        <v>44</v>
      </c>
      <c r="G876" s="41" t="s">
        <v>151</v>
      </c>
      <c r="H876" s="41" t="s">
        <v>1470</v>
      </c>
      <c r="I876" s="41" t="s">
        <v>1469</v>
      </c>
      <c r="J876" s="41" t="s">
        <v>1470</v>
      </c>
      <c r="K876" s="41" t="s">
        <v>1471</v>
      </c>
      <c r="L876" s="41" t="s">
        <v>884</v>
      </c>
      <c r="M876" s="41">
        <v>400000</v>
      </c>
      <c r="N876" s="41" t="s">
        <v>48</v>
      </c>
      <c r="O876" s="41" t="s">
        <v>155</v>
      </c>
      <c r="P876" s="116">
        <v>29.62</v>
      </c>
      <c r="Q876" s="116">
        <v>-98.37</v>
      </c>
      <c r="R876" s="41" t="s">
        <v>50</v>
      </c>
      <c r="S876" s="41" t="s">
        <v>51</v>
      </c>
      <c r="T876" s="77"/>
      <c r="U876" s="63">
        <v>18500</v>
      </c>
      <c r="V876" s="41"/>
      <c r="W876" s="41" t="s">
        <v>123</v>
      </c>
      <c r="X876" s="41" t="s">
        <v>59</v>
      </c>
      <c r="Y876" s="41" t="s">
        <v>157</v>
      </c>
      <c r="Z876" s="41" t="s">
        <v>158</v>
      </c>
      <c r="AA876" s="41"/>
      <c r="AB876" s="45"/>
      <c r="AC876" s="63">
        <v>5</v>
      </c>
      <c r="AD876" s="63" t="s">
        <v>523</v>
      </c>
      <c r="AE876" s="42">
        <v>0.125</v>
      </c>
      <c r="AF876" s="42" t="s">
        <v>99</v>
      </c>
      <c r="AG876" s="42">
        <v>-27.6</v>
      </c>
      <c r="AH876" s="41"/>
      <c r="AI876" s="41"/>
      <c r="AJ876" s="41"/>
      <c r="AK876" s="42" t="s">
        <v>149</v>
      </c>
      <c r="AL876" s="42">
        <v>26.2</v>
      </c>
      <c r="AM876" s="42">
        <v>100</v>
      </c>
      <c r="AN876" s="41">
        <v>100</v>
      </c>
      <c r="AO876" s="41"/>
      <c r="AP876" s="41" t="s">
        <v>66</v>
      </c>
      <c r="AQ876" s="41"/>
    </row>
    <row r="877" spans="1:43">
      <c r="A877" s="63" t="s">
        <v>1477</v>
      </c>
      <c r="B877" s="63" t="s">
        <v>1477</v>
      </c>
      <c r="C877" s="63">
        <v>933</v>
      </c>
      <c r="D877" s="63">
        <v>3339</v>
      </c>
      <c r="E877" s="25" t="str">
        <f t="shared" si="25"/>
        <v>933-3339</v>
      </c>
      <c r="F877" s="41" t="s">
        <v>44</v>
      </c>
      <c r="G877" s="41" t="s">
        <v>151</v>
      </c>
      <c r="H877" s="41" t="s">
        <v>1470</v>
      </c>
      <c r="I877" s="41" t="s">
        <v>1469</v>
      </c>
      <c r="J877" s="41" t="s">
        <v>1470</v>
      </c>
      <c r="K877" s="41" t="s">
        <v>1471</v>
      </c>
      <c r="L877" s="41" t="s">
        <v>884</v>
      </c>
      <c r="M877" s="41">
        <v>400000</v>
      </c>
      <c r="N877" s="41" t="s">
        <v>48</v>
      </c>
      <c r="O877" s="41" t="s">
        <v>155</v>
      </c>
      <c r="P877" s="116">
        <v>29.62</v>
      </c>
      <c r="Q877" s="116">
        <v>-98.37</v>
      </c>
      <c r="R877" s="41" t="s">
        <v>50</v>
      </c>
      <c r="S877" s="41" t="s">
        <v>51</v>
      </c>
      <c r="T877" s="77"/>
      <c r="U877" s="63">
        <v>18500</v>
      </c>
      <c r="V877" s="41"/>
      <c r="W877" s="41" t="s">
        <v>123</v>
      </c>
      <c r="X877" s="41" t="s">
        <v>59</v>
      </c>
      <c r="Y877" s="41" t="s">
        <v>157</v>
      </c>
      <c r="Z877" s="41" t="s">
        <v>158</v>
      </c>
      <c r="AA877" s="41"/>
      <c r="AB877" s="45"/>
      <c r="AC877" s="63">
        <v>5</v>
      </c>
      <c r="AD877" s="63" t="s">
        <v>1359</v>
      </c>
      <c r="AE877" s="42">
        <v>0.56000000000000005</v>
      </c>
      <c r="AF877" s="42" t="s">
        <v>99</v>
      </c>
      <c r="AG877" s="42" t="s">
        <v>99</v>
      </c>
      <c r="AH877" s="41"/>
      <c r="AI877" s="41"/>
      <c r="AJ877" s="41"/>
      <c r="AK877" s="42" t="s">
        <v>149</v>
      </c>
      <c r="AL877" s="42">
        <v>1</v>
      </c>
      <c r="AM877" s="42">
        <v>100</v>
      </c>
      <c r="AN877" s="41">
        <v>100</v>
      </c>
      <c r="AO877" s="41"/>
      <c r="AP877" s="41" t="s">
        <v>66</v>
      </c>
      <c r="AQ877" s="41"/>
    </row>
    <row r="878" spans="1:43">
      <c r="A878" s="63" t="s">
        <v>1478</v>
      </c>
      <c r="B878" s="63" t="s">
        <v>1478</v>
      </c>
      <c r="C878" s="63">
        <v>933</v>
      </c>
      <c r="D878" s="63">
        <v>3955</v>
      </c>
      <c r="E878" s="25" t="str">
        <f t="shared" si="25"/>
        <v>933-3955</v>
      </c>
      <c r="F878" s="41" t="s">
        <v>44</v>
      </c>
      <c r="G878" s="41" t="s">
        <v>151</v>
      </c>
      <c r="H878" s="41" t="s">
        <v>1470</v>
      </c>
      <c r="I878" s="41" t="s">
        <v>1469</v>
      </c>
      <c r="J878" s="41" t="s">
        <v>1470</v>
      </c>
      <c r="K878" s="41" t="s">
        <v>1471</v>
      </c>
      <c r="L878" s="41" t="s">
        <v>884</v>
      </c>
      <c r="M878" s="41">
        <v>400000</v>
      </c>
      <c r="N878" s="41" t="s">
        <v>48</v>
      </c>
      <c r="O878" s="41" t="s">
        <v>155</v>
      </c>
      <c r="P878" s="116">
        <v>29.62</v>
      </c>
      <c r="Q878" s="116">
        <v>-98.37</v>
      </c>
      <c r="R878" s="41" t="s">
        <v>50</v>
      </c>
      <c r="S878" s="41" t="s">
        <v>51</v>
      </c>
      <c r="T878" s="77"/>
      <c r="U878" s="63">
        <v>18500</v>
      </c>
      <c r="V878" s="41"/>
      <c r="W878" s="41" t="s">
        <v>123</v>
      </c>
      <c r="X878" s="41" t="s">
        <v>59</v>
      </c>
      <c r="Y878" s="41" t="s">
        <v>157</v>
      </c>
      <c r="Z878" s="41" t="s">
        <v>158</v>
      </c>
      <c r="AA878" s="41"/>
      <c r="AB878" s="45"/>
      <c r="AC878" s="63">
        <v>5</v>
      </c>
      <c r="AD878" s="63" t="s">
        <v>655</v>
      </c>
      <c r="AE878" s="42">
        <v>0.51200000000000001</v>
      </c>
      <c r="AF878" s="42">
        <v>11.5</v>
      </c>
      <c r="AG878" s="42">
        <v>-18.600000000000001</v>
      </c>
      <c r="AH878" s="41"/>
      <c r="AI878" s="41"/>
      <c r="AJ878" s="41"/>
      <c r="AK878" s="42">
        <v>6.2</v>
      </c>
      <c r="AL878" s="42">
        <v>23.1</v>
      </c>
      <c r="AM878" s="42">
        <v>3.7</v>
      </c>
      <c r="AN878" s="41">
        <v>100</v>
      </c>
      <c r="AO878" s="41"/>
      <c r="AP878" s="41" t="s">
        <v>66</v>
      </c>
      <c r="AQ878" s="41"/>
    </row>
    <row r="879" spans="1:43" s="82" customFormat="1">
      <c r="A879" s="25" t="s">
        <v>1479</v>
      </c>
      <c r="B879" s="25" t="s">
        <v>1479</v>
      </c>
      <c r="C879" s="25">
        <v>933</v>
      </c>
      <c r="D879" s="25">
        <v>5704</v>
      </c>
      <c r="E879" s="25" t="str">
        <f t="shared" si="25"/>
        <v>933-5704</v>
      </c>
      <c r="F879" s="9" t="s">
        <v>44</v>
      </c>
      <c r="G879" s="9" t="s">
        <v>151</v>
      </c>
      <c r="H879" s="9" t="s">
        <v>1470</v>
      </c>
      <c r="I879" s="9" t="s">
        <v>1469</v>
      </c>
      <c r="J879" s="9" t="s">
        <v>1470</v>
      </c>
      <c r="K879" s="9" t="s">
        <v>1471</v>
      </c>
      <c r="L879" s="9" t="s">
        <v>884</v>
      </c>
      <c r="M879" s="9">
        <v>400000</v>
      </c>
      <c r="N879" s="9" t="s">
        <v>48</v>
      </c>
      <c r="O879" s="9" t="s">
        <v>155</v>
      </c>
      <c r="P879" s="115">
        <v>29.62</v>
      </c>
      <c r="Q879" s="115">
        <v>-98.37</v>
      </c>
      <c r="R879" s="9" t="s">
        <v>50</v>
      </c>
      <c r="S879" s="9" t="s">
        <v>51</v>
      </c>
      <c r="T879" s="49"/>
      <c r="U879" s="25">
        <v>18500</v>
      </c>
      <c r="V879" s="9"/>
      <c r="W879" s="9" t="s">
        <v>123</v>
      </c>
      <c r="X879" s="9" t="s">
        <v>59</v>
      </c>
      <c r="Y879" s="9" t="s">
        <v>157</v>
      </c>
      <c r="Z879" s="9" t="s">
        <v>158</v>
      </c>
      <c r="AA879" s="9"/>
      <c r="AB879" s="44"/>
      <c r="AC879" s="25">
        <v>6</v>
      </c>
      <c r="AD879" s="25" t="s">
        <v>358</v>
      </c>
      <c r="AE879" s="5">
        <v>0.57499999999999996</v>
      </c>
      <c r="AF879" s="5">
        <v>13.5</v>
      </c>
      <c r="AG879" s="5">
        <v>-8.8000000000000007</v>
      </c>
      <c r="AH879" s="9"/>
      <c r="AI879" s="9"/>
      <c r="AJ879" s="9"/>
      <c r="AK879" s="5">
        <v>8.9</v>
      </c>
      <c r="AL879" s="5">
        <v>27.7</v>
      </c>
      <c r="AM879" s="5">
        <v>3.1</v>
      </c>
      <c r="AN879" s="9">
        <v>0</v>
      </c>
      <c r="AO879" s="9"/>
      <c r="AP879" s="9" t="s">
        <v>66</v>
      </c>
      <c r="AQ879" s="9"/>
    </row>
    <row r="880" spans="1:43">
      <c r="A880" s="63" t="s">
        <v>1480</v>
      </c>
      <c r="B880" s="63" t="s">
        <v>1480</v>
      </c>
      <c r="C880" s="63">
        <v>933</v>
      </c>
      <c r="D880" s="63">
        <v>898</v>
      </c>
      <c r="E880" s="25" t="str">
        <f t="shared" si="25"/>
        <v>933-898</v>
      </c>
      <c r="F880" s="41" t="s">
        <v>44</v>
      </c>
      <c r="G880" s="41" t="s">
        <v>151</v>
      </c>
      <c r="H880" s="41" t="s">
        <v>1470</v>
      </c>
      <c r="I880" s="41" t="s">
        <v>244</v>
      </c>
      <c r="J880" s="41" t="s">
        <v>1470</v>
      </c>
      <c r="K880" s="41" t="s">
        <v>1471</v>
      </c>
      <c r="L880" s="41" t="s">
        <v>884</v>
      </c>
      <c r="M880" s="41">
        <v>400000</v>
      </c>
      <c r="N880" s="41" t="s">
        <v>48</v>
      </c>
      <c r="O880" s="41" t="s">
        <v>155</v>
      </c>
      <c r="P880" s="116">
        <v>29.62</v>
      </c>
      <c r="Q880" s="116">
        <v>-98.37</v>
      </c>
      <c r="R880" s="41" t="s">
        <v>50</v>
      </c>
      <c r="S880" s="41" t="s">
        <v>51</v>
      </c>
      <c r="T880" s="77"/>
      <c r="U880" s="63">
        <v>18500</v>
      </c>
      <c r="V880" s="41"/>
      <c r="W880" s="41" t="s">
        <v>123</v>
      </c>
      <c r="X880" s="41" t="s">
        <v>59</v>
      </c>
      <c r="Y880" s="41" t="s">
        <v>157</v>
      </c>
      <c r="Z880" s="41" t="s">
        <v>158</v>
      </c>
      <c r="AA880" s="41"/>
      <c r="AB880" s="45"/>
      <c r="AC880" s="63">
        <v>5</v>
      </c>
      <c r="AD880" s="63" t="s">
        <v>595</v>
      </c>
      <c r="AE880" s="42">
        <v>0.51400000000000001</v>
      </c>
      <c r="AF880" s="42" t="s">
        <v>99</v>
      </c>
      <c r="AG880" s="42" t="s">
        <v>99</v>
      </c>
      <c r="AH880" s="41"/>
      <c r="AI880" s="41"/>
      <c r="AJ880" s="41"/>
      <c r="AK880" s="42" t="s">
        <v>149</v>
      </c>
      <c r="AL880" s="42">
        <v>1.2</v>
      </c>
      <c r="AM880" s="42">
        <v>100</v>
      </c>
      <c r="AN880" s="41">
        <v>100</v>
      </c>
      <c r="AO880" s="41"/>
      <c r="AP880" s="41" t="s">
        <v>66</v>
      </c>
      <c r="AQ880" s="41"/>
    </row>
    <row r="881" spans="1:43">
      <c r="A881" s="25" t="s">
        <v>1481</v>
      </c>
      <c r="B881" s="25" t="s">
        <v>1482</v>
      </c>
      <c r="C881" s="25">
        <v>41229</v>
      </c>
      <c r="D881" s="25">
        <v>1021</v>
      </c>
      <c r="E881" s="25" t="str">
        <f t="shared" si="25"/>
        <v>41229-1021</v>
      </c>
      <c r="F881" s="9" t="s">
        <v>916</v>
      </c>
      <c r="G881" s="9" t="s">
        <v>151</v>
      </c>
      <c r="H881" s="9" t="s">
        <v>1483</v>
      </c>
      <c r="J881" s="9" t="s">
        <v>1483</v>
      </c>
      <c r="K881" s="9" t="s">
        <v>244</v>
      </c>
      <c r="L881" s="9" t="s">
        <v>1226</v>
      </c>
      <c r="M881" s="9">
        <v>341</v>
      </c>
      <c r="N881" s="9" t="s">
        <v>48</v>
      </c>
      <c r="O881" s="9" t="s">
        <v>166</v>
      </c>
      <c r="P881" s="115">
        <v>30.13</v>
      </c>
      <c r="Q881" s="115">
        <v>-99.54</v>
      </c>
      <c r="S881" s="9" t="s">
        <v>51</v>
      </c>
      <c r="T881" s="49" t="s">
        <v>99</v>
      </c>
      <c r="U881" s="25">
        <v>11833</v>
      </c>
      <c r="W881" s="9" t="s">
        <v>123</v>
      </c>
      <c r="X881" s="9" t="s">
        <v>59</v>
      </c>
      <c r="Y881" s="9" t="s">
        <v>24</v>
      </c>
      <c r="Z881" s="9" t="s">
        <v>158</v>
      </c>
      <c r="AC881" s="25">
        <v>1</v>
      </c>
      <c r="AD881" s="25" t="s">
        <v>589</v>
      </c>
      <c r="AE881" s="5">
        <v>0.57999999999999996</v>
      </c>
      <c r="AF881" s="5">
        <v>11.4</v>
      </c>
      <c r="AG881" s="5">
        <v>-18</v>
      </c>
      <c r="AK881" s="5">
        <v>8</v>
      </c>
      <c r="AL881" s="5">
        <v>23</v>
      </c>
      <c r="AM881" s="5">
        <v>2.9</v>
      </c>
      <c r="AN881" s="9">
        <v>0</v>
      </c>
      <c r="AP881" s="9" t="s">
        <v>66</v>
      </c>
    </row>
    <row r="882" spans="1:43">
      <c r="A882" s="25" t="s">
        <v>1484</v>
      </c>
      <c r="B882" s="25" t="s">
        <v>1485</v>
      </c>
      <c r="C882" s="25">
        <v>41229</v>
      </c>
      <c r="D882" s="25">
        <v>3744</v>
      </c>
      <c r="E882" s="25" t="str">
        <f t="shared" si="25"/>
        <v>41229-3744</v>
      </c>
      <c r="F882" s="9" t="s">
        <v>916</v>
      </c>
      <c r="G882" s="9" t="s">
        <v>151</v>
      </c>
      <c r="H882" s="9" t="s">
        <v>1483</v>
      </c>
      <c r="J882" s="9" t="s">
        <v>1483</v>
      </c>
      <c r="K882" s="9" t="s">
        <v>244</v>
      </c>
      <c r="L882" s="9" t="s">
        <v>1226</v>
      </c>
      <c r="M882" s="9">
        <v>341</v>
      </c>
      <c r="N882" s="9" t="s">
        <v>48</v>
      </c>
      <c r="O882" s="9" t="s">
        <v>166</v>
      </c>
      <c r="P882" s="115">
        <v>30.13</v>
      </c>
      <c r="Q882" s="115">
        <v>-99.54</v>
      </c>
      <c r="S882" s="9" t="s">
        <v>51</v>
      </c>
      <c r="T882" s="49" t="s">
        <v>99</v>
      </c>
      <c r="U882" s="25">
        <v>13150.5</v>
      </c>
      <c r="W882" s="9" t="s">
        <v>123</v>
      </c>
      <c r="X882" s="9" t="s">
        <v>59</v>
      </c>
      <c r="Y882" s="9" t="s">
        <v>24</v>
      </c>
      <c r="Z882" s="9" t="s">
        <v>158</v>
      </c>
      <c r="AC882" s="25">
        <v>1</v>
      </c>
      <c r="AD882" s="25" t="s">
        <v>491</v>
      </c>
      <c r="AE882" s="5">
        <v>0.50700000000000001</v>
      </c>
      <c r="AF882" s="5">
        <v>12.5</v>
      </c>
      <c r="AG882" s="5">
        <v>-16</v>
      </c>
      <c r="AK882" s="5">
        <v>8.5</v>
      </c>
      <c r="AL882" s="5">
        <v>23.8</v>
      </c>
      <c r="AM882" s="5">
        <v>2.8</v>
      </c>
      <c r="AN882" s="9">
        <v>0</v>
      </c>
      <c r="AP882" s="9" t="s">
        <v>66</v>
      </c>
    </row>
    <row r="883" spans="1:43">
      <c r="A883" s="72" t="str">
        <f>_xlfn.CONCAT(C883, "-", D883)</f>
        <v>41229-1365</v>
      </c>
      <c r="B883" s="72" t="str">
        <f>_xlfn.CONCAT(C883,"-",D883)</f>
        <v>41229-1365</v>
      </c>
      <c r="C883" s="75">
        <v>41229</v>
      </c>
      <c r="D883" s="75">
        <v>1365</v>
      </c>
      <c r="E883" s="25" t="str">
        <f t="shared" si="25"/>
        <v>41229-1365</v>
      </c>
      <c r="F883" s="70" t="s">
        <v>916</v>
      </c>
      <c r="G883" s="70" t="s">
        <v>615</v>
      </c>
      <c r="H883" s="70" t="s">
        <v>1486</v>
      </c>
      <c r="I883" s="70" t="s">
        <v>244</v>
      </c>
      <c r="J883" s="70" t="s">
        <v>1486</v>
      </c>
      <c r="K883" s="70" t="s">
        <v>244</v>
      </c>
      <c r="L883" s="70"/>
      <c r="M883" s="70"/>
      <c r="N883" s="70"/>
      <c r="O883" s="70" t="s">
        <v>166</v>
      </c>
      <c r="P883" s="115">
        <v>29.76</v>
      </c>
      <c r="Q883" s="115">
        <v>-98.77</v>
      </c>
      <c r="R883" s="70"/>
      <c r="S883" s="70"/>
      <c r="T883" s="85" t="s">
        <v>991</v>
      </c>
      <c r="U883" s="72">
        <v>15448</v>
      </c>
      <c r="V883" s="70"/>
      <c r="W883" s="70" t="s">
        <v>375</v>
      </c>
      <c r="X883" s="70"/>
      <c r="Y883" s="70"/>
      <c r="Z883" s="70"/>
      <c r="AA883" s="70" t="s">
        <v>146</v>
      </c>
      <c r="AB883" s="44" t="s">
        <v>147</v>
      </c>
      <c r="AC883" s="72">
        <v>4</v>
      </c>
      <c r="AD883" s="75" t="s">
        <v>368</v>
      </c>
      <c r="AE883" s="76">
        <v>0.97299999999999998</v>
      </c>
      <c r="AF883" s="6">
        <v>9.8079409999999978</v>
      </c>
      <c r="AG883" s="7">
        <v>-15.874321999999999</v>
      </c>
      <c r="AH883" s="70"/>
      <c r="AI883" s="70"/>
      <c r="AJ883" s="70"/>
      <c r="AK883" s="6">
        <v>12.240605403379307</v>
      </c>
      <c r="AL883" s="6">
        <v>35.645014772624108</v>
      </c>
      <c r="AM883" s="84">
        <v>2.9120303774177265</v>
      </c>
      <c r="AN883" s="70"/>
      <c r="AO883" s="70"/>
      <c r="AP883" s="9" t="s">
        <v>66</v>
      </c>
      <c r="AQ883" s="70"/>
    </row>
    <row r="884" spans="1:43">
      <c r="A884" s="25" t="s">
        <v>1487</v>
      </c>
      <c r="B884" s="25" t="s">
        <v>1487</v>
      </c>
      <c r="C884" s="25">
        <v>41229</v>
      </c>
      <c r="D884" s="25">
        <v>10351</v>
      </c>
      <c r="E884" s="25" t="str">
        <f t="shared" si="25"/>
        <v>41229-10351</v>
      </c>
      <c r="F884" s="9" t="s">
        <v>916</v>
      </c>
      <c r="G884" s="9" t="s">
        <v>45</v>
      </c>
      <c r="H884" s="9" t="s">
        <v>1488</v>
      </c>
      <c r="I884" s="9" t="s">
        <v>1489</v>
      </c>
      <c r="J884" s="9" t="s">
        <v>1488</v>
      </c>
      <c r="K884" s="9" t="s">
        <v>244</v>
      </c>
      <c r="L884" s="9" t="s">
        <v>1488</v>
      </c>
      <c r="M884" s="9">
        <v>1173</v>
      </c>
      <c r="N884" s="9" t="s">
        <v>48</v>
      </c>
      <c r="O884" s="9" t="s">
        <v>166</v>
      </c>
      <c r="P884" s="115">
        <v>30.13</v>
      </c>
      <c r="Q884" s="115">
        <v>-99.54</v>
      </c>
      <c r="S884" s="9" t="s">
        <v>51</v>
      </c>
      <c r="T884" s="49" t="s">
        <v>518</v>
      </c>
      <c r="U884" s="25">
        <v>2446</v>
      </c>
      <c r="W884" s="9" t="s">
        <v>53</v>
      </c>
      <c r="X884" s="9" t="s">
        <v>54</v>
      </c>
      <c r="Y884" s="9" t="s">
        <v>24</v>
      </c>
      <c r="Z884" s="9" t="s">
        <v>55</v>
      </c>
      <c r="AC884" s="25">
        <v>2</v>
      </c>
      <c r="AD884" s="25" t="s">
        <v>206</v>
      </c>
      <c r="AE884" s="5">
        <v>0.54700000000000004</v>
      </c>
      <c r="AF884" s="5">
        <v>6</v>
      </c>
      <c r="AG884" s="5">
        <v>-15.8</v>
      </c>
      <c r="AK884" s="5">
        <v>15.3</v>
      </c>
      <c r="AL884" s="5">
        <v>44.5</v>
      </c>
      <c r="AM884" s="5">
        <v>2.9</v>
      </c>
      <c r="AN884" s="9">
        <v>0</v>
      </c>
      <c r="AP884" s="9" t="s">
        <v>66</v>
      </c>
    </row>
    <row r="885" spans="1:43">
      <c r="A885" s="25" t="s">
        <v>1490</v>
      </c>
      <c r="B885" s="25" t="s">
        <v>1490</v>
      </c>
      <c r="C885" s="25">
        <v>41229</v>
      </c>
      <c r="D885" s="25">
        <v>1302</v>
      </c>
      <c r="E885" s="25" t="str">
        <f t="shared" si="25"/>
        <v>41229-1302</v>
      </c>
      <c r="F885" s="9" t="s">
        <v>916</v>
      </c>
      <c r="G885" s="9" t="s">
        <v>45</v>
      </c>
      <c r="H885" s="9" t="s">
        <v>1488</v>
      </c>
      <c r="I885" s="9" t="s">
        <v>1489</v>
      </c>
      <c r="J885" s="9" t="s">
        <v>1488</v>
      </c>
      <c r="K885" s="9" t="s">
        <v>244</v>
      </c>
      <c r="L885" s="9" t="s">
        <v>1488</v>
      </c>
      <c r="M885" s="9">
        <v>1173</v>
      </c>
      <c r="N885" s="9" t="s">
        <v>48</v>
      </c>
      <c r="O885" s="9" t="s">
        <v>166</v>
      </c>
      <c r="P885" s="115">
        <v>30.13</v>
      </c>
      <c r="Q885" s="115">
        <v>-99.54</v>
      </c>
      <c r="S885" s="9" t="s">
        <v>51</v>
      </c>
      <c r="T885" s="49" t="s">
        <v>507</v>
      </c>
      <c r="U885" s="25">
        <v>5739</v>
      </c>
      <c r="W885" s="9" t="s">
        <v>53</v>
      </c>
      <c r="X885" s="9" t="s">
        <v>54</v>
      </c>
      <c r="Y885" s="9" t="s">
        <v>24</v>
      </c>
      <c r="Z885" s="9" t="s">
        <v>55</v>
      </c>
      <c r="AC885" s="25">
        <v>3</v>
      </c>
      <c r="AD885" s="25" t="s">
        <v>526</v>
      </c>
      <c r="AE885" s="5">
        <v>0.53500000000000003</v>
      </c>
      <c r="AF885" s="5">
        <v>6.9</v>
      </c>
      <c r="AG885" s="5">
        <v>-22.7</v>
      </c>
      <c r="AK885" s="5">
        <v>9.6999999999999993</v>
      </c>
      <c r="AL885" s="5">
        <v>30.7</v>
      </c>
      <c r="AM885" s="5">
        <v>3.2</v>
      </c>
      <c r="AN885" s="9">
        <v>0</v>
      </c>
      <c r="AP885" s="9" t="s">
        <v>66</v>
      </c>
    </row>
    <row r="886" spans="1:43" s="82" customFormat="1">
      <c r="A886" s="25" t="s">
        <v>1491</v>
      </c>
      <c r="B886" s="25" t="s">
        <v>1491</v>
      </c>
      <c r="C886" s="25">
        <v>41229</v>
      </c>
      <c r="D886" s="25">
        <v>1306</v>
      </c>
      <c r="E886" s="25" t="str">
        <f t="shared" si="25"/>
        <v>41229-1306</v>
      </c>
      <c r="F886" s="9" t="s">
        <v>916</v>
      </c>
      <c r="G886" s="9" t="s">
        <v>45</v>
      </c>
      <c r="H886" s="9" t="s">
        <v>1488</v>
      </c>
      <c r="I886" s="9" t="s">
        <v>1489</v>
      </c>
      <c r="J886" s="9" t="s">
        <v>1488</v>
      </c>
      <c r="K886" s="9" t="s">
        <v>244</v>
      </c>
      <c r="L886" s="9" t="s">
        <v>1488</v>
      </c>
      <c r="M886" s="9">
        <v>1173</v>
      </c>
      <c r="N886" s="9" t="s">
        <v>48</v>
      </c>
      <c r="O886" s="9" t="s">
        <v>166</v>
      </c>
      <c r="P886" s="115">
        <v>30.13</v>
      </c>
      <c r="Q886" s="115">
        <v>-99.54</v>
      </c>
      <c r="R886" s="9"/>
      <c r="S886" s="9" t="s">
        <v>51</v>
      </c>
      <c r="T886" s="49" t="s">
        <v>507</v>
      </c>
      <c r="U886" s="25">
        <v>5739</v>
      </c>
      <c r="V886" s="9"/>
      <c r="W886" s="9" t="s">
        <v>53</v>
      </c>
      <c r="X886" s="9" t="s">
        <v>54</v>
      </c>
      <c r="Y886" s="9" t="s">
        <v>24</v>
      </c>
      <c r="Z886" s="9" t="s">
        <v>55</v>
      </c>
      <c r="AA886" s="9"/>
      <c r="AB886" s="44"/>
      <c r="AC886" s="25">
        <v>3</v>
      </c>
      <c r="AD886" s="25" t="s">
        <v>280</v>
      </c>
      <c r="AE886" s="5">
        <v>0.52600000000000002</v>
      </c>
      <c r="AF886" s="5">
        <v>5.4</v>
      </c>
      <c r="AG886" s="5">
        <v>-14.1</v>
      </c>
      <c r="AH886" s="9"/>
      <c r="AI886" s="9"/>
      <c r="AJ886" s="9"/>
      <c r="AK886" s="5">
        <v>14.4</v>
      </c>
      <c r="AL886" s="5">
        <v>42.8</v>
      </c>
      <c r="AM886" s="5">
        <v>3</v>
      </c>
      <c r="AN886" s="9">
        <v>0</v>
      </c>
      <c r="AO886" s="9"/>
      <c r="AP886" s="9" t="s">
        <v>66</v>
      </c>
      <c r="AQ886" s="9"/>
    </row>
    <row r="887" spans="1:43">
      <c r="A887" s="25" t="s">
        <v>1492</v>
      </c>
      <c r="B887" s="25" t="s">
        <v>1492</v>
      </c>
      <c r="C887" s="25">
        <v>41229</v>
      </c>
      <c r="D887" s="25">
        <v>1350</v>
      </c>
      <c r="E887" s="25" t="str">
        <f t="shared" si="25"/>
        <v>41229-1350</v>
      </c>
      <c r="F887" s="9" t="s">
        <v>916</v>
      </c>
      <c r="G887" s="9" t="s">
        <v>45</v>
      </c>
      <c r="H887" s="9" t="s">
        <v>1488</v>
      </c>
      <c r="I887" s="9" t="s">
        <v>1489</v>
      </c>
      <c r="J887" s="9" t="s">
        <v>1488</v>
      </c>
      <c r="K887" s="9" t="s">
        <v>244</v>
      </c>
      <c r="L887" s="9" t="s">
        <v>1488</v>
      </c>
      <c r="M887" s="9">
        <v>1173</v>
      </c>
      <c r="N887" s="9" t="s">
        <v>48</v>
      </c>
      <c r="O887" s="9" t="s">
        <v>166</v>
      </c>
      <c r="P887" s="115">
        <v>30.13</v>
      </c>
      <c r="Q887" s="115">
        <v>-99.54</v>
      </c>
      <c r="S887" s="9" t="s">
        <v>51</v>
      </c>
      <c r="T887" s="49" t="s">
        <v>518</v>
      </c>
      <c r="U887" s="25">
        <v>2446</v>
      </c>
      <c r="W887" s="9" t="s">
        <v>53</v>
      </c>
      <c r="X887" s="9" t="s">
        <v>54</v>
      </c>
      <c r="Y887" s="9" t="s">
        <v>24</v>
      </c>
      <c r="Z887" s="9" t="s">
        <v>55</v>
      </c>
      <c r="AC887" s="25">
        <v>2</v>
      </c>
      <c r="AD887" s="25" t="s">
        <v>499</v>
      </c>
      <c r="AE887" s="5">
        <v>0.52700000000000002</v>
      </c>
      <c r="AF887" s="5">
        <v>4.7</v>
      </c>
      <c r="AG887" s="5">
        <v>-15.3</v>
      </c>
      <c r="AK887" s="5">
        <v>15.9</v>
      </c>
      <c r="AL887" s="5">
        <v>45</v>
      </c>
      <c r="AM887" s="5">
        <v>2.8</v>
      </c>
      <c r="AN887" s="9">
        <v>0</v>
      </c>
      <c r="AP887" s="9" t="s">
        <v>66</v>
      </c>
    </row>
    <row r="888" spans="1:43">
      <c r="A888" s="25" t="s">
        <v>1493</v>
      </c>
      <c r="B888" s="25" t="s">
        <v>1493</v>
      </c>
      <c r="C888" s="25">
        <v>41229</v>
      </c>
      <c r="D888" s="25">
        <v>14048</v>
      </c>
      <c r="E888" s="25" t="str">
        <f t="shared" si="25"/>
        <v>41229-14048</v>
      </c>
      <c r="F888" s="9" t="s">
        <v>916</v>
      </c>
      <c r="G888" s="9" t="s">
        <v>45</v>
      </c>
      <c r="H888" s="9" t="s">
        <v>1488</v>
      </c>
      <c r="I888" s="9" t="s">
        <v>1489</v>
      </c>
      <c r="J888" s="9" t="s">
        <v>1488</v>
      </c>
      <c r="K888" s="9" t="s">
        <v>244</v>
      </c>
      <c r="L888" s="9" t="s">
        <v>1488</v>
      </c>
      <c r="M888" s="9">
        <v>1173</v>
      </c>
      <c r="N888" s="9" t="s">
        <v>48</v>
      </c>
      <c r="O888" s="9" t="s">
        <v>166</v>
      </c>
      <c r="P888" s="115">
        <v>30.13</v>
      </c>
      <c r="Q888" s="115">
        <v>-99.54</v>
      </c>
      <c r="S888" s="9" t="s">
        <v>51</v>
      </c>
      <c r="T888" s="49" t="s">
        <v>1494</v>
      </c>
      <c r="U888" s="25">
        <v>4751</v>
      </c>
      <c r="W888" s="9" t="s">
        <v>53</v>
      </c>
      <c r="X888" s="9" t="s">
        <v>54</v>
      </c>
      <c r="Y888" s="9" t="s">
        <v>24</v>
      </c>
      <c r="Z888" s="9" t="s">
        <v>55</v>
      </c>
      <c r="AC888" s="25">
        <v>2</v>
      </c>
      <c r="AD888" s="25" t="s">
        <v>224</v>
      </c>
      <c r="AE888" s="5">
        <v>0.57399999999999995</v>
      </c>
      <c r="AF888" s="5">
        <v>5.4</v>
      </c>
      <c r="AG888" s="5">
        <v>-17.399999999999999</v>
      </c>
      <c r="AK888" s="5">
        <v>14.8</v>
      </c>
      <c r="AL888" s="5">
        <v>44.2</v>
      </c>
      <c r="AM888" s="5">
        <v>3</v>
      </c>
      <c r="AN888" s="9">
        <v>0</v>
      </c>
      <c r="AP888" s="9" t="s">
        <v>66</v>
      </c>
    </row>
    <row r="889" spans="1:43">
      <c r="A889" s="25" t="s">
        <v>1495</v>
      </c>
      <c r="B889" s="25" t="s">
        <v>1495</v>
      </c>
      <c r="C889" s="25">
        <v>41229</v>
      </c>
      <c r="D889" s="25">
        <v>1596</v>
      </c>
      <c r="E889" s="25" t="str">
        <f t="shared" si="25"/>
        <v>41229-1596</v>
      </c>
      <c r="F889" s="9" t="s">
        <v>916</v>
      </c>
      <c r="G889" s="9" t="s">
        <v>45</v>
      </c>
      <c r="H889" s="9" t="s">
        <v>1488</v>
      </c>
      <c r="I889" s="9" t="s">
        <v>1489</v>
      </c>
      <c r="J889" s="9" t="s">
        <v>1488</v>
      </c>
      <c r="K889" s="9" t="s">
        <v>244</v>
      </c>
      <c r="L889" s="9" t="s">
        <v>1488</v>
      </c>
      <c r="M889" s="9">
        <v>1173</v>
      </c>
      <c r="N889" s="9" t="s">
        <v>48</v>
      </c>
      <c r="O889" s="9" t="s">
        <v>166</v>
      </c>
      <c r="P889" s="115">
        <v>30.13</v>
      </c>
      <c r="Q889" s="115">
        <v>-99.54</v>
      </c>
      <c r="S889" s="9" t="s">
        <v>51</v>
      </c>
      <c r="T889" s="49" t="s">
        <v>518</v>
      </c>
      <c r="U889" s="25">
        <v>2446</v>
      </c>
      <c r="W889" s="9" t="s">
        <v>53</v>
      </c>
      <c r="X889" s="9" t="s">
        <v>54</v>
      </c>
      <c r="Y889" s="9" t="s">
        <v>24</v>
      </c>
      <c r="Z889" s="9" t="s">
        <v>55</v>
      </c>
      <c r="AC889" s="25">
        <v>2</v>
      </c>
      <c r="AD889" s="25" t="s">
        <v>1321</v>
      </c>
      <c r="AE889" s="5">
        <v>0.59399999999999997</v>
      </c>
      <c r="AF889" s="5">
        <v>5.6</v>
      </c>
      <c r="AG889" s="5">
        <v>-18.3</v>
      </c>
      <c r="AK889" s="5">
        <v>16.399999999999999</v>
      </c>
      <c r="AL889" s="5">
        <v>45.7</v>
      </c>
      <c r="AM889" s="5">
        <v>2.8</v>
      </c>
      <c r="AN889" s="9">
        <v>0</v>
      </c>
      <c r="AP889" s="9" t="s">
        <v>66</v>
      </c>
    </row>
    <row r="890" spans="1:43" s="41" customFormat="1">
      <c r="A890" s="25" t="s">
        <v>1496</v>
      </c>
      <c r="B890" s="25" t="s">
        <v>1496</v>
      </c>
      <c r="C890" s="25">
        <v>41229</v>
      </c>
      <c r="D890" s="25">
        <v>1597</v>
      </c>
      <c r="E890" s="25" t="str">
        <f t="shared" si="25"/>
        <v>41229-1597</v>
      </c>
      <c r="F890" s="9" t="s">
        <v>916</v>
      </c>
      <c r="G890" s="9" t="s">
        <v>45</v>
      </c>
      <c r="H890" s="9" t="s">
        <v>1488</v>
      </c>
      <c r="I890" s="9" t="s">
        <v>1489</v>
      </c>
      <c r="J890" s="9" t="s">
        <v>1488</v>
      </c>
      <c r="K890" s="9" t="s">
        <v>244</v>
      </c>
      <c r="L890" s="9" t="s">
        <v>1488</v>
      </c>
      <c r="M890" s="9">
        <v>1173</v>
      </c>
      <c r="N890" s="9" t="s">
        <v>48</v>
      </c>
      <c r="O890" s="9" t="s">
        <v>166</v>
      </c>
      <c r="P890" s="115">
        <v>30.13</v>
      </c>
      <c r="Q890" s="115">
        <v>-99.54</v>
      </c>
      <c r="R890" s="9"/>
      <c r="S890" s="9" t="s">
        <v>51</v>
      </c>
      <c r="T890" s="49" t="s">
        <v>518</v>
      </c>
      <c r="U890" s="25">
        <v>2446</v>
      </c>
      <c r="V890" s="9"/>
      <c r="W890" s="9" t="s">
        <v>53</v>
      </c>
      <c r="X890" s="9" t="s">
        <v>54</v>
      </c>
      <c r="Y890" s="9" t="s">
        <v>24</v>
      </c>
      <c r="Z890" s="9" t="s">
        <v>55</v>
      </c>
      <c r="AA890" s="9"/>
      <c r="AB890" s="44"/>
      <c r="AC890" s="25">
        <v>3</v>
      </c>
      <c r="AD890" s="25" t="s">
        <v>286</v>
      </c>
      <c r="AE890" s="5">
        <v>0.55400000000000005</v>
      </c>
      <c r="AF890" s="5">
        <v>5.6</v>
      </c>
      <c r="AG890" s="5">
        <v>-16.5</v>
      </c>
      <c r="AH890" s="9"/>
      <c r="AI890" s="9"/>
      <c r="AJ890" s="9"/>
      <c r="AK890" s="5">
        <v>14.9</v>
      </c>
      <c r="AL890" s="5">
        <v>44.2</v>
      </c>
      <c r="AM890" s="5">
        <v>3</v>
      </c>
      <c r="AN890" s="9">
        <v>0</v>
      </c>
      <c r="AO890" s="9"/>
      <c r="AP890" s="9" t="s">
        <v>66</v>
      </c>
      <c r="AQ890" s="9"/>
    </row>
    <row r="891" spans="1:43" s="41" customFormat="1">
      <c r="A891" s="25" t="s">
        <v>1497</v>
      </c>
      <c r="B891" s="25" t="s">
        <v>1497</v>
      </c>
      <c r="C891" s="25">
        <v>41229</v>
      </c>
      <c r="D891" s="25">
        <v>1598</v>
      </c>
      <c r="E891" s="25" t="str">
        <f t="shared" si="25"/>
        <v>41229-1598</v>
      </c>
      <c r="F891" s="9" t="s">
        <v>916</v>
      </c>
      <c r="G891" s="9" t="s">
        <v>45</v>
      </c>
      <c r="H891" s="9" t="s">
        <v>1488</v>
      </c>
      <c r="I891" s="9" t="s">
        <v>1489</v>
      </c>
      <c r="J891" s="9" t="s">
        <v>1488</v>
      </c>
      <c r="K891" s="9" t="s">
        <v>244</v>
      </c>
      <c r="L891" s="9" t="s">
        <v>1488</v>
      </c>
      <c r="M891" s="9">
        <v>1173</v>
      </c>
      <c r="N891" s="9" t="s">
        <v>48</v>
      </c>
      <c r="O891" s="9" t="s">
        <v>166</v>
      </c>
      <c r="P891" s="115">
        <v>30.13</v>
      </c>
      <c r="Q891" s="115">
        <v>-99.54</v>
      </c>
      <c r="R891" s="9"/>
      <c r="S891" s="9" t="s">
        <v>51</v>
      </c>
      <c r="T891" s="49" t="s">
        <v>518</v>
      </c>
      <c r="U891" s="25">
        <v>2446</v>
      </c>
      <c r="V891" s="9"/>
      <c r="W891" s="9" t="s">
        <v>53</v>
      </c>
      <c r="X891" s="9" t="s">
        <v>54</v>
      </c>
      <c r="Y891" s="9" t="s">
        <v>24</v>
      </c>
      <c r="Z891" s="9" t="s">
        <v>55</v>
      </c>
      <c r="AA891" s="9"/>
      <c r="AB891" s="44"/>
      <c r="AC891" s="25">
        <v>3</v>
      </c>
      <c r="AD891" s="25" t="s">
        <v>271</v>
      </c>
      <c r="AE891" s="5">
        <v>0.58499999999999996</v>
      </c>
      <c r="AF891" s="5">
        <v>5.9</v>
      </c>
      <c r="AG891" s="5">
        <v>-13.8</v>
      </c>
      <c r="AH891" s="9"/>
      <c r="AI891" s="9"/>
      <c r="AJ891" s="9"/>
      <c r="AK891" s="5">
        <v>14.5</v>
      </c>
      <c r="AL891" s="5">
        <v>41.8</v>
      </c>
      <c r="AM891" s="5">
        <v>2.9</v>
      </c>
      <c r="AN891" s="9">
        <v>0</v>
      </c>
      <c r="AO891" s="9"/>
      <c r="AP891" s="9" t="s">
        <v>66</v>
      </c>
      <c r="AQ891" s="9"/>
    </row>
    <row r="892" spans="1:43" s="41" customFormat="1">
      <c r="A892" s="25" t="s">
        <v>1498</v>
      </c>
      <c r="B892" s="25" t="s">
        <v>1498</v>
      </c>
      <c r="C892" s="25">
        <v>41229</v>
      </c>
      <c r="D892" s="25">
        <v>17379</v>
      </c>
      <c r="E892" s="25" t="str">
        <f t="shared" si="25"/>
        <v>41229-17379</v>
      </c>
      <c r="F892" s="9" t="s">
        <v>916</v>
      </c>
      <c r="G892" s="9" t="s">
        <v>45</v>
      </c>
      <c r="H892" s="9" t="s">
        <v>1488</v>
      </c>
      <c r="I892" s="9" t="s">
        <v>1489</v>
      </c>
      <c r="J892" s="9" t="s">
        <v>1488</v>
      </c>
      <c r="K892" s="9" t="s">
        <v>244</v>
      </c>
      <c r="L892" s="9" t="s">
        <v>1488</v>
      </c>
      <c r="M892" s="9">
        <v>1173</v>
      </c>
      <c r="N892" s="9" t="s">
        <v>48</v>
      </c>
      <c r="O892" s="9" t="s">
        <v>166</v>
      </c>
      <c r="P892" s="115">
        <v>30.13</v>
      </c>
      <c r="Q892" s="115">
        <v>-99.54</v>
      </c>
      <c r="R892" s="9"/>
      <c r="S892" s="9" t="s">
        <v>51</v>
      </c>
      <c r="T892" s="49" t="s">
        <v>964</v>
      </c>
      <c r="U892" s="25">
        <v>9692</v>
      </c>
      <c r="V892" s="9"/>
      <c r="W892" s="9" t="s">
        <v>53</v>
      </c>
      <c r="X892" s="9" t="s">
        <v>54</v>
      </c>
      <c r="Y892" s="9" t="s">
        <v>24</v>
      </c>
      <c r="Z892" s="9" t="s">
        <v>55</v>
      </c>
      <c r="AA892" s="9"/>
      <c r="AB892" s="44"/>
      <c r="AC892" s="25">
        <v>2</v>
      </c>
      <c r="AD892" s="25" t="s">
        <v>278</v>
      </c>
      <c r="AE892" s="5">
        <v>0.54300000000000004</v>
      </c>
      <c r="AF892" s="5">
        <v>6.8</v>
      </c>
      <c r="AG892" s="5">
        <v>-21.7</v>
      </c>
      <c r="AH892" s="9"/>
      <c r="AI892" s="9"/>
      <c r="AJ892" s="9"/>
      <c r="AK892" s="5">
        <v>14.9</v>
      </c>
      <c r="AL892" s="5">
        <v>43.4</v>
      </c>
      <c r="AM892" s="5">
        <v>2.9</v>
      </c>
      <c r="AN892" s="9">
        <v>0</v>
      </c>
      <c r="AO892" s="9"/>
      <c r="AP892" s="9" t="s">
        <v>66</v>
      </c>
      <c r="AQ892" s="9"/>
    </row>
    <row r="893" spans="1:43" s="41" customFormat="1">
      <c r="A893" s="25" t="s">
        <v>1499</v>
      </c>
      <c r="B893" s="25" t="s">
        <v>1499</v>
      </c>
      <c r="C893" s="25">
        <v>41229</v>
      </c>
      <c r="D893" s="25">
        <v>17383</v>
      </c>
      <c r="E893" s="25" t="str">
        <f t="shared" si="25"/>
        <v>41229-17383</v>
      </c>
      <c r="F893" s="9" t="s">
        <v>916</v>
      </c>
      <c r="G893" s="9" t="s">
        <v>45</v>
      </c>
      <c r="H893" s="9" t="s">
        <v>1488</v>
      </c>
      <c r="I893" s="9" t="s">
        <v>1489</v>
      </c>
      <c r="J893" s="9" t="s">
        <v>1488</v>
      </c>
      <c r="K893" s="9" t="s">
        <v>244</v>
      </c>
      <c r="L893" s="9" t="s">
        <v>1488</v>
      </c>
      <c r="M893" s="9">
        <v>1173</v>
      </c>
      <c r="N893" s="9" t="s">
        <v>48</v>
      </c>
      <c r="O893" s="9" t="s">
        <v>166</v>
      </c>
      <c r="P893" s="115">
        <v>30.13</v>
      </c>
      <c r="Q893" s="115">
        <v>-99.54</v>
      </c>
      <c r="R893" s="9"/>
      <c r="S893" s="9" t="s">
        <v>51</v>
      </c>
      <c r="T893" s="49" t="s">
        <v>964</v>
      </c>
      <c r="U893" s="25">
        <v>9692</v>
      </c>
      <c r="V893" s="9"/>
      <c r="W893" s="9" t="s">
        <v>53</v>
      </c>
      <c r="X893" s="9" t="s">
        <v>54</v>
      </c>
      <c r="Y893" s="9" t="s">
        <v>24</v>
      </c>
      <c r="Z893" s="9" t="s">
        <v>55</v>
      </c>
      <c r="AA893" s="9"/>
      <c r="AB893" s="44"/>
      <c r="AC893" s="25">
        <v>2</v>
      </c>
      <c r="AD893" s="25" t="s">
        <v>395</v>
      </c>
      <c r="AE893" s="5">
        <v>0.52900000000000003</v>
      </c>
      <c r="AF893" s="5">
        <v>4.3</v>
      </c>
      <c r="AG893" s="5">
        <v>-21.2</v>
      </c>
      <c r="AH893" s="9"/>
      <c r="AI893" s="9"/>
      <c r="AJ893" s="9"/>
      <c r="AK893" s="5">
        <v>9.6</v>
      </c>
      <c r="AL893" s="5">
        <v>29.5</v>
      </c>
      <c r="AM893" s="5">
        <v>3.1</v>
      </c>
      <c r="AN893" s="9">
        <v>0</v>
      </c>
      <c r="AO893" s="9"/>
      <c r="AP893" s="9" t="s">
        <v>66</v>
      </c>
      <c r="AQ893" s="9"/>
    </row>
    <row r="894" spans="1:43" s="41" customFormat="1">
      <c r="A894" s="25" t="s">
        <v>1500</v>
      </c>
      <c r="B894" s="25" t="s">
        <v>1500</v>
      </c>
      <c r="C894" s="25">
        <v>41229</v>
      </c>
      <c r="D894" s="25">
        <v>17385</v>
      </c>
      <c r="E894" s="25" t="str">
        <f t="shared" si="25"/>
        <v>41229-17385</v>
      </c>
      <c r="F894" s="9" t="s">
        <v>916</v>
      </c>
      <c r="G894" s="9" t="s">
        <v>45</v>
      </c>
      <c r="H894" s="9" t="s">
        <v>1488</v>
      </c>
      <c r="I894" s="9" t="s">
        <v>1489</v>
      </c>
      <c r="J894" s="9" t="s">
        <v>1488</v>
      </c>
      <c r="K894" s="9" t="s">
        <v>244</v>
      </c>
      <c r="L894" s="9" t="s">
        <v>1488</v>
      </c>
      <c r="M894" s="9">
        <v>1173</v>
      </c>
      <c r="N894" s="9" t="s">
        <v>48</v>
      </c>
      <c r="O894" s="9" t="s">
        <v>166</v>
      </c>
      <c r="P894" s="115">
        <v>30.13</v>
      </c>
      <c r="Q894" s="115">
        <v>-99.54</v>
      </c>
      <c r="R894" s="9"/>
      <c r="S894" s="9" t="s">
        <v>51</v>
      </c>
      <c r="T894" s="49" t="s">
        <v>964</v>
      </c>
      <c r="U894" s="25">
        <v>9692</v>
      </c>
      <c r="V894" s="9"/>
      <c r="W894" s="9" t="s">
        <v>53</v>
      </c>
      <c r="X894" s="9" t="s">
        <v>54</v>
      </c>
      <c r="Y894" s="9" t="s">
        <v>24</v>
      </c>
      <c r="Z894" s="9" t="s">
        <v>55</v>
      </c>
      <c r="AA894" s="9"/>
      <c r="AB894" s="44"/>
      <c r="AC894" s="25">
        <v>3</v>
      </c>
      <c r="AD894" s="25" t="s">
        <v>283</v>
      </c>
      <c r="AE894" s="5">
        <v>0.56999999999999995</v>
      </c>
      <c r="AF894" s="5">
        <v>7.5</v>
      </c>
      <c r="AG894" s="5">
        <v>-22.4</v>
      </c>
      <c r="AH894" s="9"/>
      <c r="AI894" s="9"/>
      <c r="AJ894" s="9"/>
      <c r="AK894" s="5">
        <v>14.4</v>
      </c>
      <c r="AL894" s="5">
        <v>41.2</v>
      </c>
      <c r="AM894" s="5">
        <v>2.9</v>
      </c>
      <c r="AN894" s="9">
        <v>0</v>
      </c>
      <c r="AO894" s="9"/>
      <c r="AP894" s="9" t="s">
        <v>66</v>
      </c>
      <c r="AQ894" s="9"/>
    </row>
    <row r="895" spans="1:43" s="41" customFormat="1">
      <c r="A895" s="25" t="s">
        <v>1501</v>
      </c>
      <c r="B895" s="25" t="s">
        <v>1501</v>
      </c>
      <c r="C895" s="25">
        <v>41229</v>
      </c>
      <c r="D895" s="25">
        <v>17386</v>
      </c>
      <c r="E895" s="25" t="str">
        <f t="shared" si="25"/>
        <v>41229-17386</v>
      </c>
      <c r="F895" s="9" t="s">
        <v>916</v>
      </c>
      <c r="G895" s="9" t="s">
        <v>45</v>
      </c>
      <c r="H895" s="9" t="s">
        <v>1488</v>
      </c>
      <c r="I895" s="9" t="s">
        <v>1489</v>
      </c>
      <c r="J895" s="9" t="s">
        <v>1488</v>
      </c>
      <c r="K895" s="9" t="s">
        <v>244</v>
      </c>
      <c r="L895" s="9" t="s">
        <v>1488</v>
      </c>
      <c r="M895" s="9">
        <v>1173</v>
      </c>
      <c r="N895" s="9" t="s">
        <v>48</v>
      </c>
      <c r="O895" s="9" t="s">
        <v>166</v>
      </c>
      <c r="P895" s="115">
        <v>30.13</v>
      </c>
      <c r="Q895" s="115">
        <v>-99.54</v>
      </c>
      <c r="R895" s="9"/>
      <c r="S895" s="9" t="s">
        <v>51</v>
      </c>
      <c r="T895" s="49" t="s">
        <v>964</v>
      </c>
      <c r="U895" s="25">
        <v>9692</v>
      </c>
      <c r="V895" s="9"/>
      <c r="W895" s="9" t="s">
        <v>53</v>
      </c>
      <c r="X895" s="9" t="s">
        <v>54</v>
      </c>
      <c r="Y895" s="9" t="s">
        <v>24</v>
      </c>
      <c r="Z895" s="9" t="s">
        <v>55</v>
      </c>
      <c r="AA895" s="9"/>
      <c r="AB895" s="44"/>
      <c r="AC895" s="25">
        <v>3</v>
      </c>
      <c r="AD895" s="25" t="s">
        <v>1321</v>
      </c>
      <c r="AE895" s="5">
        <v>0.52700000000000002</v>
      </c>
      <c r="AF895" s="5">
        <v>6.1</v>
      </c>
      <c r="AG895" s="5">
        <v>-20.3</v>
      </c>
      <c r="AH895" s="9"/>
      <c r="AI895" s="9"/>
      <c r="AJ895" s="9"/>
      <c r="AK895" s="5">
        <v>15.3</v>
      </c>
      <c r="AL895" s="5">
        <v>43.6</v>
      </c>
      <c r="AM895" s="5">
        <v>2.9</v>
      </c>
      <c r="AN895" s="9">
        <v>0</v>
      </c>
      <c r="AO895" s="9"/>
      <c r="AP895" s="9" t="s">
        <v>66</v>
      </c>
      <c r="AQ895" s="9"/>
    </row>
    <row r="896" spans="1:43">
      <c r="A896" s="25" t="s">
        <v>1502</v>
      </c>
      <c r="B896" s="25" t="s">
        <v>1502</v>
      </c>
      <c r="C896" s="25">
        <v>41229</v>
      </c>
      <c r="D896" s="25">
        <v>17387</v>
      </c>
      <c r="E896" s="25" t="str">
        <f t="shared" si="25"/>
        <v>41229-17387</v>
      </c>
      <c r="F896" s="9" t="s">
        <v>916</v>
      </c>
      <c r="G896" s="9" t="s">
        <v>45</v>
      </c>
      <c r="H896" s="9" t="s">
        <v>1488</v>
      </c>
      <c r="I896" s="9" t="s">
        <v>1489</v>
      </c>
      <c r="J896" s="9" t="s">
        <v>1488</v>
      </c>
      <c r="K896" s="9" t="s">
        <v>244</v>
      </c>
      <c r="L896" s="9" t="s">
        <v>1488</v>
      </c>
      <c r="M896" s="9">
        <v>1173</v>
      </c>
      <c r="N896" s="9" t="s">
        <v>48</v>
      </c>
      <c r="O896" s="9" t="s">
        <v>166</v>
      </c>
      <c r="P896" s="115">
        <v>30.13</v>
      </c>
      <c r="Q896" s="115">
        <v>-99.54</v>
      </c>
      <c r="S896" s="9" t="s">
        <v>51</v>
      </c>
      <c r="T896" s="49" t="s">
        <v>964</v>
      </c>
      <c r="U896" s="25">
        <v>9692</v>
      </c>
      <c r="W896" s="9" t="s">
        <v>53</v>
      </c>
      <c r="X896" s="9" t="s">
        <v>54</v>
      </c>
      <c r="Y896" s="9" t="s">
        <v>24</v>
      </c>
      <c r="Z896" s="9" t="s">
        <v>55</v>
      </c>
      <c r="AC896" s="25">
        <v>3</v>
      </c>
      <c r="AD896" s="25" t="s">
        <v>132</v>
      </c>
      <c r="AE896" s="5">
        <v>0.55000000000000004</v>
      </c>
      <c r="AF896" s="5">
        <v>7.1</v>
      </c>
      <c r="AG896" s="5">
        <v>-20.2</v>
      </c>
      <c r="AK896" s="5">
        <v>14.5</v>
      </c>
      <c r="AL896" s="5">
        <v>42.3</v>
      </c>
      <c r="AM896" s="5">
        <v>2.9</v>
      </c>
      <c r="AN896" s="9">
        <v>0</v>
      </c>
      <c r="AP896" s="9" t="s">
        <v>66</v>
      </c>
    </row>
    <row r="897" spans="1:43" s="41" customFormat="1">
      <c r="A897" s="25" t="s">
        <v>1503</v>
      </c>
      <c r="B897" s="25" t="s">
        <v>1503</v>
      </c>
      <c r="C897" s="25">
        <v>41229</v>
      </c>
      <c r="D897" s="25">
        <v>17389</v>
      </c>
      <c r="E897" s="25" t="str">
        <f t="shared" si="25"/>
        <v>41229-17389</v>
      </c>
      <c r="F897" s="9" t="s">
        <v>916</v>
      </c>
      <c r="G897" s="9" t="s">
        <v>45</v>
      </c>
      <c r="H897" s="9" t="s">
        <v>1488</v>
      </c>
      <c r="I897" s="9" t="s">
        <v>1489</v>
      </c>
      <c r="J897" s="9" t="s">
        <v>1488</v>
      </c>
      <c r="K897" s="9" t="s">
        <v>244</v>
      </c>
      <c r="L897" s="9" t="s">
        <v>1488</v>
      </c>
      <c r="M897" s="9">
        <v>1173</v>
      </c>
      <c r="N897" s="9" t="s">
        <v>48</v>
      </c>
      <c r="O897" s="9" t="s">
        <v>166</v>
      </c>
      <c r="P897" s="115">
        <v>30.13</v>
      </c>
      <c r="Q897" s="115">
        <v>-99.54</v>
      </c>
      <c r="R897" s="9"/>
      <c r="S897" s="9" t="s">
        <v>51</v>
      </c>
      <c r="T897" s="49" t="s">
        <v>964</v>
      </c>
      <c r="U897" s="25">
        <v>9692</v>
      </c>
      <c r="V897" s="9"/>
      <c r="W897" s="9" t="s">
        <v>53</v>
      </c>
      <c r="X897" s="9" t="s">
        <v>54</v>
      </c>
      <c r="Y897" s="9" t="s">
        <v>24</v>
      </c>
      <c r="Z897" s="9" t="s">
        <v>55</v>
      </c>
      <c r="AA897" s="9"/>
      <c r="AB897" s="44"/>
      <c r="AC897" s="25">
        <v>3</v>
      </c>
      <c r="AD897" s="25" t="s">
        <v>573</v>
      </c>
      <c r="AE897" s="5">
        <v>0.58199999999999996</v>
      </c>
      <c r="AF897" s="5">
        <v>6.4</v>
      </c>
      <c r="AG897" s="5">
        <v>-15.3</v>
      </c>
      <c r="AH897" s="9"/>
      <c r="AI897" s="9"/>
      <c r="AJ897" s="9"/>
      <c r="AK897" s="5">
        <v>15.1</v>
      </c>
      <c r="AL897" s="5">
        <v>41.9</v>
      </c>
      <c r="AM897" s="5">
        <v>2.8</v>
      </c>
      <c r="AN897" s="9">
        <v>0</v>
      </c>
      <c r="AO897" s="9"/>
      <c r="AP897" s="9" t="s">
        <v>66</v>
      </c>
      <c r="AQ897" s="9"/>
    </row>
    <row r="898" spans="1:43" s="82" customFormat="1">
      <c r="A898" s="25" t="s">
        <v>1504</v>
      </c>
      <c r="B898" s="25" t="s">
        <v>1504</v>
      </c>
      <c r="C898" s="25">
        <v>41229</v>
      </c>
      <c r="D898" s="25">
        <v>17391</v>
      </c>
      <c r="E898" s="25" t="str">
        <f t="shared" si="25"/>
        <v>41229-17391</v>
      </c>
      <c r="F898" s="9" t="s">
        <v>916</v>
      </c>
      <c r="G898" s="9" t="s">
        <v>45</v>
      </c>
      <c r="H898" s="9" t="s">
        <v>1488</v>
      </c>
      <c r="I898" s="9" t="s">
        <v>1489</v>
      </c>
      <c r="J898" s="9" t="s">
        <v>1488</v>
      </c>
      <c r="K898" s="9" t="s">
        <v>244</v>
      </c>
      <c r="L898" s="9" t="s">
        <v>1488</v>
      </c>
      <c r="M898" s="9">
        <v>1173</v>
      </c>
      <c r="N898" s="9" t="s">
        <v>48</v>
      </c>
      <c r="O898" s="9" t="s">
        <v>166</v>
      </c>
      <c r="P898" s="115">
        <v>30.13</v>
      </c>
      <c r="Q898" s="115">
        <v>-99.54</v>
      </c>
      <c r="R898" s="9"/>
      <c r="S898" s="9" t="s">
        <v>51</v>
      </c>
      <c r="T898" s="49" t="s">
        <v>964</v>
      </c>
      <c r="U898" s="25">
        <v>9692</v>
      </c>
      <c r="V898" s="9"/>
      <c r="W898" s="9" t="s">
        <v>53</v>
      </c>
      <c r="X898" s="9" t="s">
        <v>54</v>
      </c>
      <c r="Y898" s="9" t="s">
        <v>24</v>
      </c>
      <c r="Z898" s="9" t="s">
        <v>55</v>
      </c>
      <c r="AA898" s="9"/>
      <c r="AB898" s="44"/>
      <c r="AC898" s="25">
        <v>2</v>
      </c>
      <c r="AD898" s="25" t="s">
        <v>602</v>
      </c>
      <c r="AE898" s="5">
        <v>0.55500000000000005</v>
      </c>
      <c r="AF898" s="5">
        <v>7.3</v>
      </c>
      <c r="AG898" s="5">
        <v>-21.5</v>
      </c>
      <c r="AH898" s="9"/>
      <c r="AI898" s="9"/>
      <c r="AJ898" s="9"/>
      <c r="AK898" s="5">
        <v>15.1</v>
      </c>
      <c r="AL898" s="5">
        <v>43</v>
      </c>
      <c r="AM898" s="5">
        <v>2.9</v>
      </c>
      <c r="AN898" s="9">
        <v>0</v>
      </c>
      <c r="AO898" s="9"/>
      <c r="AP898" s="9" t="s">
        <v>66</v>
      </c>
      <c r="AQ898" s="9"/>
    </row>
    <row r="899" spans="1:43">
      <c r="A899" s="25" t="s">
        <v>1505</v>
      </c>
      <c r="B899" s="25" t="s">
        <v>1505</v>
      </c>
      <c r="C899" s="25">
        <v>41229</v>
      </c>
      <c r="D899" s="25">
        <v>17392</v>
      </c>
      <c r="E899" s="25" t="str">
        <f t="shared" ref="E899:E962" si="26">_xlfn.CONCAT(C899,"-",D899)</f>
        <v>41229-17392</v>
      </c>
      <c r="F899" s="9" t="s">
        <v>916</v>
      </c>
      <c r="G899" s="9" t="s">
        <v>45</v>
      </c>
      <c r="H899" s="9" t="s">
        <v>1488</v>
      </c>
      <c r="I899" s="9" t="s">
        <v>1489</v>
      </c>
      <c r="J899" s="9" t="s">
        <v>1488</v>
      </c>
      <c r="K899" s="9" t="s">
        <v>244</v>
      </c>
      <c r="L899" s="9" t="s">
        <v>1488</v>
      </c>
      <c r="M899" s="9">
        <v>1173</v>
      </c>
      <c r="N899" s="9" t="s">
        <v>48</v>
      </c>
      <c r="O899" s="9" t="s">
        <v>166</v>
      </c>
      <c r="P899" s="115">
        <v>30.13</v>
      </c>
      <c r="Q899" s="115">
        <v>-99.54</v>
      </c>
      <c r="S899" s="9" t="s">
        <v>51</v>
      </c>
      <c r="T899" s="49" t="s">
        <v>964</v>
      </c>
      <c r="U899" s="25">
        <v>9692</v>
      </c>
      <c r="W899" s="9" t="s">
        <v>53</v>
      </c>
      <c r="X899" s="9" t="s">
        <v>54</v>
      </c>
      <c r="Y899" s="9" t="s">
        <v>24</v>
      </c>
      <c r="Z899" s="9" t="s">
        <v>55</v>
      </c>
      <c r="AC899" s="25">
        <v>3</v>
      </c>
      <c r="AD899" s="25" t="s">
        <v>501</v>
      </c>
      <c r="AE899" s="5">
        <v>0.56899999999999995</v>
      </c>
      <c r="AF899" s="5">
        <v>6.4</v>
      </c>
      <c r="AG899" s="5">
        <v>-20.8</v>
      </c>
      <c r="AK899" s="5">
        <v>15.5</v>
      </c>
      <c r="AL899" s="5">
        <v>44.3</v>
      </c>
      <c r="AM899" s="5">
        <v>2.9</v>
      </c>
      <c r="AN899" s="9">
        <v>0</v>
      </c>
      <c r="AP899" s="9" t="s">
        <v>66</v>
      </c>
    </row>
    <row r="900" spans="1:43">
      <c r="A900" s="25" t="s">
        <v>1506</v>
      </c>
      <c r="B900" s="25" t="s">
        <v>1506</v>
      </c>
      <c r="C900" s="25">
        <v>41229</v>
      </c>
      <c r="D900" s="25">
        <v>17411</v>
      </c>
      <c r="E900" s="25" t="str">
        <f t="shared" si="26"/>
        <v>41229-17411</v>
      </c>
      <c r="F900" s="9" t="s">
        <v>916</v>
      </c>
      <c r="G900" s="9" t="s">
        <v>45</v>
      </c>
      <c r="H900" s="9" t="s">
        <v>1488</v>
      </c>
      <c r="I900" s="9" t="s">
        <v>1489</v>
      </c>
      <c r="J900" s="9" t="s">
        <v>1488</v>
      </c>
      <c r="K900" s="9" t="s">
        <v>244</v>
      </c>
      <c r="L900" s="9" t="s">
        <v>1488</v>
      </c>
      <c r="M900" s="9">
        <v>1173</v>
      </c>
      <c r="N900" s="9" t="s">
        <v>48</v>
      </c>
      <c r="O900" s="9" t="s">
        <v>166</v>
      </c>
      <c r="P900" s="115">
        <v>30.13</v>
      </c>
      <c r="Q900" s="115">
        <v>-99.54</v>
      </c>
      <c r="S900" s="9" t="s">
        <v>51</v>
      </c>
      <c r="T900" s="49" t="s">
        <v>521</v>
      </c>
      <c r="U900" s="25">
        <v>10351</v>
      </c>
      <c r="W900" s="9" t="s">
        <v>53</v>
      </c>
      <c r="X900" s="9" t="s">
        <v>59</v>
      </c>
      <c r="Y900" s="9" t="s">
        <v>24</v>
      </c>
      <c r="Z900" s="9" t="s">
        <v>60</v>
      </c>
      <c r="AC900" s="25">
        <v>2</v>
      </c>
      <c r="AD900" s="25" t="s">
        <v>240</v>
      </c>
      <c r="AE900" s="5">
        <v>0.51200000000000001</v>
      </c>
      <c r="AF900" s="5">
        <v>4</v>
      </c>
      <c r="AG900" s="5">
        <v>-21.9</v>
      </c>
      <c r="AK900" s="5">
        <v>8.1</v>
      </c>
      <c r="AL900" s="5">
        <v>25.2</v>
      </c>
      <c r="AM900" s="5">
        <v>3.1</v>
      </c>
      <c r="AN900" s="9">
        <v>0</v>
      </c>
      <c r="AP900" s="9" t="s">
        <v>66</v>
      </c>
    </row>
    <row r="901" spans="1:43">
      <c r="A901" s="25" t="s">
        <v>1507</v>
      </c>
      <c r="B901" s="25" t="s">
        <v>1507</v>
      </c>
      <c r="C901" s="25">
        <v>41229</v>
      </c>
      <c r="D901" s="25">
        <v>17412</v>
      </c>
      <c r="E901" s="25" t="str">
        <f t="shared" si="26"/>
        <v>41229-17412</v>
      </c>
      <c r="F901" s="9" t="s">
        <v>916</v>
      </c>
      <c r="G901" s="9" t="s">
        <v>45</v>
      </c>
      <c r="H901" s="9" t="s">
        <v>1488</v>
      </c>
      <c r="I901" s="9" t="s">
        <v>1489</v>
      </c>
      <c r="J901" s="9" t="s">
        <v>1488</v>
      </c>
      <c r="K901" s="9" t="s">
        <v>244</v>
      </c>
      <c r="L901" s="9" t="s">
        <v>1488</v>
      </c>
      <c r="M901" s="9">
        <v>1173</v>
      </c>
      <c r="N901" s="9" t="s">
        <v>48</v>
      </c>
      <c r="O901" s="9" t="s">
        <v>166</v>
      </c>
      <c r="P901" s="115">
        <v>30.13</v>
      </c>
      <c r="Q901" s="115">
        <v>-99.54</v>
      </c>
      <c r="S901" s="9" t="s">
        <v>51</v>
      </c>
      <c r="T901" s="49" t="s">
        <v>521</v>
      </c>
      <c r="U901" s="25">
        <v>10351</v>
      </c>
      <c r="W901" s="9" t="s">
        <v>53</v>
      </c>
      <c r="X901" s="9" t="s">
        <v>59</v>
      </c>
      <c r="Y901" s="9" t="s">
        <v>24</v>
      </c>
      <c r="Z901" s="9" t="s">
        <v>60</v>
      </c>
      <c r="AC901" s="25">
        <v>2</v>
      </c>
      <c r="AD901" s="25" t="s">
        <v>78</v>
      </c>
      <c r="AE901" s="5">
        <v>0.495</v>
      </c>
      <c r="AF901" s="5">
        <v>6.8</v>
      </c>
      <c r="AG901" s="5">
        <v>-22.7</v>
      </c>
      <c r="AK901" s="5">
        <v>12.5</v>
      </c>
      <c r="AL901" s="5">
        <v>36.6</v>
      </c>
      <c r="AM901" s="5">
        <v>2.9</v>
      </c>
      <c r="AN901" s="9">
        <v>0</v>
      </c>
      <c r="AP901" s="9" t="s">
        <v>66</v>
      </c>
    </row>
    <row r="902" spans="1:43" s="95" customFormat="1">
      <c r="A902" s="25" t="s">
        <v>1508</v>
      </c>
      <c r="B902" s="25" t="s">
        <v>1508</v>
      </c>
      <c r="C902" s="25">
        <v>41229</v>
      </c>
      <c r="D902" s="25">
        <v>17413</v>
      </c>
      <c r="E902" s="25" t="str">
        <f t="shared" si="26"/>
        <v>41229-17413</v>
      </c>
      <c r="F902" s="9" t="s">
        <v>916</v>
      </c>
      <c r="G902" s="9" t="s">
        <v>45</v>
      </c>
      <c r="H902" s="9" t="s">
        <v>1488</v>
      </c>
      <c r="I902" s="9" t="s">
        <v>1489</v>
      </c>
      <c r="J902" s="9" t="s">
        <v>1488</v>
      </c>
      <c r="K902" s="9" t="s">
        <v>244</v>
      </c>
      <c r="L902" s="9" t="s">
        <v>1488</v>
      </c>
      <c r="M902" s="9">
        <v>1173</v>
      </c>
      <c r="N902" s="9" t="s">
        <v>48</v>
      </c>
      <c r="O902" s="9" t="s">
        <v>166</v>
      </c>
      <c r="P902" s="115">
        <v>30.13</v>
      </c>
      <c r="Q902" s="115">
        <v>-99.54</v>
      </c>
      <c r="R902" s="9"/>
      <c r="S902" s="9" t="s">
        <v>51</v>
      </c>
      <c r="T902" s="49" t="s">
        <v>521</v>
      </c>
      <c r="U902" s="25">
        <v>10351</v>
      </c>
      <c r="V902" s="9"/>
      <c r="W902" s="9" t="s">
        <v>53</v>
      </c>
      <c r="X902" s="9" t="s">
        <v>59</v>
      </c>
      <c r="Y902" s="9" t="s">
        <v>24</v>
      </c>
      <c r="Z902" s="9" t="s">
        <v>60</v>
      </c>
      <c r="AA902" s="9"/>
      <c r="AB902" s="44"/>
      <c r="AC902" s="25">
        <v>3</v>
      </c>
      <c r="AD902" s="25" t="s">
        <v>406</v>
      </c>
      <c r="AE902" s="5">
        <v>0.56200000000000006</v>
      </c>
      <c r="AF902" s="5">
        <v>6.8</v>
      </c>
      <c r="AG902" s="5">
        <v>-21.2</v>
      </c>
      <c r="AH902" s="9"/>
      <c r="AI902" s="9"/>
      <c r="AJ902" s="9"/>
      <c r="AK902" s="5">
        <v>11.7</v>
      </c>
      <c r="AL902" s="5">
        <v>33.799999999999997</v>
      </c>
      <c r="AM902" s="5">
        <v>2.9</v>
      </c>
      <c r="AN902" s="9">
        <v>0</v>
      </c>
      <c r="AO902" s="9"/>
      <c r="AP902" s="9" t="s">
        <v>66</v>
      </c>
      <c r="AQ902" s="9"/>
    </row>
    <row r="903" spans="1:43">
      <c r="A903" s="25" t="s">
        <v>1509</v>
      </c>
      <c r="B903" s="25" t="s">
        <v>1509</v>
      </c>
      <c r="C903" s="25">
        <v>41229</v>
      </c>
      <c r="D903" s="25">
        <v>17414</v>
      </c>
      <c r="E903" s="25" t="str">
        <f t="shared" si="26"/>
        <v>41229-17414</v>
      </c>
      <c r="F903" s="9" t="s">
        <v>916</v>
      </c>
      <c r="G903" s="9" t="s">
        <v>45</v>
      </c>
      <c r="H903" s="9" t="s">
        <v>1488</v>
      </c>
      <c r="I903" s="9" t="s">
        <v>1489</v>
      </c>
      <c r="J903" s="9" t="s">
        <v>1488</v>
      </c>
      <c r="K903" s="9" t="s">
        <v>244</v>
      </c>
      <c r="L903" s="9" t="s">
        <v>1488</v>
      </c>
      <c r="M903" s="9">
        <v>1173</v>
      </c>
      <c r="N903" s="9" t="s">
        <v>48</v>
      </c>
      <c r="O903" s="9" t="s">
        <v>166</v>
      </c>
      <c r="P903" s="115">
        <v>30.13</v>
      </c>
      <c r="Q903" s="115">
        <v>-99.54</v>
      </c>
      <c r="S903" s="9" t="s">
        <v>51</v>
      </c>
      <c r="T903" s="49" t="s">
        <v>521</v>
      </c>
      <c r="U903" s="25">
        <v>10351</v>
      </c>
      <c r="W903" s="9" t="s">
        <v>53</v>
      </c>
      <c r="X903" s="9" t="s">
        <v>59</v>
      </c>
      <c r="Y903" s="9" t="s">
        <v>24</v>
      </c>
      <c r="Z903" s="9" t="s">
        <v>60</v>
      </c>
      <c r="AC903" s="25">
        <v>3</v>
      </c>
      <c r="AD903" s="25" t="s">
        <v>386</v>
      </c>
      <c r="AE903" s="5">
        <v>0.51400000000000001</v>
      </c>
      <c r="AF903" s="5">
        <v>6.9</v>
      </c>
      <c r="AG903" s="5">
        <v>-22.8</v>
      </c>
      <c r="AK903" s="5">
        <v>10.9</v>
      </c>
      <c r="AL903" s="5">
        <v>31.8</v>
      </c>
      <c r="AM903" s="5">
        <v>2.9</v>
      </c>
      <c r="AN903" s="9">
        <v>0</v>
      </c>
      <c r="AP903" s="9" t="s">
        <v>66</v>
      </c>
    </row>
    <row r="904" spans="1:43">
      <c r="A904" s="25" t="s">
        <v>1510</v>
      </c>
      <c r="B904" s="25" t="s">
        <v>1510</v>
      </c>
      <c r="C904" s="25">
        <v>41229</v>
      </c>
      <c r="D904" s="25">
        <v>17415</v>
      </c>
      <c r="E904" s="25" t="str">
        <f t="shared" si="26"/>
        <v>41229-17415</v>
      </c>
      <c r="F904" s="9" t="s">
        <v>916</v>
      </c>
      <c r="G904" s="9" t="s">
        <v>45</v>
      </c>
      <c r="H904" s="9" t="s">
        <v>1488</v>
      </c>
      <c r="I904" s="9" t="s">
        <v>1489</v>
      </c>
      <c r="J904" s="9" t="s">
        <v>1488</v>
      </c>
      <c r="K904" s="9" t="s">
        <v>244</v>
      </c>
      <c r="L904" s="9" t="s">
        <v>1488</v>
      </c>
      <c r="M904" s="9">
        <v>1173</v>
      </c>
      <c r="N904" s="9" t="s">
        <v>48</v>
      </c>
      <c r="O904" s="9" t="s">
        <v>166</v>
      </c>
      <c r="P904" s="115">
        <v>30.13</v>
      </c>
      <c r="Q904" s="115">
        <v>-99.54</v>
      </c>
      <c r="S904" s="9" t="s">
        <v>51</v>
      </c>
      <c r="T904" s="49" t="s">
        <v>521</v>
      </c>
      <c r="U904" s="25">
        <v>10351</v>
      </c>
      <c r="W904" s="9" t="s">
        <v>53</v>
      </c>
      <c r="X904" s="9" t="s">
        <v>59</v>
      </c>
      <c r="Y904" s="9" t="s">
        <v>24</v>
      </c>
      <c r="Z904" s="9" t="s">
        <v>60</v>
      </c>
      <c r="AC904" s="25">
        <v>2</v>
      </c>
      <c r="AD904" s="25" t="s">
        <v>383</v>
      </c>
      <c r="AE904" s="5">
        <v>0.53600000000000003</v>
      </c>
      <c r="AF904" s="5">
        <v>6.3</v>
      </c>
      <c r="AG904" s="5">
        <v>-22.4</v>
      </c>
      <c r="AK904" s="5">
        <v>11.6</v>
      </c>
      <c r="AL904" s="5">
        <v>35.200000000000003</v>
      </c>
      <c r="AM904" s="5">
        <v>3</v>
      </c>
      <c r="AN904" s="9">
        <v>0</v>
      </c>
      <c r="AP904" s="9" t="s">
        <v>66</v>
      </c>
    </row>
    <row r="905" spans="1:43">
      <c r="A905" s="25" t="s">
        <v>1511</v>
      </c>
      <c r="B905" s="25" t="s">
        <v>1511</v>
      </c>
      <c r="C905" s="25">
        <v>41229</v>
      </c>
      <c r="D905" s="25">
        <v>17416</v>
      </c>
      <c r="E905" s="25" t="str">
        <f t="shared" si="26"/>
        <v>41229-17416</v>
      </c>
      <c r="F905" s="9" t="s">
        <v>916</v>
      </c>
      <c r="G905" s="9" t="s">
        <v>45</v>
      </c>
      <c r="H905" s="9" t="s">
        <v>1488</v>
      </c>
      <c r="I905" s="9" t="s">
        <v>1489</v>
      </c>
      <c r="J905" s="9" t="s">
        <v>1488</v>
      </c>
      <c r="K905" s="9" t="s">
        <v>244</v>
      </c>
      <c r="L905" s="9" t="s">
        <v>1488</v>
      </c>
      <c r="M905" s="9">
        <v>1173</v>
      </c>
      <c r="N905" s="9" t="s">
        <v>48</v>
      </c>
      <c r="O905" s="9" t="s">
        <v>166</v>
      </c>
      <c r="P905" s="115">
        <v>30.13</v>
      </c>
      <c r="Q905" s="115">
        <v>-99.54</v>
      </c>
      <c r="S905" s="9" t="s">
        <v>51</v>
      </c>
      <c r="T905" s="49" t="s">
        <v>521</v>
      </c>
      <c r="U905" s="25">
        <v>10351</v>
      </c>
      <c r="W905" s="9" t="s">
        <v>53</v>
      </c>
      <c r="X905" s="9" t="s">
        <v>59</v>
      </c>
      <c r="Y905" s="9" t="s">
        <v>24</v>
      </c>
      <c r="Z905" s="9" t="s">
        <v>60</v>
      </c>
      <c r="AC905" s="25">
        <v>3</v>
      </c>
      <c r="AD905" s="25" t="s">
        <v>129</v>
      </c>
      <c r="AE905" s="5">
        <v>0.58699999999999997</v>
      </c>
      <c r="AF905" s="5">
        <v>4.9000000000000004</v>
      </c>
      <c r="AG905" s="5">
        <v>-18</v>
      </c>
      <c r="AK905" s="5">
        <v>11.4</v>
      </c>
      <c r="AL905" s="5">
        <v>34</v>
      </c>
      <c r="AM905" s="5">
        <v>3</v>
      </c>
      <c r="AN905" s="9">
        <v>0</v>
      </c>
      <c r="AP905" s="9" t="s">
        <v>66</v>
      </c>
    </row>
    <row r="906" spans="1:43">
      <c r="A906" s="25" t="s">
        <v>1512</v>
      </c>
      <c r="B906" s="25" t="s">
        <v>1512</v>
      </c>
      <c r="C906" s="25">
        <v>41229</v>
      </c>
      <c r="D906" s="25">
        <v>17417</v>
      </c>
      <c r="E906" s="25" t="str">
        <f t="shared" si="26"/>
        <v>41229-17417</v>
      </c>
      <c r="F906" s="9" t="s">
        <v>916</v>
      </c>
      <c r="G906" s="9" t="s">
        <v>45</v>
      </c>
      <c r="H906" s="9" t="s">
        <v>1488</v>
      </c>
      <c r="I906" s="9" t="s">
        <v>1489</v>
      </c>
      <c r="J906" s="9" t="s">
        <v>1488</v>
      </c>
      <c r="K906" s="9" t="s">
        <v>244</v>
      </c>
      <c r="L906" s="9" t="s">
        <v>1488</v>
      </c>
      <c r="M906" s="9">
        <v>1173</v>
      </c>
      <c r="N906" s="9" t="s">
        <v>48</v>
      </c>
      <c r="O906" s="9" t="s">
        <v>166</v>
      </c>
      <c r="P906" s="115">
        <v>30.13</v>
      </c>
      <c r="Q906" s="115">
        <v>-99.54</v>
      </c>
      <c r="S906" s="9" t="s">
        <v>51</v>
      </c>
      <c r="T906" s="49" t="s">
        <v>521</v>
      </c>
      <c r="U906" s="25">
        <v>10351</v>
      </c>
      <c r="W906" s="9" t="s">
        <v>53</v>
      </c>
      <c r="X906" s="9" t="s">
        <v>59</v>
      </c>
      <c r="Y906" s="9" t="s">
        <v>24</v>
      </c>
      <c r="Z906" s="9" t="s">
        <v>60</v>
      </c>
      <c r="AC906" s="25">
        <v>3</v>
      </c>
      <c r="AD906" s="25" t="s">
        <v>209</v>
      </c>
      <c r="AE906" s="5">
        <v>0.57499999999999996</v>
      </c>
      <c r="AF906" s="5">
        <v>6.1</v>
      </c>
      <c r="AG906" s="5">
        <v>-21</v>
      </c>
      <c r="AK906" s="5">
        <v>6.1</v>
      </c>
      <c r="AL906" s="5">
        <v>18.399999999999999</v>
      </c>
      <c r="AM906" s="5">
        <v>3</v>
      </c>
      <c r="AN906" s="9">
        <v>0</v>
      </c>
      <c r="AP906" s="9" t="s">
        <v>66</v>
      </c>
    </row>
    <row r="907" spans="1:43">
      <c r="A907" s="25" t="s">
        <v>1513</v>
      </c>
      <c r="B907" s="25" t="s">
        <v>1513</v>
      </c>
      <c r="C907" s="25">
        <v>41229</v>
      </c>
      <c r="D907" s="25">
        <v>17418</v>
      </c>
      <c r="E907" s="25" t="str">
        <f t="shared" si="26"/>
        <v>41229-17418</v>
      </c>
      <c r="F907" s="9" t="s">
        <v>916</v>
      </c>
      <c r="G907" s="9" t="s">
        <v>45</v>
      </c>
      <c r="H907" s="9" t="s">
        <v>1488</v>
      </c>
      <c r="I907" s="9" t="s">
        <v>1489</v>
      </c>
      <c r="J907" s="9" t="s">
        <v>1488</v>
      </c>
      <c r="K907" s="9" t="s">
        <v>244</v>
      </c>
      <c r="L907" s="9" t="s">
        <v>1488</v>
      </c>
      <c r="M907" s="9">
        <v>1173</v>
      </c>
      <c r="N907" s="9" t="s">
        <v>48</v>
      </c>
      <c r="O907" s="9" t="s">
        <v>166</v>
      </c>
      <c r="P907" s="115">
        <v>30.13</v>
      </c>
      <c r="Q907" s="115">
        <v>-99.54</v>
      </c>
      <c r="S907" s="9" t="s">
        <v>51</v>
      </c>
      <c r="T907" s="49" t="s">
        <v>521</v>
      </c>
      <c r="U907" s="25">
        <v>10351</v>
      </c>
      <c r="W907" s="9" t="s">
        <v>53</v>
      </c>
      <c r="X907" s="9" t="s">
        <v>59</v>
      </c>
      <c r="Y907" s="9" t="s">
        <v>24</v>
      </c>
      <c r="Z907" s="9" t="s">
        <v>60</v>
      </c>
      <c r="AC907" s="25">
        <v>2</v>
      </c>
      <c r="AD907" s="25" t="s">
        <v>358</v>
      </c>
      <c r="AE907" s="5">
        <v>0.57499999999999996</v>
      </c>
      <c r="AF907" s="5">
        <v>4</v>
      </c>
      <c r="AG907" s="5">
        <v>-19.100000000000001</v>
      </c>
      <c r="AK907" s="5">
        <v>14</v>
      </c>
      <c r="AL907" s="5">
        <v>40.299999999999997</v>
      </c>
      <c r="AM907" s="5">
        <v>2.9</v>
      </c>
      <c r="AN907" s="9">
        <v>0</v>
      </c>
      <c r="AP907" s="9" t="s">
        <v>66</v>
      </c>
    </row>
    <row r="908" spans="1:43">
      <c r="A908" s="25" t="s">
        <v>1514</v>
      </c>
      <c r="B908" s="25" t="s">
        <v>1514</v>
      </c>
      <c r="C908" s="25">
        <v>41229</v>
      </c>
      <c r="D908" s="25">
        <v>17421</v>
      </c>
      <c r="E908" s="25" t="str">
        <f t="shared" si="26"/>
        <v>41229-17421</v>
      </c>
      <c r="F908" s="9" t="s">
        <v>916</v>
      </c>
      <c r="G908" s="9" t="s">
        <v>45</v>
      </c>
      <c r="H908" s="9" t="s">
        <v>1488</v>
      </c>
      <c r="I908" s="9" t="s">
        <v>1489</v>
      </c>
      <c r="J908" s="9" t="s">
        <v>1488</v>
      </c>
      <c r="K908" s="9" t="s">
        <v>244</v>
      </c>
      <c r="L908" s="9" t="s">
        <v>1488</v>
      </c>
      <c r="M908" s="9">
        <v>1173</v>
      </c>
      <c r="N908" s="9" t="s">
        <v>48</v>
      </c>
      <c r="O908" s="9" t="s">
        <v>166</v>
      </c>
      <c r="P908" s="115">
        <v>30.13</v>
      </c>
      <c r="Q908" s="115">
        <v>-99.54</v>
      </c>
      <c r="S908" s="9" t="s">
        <v>51</v>
      </c>
      <c r="T908" s="49" t="s">
        <v>521</v>
      </c>
      <c r="U908" s="25">
        <v>10351</v>
      </c>
      <c r="W908" s="9" t="s">
        <v>53</v>
      </c>
      <c r="X908" s="9" t="s">
        <v>59</v>
      </c>
      <c r="Y908" s="9" t="s">
        <v>24</v>
      </c>
      <c r="Z908" s="9" t="s">
        <v>60</v>
      </c>
      <c r="AC908" s="25">
        <v>2</v>
      </c>
      <c r="AD908" s="25" t="s">
        <v>368</v>
      </c>
      <c r="AE908" s="5">
        <v>0.52600000000000002</v>
      </c>
      <c r="AF908" s="5">
        <v>5.6</v>
      </c>
      <c r="AG908" s="5">
        <v>-11.9</v>
      </c>
      <c r="AK908" s="5">
        <v>15</v>
      </c>
      <c r="AL908" s="5">
        <v>43.8</v>
      </c>
      <c r="AM908" s="5">
        <v>2.9</v>
      </c>
      <c r="AN908" s="9">
        <v>0</v>
      </c>
      <c r="AP908" s="9" t="s">
        <v>66</v>
      </c>
    </row>
    <row r="909" spans="1:43">
      <c r="A909" s="25" t="s">
        <v>1515</v>
      </c>
      <c r="B909" s="25" t="s">
        <v>1515</v>
      </c>
      <c r="C909" s="25">
        <v>41229</v>
      </c>
      <c r="D909" s="25">
        <v>17422</v>
      </c>
      <c r="E909" s="25" t="str">
        <f t="shared" si="26"/>
        <v>41229-17422</v>
      </c>
      <c r="F909" s="9" t="s">
        <v>916</v>
      </c>
      <c r="G909" s="9" t="s">
        <v>45</v>
      </c>
      <c r="H909" s="9" t="s">
        <v>1488</v>
      </c>
      <c r="I909" s="9" t="s">
        <v>1489</v>
      </c>
      <c r="J909" s="9" t="s">
        <v>1488</v>
      </c>
      <c r="K909" s="9" t="s">
        <v>244</v>
      </c>
      <c r="L909" s="9" t="s">
        <v>1488</v>
      </c>
      <c r="M909" s="9">
        <v>1173</v>
      </c>
      <c r="N909" s="9" t="s">
        <v>48</v>
      </c>
      <c r="O909" s="9" t="s">
        <v>166</v>
      </c>
      <c r="P909" s="115">
        <v>30.13</v>
      </c>
      <c r="Q909" s="115">
        <v>-99.54</v>
      </c>
      <c r="S909" s="9" t="s">
        <v>51</v>
      </c>
      <c r="T909" s="49" t="s">
        <v>521</v>
      </c>
      <c r="U909" s="25">
        <v>10351</v>
      </c>
      <c r="W909" s="9" t="s">
        <v>53</v>
      </c>
      <c r="X909" s="9" t="s">
        <v>59</v>
      </c>
      <c r="Y909" s="9" t="s">
        <v>24</v>
      </c>
      <c r="Z909" s="9" t="s">
        <v>60</v>
      </c>
      <c r="AC909" s="25">
        <v>2</v>
      </c>
      <c r="AD909" s="25" t="s">
        <v>199</v>
      </c>
      <c r="AE909" s="5">
        <v>0.59499999999999997</v>
      </c>
      <c r="AF909" s="5">
        <v>4</v>
      </c>
      <c r="AG909" s="5">
        <v>-18.8</v>
      </c>
      <c r="AK909" s="5">
        <v>13.8</v>
      </c>
      <c r="AL909" s="5">
        <v>40.299999999999997</v>
      </c>
      <c r="AM909" s="5">
        <v>2.9</v>
      </c>
      <c r="AN909" s="9">
        <v>0</v>
      </c>
      <c r="AP909" s="9" t="s">
        <v>66</v>
      </c>
    </row>
    <row r="910" spans="1:43">
      <c r="A910" s="25" t="s">
        <v>1516</v>
      </c>
      <c r="B910" s="25" t="s">
        <v>1516</v>
      </c>
      <c r="C910" s="25">
        <v>41229</v>
      </c>
      <c r="D910" s="25">
        <v>17451</v>
      </c>
      <c r="E910" s="25" t="str">
        <f t="shared" si="26"/>
        <v>41229-17451</v>
      </c>
      <c r="F910" s="9" t="s">
        <v>916</v>
      </c>
      <c r="G910" s="9" t="s">
        <v>45</v>
      </c>
      <c r="H910" s="9" t="s">
        <v>1488</v>
      </c>
      <c r="I910" s="9" t="s">
        <v>1489</v>
      </c>
      <c r="J910" s="9" t="s">
        <v>1488</v>
      </c>
      <c r="K910" s="9" t="s">
        <v>244</v>
      </c>
      <c r="L910" s="9" t="s">
        <v>1488</v>
      </c>
      <c r="M910" s="9">
        <v>1173</v>
      </c>
      <c r="N910" s="9" t="s">
        <v>48</v>
      </c>
      <c r="O910" s="9" t="s">
        <v>166</v>
      </c>
      <c r="P910" s="115">
        <v>30.13</v>
      </c>
      <c r="Q910" s="115">
        <v>-99.54</v>
      </c>
      <c r="S910" s="9" t="s">
        <v>51</v>
      </c>
      <c r="T910" s="49" t="s">
        <v>979</v>
      </c>
      <c r="U910" s="25">
        <v>11010</v>
      </c>
      <c r="W910" s="9" t="s">
        <v>53</v>
      </c>
      <c r="X910" s="9" t="s">
        <v>59</v>
      </c>
      <c r="Y910" s="9" t="s">
        <v>24</v>
      </c>
      <c r="Z910" s="9" t="s">
        <v>60</v>
      </c>
      <c r="AC910" s="25">
        <v>2</v>
      </c>
      <c r="AD910" s="25" t="s">
        <v>392</v>
      </c>
      <c r="AE910" s="5">
        <v>0.58199999999999996</v>
      </c>
      <c r="AF910" s="5">
        <v>4.8</v>
      </c>
      <c r="AG910" s="5">
        <v>-21.3</v>
      </c>
      <c r="AK910" s="5">
        <v>14.7</v>
      </c>
      <c r="AL910" s="5">
        <v>42.7</v>
      </c>
      <c r="AM910" s="5">
        <v>2.9</v>
      </c>
      <c r="AN910" s="9">
        <v>0</v>
      </c>
      <c r="AP910" s="9" t="s">
        <v>66</v>
      </c>
    </row>
    <row r="911" spans="1:43">
      <c r="A911" s="25" t="s">
        <v>1517</v>
      </c>
      <c r="B911" s="25" t="s">
        <v>1517</v>
      </c>
      <c r="C911" s="25">
        <v>41229</v>
      </c>
      <c r="D911" s="25">
        <v>17453</v>
      </c>
      <c r="E911" s="25" t="str">
        <f t="shared" si="26"/>
        <v>41229-17453</v>
      </c>
      <c r="F911" s="9" t="s">
        <v>916</v>
      </c>
      <c r="G911" s="9" t="s">
        <v>45</v>
      </c>
      <c r="H911" s="9" t="s">
        <v>1488</v>
      </c>
      <c r="I911" s="9" t="s">
        <v>1489</v>
      </c>
      <c r="J911" s="9" t="s">
        <v>1488</v>
      </c>
      <c r="K911" s="9" t="s">
        <v>244</v>
      </c>
      <c r="L911" s="9" t="s">
        <v>1488</v>
      </c>
      <c r="M911" s="9">
        <v>1173</v>
      </c>
      <c r="N911" s="9" t="s">
        <v>48</v>
      </c>
      <c r="O911" s="9" t="s">
        <v>166</v>
      </c>
      <c r="P911" s="115">
        <v>30.13</v>
      </c>
      <c r="Q911" s="115">
        <v>-99.54</v>
      </c>
      <c r="S911" s="9" t="s">
        <v>51</v>
      </c>
      <c r="T911" s="49" t="s">
        <v>979</v>
      </c>
      <c r="U911" s="25">
        <v>11010</v>
      </c>
      <c r="W911" s="9" t="s">
        <v>53</v>
      </c>
      <c r="X911" s="9" t="s">
        <v>59</v>
      </c>
      <c r="Y911" s="9" t="s">
        <v>24</v>
      </c>
      <c r="Z911" s="9" t="s">
        <v>60</v>
      </c>
      <c r="AC911" s="25">
        <v>2</v>
      </c>
      <c r="AD911" s="25" t="s">
        <v>558</v>
      </c>
      <c r="AE911" s="5">
        <v>0.55400000000000005</v>
      </c>
      <c r="AF911" s="5">
        <v>6.5</v>
      </c>
      <c r="AG911" s="5">
        <v>-20.9</v>
      </c>
      <c r="AK911" s="5">
        <v>10.4</v>
      </c>
      <c r="AL911" s="5">
        <v>31.6</v>
      </c>
      <c r="AM911" s="5">
        <v>3</v>
      </c>
      <c r="AN911" s="9">
        <v>0</v>
      </c>
      <c r="AP911" s="9" t="s">
        <v>66</v>
      </c>
    </row>
    <row r="912" spans="1:43">
      <c r="A912" s="25" t="s">
        <v>1518</v>
      </c>
      <c r="B912" s="25" t="s">
        <v>1518</v>
      </c>
      <c r="C912" s="25">
        <v>41229</v>
      </c>
      <c r="D912" s="25">
        <v>17454</v>
      </c>
      <c r="E912" s="25" t="str">
        <f t="shared" si="26"/>
        <v>41229-17454</v>
      </c>
      <c r="F912" s="9" t="s">
        <v>916</v>
      </c>
      <c r="G912" s="9" t="s">
        <v>45</v>
      </c>
      <c r="H912" s="9" t="s">
        <v>1488</v>
      </c>
      <c r="I912" s="9" t="s">
        <v>1489</v>
      </c>
      <c r="J912" s="9" t="s">
        <v>1488</v>
      </c>
      <c r="K912" s="9" t="s">
        <v>244</v>
      </c>
      <c r="L912" s="9" t="s">
        <v>1488</v>
      </c>
      <c r="M912" s="9">
        <v>1173</v>
      </c>
      <c r="N912" s="9" t="s">
        <v>48</v>
      </c>
      <c r="O912" s="9" t="s">
        <v>166</v>
      </c>
      <c r="P912" s="115">
        <v>30.13</v>
      </c>
      <c r="Q912" s="115">
        <v>-99.54</v>
      </c>
      <c r="S912" s="9" t="s">
        <v>51</v>
      </c>
      <c r="T912" s="49" t="s">
        <v>979</v>
      </c>
      <c r="U912" s="25">
        <v>11010</v>
      </c>
      <c r="W912" s="9" t="s">
        <v>53</v>
      </c>
      <c r="X912" s="9" t="s">
        <v>59</v>
      </c>
      <c r="Y912" s="9" t="s">
        <v>24</v>
      </c>
      <c r="Z912" s="9" t="s">
        <v>60</v>
      </c>
      <c r="AC912" s="25">
        <v>3</v>
      </c>
      <c r="AD912" s="25" t="s">
        <v>110</v>
      </c>
      <c r="AE912" s="5">
        <v>0.59399999999999997</v>
      </c>
      <c r="AF912" s="5">
        <v>7</v>
      </c>
      <c r="AG912" s="5">
        <v>-19.100000000000001</v>
      </c>
      <c r="AK912" s="5">
        <v>10.8</v>
      </c>
      <c r="AL912" s="5">
        <v>31.7</v>
      </c>
      <c r="AM912" s="5">
        <v>2.9</v>
      </c>
      <c r="AN912" s="9">
        <v>0</v>
      </c>
      <c r="AP912" s="9" t="s">
        <v>66</v>
      </c>
    </row>
    <row r="913" spans="1:42">
      <c r="A913" s="25" t="s">
        <v>1519</v>
      </c>
      <c r="B913" s="25" t="s">
        <v>1519</v>
      </c>
      <c r="C913" s="25">
        <v>41229</v>
      </c>
      <c r="D913" s="25">
        <v>17457</v>
      </c>
      <c r="E913" s="25" t="str">
        <f t="shared" si="26"/>
        <v>41229-17457</v>
      </c>
      <c r="F913" s="9" t="s">
        <v>916</v>
      </c>
      <c r="G913" s="9" t="s">
        <v>45</v>
      </c>
      <c r="H913" s="9" t="s">
        <v>1488</v>
      </c>
      <c r="I913" s="9" t="s">
        <v>1489</v>
      </c>
      <c r="J913" s="9" t="s">
        <v>1488</v>
      </c>
      <c r="K913" s="9" t="s">
        <v>244</v>
      </c>
      <c r="L913" s="9" t="s">
        <v>1488</v>
      </c>
      <c r="M913" s="9">
        <v>1173</v>
      </c>
      <c r="N913" s="9" t="s">
        <v>48</v>
      </c>
      <c r="O913" s="9" t="s">
        <v>166</v>
      </c>
      <c r="P913" s="115">
        <v>30.13</v>
      </c>
      <c r="Q913" s="115">
        <v>-99.54</v>
      </c>
      <c r="S913" s="9" t="s">
        <v>51</v>
      </c>
      <c r="T913" s="49" t="s">
        <v>979</v>
      </c>
      <c r="U913" s="25">
        <v>11010</v>
      </c>
      <c r="W913" s="9" t="s">
        <v>53</v>
      </c>
      <c r="X913" s="9" t="s">
        <v>59</v>
      </c>
      <c r="Y913" s="9" t="s">
        <v>24</v>
      </c>
      <c r="Z913" s="9" t="s">
        <v>60</v>
      </c>
      <c r="AC913" s="25">
        <v>3</v>
      </c>
      <c r="AD913" s="25" t="s">
        <v>113</v>
      </c>
      <c r="AE913" s="5">
        <v>0.52900000000000003</v>
      </c>
      <c r="AF913" s="5">
        <v>5.9</v>
      </c>
      <c r="AG913" s="5">
        <v>-16.5</v>
      </c>
      <c r="AK913" s="5">
        <v>14.2</v>
      </c>
      <c r="AL913" s="5">
        <v>39.299999999999997</v>
      </c>
      <c r="AM913" s="5">
        <v>2.8</v>
      </c>
      <c r="AN913" s="9">
        <v>0</v>
      </c>
      <c r="AP913" s="9" t="s">
        <v>66</v>
      </c>
    </row>
    <row r="914" spans="1:42">
      <c r="A914" s="25" t="s">
        <v>1520</v>
      </c>
      <c r="B914" s="25" t="s">
        <v>1520</v>
      </c>
      <c r="C914" s="25">
        <v>41229</v>
      </c>
      <c r="D914" s="25">
        <v>17459</v>
      </c>
      <c r="E914" s="25" t="str">
        <f t="shared" si="26"/>
        <v>41229-17459</v>
      </c>
      <c r="F914" s="9" t="s">
        <v>916</v>
      </c>
      <c r="G914" s="9" t="s">
        <v>45</v>
      </c>
      <c r="H914" s="9" t="s">
        <v>1488</v>
      </c>
      <c r="I914" s="9" t="s">
        <v>1489</v>
      </c>
      <c r="J914" s="9" t="s">
        <v>1488</v>
      </c>
      <c r="K914" s="9" t="s">
        <v>244</v>
      </c>
      <c r="L914" s="9" t="s">
        <v>1488</v>
      </c>
      <c r="M914" s="9">
        <v>1173</v>
      </c>
      <c r="N914" s="9" t="s">
        <v>48</v>
      </c>
      <c r="O914" s="9" t="s">
        <v>166</v>
      </c>
      <c r="P914" s="115">
        <v>30.13</v>
      </c>
      <c r="Q914" s="115">
        <v>-99.54</v>
      </c>
      <c r="S914" s="9" t="s">
        <v>51</v>
      </c>
      <c r="T914" s="49" t="s">
        <v>979</v>
      </c>
      <c r="U914" s="25">
        <v>11010</v>
      </c>
      <c r="W914" s="9" t="s">
        <v>53</v>
      </c>
      <c r="X914" s="9" t="s">
        <v>59</v>
      </c>
      <c r="Y914" s="9" t="s">
        <v>24</v>
      </c>
      <c r="Z914" s="9" t="s">
        <v>60</v>
      </c>
      <c r="AC914" s="25">
        <v>3</v>
      </c>
      <c r="AD914" s="25" t="s">
        <v>654</v>
      </c>
      <c r="AE914" s="5">
        <v>0.51800000000000002</v>
      </c>
      <c r="AF914" s="5">
        <v>5.3</v>
      </c>
      <c r="AG914" s="5">
        <v>-16.2</v>
      </c>
      <c r="AK914" s="5">
        <v>10.8</v>
      </c>
      <c r="AL914" s="5">
        <v>31.4</v>
      </c>
      <c r="AM914" s="5">
        <v>2.9</v>
      </c>
      <c r="AN914" s="9">
        <v>0</v>
      </c>
      <c r="AP914" s="9" t="s">
        <v>66</v>
      </c>
    </row>
    <row r="915" spans="1:42">
      <c r="A915" s="25" t="s">
        <v>1521</v>
      </c>
      <c r="B915" s="25" t="s">
        <v>1521</v>
      </c>
      <c r="C915" s="25">
        <v>41229</v>
      </c>
      <c r="D915" s="25">
        <v>2594</v>
      </c>
      <c r="E915" s="25" t="str">
        <f t="shared" si="26"/>
        <v>41229-2594</v>
      </c>
      <c r="F915" s="9" t="s">
        <v>916</v>
      </c>
      <c r="G915" s="9" t="s">
        <v>45</v>
      </c>
      <c r="H915" s="9" t="s">
        <v>1488</v>
      </c>
      <c r="I915" s="9" t="s">
        <v>1489</v>
      </c>
      <c r="J915" s="9" t="s">
        <v>1488</v>
      </c>
      <c r="K915" s="9" t="s">
        <v>244</v>
      </c>
      <c r="L915" s="9" t="s">
        <v>1488</v>
      </c>
      <c r="M915" s="9">
        <v>1173</v>
      </c>
      <c r="N915" s="9" t="s">
        <v>48</v>
      </c>
      <c r="O915" s="9" t="s">
        <v>166</v>
      </c>
      <c r="P915" s="115">
        <v>30.13</v>
      </c>
      <c r="Q915" s="115">
        <v>-99.54</v>
      </c>
      <c r="S915" s="9" t="s">
        <v>51</v>
      </c>
      <c r="T915" s="49" t="s">
        <v>528</v>
      </c>
      <c r="U915" s="25">
        <v>7716</v>
      </c>
      <c r="W915" s="9" t="s">
        <v>53</v>
      </c>
      <c r="X915" s="9" t="s">
        <v>54</v>
      </c>
      <c r="Y915" s="9" t="s">
        <v>24</v>
      </c>
      <c r="Z915" s="9" t="s">
        <v>55</v>
      </c>
      <c r="AC915" s="25">
        <v>2</v>
      </c>
      <c r="AD915" s="25" t="s">
        <v>265</v>
      </c>
      <c r="AE915" s="5">
        <v>0.55300000000000005</v>
      </c>
      <c r="AF915" s="5">
        <v>6.4</v>
      </c>
      <c r="AG915" s="5">
        <v>-18.600000000000001</v>
      </c>
      <c r="AK915" s="5">
        <v>13.8</v>
      </c>
      <c r="AL915" s="5">
        <v>42.6</v>
      </c>
      <c r="AM915" s="5">
        <v>3.1</v>
      </c>
      <c r="AN915" s="9">
        <v>0</v>
      </c>
      <c r="AP915" s="9" t="s">
        <v>66</v>
      </c>
    </row>
    <row r="916" spans="1:42">
      <c r="A916" s="25" t="s">
        <v>1522</v>
      </c>
      <c r="B916" s="25" t="s">
        <v>1522</v>
      </c>
      <c r="C916" s="25">
        <v>41229</v>
      </c>
      <c r="D916" s="25">
        <v>2896</v>
      </c>
      <c r="E916" s="25" t="str">
        <f t="shared" si="26"/>
        <v>41229-2896</v>
      </c>
      <c r="F916" s="9" t="s">
        <v>916</v>
      </c>
      <c r="G916" s="9" t="s">
        <v>45</v>
      </c>
      <c r="H916" s="9" t="s">
        <v>1488</v>
      </c>
      <c r="I916" s="9" t="s">
        <v>1489</v>
      </c>
      <c r="J916" s="9" t="s">
        <v>1488</v>
      </c>
      <c r="K916" s="9" t="s">
        <v>244</v>
      </c>
      <c r="L916" s="9" t="s">
        <v>1488</v>
      </c>
      <c r="M916" s="9">
        <v>1173</v>
      </c>
      <c r="N916" s="9" t="s">
        <v>48</v>
      </c>
      <c r="O916" s="9" t="s">
        <v>166</v>
      </c>
      <c r="P916" s="115">
        <v>30.13</v>
      </c>
      <c r="Q916" s="115">
        <v>-99.54</v>
      </c>
      <c r="S916" s="9" t="s">
        <v>51</v>
      </c>
      <c r="T916" s="49" t="s">
        <v>1523</v>
      </c>
      <c r="U916" s="25">
        <v>2775</v>
      </c>
      <c r="W916" s="9" t="s">
        <v>53</v>
      </c>
      <c r="X916" s="9" t="s">
        <v>54</v>
      </c>
      <c r="Y916" s="9" t="s">
        <v>24</v>
      </c>
      <c r="Z916" s="9" t="s">
        <v>55</v>
      </c>
      <c r="AC916" s="25">
        <v>3</v>
      </c>
      <c r="AD916" s="25" t="s">
        <v>364</v>
      </c>
      <c r="AE916" s="5">
        <v>0.55400000000000005</v>
      </c>
      <c r="AF916" s="5">
        <v>5.9</v>
      </c>
      <c r="AG916" s="5">
        <v>-18.3</v>
      </c>
      <c r="AK916" s="5">
        <v>14.1</v>
      </c>
      <c r="AL916" s="5">
        <v>40.5</v>
      </c>
      <c r="AM916" s="5">
        <v>2.9</v>
      </c>
      <c r="AN916" s="9">
        <v>0</v>
      </c>
      <c r="AP916" s="9" t="s">
        <v>66</v>
      </c>
    </row>
    <row r="917" spans="1:42">
      <c r="A917" s="25" t="s">
        <v>1524</v>
      </c>
      <c r="B917" s="25" t="s">
        <v>1524</v>
      </c>
      <c r="C917" s="25">
        <v>41229</v>
      </c>
      <c r="D917" s="25">
        <v>2926</v>
      </c>
      <c r="E917" s="25" t="str">
        <f t="shared" si="26"/>
        <v>41229-2926</v>
      </c>
      <c r="F917" s="9" t="s">
        <v>916</v>
      </c>
      <c r="G917" s="9" t="s">
        <v>45</v>
      </c>
      <c r="H917" s="9" t="s">
        <v>1488</v>
      </c>
      <c r="I917" s="9" t="s">
        <v>1489</v>
      </c>
      <c r="J917" s="9" t="s">
        <v>1488</v>
      </c>
      <c r="K917" s="9" t="s">
        <v>244</v>
      </c>
      <c r="L917" s="9" t="s">
        <v>1488</v>
      </c>
      <c r="M917" s="9">
        <v>1173</v>
      </c>
      <c r="N917" s="9" t="s">
        <v>48</v>
      </c>
      <c r="O917" s="9" t="s">
        <v>166</v>
      </c>
      <c r="P917" s="115">
        <v>30.13</v>
      </c>
      <c r="Q917" s="115">
        <v>-99.54</v>
      </c>
      <c r="S917" s="9" t="s">
        <v>51</v>
      </c>
      <c r="T917" s="49" t="s">
        <v>1525</v>
      </c>
      <c r="U917" s="25">
        <v>3104</v>
      </c>
      <c r="W917" s="9" t="s">
        <v>53</v>
      </c>
      <c r="X917" s="9" t="s">
        <v>54</v>
      </c>
      <c r="Y917" s="9" t="s">
        <v>24</v>
      </c>
      <c r="Z917" s="9" t="s">
        <v>55</v>
      </c>
      <c r="AC917" s="25">
        <v>3</v>
      </c>
      <c r="AD917" s="25" t="s">
        <v>232</v>
      </c>
      <c r="AE917" s="5">
        <v>0.54400000000000004</v>
      </c>
      <c r="AF917" s="5">
        <v>4.4000000000000004</v>
      </c>
      <c r="AG917" s="5">
        <v>-22.1</v>
      </c>
      <c r="AK917" s="5">
        <v>10.9</v>
      </c>
      <c r="AL917" s="5">
        <v>34.200000000000003</v>
      </c>
      <c r="AM917" s="5">
        <v>3.1</v>
      </c>
      <c r="AN917" s="9">
        <v>0</v>
      </c>
      <c r="AP917" s="9" t="s">
        <v>66</v>
      </c>
    </row>
    <row r="918" spans="1:42">
      <c r="A918" s="25" t="s">
        <v>1526</v>
      </c>
      <c r="B918" s="25" t="s">
        <v>1526</v>
      </c>
      <c r="C918" s="25">
        <v>41229</v>
      </c>
      <c r="D918" s="25">
        <v>2939</v>
      </c>
      <c r="E918" s="25" t="str">
        <f t="shared" si="26"/>
        <v>41229-2939</v>
      </c>
      <c r="F918" s="9" t="s">
        <v>916</v>
      </c>
      <c r="G918" s="9" t="s">
        <v>45</v>
      </c>
      <c r="H918" s="9" t="s">
        <v>1488</v>
      </c>
      <c r="I918" s="9" t="s">
        <v>1489</v>
      </c>
      <c r="J918" s="9" t="s">
        <v>1488</v>
      </c>
      <c r="K918" s="9" t="s">
        <v>244</v>
      </c>
      <c r="L918" s="9" t="s">
        <v>1488</v>
      </c>
      <c r="M918" s="9">
        <v>1173</v>
      </c>
      <c r="N918" s="9" t="s">
        <v>48</v>
      </c>
      <c r="O918" s="9" t="s">
        <v>166</v>
      </c>
      <c r="P918" s="115">
        <v>30.13</v>
      </c>
      <c r="Q918" s="115">
        <v>-99.54</v>
      </c>
      <c r="S918" s="9" t="s">
        <v>51</v>
      </c>
      <c r="T918" s="49" t="s">
        <v>518</v>
      </c>
      <c r="U918" s="25">
        <v>2446</v>
      </c>
      <c r="W918" s="9" t="s">
        <v>53</v>
      </c>
      <c r="X918" s="9" t="s">
        <v>54</v>
      </c>
      <c r="Y918" s="9" t="s">
        <v>24</v>
      </c>
      <c r="Z918" s="9" t="s">
        <v>55</v>
      </c>
      <c r="AC918" s="25">
        <v>3</v>
      </c>
      <c r="AD918" s="25" t="s">
        <v>597</v>
      </c>
      <c r="AE918" s="5">
        <v>0.52900000000000003</v>
      </c>
      <c r="AF918" s="5">
        <v>4.3</v>
      </c>
      <c r="AG918" s="5">
        <v>-19.399999999999999</v>
      </c>
      <c r="AK918" s="5">
        <v>16.3</v>
      </c>
      <c r="AL918" s="5">
        <v>45.2</v>
      </c>
      <c r="AM918" s="5">
        <v>2.8</v>
      </c>
      <c r="AN918" s="9">
        <v>0</v>
      </c>
      <c r="AP918" s="9" t="s">
        <v>66</v>
      </c>
    </row>
    <row r="919" spans="1:42">
      <c r="A919" s="25" t="s">
        <v>1527</v>
      </c>
      <c r="B919" s="25" t="s">
        <v>1527</v>
      </c>
      <c r="C919" s="25">
        <v>41229</v>
      </c>
      <c r="D919" s="25">
        <v>4098</v>
      </c>
      <c r="E919" s="25" t="str">
        <f t="shared" si="26"/>
        <v>41229-4098</v>
      </c>
      <c r="F919" s="9" t="s">
        <v>916</v>
      </c>
      <c r="G919" s="9" t="s">
        <v>45</v>
      </c>
      <c r="H919" s="9" t="s">
        <v>1488</v>
      </c>
      <c r="I919" s="9" t="s">
        <v>1489</v>
      </c>
      <c r="J919" s="9" t="s">
        <v>1488</v>
      </c>
      <c r="K919" s="9" t="s">
        <v>244</v>
      </c>
      <c r="L919" s="9" t="s">
        <v>1488</v>
      </c>
      <c r="M919" s="9">
        <v>1173</v>
      </c>
      <c r="N919" s="9" t="s">
        <v>48</v>
      </c>
      <c r="O919" s="9" t="s">
        <v>166</v>
      </c>
      <c r="P919" s="115">
        <v>30.13</v>
      </c>
      <c r="Q919" s="115">
        <v>-99.54</v>
      </c>
      <c r="S919" s="9" t="s">
        <v>51</v>
      </c>
      <c r="T919" s="49" t="s">
        <v>927</v>
      </c>
      <c r="U919" s="25">
        <v>3434</v>
      </c>
      <c r="W919" s="9" t="s">
        <v>53</v>
      </c>
      <c r="X919" s="9" t="s">
        <v>54</v>
      </c>
      <c r="Y919" s="9" t="s">
        <v>24</v>
      </c>
      <c r="Z919" s="9" t="s">
        <v>55</v>
      </c>
      <c r="AC919" s="25">
        <v>2</v>
      </c>
      <c r="AD919" s="25" t="s">
        <v>526</v>
      </c>
      <c r="AE919" s="5">
        <v>0.53</v>
      </c>
      <c r="AF919" s="5">
        <v>6</v>
      </c>
      <c r="AG919" s="5">
        <v>-14.1</v>
      </c>
      <c r="AK919" s="5">
        <v>15.9</v>
      </c>
      <c r="AL919" s="5">
        <v>45.8</v>
      </c>
      <c r="AM919" s="5">
        <v>2.9</v>
      </c>
      <c r="AN919" s="9">
        <v>0</v>
      </c>
      <c r="AP919" s="9" t="s">
        <v>66</v>
      </c>
    </row>
    <row r="920" spans="1:42">
      <c r="A920" s="25" t="s">
        <v>1528</v>
      </c>
      <c r="B920" s="25" t="s">
        <v>1528</v>
      </c>
      <c r="C920" s="25">
        <v>41229</v>
      </c>
      <c r="D920" s="25">
        <v>4753</v>
      </c>
      <c r="E920" s="25" t="str">
        <f t="shared" si="26"/>
        <v>41229-4753</v>
      </c>
      <c r="F920" s="9" t="s">
        <v>916</v>
      </c>
      <c r="G920" s="9" t="s">
        <v>45</v>
      </c>
      <c r="H920" s="9" t="s">
        <v>1488</v>
      </c>
      <c r="I920" s="9" t="s">
        <v>1489</v>
      </c>
      <c r="J920" s="9" t="s">
        <v>1488</v>
      </c>
      <c r="K920" s="9" t="s">
        <v>244</v>
      </c>
      <c r="L920" s="9" t="s">
        <v>1488</v>
      </c>
      <c r="M920" s="9">
        <v>1173</v>
      </c>
      <c r="N920" s="9" t="s">
        <v>48</v>
      </c>
      <c r="O920" s="9" t="s">
        <v>166</v>
      </c>
      <c r="P920" s="115">
        <v>30.13</v>
      </c>
      <c r="Q920" s="115">
        <v>-99.54</v>
      </c>
      <c r="S920" s="9" t="s">
        <v>51</v>
      </c>
      <c r="T920" s="49" t="s">
        <v>528</v>
      </c>
      <c r="U920" s="25">
        <v>7716</v>
      </c>
      <c r="W920" s="9" t="s">
        <v>53</v>
      </c>
      <c r="X920" s="9" t="s">
        <v>54</v>
      </c>
      <c r="Y920" s="9" t="s">
        <v>24</v>
      </c>
      <c r="Z920" s="9" t="s">
        <v>55</v>
      </c>
      <c r="AC920" s="25">
        <v>3</v>
      </c>
      <c r="AD920" s="25" t="s">
        <v>206</v>
      </c>
      <c r="AE920" s="5">
        <v>0.41899999999999998</v>
      </c>
      <c r="AF920" s="5">
        <v>6.2</v>
      </c>
      <c r="AG920" s="5">
        <v>-15.7</v>
      </c>
      <c r="AK920" s="5">
        <v>13.2</v>
      </c>
      <c r="AL920" s="5">
        <v>38.299999999999997</v>
      </c>
      <c r="AM920" s="5">
        <v>2.9</v>
      </c>
      <c r="AN920" s="9">
        <v>0</v>
      </c>
      <c r="AP920" s="9" t="s">
        <v>66</v>
      </c>
    </row>
    <row r="921" spans="1:42">
      <c r="A921" s="25" t="s">
        <v>1529</v>
      </c>
      <c r="B921" s="25" t="s">
        <v>1529</v>
      </c>
      <c r="C921" s="25">
        <v>41229</v>
      </c>
      <c r="D921" s="25">
        <v>4998</v>
      </c>
      <c r="E921" s="25" t="str">
        <f t="shared" si="26"/>
        <v>41229-4998</v>
      </c>
      <c r="F921" s="9" t="s">
        <v>916</v>
      </c>
      <c r="G921" s="9" t="s">
        <v>45</v>
      </c>
      <c r="H921" s="9" t="s">
        <v>1488</v>
      </c>
      <c r="I921" s="9" t="s">
        <v>1489</v>
      </c>
      <c r="J921" s="9" t="s">
        <v>1488</v>
      </c>
      <c r="K921" s="9" t="s">
        <v>244</v>
      </c>
      <c r="L921" s="9" t="s">
        <v>1488</v>
      </c>
      <c r="M921" s="9">
        <v>1173</v>
      </c>
      <c r="N921" s="9" t="s">
        <v>48</v>
      </c>
      <c r="O921" s="9" t="s">
        <v>166</v>
      </c>
      <c r="P921" s="115">
        <v>30.13</v>
      </c>
      <c r="Q921" s="115">
        <v>-99.54</v>
      </c>
      <c r="S921" s="9" t="s">
        <v>51</v>
      </c>
      <c r="T921" s="49" t="s">
        <v>959</v>
      </c>
      <c r="U921" s="25">
        <v>8704</v>
      </c>
      <c r="W921" s="9" t="s">
        <v>53</v>
      </c>
      <c r="X921" s="9" t="s">
        <v>54</v>
      </c>
      <c r="Y921" s="9" t="s">
        <v>24</v>
      </c>
      <c r="Z921" s="9" t="s">
        <v>55</v>
      </c>
      <c r="AC921" s="25">
        <v>3</v>
      </c>
      <c r="AD921" s="25" t="s">
        <v>383</v>
      </c>
      <c r="AE921" s="5">
        <v>0.53700000000000003</v>
      </c>
      <c r="AF921" s="5">
        <v>7.2</v>
      </c>
      <c r="AG921" s="5">
        <v>-18.100000000000001</v>
      </c>
      <c r="AK921" s="5">
        <v>14.3</v>
      </c>
      <c r="AL921" s="5">
        <v>40.4</v>
      </c>
      <c r="AM921" s="5">
        <v>2.8</v>
      </c>
      <c r="AN921" s="9">
        <v>0</v>
      </c>
      <c r="AP921" s="9" t="s">
        <v>66</v>
      </c>
    </row>
    <row r="922" spans="1:42">
      <c r="A922" s="25" t="s">
        <v>1530</v>
      </c>
      <c r="B922" s="25" t="s">
        <v>1530</v>
      </c>
      <c r="C922" s="25">
        <v>41229</v>
      </c>
      <c r="D922" s="25">
        <v>5921</v>
      </c>
      <c r="E922" s="25" t="str">
        <f t="shared" si="26"/>
        <v>41229-5921</v>
      </c>
      <c r="F922" s="9" t="s">
        <v>916</v>
      </c>
      <c r="G922" s="9" t="s">
        <v>45</v>
      </c>
      <c r="H922" s="9" t="s">
        <v>1488</v>
      </c>
      <c r="I922" s="9" t="s">
        <v>1489</v>
      </c>
      <c r="J922" s="9" t="s">
        <v>1488</v>
      </c>
      <c r="K922" s="9" t="s">
        <v>244</v>
      </c>
      <c r="L922" s="9" t="s">
        <v>1488</v>
      </c>
      <c r="M922" s="9">
        <v>1173</v>
      </c>
      <c r="N922" s="9" t="s">
        <v>48</v>
      </c>
      <c r="O922" s="9" t="s">
        <v>166</v>
      </c>
      <c r="P922" s="115">
        <v>30.13</v>
      </c>
      <c r="Q922" s="115">
        <v>-99.54</v>
      </c>
      <c r="S922" s="9" t="s">
        <v>51</v>
      </c>
      <c r="T922" s="49" t="s">
        <v>513</v>
      </c>
      <c r="U922" s="25">
        <v>4093</v>
      </c>
      <c r="W922" s="9" t="s">
        <v>53</v>
      </c>
      <c r="X922" s="9" t="s">
        <v>54</v>
      </c>
      <c r="Y922" s="9" t="s">
        <v>24</v>
      </c>
      <c r="Z922" s="9" t="s">
        <v>55</v>
      </c>
      <c r="AC922" s="25">
        <v>2</v>
      </c>
      <c r="AD922" s="25" t="s">
        <v>271</v>
      </c>
      <c r="AE922" s="5">
        <v>0.56299999999999994</v>
      </c>
      <c r="AF922" s="5">
        <v>6.6</v>
      </c>
      <c r="AG922" s="5">
        <v>-18.600000000000001</v>
      </c>
      <c r="AK922" s="5">
        <v>14.3</v>
      </c>
      <c r="AL922" s="5">
        <v>44.4</v>
      </c>
      <c r="AM922" s="5">
        <v>3.1</v>
      </c>
      <c r="AN922" s="9">
        <v>0</v>
      </c>
      <c r="AP922" s="9" t="s">
        <v>66</v>
      </c>
    </row>
    <row r="923" spans="1:42">
      <c r="A923" s="25" t="s">
        <v>1531</v>
      </c>
      <c r="B923" s="25" t="s">
        <v>1531</v>
      </c>
      <c r="C923" s="25">
        <v>41229</v>
      </c>
      <c r="D923" s="25">
        <v>5922</v>
      </c>
      <c r="E923" s="25" t="str">
        <f t="shared" si="26"/>
        <v>41229-5922</v>
      </c>
      <c r="F923" s="9" t="s">
        <v>916</v>
      </c>
      <c r="G923" s="9" t="s">
        <v>45</v>
      </c>
      <c r="H923" s="9" t="s">
        <v>1488</v>
      </c>
      <c r="I923" s="9" t="s">
        <v>1489</v>
      </c>
      <c r="J923" s="9" t="s">
        <v>1488</v>
      </c>
      <c r="K923" s="9" t="s">
        <v>244</v>
      </c>
      <c r="L923" s="9" t="s">
        <v>1488</v>
      </c>
      <c r="M923" s="9">
        <v>1173</v>
      </c>
      <c r="N923" s="9" t="s">
        <v>48</v>
      </c>
      <c r="O923" s="9" t="s">
        <v>166</v>
      </c>
      <c r="P923" s="115">
        <v>30.13</v>
      </c>
      <c r="Q923" s="115">
        <v>-99.54</v>
      </c>
      <c r="S923" s="9" t="s">
        <v>51</v>
      </c>
      <c r="T923" s="49" t="s">
        <v>513</v>
      </c>
      <c r="U923" s="25">
        <v>4093</v>
      </c>
      <c r="W923" s="9" t="s">
        <v>53</v>
      </c>
      <c r="X923" s="9" t="s">
        <v>54</v>
      </c>
      <c r="Y923" s="9" t="s">
        <v>24</v>
      </c>
      <c r="Z923" s="9" t="s">
        <v>55</v>
      </c>
      <c r="AC923" s="25">
        <v>2</v>
      </c>
      <c r="AD923" s="25" t="s">
        <v>573</v>
      </c>
      <c r="AE923" s="5">
        <v>0.53800000000000003</v>
      </c>
      <c r="AF923" s="5">
        <v>6.6</v>
      </c>
      <c r="AG923" s="5">
        <v>-18.100000000000001</v>
      </c>
      <c r="AK923" s="5">
        <v>14.8</v>
      </c>
      <c r="AL923" s="5">
        <v>44.8</v>
      </c>
      <c r="AM923" s="5">
        <v>3</v>
      </c>
      <c r="AN923" s="9">
        <v>0</v>
      </c>
      <c r="AP923" s="9" t="s">
        <v>66</v>
      </c>
    </row>
    <row r="924" spans="1:42">
      <c r="A924" s="25" t="s">
        <v>1532</v>
      </c>
      <c r="B924" s="25" t="s">
        <v>1532</v>
      </c>
      <c r="C924" s="25">
        <v>41229</v>
      </c>
      <c r="D924" s="25">
        <v>689</v>
      </c>
      <c r="E924" s="25" t="str">
        <f t="shared" si="26"/>
        <v>41229-689</v>
      </c>
      <c r="F924" s="9" t="s">
        <v>916</v>
      </c>
      <c r="G924" s="9" t="s">
        <v>45</v>
      </c>
      <c r="H924" s="9" t="s">
        <v>1488</v>
      </c>
      <c r="I924" s="9" t="s">
        <v>1489</v>
      </c>
      <c r="J924" s="9" t="s">
        <v>1488</v>
      </c>
      <c r="K924" s="9" t="s">
        <v>244</v>
      </c>
      <c r="L924" s="9" t="s">
        <v>1488</v>
      </c>
      <c r="M924" s="9">
        <v>1173</v>
      </c>
      <c r="N924" s="9" t="s">
        <v>48</v>
      </c>
      <c r="O924" s="9" t="s">
        <v>166</v>
      </c>
      <c r="P924" s="115">
        <v>30.13</v>
      </c>
      <c r="Q924" s="115">
        <v>-99.54</v>
      </c>
      <c r="S924" s="9" t="s">
        <v>51</v>
      </c>
      <c r="T924" s="49" t="s">
        <v>1523</v>
      </c>
      <c r="U924" s="25">
        <v>2775</v>
      </c>
      <c r="W924" s="9" t="s">
        <v>53</v>
      </c>
      <c r="X924" s="9" t="s">
        <v>54</v>
      </c>
      <c r="Y924" s="9" t="s">
        <v>24</v>
      </c>
      <c r="Z924" s="9" t="s">
        <v>55</v>
      </c>
      <c r="AC924" s="25">
        <v>3</v>
      </c>
      <c r="AD924" s="25" t="s">
        <v>75</v>
      </c>
      <c r="AE924" s="5">
        <v>0.57599999999999996</v>
      </c>
      <c r="AF924" s="5">
        <v>5.9</v>
      </c>
      <c r="AG924" s="5">
        <v>-15.2</v>
      </c>
      <c r="AK924" s="5">
        <v>15.8</v>
      </c>
      <c r="AL924" s="5">
        <v>46</v>
      </c>
      <c r="AM924" s="5">
        <v>2.9</v>
      </c>
      <c r="AN924" s="9">
        <v>0</v>
      </c>
      <c r="AP924" s="9" t="s">
        <v>66</v>
      </c>
    </row>
    <row r="925" spans="1:42">
      <c r="A925" s="25" t="s">
        <v>1533</v>
      </c>
      <c r="B925" s="25" t="s">
        <v>1533</v>
      </c>
      <c r="C925" s="25">
        <v>41229</v>
      </c>
      <c r="D925" s="25">
        <v>701</v>
      </c>
      <c r="E925" s="25" t="str">
        <f t="shared" si="26"/>
        <v>41229-701</v>
      </c>
      <c r="F925" s="9" t="s">
        <v>916</v>
      </c>
      <c r="G925" s="9" t="s">
        <v>45</v>
      </c>
      <c r="H925" s="9" t="s">
        <v>1488</v>
      </c>
      <c r="I925" s="9" t="s">
        <v>1489</v>
      </c>
      <c r="J925" s="9" t="s">
        <v>1488</v>
      </c>
      <c r="K925" s="9" t="s">
        <v>244</v>
      </c>
      <c r="L925" s="9" t="s">
        <v>1488</v>
      </c>
      <c r="M925" s="9">
        <v>1173</v>
      </c>
      <c r="N925" s="9" t="s">
        <v>48</v>
      </c>
      <c r="O925" s="9" t="s">
        <v>166</v>
      </c>
      <c r="P925" s="115">
        <v>30.13</v>
      </c>
      <c r="Q925" s="115">
        <v>-99.54</v>
      </c>
      <c r="S925" s="9" t="s">
        <v>51</v>
      </c>
      <c r="T925" s="49" t="s">
        <v>511</v>
      </c>
      <c r="U925" s="25">
        <v>4422</v>
      </c>
      <c r="W925" s="9" t="s">
        <v>53</v>
      </c>
      <c r="X925" s="9" t="s">
        <v>54</v>
      </c>
      <c r="Y925" s="9" t="s">
        <v>24</v>
      </c>
      <c r="Z925" s="9" t="s">
        <v>55</v>
      </c>
      <c r="AC925" s="25">
        <v>2</v>
      </c>
      <c r="AD925" s="25" t="s">
        <v>290</v>
      </c>
      <c r="AE925" s="5">
        <v>0.56200000000000006</v>
      </c>
      <c r="AF925" s="5">
        <v>4.8</v>
      </c>
      <c r="AG925" s="5">
        <v>-16.7</v>
      </c>
      <c r="AK925" s="5">
        <v>15.2</v>
      </c>
      <c r="AL925" s="5">
        <v>43.6</v>
      </c>
      <c r="AM925" s="5">
        <v>2.9</v>
      </c>
      <c r="AN925" s="9">
        <v>0</v>
      </c>
      <c r="AP925" s="9" t="s">
        <v>66</v>
      </c>
    </row>
    <row r="926" spans="1:42">
      <c r="A926" s="25" t="s">
        <v>1534</v>
      </c>
      <c r="B926" s="25" t="s">
        <v>1534</v>
      </c>
      <c r="C926" s="25">
        <v>41229</v>
      </c>
      <c r="D926" s="25">
        <v>7429</v>
      </c>
      <c r="E926" s="25" t="str">
        <f t="shared" si="26"/>
        <v>41229-7429</v>
      </c>
      <c r="F926" s="9" t="s">
        <v>916</v>
      </c>
      <c r="G926" s="9" t="s">
        <v>45</v>
      </c>
      <c r="H926" s="9" t="s">
        <v>1488</v>
      </c>
      <c r="I926" s="9" t="s">
        <v>1489</v>
      </c>
      <c r="J926" s="9" t="s">
        <v>1488</v>
      </c>
      <c r="K926" s="9" t="s">
        <v>244</v>
      </c>
      <c r="L926" s="9" t="s">
        <v>1488</v>
      </c>
      <c r="M926" s="9">
        <v>1173</v>
      </c>
      <c r="N926" s="9" t="s">
        <v>48</v>
      </c>
      <c r="O926" s="9" t="s">
        <v>166</v>
      </c>
      <c r="P926" s="115">
        <v>30.13</v>
      </c>
      <c r="Q926" s="115">
        <v>-99.54</v>
      </c>
      <c r="S926" s="9" t="s">
        <v>51</v>
      </c>
      <c r="T926" s="49" t="s">
        <v>518</v>
      </c>
      <c r="U926" s="25">
        <v>2446</v>
      </c>
      <c r="W926" s="9" t="s">
        <v>53</v>
      </c>
      <c r="X926" s="9" t="s">
        <v>54</v>
      </c>
      <c r="Y926" s="9" t="s">
        <v>24</v>
      </c>
      <c r="Z926" s="9" t="s">
        <v>55</v>
      </c>
      <c r="AC926" s="25">
        <v>3</v>
      </c>
      <c r="AD926" s="25" t="s">
        <v>402</v>
      </c>
      <c r="AE926" s="5">
        <v>0.55100000000000005</v>
      </c>
      <c r="AF926" s="5">
        <v>6.6</v>
      </c>
      <c r="AG926" s="5">
        <v>-13</v>
      </c>
      <c r="AK926" s="5">
        <v>14.8</v>
      </c>
      <c r="AL926" s="5">
        <v>44.2</v>
      </c>
      <c r="AM926" s="5">
        <v>3</v>
      </c>
      <c r="AN926" s="9">
        <v>0</v>
      </c>
      <c r="AP926" s="9" t="s">
        <v>66</v>
      </c>
    </row>
    <row r="927" spans="1:42">
      <c r="A927" s="25" t="s">
        <v>1535</v>
      </c>
      <c r="B927" s="25" t="s">
        <v>1535</v>
      </c>
      <c r="C927" s="25">
        <v>41229</v>
      </c>
      <c r="D927" s="25">
        <v>7436</v>
      </c>
      <c r="E927" s="25" t="str">
        <f t="shared" si="26"/>
        <v>41229-7436</v>
      </c>
      <c r="F927" s="9" t="s">
        <v>916</v>
      </c>
      <c r="G927" s="9" t="s">
        <v>45</v>
      </c>
      <c r="H927" s="9" t="s">
        <v>1488</v>
      </c>
      <c r="I927" s="9" t="s">
        <v>1489</v>
      </c>
      <c r="J927" s="9" t="s">
        <v>1488</v>
      </c>
      <c r="K927" s="9" t="s">
        <v>244</v>
      </c>
      <c r="L927" s="9" t="s">
        <v>1488</v>
      </c>
      <c r="M927" s="9">
        <v>1173</v>
      </c>
      <c r="N927" s="9" t="s">
        <v>48</v>
      </c>
      <c r="O927" s="9" t="s">
        <v>166</v>
      </c>
      <c r="P927" s="115">
        <v>30.13</v>
      </c>
      <c r="Q927" s="115">
        <v>-99.54</v>
      </c>
      <c r="S927" s="9" t="s">
        <v>51</v>
      </c>
      <c r="T927" s="49" t="s">
        <v>627</v>
      </c>
      <c r="U927" s="25">
        <v>5081</v>
      </c>
      <c r="W927" s="9" t="s">
        <v>53</v>
      </c>
      <c r="X927" s="9" t="s">
        <v>54</v>
      </c>
      <c r="Y927" s="9" t="s">
        <v>24</v>
      </c>
      <c r="Z927" s="9" t="s">
        <v>55</v>
      </c>
      <c r="AC927" s="25">
        <v>2</v>
      </c>
      <c r="AD927" s="25" t="s">
        <v>72</v>
      </c>
      <c r="AE927" s="5">
        <v>0.57999999999999996</v>
      </c>
      <c r="AF927" s="5">
        <v>5</v>
      </c>
      <c r="AG927" s="5">
        <v>-13.1</v>
      </c>
      <c r="AK927" s="5">
        <v>16.399999999999999</v>
      </c>
      <c r="AL927" s="5">
        <v>45.1</v>
      </c>
      <c r="AM927" s="5">
        <v>2.8</v>
      </c>
      <c r="AN927" s="9">
        <v>0</v>
      </c>
      <c r="AP927" s="9" t="s">
        <v>66</v>
      </c>
    </row>
    <row r="928" spans="1:42">
      <c r="A928" s="25" t="s">
        <v>1536</v>
      </c>
      <c r="B928" s="25" t="s">
        <v>1536</v>
      </c>
      <c r="C928" s="25">
        <v>41229</v>
      </c>
      <c r="D928" s="25">
        <v>7437</v>
      </c>
      <c r="E928" s="25" t="str">
        <f t="shared" si="26"/>
        <v>41229-7437</v>
      </c>
      <c r="F928" s="9" t="s">
        <v>916</v>
      </c>
      <c r="G928" s="9" t="s">
        <v>45</v>
      </c>
      <c r="H928" s="9" t="s">
        <v>1488</v>
      </c>
      <c r="I928" s="9" t="s">
        <v>1489</v>
      </c>
      <c r="J928" s="9" t="s">
        <v>1488</v>
      </c>
      <c r="K928" s="9" t="s">
        <v>244</v>
      </c>
      <c r="L928" s="9" t="s">
        <v>1488</v>
      </c>
      <c r="M928" s="9">
        <v>1173</v>
      </c>
      <c r="N928" s="9" t="s">
        <v>48</v>
      </c>
      <c r="O928" s="9" t="s">
        <v>166</v>
      </c>
      <c r="P928" s="115">
        <v>30.13</v>
      </c>
      <c r="Q928" s="115">
        <v>-99.54</v>
      </c>
      <c r="S928" s="9" t="s">
        <v>51</v>
      </c>
      <c r="T928" s="49" t="s">
        <v>627</v>
      </c>
      <c r="U928" s="25">
        <v>5081</v>
      </c>
      <c r="W928" s="9" t="s">
        <v>53</v>
      </c>
      <c r="X928" s="9" t="s">
        <v>54</v>
      </c>
      <c r="Y928" s="9" t="s">
        <v>24</v>
      </c>
      <c r="Z928" s="9" t="s">
        <v>55</v>
      </c>
      <c r="AC928" s="25">
        <v>2</v>
      </c>
      <c r="AD928" s="25" t="s">
        <v>235</v>
      </c>
      <c r="AE928" s="5">
        <v>0.51800000000000002</v>
      </c>
      <c r="AF928" s="5">
        <v>5</v>
      </c>
      <c r="AG928" s="5">
        <v>-15.5</v>
      </c>
      <c r="AK928" s="5">
        <v>15.7</v>
      </c>
      <c r="AL928" s="5">
        <v>45.5</v>
      </c>
      <c r="AM928" s="5">
        <v>2.9</v>
      </c>
      <c r="AN928" s="9">
        <v>0</v>
      </c>
      <c r="AP928" s="9" t="s">
        <v>66</v>
      </c>
    </row>
    <row r="929" spans="1:43">
      <c r="A929" s="25" t="s">
        <v>1537</v>
      </c>
      <c r="B929" s="25" t="s">
        <v>1537</v>
      </c>
      <c r="C929" s="25">
        <v>41229</v>
      </c>
      <c r="D929" s="25">
        <v>7438</v>
      </c>
      <c r="E929" s="25" t="str">
        <f t="shared" si="26"/>
        <v>41229-7438</v>
      </c>
      <c r="F929" s="9" t="s">
        <v>916</v>
      </c>
      <c r="G929" s="9" t="s">
        <v>45</v>
      </c>
      <c r="H929" s="9" t="s">
        <v>1488</v>
      </c>
      <c r="I929" s="9" t="s">
        <v>1489</v>
      </c>
      <c r="J929" s="9" t="s">
        <v>1488</v>
      </c>
      <c r="K929" s="9" t="s">
        <v>244</v>
      </c>
      <c r="L929" s="9" t="s">
        <v>1488</v>
      </c>
      <c r="M929" s="9">
        <v>1173</v>
      </c>
      <c r="N929" s="9" t="s">
        <v>48</v>
      </c>
      <c r="O929" s="9" t="s">
        <v>166</v>
      </c>
      <c r="P929" s="115">
        <v>30.13</v>
      </c>
      <c r="Q929" s="115">
        <v>-99.54</v>
      </c>
      <c r="S929" s="9" t="s">
        <v>51</v>
      </c>
      <c r="T929" s="49" t="s">
        <v>627</v>
      </c>
      <c r="U929" s="25">
        <v>5081</v>
      </c>
      <c r="W929" s="9" t="s">
        <v>53</v>
      </c>
      <c r="X929" s="9" t="s">
        <v>54</v>
      </c>
      <c r="Y929" s="9" t="s">
        <v>24</v>
      </c>
      <c r="Z929" s="9" t="s">
        <v>55</v>
      </c>
      <c r="AC929" s="25">
        <v>3</v>
      </c>
      <c r="AD929" s="25" t="s">
        <v>579</v>
      </c>
      <c r="AE929" s="5">
        <v>0.53200000000000003</v>
      </c>
      <c r="AF929" s="5">
        <v>5.4</v>
      </c>
      <c r="AG929" s="5">
        <v>-19.2</v>
      </c>
      <c r="AK929" s="5">
        <v>14.4</v>
      </c>
      <c r="AL929" s="5">
        <v>41.8</v>
      </c>
      <c r="AM929" s="5">
        <v>2.9</v>
      </c>
      <c r="AN929" s="9">
        <v>0</v>
      </c>
      <c r="AP929" s="9" t="s">
        <v>66</v>
      </c>
    </row>
    <row r="930" spans="1:43">
      <c r="A930" s="25" t="s">
        <v>1538</v>
      </c>
      <c r="B930" s="25" t="s">
        <v>1538</v>
      </c>
      <c r="C930" s="25">
        <v>41229</v>
      </c>
      <c r="D930" s="25">
        <v>7439</v>
      </c>
      <c r="E930" s="25" t="str">
        <f t="shared" si="26"/>
        <v>41229-7439</v>
      </c>
      <c r="F930" s="9" t="s">
        <v>916</v>
      </c>
      <c r="G930" s="9" t="s">
        <v>45</v>
      </c>
      <c r="H930" s="9" t="s">
        <v>1488</v>
      </c>
      <c r="I930" s="9" t="s">
        <v>1489</v>
      </c>
      <c r="J930" s="9" t="s">
        <v>1488</v>
      </c>
      <c r="K930" s="9" t="s">
        <v>244</v>
      </c>
      <c r="L930" s="9" t="s">
        <v>1488</v>
      </c>
      <c r="M930" s="9">
        <v>1173</v>
      </c>
      <c r="N930" s="9" t="s">
        <v>48</v>
      </c>
      <c r="O930" s="9" t="s">
        <v>166</v>
      </c>
      <c r="P930" s="115">
        <v>30.13</v>
      </c>
      <c r="Q930" s="115">
        <v>-99.54</v>
      </c>
      <c r="S930" s="9" t="s">
        <v>51</v>
      </c>
      <c r="T930" s="49" t="s">
        <v>627</v>
      </c>
      <c r="U930" s="25">
        <v>5081</v>
      </c>
      <c r="W930" s="9" t="s">
        <v>53</v>
      </c>
      <c r="X930" s="9" t="s">
        <v>54</v>
      </c>
      <c r="Y930" s="9" t="s">
        <v>24</v>
      </c>
      <c r="Z930" s="9" t="s">
        <v>55</v>
      </c>
      <c r="AC930" s="25">
        <v>2</v>
      </c>
      <c r="AD930" s="25" t="s">
        <v>648</v>
      </c>
      <c r="AE930" s="5">
        <v>0.54100000000000004</v>
      </c>
      <c r="AF930" s="5">
        <v>4.9000000000000004</v>
      </c>
      <c r="AG930" s="5">
        <v>-13.6</v>
      </c>
      <c r="AK930" s="5">
        <v>15.1</v>
      </c>
      <c r="AL930" s="5">
        <v>43.8</v>
      </c>
      <c r="AM930" s="5">
        <v>2.9</v>
      </c>
      <c r="AN930" s="9">
        <v>0</v>
      </c>
      <c r="AP930" s="9" t="s">
        <v>66</v>
      </c>
    </row>
    <row r="931" spans="1:43">
      <c r="A931" s="25" t="s">
        <v>1539</v>
      </c>
      <c r="B931" s="25" t="s">
        <v>1539</v>
      </c>
      <c r="C931" s="25">
        <v>41229</v>
      </c>
      <c r="D931" s="25">
        <v>7442</v>
      </c>
      <c r="E931" s="25" t="str">
        <f t="shared" si="26"/>
        <v>41229-7442</v>
      </c>
      <c r="F931" s="9" t="s">
        <v>916</v>
      </c>
      <c r="G931" s="9" t="s">
        <v>45</v>
      </c>
      <c r="H931" s="9" t="s">
        <v>1488</v>
      </c>
      <c r="I931" s="9" t="s">
        <v>1489</v>
      </c>
      <c r="J931" s="9" t="s">
        <v>1488</v>
      </c>
      <c r="K931" s="9" t="s">
        <v>244</v>
      </c>
      <c r="L931" s="9" t="s">
        <v>1488</v>
      </c>
      <c r="M931" s="9">
        <v>1173</v>
      </c>
      <c r="N931" s="9" t="s">
        <v>48</v>
      </c>
      <c r="O931" s="9" t="s">
        <v>166</v>
      </c>
      <c r="P931" s="115">
        <v>30.13</v>
      </c>
      <c r="Q931" s="115">
        <v>-99.54</v>
      </c>
      <c r="S931" s="9" t="s">
        <v>51</v>
      </c>
      <c r="T931" s="49" t="s">
        <v>627</v>
      </c>
      <c r="U931" s="25">
        <v>5081</v>
      </c>
      <c r="W931" s="9" t="s">
        <v>53</v>
      </c>
      <c r="X931" s="9" t="s">
        <v>54</v>
      </c>
      <c r="Y931" s="9" t="s">
        <v>24</v>
      </c>
      <c r="Z931" s="9" t="s">
        <v>55</v>
      </c>
      <c r="AC931" s="25">
        <v>2</v>
      </c>
      <c r="AD931" s="25" t="s">
        <v>286</v>
      </c>
      <c r="AE931" s="5">
        <v>0.53600000000000003</v>
      </c>
      <c r="AF931" s="5">
        <v>5.2</v>
      </c>
      <c r="AG931" s="5">
        <v>-17.600000000000001</v>
      </c>
      <c r="AK931" s="5">
        <v>15.3</v>
      </c>
      <c r="AL931" s="5">
        <v>44.2</v>
      </c>
      <c r="AM931" s="5">
        <v>2.9</v>
      </c>
      <c r="AN931" s="9">
        <v>0</v>
      </c>
      <c r="AP931" s="9" t="s">
        <v>66</v>
      </c>
    </row>
    <row r="932" spans="1:43">
      <c r="A932" s="63" t="s">
        <v>1540</v>
      </c>
      <c r="B932" s="63" t="s">
        <v>1540</v>
      </c>
      <c r="C932" s="63">
        <v>41229</v>
      </c>
      <c r="D932" s="63">
        <v>7646</v>
      </c>
      <c r="E932" s="25" t="str">
        <f t="shared" si="26"/>
        <v>41229-7646</v>
      </c>
      <c r="F932" s="41" t="s">
        <v>916</v>
      </c>
      <c r="G932" s="41" t="s">
        <v>45</v>
      </c>
      <c r="H932" s="41" t="s">
        <v>1488</v>
      </c>
      <c r="I932" s="41" t="s">
        <v>1489</v>
      </c>
      <c r="J932" s="41" t="s">
        <v>1488</v>
      </c>
      <c r="K932" s="41" t="s">
        <v>244</v>
      </c>
      <c r="L932" s="41" t="s">
        <v>1488</v>
      </c>
      <c r="M932" s="41">
        <v>1173</v>
      </c>
      <c r="N932" s="41" t="s">
        <v>48</v>
      </c>
      <c r="O932" s="41" t="s">
        <v>166</v>
      </c>
      <c r="P932" s="116">
        <v>30.13</v>
      </c>
      <c r="Q932" s="116">
        <v>-99.54</v>
      </c>
      <c r="R932" s="41"/>
      <c r="S932" s="41" t="s">
        <v>51</v>
      </c>
      <c r="T932" s="77" t="s">
        <v>927</v>
      </c>
      <c r="U932" s="63">
        <v>3434</v>
      </c>
      <c r="V932" s="41"/>
      <c r="W932" s="41" t="s">
        <v>53</v>
      </c>
      <c r="X932" s="41" t="s">
        <v>54</v>
      </c>
      <c r="Y932" s="41" t="s">
        <v>24</v>
      </c>
      <c r="Z932" s="41" t="s">
        <v>55</v>
      </c>
      <c r="AA932" s="41"/>
      <c r="AB932" s="45"/>
      <c r="AC932" s="63">
        <v>3</v>
      </c>
      <c r="AD932" s="63" t="s">
        <v>642</v>
      </c>
      <c r="AE932" s="42">
        <v>0.54400000000000004</v>
      </c>
      <c r="AF932" s="42">
        <v>5.0999999999999996</v>
      </c>
      <c r="AG932" s="42">
        <v>-17.3</v>
      </c>
      <c r="AH932" s="41"/>
      <c r="AI932" s="41"/>
      <c r="AJ932" s="41"/>
      <c r="AK932" s="42">
        <v>2.9</v>
      </c>
      <c r="AL932" s="42">
        <v>11.8</v>
      </c>
      <c r="AM932" s="42">
        <v>4.0999999999999996</v>
      </c>
      <c r="AN932" s="41">
        <v>100</v>
      </c>
      <c r="AO932" s="41"/>
      <c r="AP932" s="41" t="s">
        <v>66</v>
      </c>
      <c r="AQ932" s="41"/>
    </row>
    <row r="933" spans="1:43">
      <c r="A933" s="25" t="s">
        <v>1541</v>
      </c>
      <c r="B933" s="25" t="s">
        <v>1541</v>
      </c>
      <c r="C933" s="25">
        <v>41229</v>
      </c>
      <c r="D933" s="25">
        <v>7936</v>
      </c>
      <c r="E933" s="25" t="str">
        <f t="shared" si="26"/>
        <v>41229-7936</v>
      </c>
      <c r="F933" s="9" t="s">
        <v>916</v>
      </c>
      <c r="G933" s="9" t="s">
        <v>45</v>
      </c>
      <c r="H933" s="9" t="s">
        <v>1488</v>
      </c>
      <c r="I933" s="9" t="s">
        <v>1489</v>
      </c>
      <c r="J933" s="9" t="s">
        <v>1488</v>
      </c>
      <c r="K933" s="9" t="s">
        <v>244</v>
      </c>
      <c r="L933" s="9" t="s">
        <v>1488</v>
      </c>
      <c r="M933" s="9">
        <v>1173</v>
      </c>
      <c r="N933" s="9" t="s">
        <v>48</v>
      </c>
      <c r="O933" s="9" t="s">
        <v>166</v>
      </c>
      <c r="P933" s="115">
        <v>30.13</v>
      </c>
      <c r="Q933" s="115">
        <v>-99.54</v>
      </c>
      <c r="S933" s="9" t="s">
        <v>51</v>
      </c>
      <c r="T933" s="49" t="s">
        <v>1542</v>
      </c>
      <c r="U933" s="25">
        <v>2116</v>
      </c>
      <c r="W933" s="9" t="s">
        <v>53</v>
      </c>
      <c r="X933" s="9" t="s">
        <v>54</v>
      </c>
      <c r="Y933" s="9" t="s">
        <v>24</v>
      </c>
      <c r="Z933" s="9" t="s">
        <v>55</v>
      </c>
      <c r="AC933" s="25">
        <v>3</v>
      </c>
      <c r="AD933" s="25" t="s">
        <v>224</v>
      </c>
      <c r="AE933" s="5">
        <v>0.55300000000000005</v>
      </c>
      <c r="AF933" s="5">
        <v>4.8</v>
      </c>
      <c r="AG933" s="5">
        <v>-17.399999999999999</v>
      </c>
      <c r="AK933" s="5">
        <v>15.5</v>
      </c>
      <c r="AL933" s="5">
        <v>42.6</v>
      </c>
      <c r="AM933" s="5">
        <v>2.8</v>
      </c>
      <c r="AN933" s="9">
        <v>0</v>
      </c>
      <c r="AP933" s="9" t="s">
        <v>66</v>
      </c>
    </row>
    <row r="934" spans="1:43">
      <c r="A934" s="25" t="s">
        <v>1543</v>
      </c>
      <c r="B934" s="25" t="s">
        <v>1543</v>
      </c>
      <c r="C934" s="25">
        <v>41229</v>
      </c>
      <c r="D934" s="25">
        <v>863</v>
      </c>
      <c r="E934" s="25" t="str">
        <f t="shared" si="26"/>
        <v>41229-863</v>
      </c>
      <c r="F934" s="9" t="s">
        <v>916</v>
      </c>
      <c r="G934" s="9" t="s">
        <v>45</v>
      </c>
      <c r="H934" s="9" t="s">
        <v>1488</v>
      </c>
      <c r="I934" s="9" t="s">
        <v>1489</v>
      </c>
      <c r="J934" s="9" t="s">
        <v>1488</v>
      </c>
      <c r="K934" s="9" t="s">
        <v>244</v>
      </c>
      <c r="L934" s="9" t="s">
        <v>1488</v>
      </c>
      <c r="M934" s="9">
        <v>1173</v>
      </c>
      <c r="N934" s="9" t="s">
        <v>48</v>
      </c>
      <c r="O934" s="9" t="s">
        <v>166</v>
      </c>
      <c r="P934" s="115">
        <v>30.13</v>
      </c>
      <c r="Q934" s="115">
        <v>-99.54</v>
      </c>
      <c r="S934" s="9" t="s">
        <v>51</v>
      </c>
      <c r="T934" s="49" t="s">
        <v>1544</v>
      </c>
      <c r="U934" s="25">
        <v>1787</v>
      </c>
      <c r="W934" s="9" t="s">
        <v>53</v>
      </c>
      <c r="X934" s="9" t="s">
        <v>54</v>
      </c>
      <c r="Y934" s="9" t="s">
        <v>24</v>
      </c>
      <c r="Z934" s="9" t="s">
        <v>55</v>
      </c>
      <c r="AC934" s="25">
        <v>2</v>
      </c>
      <c r="AD934" s="25" t="s">
        <v>406</v>
      </c>
      <c r="AE934" s="5">
        <v>0.53100000000000003</v>
      </c>
      <c r="AF934" s="5">
        <v>4.5999999999999996</v>
      </c>
      <c r="AG934" s="5">
        <v>-17.5</v>
      </c>
      <c r="AK934" s="5">
        <v>15.6</v>
      </c>
      <c r="AL934" s="5">
        <v>45</v>
      </c>
      <c r="AM934" s="5">
        <v>2.9</v>
      </c>
      <c r="AN934" s="9">
        <v>0</v>
      </c>
      <c r="AP934" s="9" t="s">
        <v>66</v>
      </c>
    </row>
    <row r="935" spans="1:43">
      <c r="A935" s="25" t="s">
        <v>1545</v>
      </c>
      <c r="B935" s="25" t="s">
        <v>1545</v>
      </c>
      <c r="C935" s="25">
        <v>41229</v>
      </c>
      <c r="D935" s="25">
        <v>866</v>
      </c>
      <c r="E935" s="25" t="str">
        <f t="shared" si="26"/>
        <v>41229-866</v>
      </c>
      <c r="F935" s="9" t="s">
        <v>916</v>
      </c>
      <c r="G935" s="9" t="s">
        <v>45</v>
      </c>
      <c r="H935" s="9" t="s">
        <v>1488</v>
      </c>
      <c r="I935" s="9" t="s">
        <v>1489</v>
      </c>
      <c r="J935" s="9" t="s">
        <v>1488</v>
      </c>
      <c r="K935" s="9" t="s">
        <v>244</v>
      </c>
      <c r="L935" s="9" t="s">
        <v>1488</v>
      </c>
      <c r="M935" s="9">
        <v>1173</v>
      </c>
      <c r="N935" s="9" t="s">
        <v>48</v>
      </c>
      <c r="O935" s="9" t="s">
        <v>166</v>
      </c>
      <c r="P935" s="115">
        <v>30.13</v>
      </c>
      <c r="Q935" s="115">
        <v>-99.54</v>
      </c>
      <c r="S935" s="9" t="s">
        <v>51</v>
      </c>
      <c r="T935" s="49" t="s">
        <v>1544</v>
      </c>
      <c r="U935" s="25">
        <v>1787</v>
      </c>
      <c r="W935" s="9" t="s">
        <v>53</v>
      </c>
      <c r="X935" s="9" t="s">
        <v>54</v>
      </c>
      <c r="Y935" s="9" t="s">
        <v>24</v>
      </c>
      <c r="Z935" s="9" t="s">
        <v>55</v>
      </c>
      <c r="AC935" s="25">
        <v>2</v>
      </c>
      <c r="AD935" s="25" t="s">
        <v>567</v>
      </c>
      <c r="AE935" s="5">
        <v>0.53</v>
      </c>
      <c r="AF935" s="5">
        <v>4.5999999999999996</v>
      </c>
      <c r="AG935" s="5">
        <v>-18.399999999999999</v>
      </c>
      <c r="AK935" s="5">
        <v>15.4</v>
      </c>
      <c r="AL935" s="5">
        <v>44.3</v>
      </c>
      <c r="AM935" s="5">
        <v>2.9</v>
      </c>
      <c r="AN935" s="9">
        <v>0</v>
      </c>
      <c r="AP935" s="9" t="s">
        <v>66</v>
      </c>
    </row>
    <row r="936" spans="1:43">
      <c r="A936" s="25" t="s">
        <v>1546</v>
      </c>
      <c r="B936" s="25" t="s">
        <v>1546</v>
      </c>
      <c r="C936" s="25">
        <v>41229</v>
      </c>
      <c r="D936" s="25">
        <v>9509</v>
      </c>
      <c r="E936" s="25" t="str">
        <f t="shared" si="26"/>
        <v>41229-9509</v>
      </c>
      <c r="F936" s="9" t="s">
        <v>916</v>
      </c>
      <c r="G936" s="9" t="s">
        <v>45</v>
      </c>
      <c r="H936" s="9" t="s">
        <v>1488</v>
      </c>
      <c r="I936" s="9" t="s">
        <v>1489</v>
      </c>
      <c r="J936" s="9" t="s">
        <v>1488</v>
      </c>
      <c r="K936" s="9" t="s">
        <v>244</v>
      </c>
      <c r="L936" s="9" t="s">
        <v>1488</v>
      </c>
      <c r="M936" s="9">
        <v>1173</v>
      </c>
      <c r="N936" s="9" t="s">
        <v>48</v>
      </c>
      <c r="O936" s="9" t="s">
        <v>166</v>
      </c>
      <c r="P936" s="115">
        <v>30.13</v>
      </c>
      <c r="Q936" s="115">
        <v>-99.54</v>
      </c>
      <c r="S936" s="9" t="s">
        <v>51</v>
      </c>
      <c r="T936" s="49" t="s">
        <v>511</v>
      </c>
      <c r="U936" s="25">
        <v>4422</v>
      </c>
      <c r="W936" s="9" t="s">
        <v>53</v>
      </c>
      <c r="X936" s="9" t="s">
        <v>54</v>
      </c>
      <c r="Y936" s="9" t="s">
        <v>24</v>
      </c>
      <c r="Z936" s="9" t="s">
        <v>55</v>
      </c>
      <c r="AC936" s="25">
        <v>2</v>
      </c>
      <c r="AD936" s="25" t="s">
        <v>95</v>
      </c>
      <c r="AE936" s="5">
        <v>0.53700000000000003</v>
      </c>
      <c r="AF936" s="5">
        <v>4.0999999999999996</v>
      </c>
      <c r="AG936" s="5">
        <v>-21.6</v>
      </c>
      <c r="AK936" s="5">
        <v>16.100000000000001</v>
      </c>
      <c r="AL936" s="5">
        <v>46.3</v>
      </c>
      <c r="AM936" s="5">
        <v>2.9</v>
      </c>
      <c r="AN936" s="9">
        <v>0</v>
      </c>
      <c r="AP936" s="9" t="s">
        <v>66</v>
      </c>
    </row>
    <row r="937" spans="1:43">
      <c r="A937" s="25" t="s">
        <v>1547</v>
      </c>
      <c r="B937" s="25" t="s">
        <v>1547</v>
      </c>
      <c r="C937" s="25">
        <v>41229</v>
      </c>
      <c r="D937" s="25">
        <v>9510</v>
      </c>
      <c r="E937" s="25" t="str">
        <f t="shared" si="26"/>
        <v>41229-9510</v>
      </c>
      <c r="F937" s="9" t="s">
        <v>916</v>
      </c>
      <c r="G937" s="9" t="s">
        <v>45</v>
      </c>
      <c r="H937" s="9" t="s">
        <v>1488</v>
      </c>
      <c r="I937" s="9" t="s">
        <v>1489</v>
      </c>
      <c r="J937" s="9" t="s">
        <v>1488</v>
      </c>
      <c r="K937" s="9" t="s">
        <v>244</v>
      </c>
      <c r="L937" s="9" t="s">
        <v>1488</v>
      </c>
      <c r="M937" s="9">
        <v>1173</v>
      </c>
      <c r="N937" s="9" t="s">
        <v>48</v>
      </c>
      <c r="O937" s="9" t="s">
        <v>166</v>
      </c>
      <c r="P937" s="115">
        <v>30.13</v>
      </c>
      <c r="Q937" s="115">
        <v>-99.54</v>
      </c>
      <c r="S937" s="9" t="s">
        <v>51</v>
      </c>
      <c r="T937" s="49" t="s">
        <v>511</v>
      </c>
      <c r="U937" s="25">
        <v>4422</v>
      </c>
      <c r="W937" s="9" t="s">
        <v>53</v>
      </c>
      <c r="X937" s="9" t="s">
        <v>54</v>
      </c>
      <c r="Y937" s="9" t="s">
        <v>24</v>
      </c>
      <c r="Z937" s="9" t="s">
        <v>55</v>
      </c>
      <c r="AC937" s="25">
        <v>3</v>
      </c>
      <c r="AD937" s="25" t="s">
        <v>105</v>
      </c>
      <c r="AE937" s="5">
        <v>0.57799999999999996</v>
      </c>
      <c r="AF937" s="5">
        <v>5.8</v>
      </c>
      <c r="AG937" s="5">
        <v>-19.2</v>
      </c>
      <c r="AK937" s="5">
        <v>15.5</v>
      </c>
      <c r="AL937" s="5">
        <v>44.1</v>
      </c>
      <c r="AM937" s="5">
        <v>2.8</v>
      </c>
      <c r="AN937" s="9">
        <v>0</v>
      </c>
      <c r="AP937" s="9" t="s">
        <v>66</v>
      </c>
    </row>
    <row r="938" spans="1:43">
      <c r="A938" s="25" t="s">
        <v>1548</v>
      </c>
      <c r="B938" s="25" t="s">
        <v>1548</v>
      </c>
      <c r="C938" s="25">
        <v>41229</v>
      </c>
      <c r="D938" s="25">
        <v>9806</v>
      </c>
      <c r="E938" s="25" t="str">
        <f t="shared" si="26"/>
        <v>41229-9806</v>
      </c>
      <c r="F938" s="9" t="s">
        <v>916</v>
      </c>
      <c r="G938" s="9" t="s">
        <v>45</v>
      </c>
      <c r="H938" s="9" t="s">
        <v>1488</v>
      </c>
      <c r="I938" s="9" t="s">
        <v>1489</v>
      </c>
      <c r="J938" s="9" t="s">
        <v>1488</v>
      </c>
      <c r="K938" s="9" t="s">
        <v>244</v>
      </c>
      <c r="L938" s="9" t="s">
        <v>1488</v>
      </c>
      <c r="M938" s="9">
        <v>1173</v>
      </c>
      <c r="N938" s="9" t="s">
        <v>48</v>
      </c>
      <c r="O938" s="9" t="s">
        <v>166</v>
      </c>
      <c r="P938" s="115">
        <v>30.13</v>
      </c>
      <c r="Q938" s="115">
        <v>-99.54</v>
      </c>
      <c r="S938" s="9" t="s">
        <v>51</v>
      </c>
      <c r="T938" s="49" t="s">
        <v>513</v>
      </c>
      <c r="U938" s="25">
        <v>4093</v>
      </c>
      <c r="W938" s="9" t="s">
        <v>53</v>
      </c>
      <c r="X938" s="9" t="s">
        <v>54</v>
      </c>
      <c r="Y938" s="9" t="s">
        <v>24</v>
      </c>
      <c r="Z938" s="9" t="s">
        <v>55</v>
      </c>
      <c r="AC938" s="25">
        <v>3</v>
      </c>
      <c r="AD938" s="25" t="s">
        <v>268</v>
      </c>
      <c r="AE938" s="5">
        <v>0.52600000000000002</v>
      </c>
      <c r="AF938" s="5">
        <v>4.5999999999999996</v>
      </c>
      <c r="AG938" s="5">
        <v>-17</v>
      </c>
      <c r="AK938" s="5">
        <v>16</v>
      </c>
      <c r="AL938" s="5">
        <v>45.4</v>
      </c>
      <c r="AM938" s="5">
        <v>2.8</v>
      </c>
      <c r="AN938" s="9">
        <v>0</v>
      </c>
      <c r="AP938" s="9" t="s">
        <v>66</v>
      </c>
    </row>
    <row r="939" spans="1:43">
      <c r="A939" s="25" t="s">
        <v>1549</v>
      </c>
      <c r="B939" s="25" t="s">
        <v>1549</v>
      </c>
      <c r="C939" s="25">
        <v>41229</v>
      </c>
      <c r="D939" s="25">
        <v>9988</v>
      </c>
      <c r="E939" s="25" t="str">
        <f t="shared" si="26"/>
        <v>41229-9988</v>
      </c>
      <c r="F939" s="9" t="s">
        <v>916</v>
      </c>
      <c r="G939" s="9" t="s">
        <v>45</v>
      </c>
      <c r="H939" s="9" t="s">
        <v>1488</v>
      </c>
      <c r="I939" s="9" t="s">
        <v>1489</v>
      </c>
      <c r="J939" s="9" t="s">
        <v>1488</v>
      </c>
      <c r="K939" s="9" t="s">
        <v>244</v>
      </c>
      <c r="L939" s="9" t="s">
        <v>1488</v>
      </c>
      <c r="M939" s="9">
        <v>1173</v>
      </c>
      <c r="N939" s="9" t="s">
        <v>48</v>
      </c>
      <c r="O939" s="9" t="s">
        <v>166</v>
      </c>
      <c r="P939" s="115">
        <v>30.13</v>
      </c>
      <c r="Q939" s="115">
        <v>-99.54</v>
      </c>
      <c r="S939" s="9" t="s">
        <v>51</v>
      </c>
      <c r="T939" s="49" t="s">
        <v>509</v>
      </c>
      <c r="U939" s="25">
        <v>3434</v>
      </c>
      <c r="W939" s="9" t="s">
        <v>53</v>
      </c>
      <c r="X939" s="9" t="s">
        <v>54</v>
      </c>
      <c r="Y939" s="9" t="s">
        <v>24</v>
      </c>
      <c r="Z939" s="9" t="s">
        <v>55</v>
      </c>
      <c r="AC939" s="25">
        <v>2</v>
      </c>
      <c r="AD939" s="25" t="s">
        <v>242</v>
      </c>
      <c r="AE939" s="5">
        <v>0.56200000000000006</v>
      </c>
      <c r="AF939" s="5">
        <v>4.0999999999999996</v>
      </c>
      <c r="AG939" s="5">
        <v>-16.7</v>
      </c>
      <c r="AK939" s="5">
        <v>16.8</v>
      </c>
      <c r="AL939" s="5">
        <v>48.2</v>
      </c>
      <c r="AM939" s="5">
        <v>2.9</v>
      </c>
      <c r="AN939" s="9">
        <v>0</v>
      </c>
      <c r="AP939" s="9" t="s">
        <v>66</v>
      </c>
    </row>
    <row r="940" spans="1:43">
      <c r="A940" s="25" t="s">
        <v>1550</v>
      </c>
      <c r="B940" s="25" t="s">
        <v>1550</v>
      </c>
      <c r="C940" s="25">
        <v>41229</v>
      </c>
      <c r="D940" s="25">
        <v>9989</v>
      </c>
      <c r="E940" s="25" t="str">
        <f t="shared" si="26"/>
        <v>41229-9989</v>
      </c>
      <c r="F940" s="9" t="s">
        <v>916</v>
      </c>
      <c r="G940" s="9" t="s">
        <v>45</v>
      </c>
      <c r="H940" s="9" t="s">
        <v>1488</v>
      </c>
      <c r="I940" s="9" t="s">
        <v>1489</v>
      </c>
      <c r="J940" s="9" t="s">
        <v>1488</v>
      </c>
      <c r="K940" s="9" t="s">
        <v>244</v>
      </c>
      <c r="L940" s="9" t="s">
        <v>1488</v>
      </c>
      <c r="M940" s="9">
        <v>1173</v>
      </c>
      <c r="N940" s="9" t="s">
        <v>48</v>
      </c>
      <c r="O940" s="9" t="s">
        <v>166</v>
      </c>
      <c r="P940" s="115">
        <v>30.13</v>
      </c>
      <c r="Q940" s="115">
        <v>-99.54</v>
      </c>
      <c r="S940" s="9" t="s">
        <v>51</v>
      </c>
      <c r="T940" s="49" t="s">
        <v>509</v>
      </c>
      <c r="U940" s="25">
        <v>3434</v>
      </c>
      <c r="W940" s="9" t="s">
        <v>53</v>
      </c>
      <c r="X940" s="9" t="s">
        <v>54</v>
      </c>
      <c r="Y940" s="9" t="s">
        <v>24</v>
      </c>
      <c r="Z940" s="9" t="s">
        <v>55</v>
      </c>
      <c r="AC940" s="25">
        <v>2</v>
      </c>
      <c r="AD940" s="25" t="s">
        <v>98</v>
      </c>
      <c r="AE940" s="5">
        <v>0.56200000000000006</v>
      </c>
      <c r="AF940" s="5">
        <v>4.5999999999999996</v>
      </c>
      <c r="AG940" s="5">
        <v>-18.899999999999999</v>
      </c>
      <c r="AK940" s="5">
        <v>16</v>
      </c>
      <c r="AL940" s="5">
        <v>45.6</v>
      </c>
      <c r="AM940" s="5">
        <v>2.8</v>
      </c>
      <c r="AN940" s="9">
        <v>0</v>
      </c>
      <c r="AP940" s="9" t="s">
        <v>66</v>
      </c>
    </row>
    <row r="941" spans="1:43">
      <c r="A941" s="25" t="s">
        <v>1551</v>
      </c>
      <c r="B941" s="25" t="s">
        <v>1551</v>
      </c>
      <c r="C941" s="25">
        <v>41229</v>
      </c>
      <c r="D941" s="25">
        <v>16974</v>
      </c>
      <c r="E941" s="25" t="str">
        <f t="shared" si="26"/>
        <v>41229-16974</v>
      </c>
      <c r="F941" s="9" t="s">
        <v>916</v>
      </c>
      <c r="G941" s="9" t="s">
        <v>45</v>
      </c>
      <c r="H941" s="9" t="s">
        <v>1488</v>
      </c>
      <c r="J941" s="9" t="s">
        <v>1488</v>
      </c>
      <c r="K941" s="9" t="s">
        <v>244</v>
      </c>
      <c r="L941" s="9" t="s">
        <v>1488</v>
      </c>
      <c r="M941" s="9">
        <v>1173</v>
      </c>
      <c r="N941" s="9" t="s">
        <v>48</v>
      </c>
      <c r="O941" s="9" t="s">
        <v>166</v>
      </c>
      <c r="P941" s="115">
        <v>30.13</v>
      </c>
      <c r="Q941" s="115">
        <v>-99.54</v>
      </c>
      <c r="S941" s="9" t="s">
        <v>51</v>
      </c>
      <c r="T941" s="49" t="s">
        <v>470</v>
      </c>
      <c r="U941" s="25">
        <v>1458</v>
      </c>
      <c r="W941" s="9" t="s">
        <v>53</v>
      </c>
      <c r="X941" s="9" t="s">
        <v>54</v>
      </c>
      <c r="Y941" s="9" t="s">
        <v>24</v>
      </c>
      <c r="Z941" s="9" t="s">
        <v>55</v>
      </c>
      <c r="AC941" s="25">
        <v>2</v>
      </c>
      <c r="AD941" s="25" t="s">
        <v>90</v>
      </c>
      <c r="AE941" s="5">
        <v>0.53500000000000003</v>
      </c>
      <c r="AF941" s="5">
        <v>5.7</v>
      </c>
      <c r="AG941" s="5">
        <v>-18.5</v>
      </c>
      <c r="AK941" s="5">
        <v>15.3</v>
      </c>
      <c r="AL941" s="5">
        <v>44</v>
      </c>
      <c r="AM941" s="5">
        <v>2.9</v>
      </c>
      <c r="AN941" s="9">
        <v>0</v>
      </c>
      <c r="AP941" s="9" t="s">
        <v>66</v>
      </c>
    </row>
    <row r="942" spans="1:43">
      <c r="A942" s="25" t="s">
        <v>1552</v>
      </c>
      <c r="B942" s="25" t="s">
        <v>1552</v>
      </c>
      <c r="C942" s="25">
        <v>41229</v>
      </c>
      <c r="D942" s="25">
        <v>16978</v>
      </c>
      <c r="E942" s="25" t="str">
        <f t="shared" si="26"/>
        <v>41229-16978</v>
      </c>
      <c r="F942" s="9" t="s">
        <v>916</v>
      </c>
      <c r="G942" s="9" t="s">
        <v>45</v>
      </c>
      <c r="H942" s="9" t="s">
        <v>1488</v>
      </c>
      <c r="J942" s="9" t="s">
        <v>1488</v>
      </c>
      <c r="K942" s="9" t="s">
        <v>244</v>
      </c>
      <c r="L942" s="9" t="s">
        <v>1488</v>
      </c>
      <c r="M942" s="9">
        <v>1173</v>
      </c>
      <c r="N942" s="9" t="s">
        <v>48</v>
      </c>
      <c r="O942" s="9" t="s">
        <v>166</v>
      </c>
      <c r="P942" s="115">
        <v>30.13</v>
      </c>
      <c r="Q942" s="115">
        <v>-99.54</v>
      </c>
      <c r="S942" s="9" t="s">
        <v>51</v>
      </c>
      <c r="T942" s="49" t="s">
        <v>470</v>
      </c>
      <c r="U942" s="25">
        <v>1458</v>
      </c>
      <c r="W942" s="9" t="s">
        <v>53</v>
      </c>
      <c r="X942" s="9" t="s">
        <v>54</v>
      </c>
      <c r="Y942" s="9" t="s">
        <v>24</v>
      </c>
      <c r="Z942" s="9" t="s">
        <v>55</v>
      </c>
      <c r="AC942" s="25">
        <v>2</v>
      </c>
      <c r="AD942" s="25" t="s">
        <v>501</v>
      </c>
      <c r="AE942" s="5">
        <v>0.52200000000000002</v>
      </c>
      <c r="AF942" s="5">
        <v>4.2</v>
      </c>
      <c r="AG942" s="5">
        <v>-17.899999999999999</v>
      </c>
      <c r="AK942" s="5">
        <v>15.2</v>
      </c>
      <c r="AL942" s="5">
        <v>44</v>
      </c>
      <c r="AM942" s="5">
        <v>2.9</v>
      </c>
      <c r="AN942" s="9">
        <v>0</v>
      </c>
      <c r="AP942" s="9" t="s">
        <v>66</v>
      </c>
    </row>
    <row r="943" spans="1:43">
      <c r="A943" s="25" t="s">
        <v>1553</v>
      </c>
      <c r="B943" s="25" t="s">
        <v>1553</v>
      </c>
      <c r="C943" s="25">
        <v>41229</v>
      </c>
      <c r="D943" s="25">
        <v>16992</v>
      </c>
      <c r="E943" s="25" t="str">
        <f t="shared" si="26"/>
        <v>41229-16992</v>
      </c>
      <c r="F943" s="9" t="s">
        <v>916</v>
      </c>
      <c r="G943" s="9" t="s">
        <v>45</v>
      </c>
      <c r="H943" s="9" t="s">
        <v>1488</v>
      </c>
      <c r="J943" s="9" t="s">
        <v>1488</v>
      </c>
      <c r="K943" s="9" t="s">
        <v>244</v>
      </c>
      <c r="L943" s="9" t="s">
        <v>1488</v>
      </c>
      <c r="M943" s="9">
        <v>1173</v>
      </c>
      <c r="N943" s="9" t="s">
        <v>48</v>
      </c>
      <c r="O943" s="9" t="s">
        <v>166</v>
      </c>
      <c r="P943" s="115">
        <v>30.13</v>
      </c>
      <c r="Q943" s="115">
        <v>-99.54</v>
      </c>
      <c r="S943" s="9" t="s">
        <v>51</v>
      </c>
      <c r="T943" s="49" t="s">
        <v>1544</v>
      </c>
      <c r="U943" s="25">
        <v>1787</v>
      </c>
      <c r="W943" s="9" t="s">
        <v>53</v>
      </c>
      <c r="X943" s="9" t="s">
        <v>54</v>
      </c>
      <c r="Y943" s="9" t="s">
        <v>24</v>
      </c>
      <c r="Z943" s="9" t="s">
        <v>55</v>
      </c>
      <c r="AC943" s="25">
        <v>3</v>
      </c>
      <c r="AD943" s="25" t="s">
        <v>653</v>
      </c>
      <c r="AE943" s="5">
        <v>0.56499999999999995</v>
      </c>
      <c r="AF943" s="5">
        <v>4.7</v>
      </c>
      <c r="AG943" s="5">
        <v>-17.7</v>
      </c>
      <c r="AK943" s="5">
        <v>14.8</v>
      </c>
      <c r="AL943" s="5">
        <v>45</v>
      </c>
      <c r="AM943" s="5">
        <v>3</v>
      </c>
      <c r="AN943" s="9">
        <v>0</v>
      </c>
      <c r="AP943" s="9" t="s">
        <v>66</v>
      </c>
    </row>
    <row r="944" spans="1:43">
      <c r="A944" s="25" t="s">
        <v>1554</v>
      </c>
      <c r="B944" s="25" t="s">
        <v>1554</v>
      </c>
      <c r="C944" s="25">
        <v>41229</v>
      </c>
      <c r="D944" s="25">
        <v>16995</v>
      </c>
      <c r="E944" s="25" t="str">
        <f t="shared" si="26"/>
        <v>41229-16995</v>
      </c>
      <c r="F944" s="9" t="s">
        <v>916</v>
      </c>
      <c r="G944" s="9" t="s">
        <v>45</v>
      </c>
      <c r="H944" s="9" t="s">
        <v>1488</v>
      </c>
      <c r="J944" s="9" t="s">
        <v>1488</v>
      </c>
      <c r="K944" s="9" t="s">
        <v>244</v>
      </c>
      <c r="L944" s="9" t="s">
        <v>1488</v>
      </c>
      <c r="M944" s="9">
        <v>1173</v>
      </c>
      <c r="N944" s="9" t="s">
        <v>48</v>
      </c>
      <c r="O944" s="9" t="s">
        <v>166</v>
      </c>
      <c r="P944" s="115">
        <v>30.13</v>
      </c>
      <c r="Q944" s="115">
        <v>-99.54</v>
      </c>
      <c r="S944" s="9" t="s">
        <v>51</v>
      </c>
      <c r="T944" s="49" t="s">
        <v>1544</v>
      </c>
      <c r="U944" s="25">
        <v>1787</v>
      </c>
      <c r="W944" s="9" t="s">
        <v>53</v>
      </c>
      <c r="X944" s="9" t="s">
        <v>54</v>
      </c>
      <c r="Y944" s="9" t="s">
        <v>24</v>
      </c>
      <c r="Z944" s="9" t="s">
        <v>55</v>
      </c>
      <c r="AC944" s="25">
        <v>3</v>
      </c>
      <c r="AD944" s="25" t="s">
        <v>98</v>
      </c>
      <c r="AE944" s="5">
        <v>0.57199999999999995</v>
      </c>
      <c r="AF944" s="5">
        <v>3.6</v>
      </c>
      <c r="AG944" s="5">
        <v>-15</v>
      </c>
      <c r="AK944" s="5">
        <v>14.7</v>
      </c>
      <c r="AL944" s="5">
        <v>41.3</v>
      </c>
      <c r="AM944" s="5">
        <v>2.8</v>
      </c>
      <c r="AN944" s="9">
        <v>0</v>
      </c>
      <c r="AP944" s="9" t="s">
        <v>66</v>
      </c>
    </row>
    <row r="945" spans="1:43">
      <c r="A945" s="25" t="s">
        <v>1555</v>
      </c>
      <c r="B945" s="25" t="s">
        <v>1555</v>
      </c>
      <c r="C945" s="25">
        <v>41229</v>
      </c>
      <c r="D945" s="25">
        <v>16997</v>
      </c>
      <c r="E945" s="25" t="str">
        <f t="shared" si="26"/>
        <v>41229-16997</v>
      </c>
      <c r="F945" s="9" t="s">
        <v>916</v>
      </c>
      <c r="G945" s="9" t="s">
        <v>45</v>
      </c>
      <c r="H945" s="9" t="s">
        <v>1488</v>
      </c>
      <c r="J945" s="9" t="s">
        <v>1488</v>
      </c>
      <c r="K945" s="9" t="s">
        <v>244</v>
      </c>
      <c r="L945" s="9" t="s">
        <v>1488</v>
      </c>
      <c r="M945" s="9">
        <v>1173</v>
      </c>
      <c r="N945" s="9" t="s">
        <v>48</v>
      </c>
      <c r="O945" s="9" t="s">
        <v>166</v>
      </c>
      <c r="P945" s="115">
        <v>30.13</v>
      </c>
      <c r="Q945" s="115">
        <v>-99.54</v>
      </c>
      <c r="S945" s="9" t="s">
        <v>51</v>
      </c>
      <c r="T945" s="49" t="s">
        <v>1544</v>
      </c>
      <c r="U945" s="25">
        <v>1787</v>
      </c>
      <c r="W945" s="9" t="s">
        <v>53</v>
      </c>
      <c r="X945" s="9" t="s">
        <v>54</v>
      </c>
      <c r="Y945" s="9" t="s">
        <v>24</v>
      </c>
      <c r="Z945" s="9" t="s">
        <v>55</v>
      </c>
      <c r="AC945" s="25">
        <v>3</v>
      </c>
      <c r="AD945" s="25" t="s">
        <v>491</v>
      </c>
      <c r="AE945" s="5">
        <v>0.54800000000000004</v>
      </c>
      <c r="AF945" s="5">
        <v>4.5999999999999996</v>
      </c>
      <c r="AG945" s="5">
        <v>-17.7</v>
      </c>
      <c r="AK945" s="5">
        <v>17</v>
      </c>
      <c r="AL945" s="5">
        <v>49.3</v>
      </c>
      <c r="AM945" s="5">
        <v>2.9</v>
      </c>
      <c r="AN945" s="9">
        <v>0</v>
      </c>
      <c r="AP945" s="9" t="s">
        <v>66</v>
      </c>
    </row>
    <row r="946" spans="1:43">
      <c r="A946" s="25" t="s">
        <v>1556</v>
      </c>
      <c r="B946" s="25" t="s">
        <v>1556</v>
      </c>
      <c r="C946" s="25">
        <v>41229</v>
      </c>
      <c r="D946" s="25">
        <v>17003</v>
      </c>
      <c r="E946" s="25" t="str">
        <f t="shared" si="26"/>
        <v>41229-17003</v>
      </c>
      <c r="F946" s="9" t="s">
        <v>916</v>
      </c>
      <c r="G946" s="9" t="s">
        <v>45</v>
      </c>
      <c r="H946" s="9" t="s">
        <v>1488</v>
      </c>
      <c r="J946" s="9" t="s">
        <v>1488</v>
      </c>
      <c r="K946" s="9" t="s">
        <v>244</v>
      </c>
      <c r="L946" s="9" t="s">
        <v>1488</v>
      </c>
      <c r="M946" s="9">
        <v>1173</v>
      </c>
      <c r="N946" s="9" t="s">
        <v>48</v>
      </c>
      <c r="O946" s="9" t="s">
        <v>166</v>
      </c>
      <c r="P946" s="115">
        <v>30.13</v>
      </c>
      <c r="Q946" s="115">
        <v>-99.54</v>
      </c>
      <c r="S946" s="9" t="s">
        <v>51</v>
      </c>
      <c r="T946" s="49" t="s">
        <v>1542</v>
      </c>
      <c r="U946" s="25">
        <v>2116</v>
      </c>
      <c r="W946" s="9" t="s">
        <v>53</v>
      </c>
      <c r="X946" s="9" t="s">
        <v>54</v>
      </c>
      <c r="Y946" s="9" t="s">
        <v>24</v>
      </c>
      <c r="Z946" s="9" t="s">
        <v>55</v>
      </c>
      <c r="AC946" s="25">
        <v>2</v>
      </c>
      <c r="AD946" s="25" t="s">
        <v>300</v>
      </c>
      <c r="AE946" s="5">
        <v>0.56699999999999995</v>
      </c>
      <c r="AF946" s="5">
        <v>3.5</v>
      </c>
      <c r="AG946" s="5">
        <v>-21.5</v>
      </c>
      <c r="AK946" s="5">
        <v>15.5</v>
      </c>
      <c r="AL946" s="5">
        <v>45.3</v>
      </c>
      <c r="AM946" s="5">
        <v>2.9</v>
      </c>
      <c r="AN946" s="9">
        <v>0</v>
      </c>
      <c r="AP946" s="9" t="s">
        <v>66</v>
      </c>
    </row>
    <row r="947" spans="1:43">
      <c r="A947" s="25" t="s">
        <v>1557</v>
      </c>
      <c r="B947" s="25" t="s">
        <v>1557</v>
      </c>
      <c r="C947" s="25">
        <v>41229</v>
      </c>
      <c r="D947" s="25">
        <v>17015</v>
      </c>
      <c r="E947" s="25" t="str">
        <f t="shared" si="26"/>
        <v>41229-17015</v>
      </c>
      <c r="F947" s="9" t="s">
        <v>916</v>
      </c>
      <c r="G947" s="9" t="s">
        <v>45</v>
      </c>
      <c r="H947" s="9" t="s">
        <v>1488</v>
      </c>
      <c r="J947" s="9" t="s">
        <v>1488</v>
      </c>
      <c r="K947" s="9" t="s">
        <v>244</v>
      </c>
      <c r="L947" s="9" t="s">
        <v>1488</v>
      </c>
      <c r="M947" s="9">
        <v>1173</v>
      </c>
      <c r="N947" s="9" t="s">
        <v>48</v>
      </c>
      <c r="O947" s="9" t="s">
        <v>166</v>
      </c>
      <c r="P947" s="115">
        <v>30.13</v>
      </c>
      <c r="Q947" s="115">
        <v>-99.54</v>
      </c>
      <c r="S947" s="9" t="s">
        <v>51</v>
      </c>
      <c r="T947" s="49" t="s">
        <v>1542</v>
      </c>
      <c r="U947" s="25">
        <v>2116</v>
      </c>
      <c r="W947" s="9" t="s">
        <v>53</v>
      </c>
      <c r="X947" s="9" t="s">
        <v>54</v>
      </c>
      <c r="Y947" s="9" t="s">
        <v>24</v>
      </c>
      <c r="Z947" s="9" t="s">
        <v>55</v>
      </c>
      <c r="AC947" s="25">
        <v>2</v>
      </c>
      <c r="AD947" s="25" t="s">
        <v>488</v>
      </c>
      <c r="AE947" s="5">
        <v>0.53600000000000003</v>
      </c>
      <c r="AF947" s="5">
        <v>4.0999999999999996</v>
      </c>
      <c r="AG947" s="5">
        <v>-16.100000000000001</v>
      </c>
      <c r="AK947" s="5">
        <v>16.100000000000001</v>
      </c>
      <c r="AL947" s="5">
        <v>44.3</v>
      </c>
      <c r="AM947" s="5">
        <v>2.7</v>
      </c>
      <c r="AN947" s="9">
        <v>0</v>
      </c>
      <c r="AP947" s="9" t="s">
        <v>66</v>
      </c>
    </row>
    <row r="948" spans="1:43">
      <c r="A948" s="25" t="s">
        <v>1558</v>
      </c>
      <c r="B948" s="25" t="s">
        <v>1558</v>
      </c>
      <c r="C948" s="25">
        <v>41229</v>
      </c>
      <c r="D948" s="25">
        <v>17024</v>
      </c>
      <c r="E948" s="25" t="str">
        <f t="shared" si="26"/>
        <v>41229-17024</v>
      </c>
      <c r="F948" s="9" t="s">
        <v>916</v>
      </c>
      <c r="G948" s="9" t="s">
        <v>45</v>
      </c>
      <c r="H948" s="9" t="s">
        <v>1488</v>
      </c>
      <c r="J948" s="9" t="s">
        <v>1488</v>
      </c>
      <c r="K948" s="9" t="s">
        <v>244</v>
      </c>
      <c r="L948" s="9" t="s">
        <v>1488</v>
      </c>
      <c r="M948" s="9">
        <v>1173</v>
      </c>
      <c r="N948" s="9" t="s">
        <v>48</v>
      </c>
      <c r="O948" s="9" t="s">
        <v>166</v>
      </c>
      <c r="P948" s="115">
        <v>30.13</v>
      </c>
      <c r="Q948" s="115">
        <v>-99.54</v>
      </c>
      <c r="S948" s="9" t="s">
        <v>51</v>
      </c>
      <c r="T948" s="49" t="s">
        <v>1542</v>
      </c>
      <c r="U948" s="25">
        <v>2116</v>
      </c>
      <c r="W948" s="9" t="s">
        <v>53</v>
      </c>
      <c r="X948" s="9" t="s">
        <v>54</v>
      </c>
      <c r="Y948" s="9" t="s">
        <v>24</v>
      </c>
      <c r="Z948" s="9" t="s">
        <v>55</v>
      </c>
      <c r="AC948" s="25">
        <v>2</v>
      </c>
      <c r="AD948" s="25" t="s">
        <v>113</v>
      </c>
      <c r="AE948" s="5">
        <v>0.55600000000000005</v>
      </c>
      <c r="AF948" s="5">
        <v>3.8</v>
      </c>
      <c r="AG948" s="5">
        <v>-17.7</v>
      </c>
      <c r="AK948" s="5">
        <v>13.9</v>
      </c>
      <c r="AL948" s="5">
        <v>42.5</v>
      </c>
      <c r="AM948" s="5">
        <v>3.1</v>
      </c>
      <c r="AN948" s="9">
        <v>0</v>
      </c>
      <c r="AP948" s="9" t="s">
        <v>66</v>
      </c>
    </row>
    <row r="949" spans="1:43">
      <c r="A949" s="25" t="s">
        <v>1559</v>
      </c>
      <c r="B949" s="25" t="s">
        <v>1559</v>
      </c>
      <c r="C949" s="25">
        <v>41229</v>
      </c>
      <c r="D949" s="25">
        <v>17026</v>
      </c>
      <c r="E949" s="25" t="str">
        <f t="shared" si="26"/>
        <v>41229-17026</v>
      </c>
      <c r="F949" s="9" t="s">
        <v>916</v>
      </c>
      <c r="G949" s="9" t="s">
        <v>45</v>
      </c>
      <c r="H949" s="9" t="s">
        <v>1488</v>
      </c>
      <c r="J949" s="9" t="s">
        <v>1488</v>
      </c>
      <c r="K949" s="9" t="s">
        <v>244</v>
      </c>
      <c r="L949" s="9" t="s">
        <v>1488</v>
      </c>
      <c r="M949" s="9">
        <v>1173</v>
      </c>
      <c r="N949" s="9" t="s">
        <v>48</v>
      </c>
      <c r="O949" s="9" t="s">
        <v>166</v>
      </c>
      <c r="P949" s="115">
        <v>30.13</v>
      </c>
      <c r="Q949" s="115">
        <v>-99.54</v>
      </c>
      <c r="S949" s="9" t="s">
        <v>51</v>
      </c>
      <c r="T949" s="49" t="s">
        <v>1542</v>
      </c>
      <c r="U949" s="25">
        <v>2116</v>
      </c>
      <c r="W949" s="9" t="s">
        <v>53</v>
      </c>
      <c r="X949" s="9" t="s">
        <v>54</v>
      </c>
      <c r="Y949" s="9" t="s">
        <v>24</v>
      </c>
      <c r="Z949" s="9" t="s">
        <v>55</v>
      </c>
      <c r="AC949" s="25">
        <v>2</v>
      </c>
      <c r="AD949" s="25" t="s">
        <v>456</v>
      </c>
      <c r="AE949" s="5">
        <v>0.53800000000000003</v>
      </c>
      <c r="AF949" s="5">
        <v>4.0999999999999996</v>
      </c>
      <c r="AG949" s="5">
        <v>-17.8</v>
      </c>
      <c r="AK949" s="5">
        <v>16.600000000000001</v>
      </c>
      <c r="AL949" s="5">
        <v>47.6</v>
      </c>
      <c r="AM949" s="5">
        <v>2.9</v>
      </c>
      <c r="AN949" s="9">
        <v>0</v>
      </c>
      <c r="AP949" s="9" t="s">
        <v>66</v>
      </c>
    </row>
    <row r="950" spans="1:43">
      <c r="A950" s="25" t="s">
        <v>1560</v>
      </c>
      <c r="B950" s="25" t="s">
        <v>1560</v>
      </c>
      <c r="C950" s="25">
        <v>41229</v>
      </c>
      <c r="D950" s="25">
        <v>17029</v>
      </c>
      <c r="E950" s="25" t="str">
        <f t="shared" si="26"/>
        <v>41229-17029</v>
      </c>
      <c r="F950" s="9" t="s">
        <v>916</v>
      </c>
      <c r="G950" s="9" t="s">
        <v>45</v>
      </c>
      <c r="H950" s="9" t="s">
        <v>1488</v>
      </c>
      <c r="J950" s="9" t="s">
        <v>1488</v>
      </c>
      <c r="K950" s="9" t="s">
        <v>244</v>
      </c>
      <c r="L950" s="9" t="s">
        <v>1488</v>
      </c>
      <c r="M950" s="9">
        <v>1173</v>
      </c>
      <c r="N950" s="9" t="s">
        <v>48</v>
      </c>
      <c r="O950" s="9" t="s">
        <v>166</v>
      </c>
      <c r="P950" s="115">
        <v>30.13</v>
      </c>
      <c r="Q950" s="115">
        <v>-99.54</v>
      </c>
      <c r="S950" s="9" t="s">
        <v>51</v>
      </c>
      <c r="T950" s="49" t="s">
        <v>1542</v>
      </c>
      <c r="U950" s="25">
        <v>2116</v>
      </c>
      <c r="W950" s="9" t="s">
        <v>53</v>
      </c>
      <c r="X950" s="9" t="s">
        <v>54</v>
      </c>
      <c r="Y950" s="9" t="s">
        <v>24</v>
      </c>
      <c r="Z950" s="9" t="s">
        <v>55</v>
      </c>
      <c r="AC950" s="25">
        <v>2</v>
      </c>
      <c r="AD950" s="25" t="s">
        <v>93</v>
      </c>
      <c r="AE950" s="5">
        <v>0.54600000000000004</v>
      </c>
      <c r="AF950" s="5">
        <v>3</v>
      </c>
      <c r="AG950" s="5">
        <v>-21.3</v>
      </c>
      <c r="AK950" s="5">
        <v>15.8</v>
      </c>
      <c r="AL950" s="5">
        <v>45.5</v>
      </c>
      <c r="AM950" s="5">
        <v>2.9</v>
      </c>
      <c r="AN950" s="9">
        <v>0</v>
      </c>
      <c r="AP950" s="9" t="s">
        <v>66</v>
      </c>
    </row>
    <row r="951" spans="1:43" s="41" customFormat="1">
      <c r="A951" s="25" t="s">
        <v>1561</v>
      </c>
      <c r="B951" s="25" t="s">
        <v>1561</v>
      </c>
      <c r="C951" s="25">
        <v>41229</v>
      </c>
      <c r="D951" s="25">
        <v>17031</v>
      </c>
      <c r="E951" s="25" t="str">
        <f t="shared" si="26"/>
        <v>41229-17031</v>
      </c>
      <c r="F951" s="9" t="s">
        <v>916</v>
      </c>
      <c r="G951" s="9" t="s">
        <v>45</v>
      </c>
      <c r="H951" s="9" t="s">
        <v>1488</v>
      </c>
      <c r="I951" s="9"/>
      <c r="J951" s="9" t="s">
        <v>1488</v>
      </c>
      <c r="K951" s="9" t="s">
        <v>244</v>
      </c>
      <c r="L951" s="9" t="s">
        <v>1488</v>
      </c>
      <c r="M951" s="9">
        <v>1173</v>
      </c>
      <c r="N951" s="9" t="s">
        <v>48</v>
      </c>
      <c r="O951" s="9" t="s">
        <v>166</v>
      </c>
      <c r="P951" s="115">
        <v>30.13</v>
      </c>
      <c r="Q951" s="115">
        <v>-99.54</v>
      </c>
      <c r="R951" s="9"/>
      <c r="S951" s="9" t="s">
        <v>51</v>
      </c>
      <c r="T951" s="49" t="s">
        <v>1542</v>
      </c>
      <c r="U951" s="25">
        <v>2116</v>
      </c>
      <c r="V951" s="9"/>
      <c r="W951" s="9" t="s">
        <v>53</v>
      </c>
      <c r="X951" s="9" t="s">
        <v>54</v>
      </c>
      <c r="Y951" s="9" t="s">
        <v>24</v>
      </c>
      <c r="Z951" s="9" t="s">
        <v>55</v>
      </c>
      <c r="AA951" s="9"/>
      <c r="AB951" s="44"/>
      <c r="AC951" s="25">
        <v>3</v>
      </c>
      <c r="AD951" s="25" t="s">
        <v>265</v>
      </c>
      <c r="AE951" s="5">
        <v>0.53</v>
      </c>
      <c r="AF951" s="5">
        <v>6</v>
      </c>
      <c r="AG951" s="5">
        <v>-15.9</v>
      </c>
      <c r="AH951" s="9"/>
      <c r="AI951" s="9"/>
      <c r="AJ951" s="9"/>
      <c r="AK951" s="5">
        <v>16.899999999999999</v>
      </c>
      <c r="AL951" s="5">
        <v>48.5</v>
      </c>
      <c r="AM951" s="5">
        <v>2.9</v>
      </c>
      <c r="AN951" s="9">
        <v>0</v>
      </c>
      <c r="AO951" s="9"/>
      <c r="AP951" s="9" t="s">
        <v>66</v>
      </c>
      <c r="AQ951" s="9"/>
    </row>
    <row r="952" spans="1:43">
      <c r="A952" s="25" t="s">
        <v>1562</v>
      </c>
      <c r="B952" s="25" t="s">
        <v>1562</v>
      </c>
      <c r="C952" s="25">
        <v>41229</v>
      </c>
      <c r="D952" s="25">
        <v>17032</v>
      </c>
      <c r="E952" s="25" t="str">
        <f t="shared" si="26"/>
        <v>41229-17032</v>
      </c>
      <c r="F952" s="9" t="s">
        <v>916</v>
      </c>
      <c r="G952" s="9" t="s">
        <v>45</v>
      </c>
      <c r="H952" s="9" t="s">
        <v>1488</v>
      </c>
      <c r="J952" s="9" t="s">
        <v>1488</v>
      </c>
      <c r="K952" s="9" t="s">
        <v>244</v>
      </c>
      <c r="L952" s="9" t="s">
        <v>1488</v>
      </c>
      <c r="M952" s="9">
        <v>1173</v>
      </c>
      <c r="N952" s="9" t="s">
        <v>48</v>
      </c>
      <c r="O952" s="9" t="s">
        <v>166</v>
      </c>
      <c r="P952" s="115">
        <v>30.13</v>
      </c>
      <c r="Q952" s="115">
        <v>-99.54</v>
      </c>
      <c r="S952" s="9" t="s">
        <v>51</v>
      </c>
      <c r="T952" s="49" t="s">
        <v>1542</v>
      </c>
      <c r="U952" s="25">
        <v>2116</v>
      </c>
      <c r="W952" s="9" t="s">
        <v>53</v>
      </c>
      <c r="X952" s="9" t="s">
        <v>54</v>
      </c>
      <c r="Y952" s="9" t="s">
        <v>24</v>
      </c>
      <c r="Z952" s="9" t="s">
        <v>55</v>
      </c>
      <c r="AC952" s="25">
        <v>2</v>
      </c>
      <c r="AD952" s="25" t="s">
        <v>105</v>
      </c>
      <c r="AE952" s="5">
        <v>0.56699999999999995</v>
      </c>
      <c r="AF952" s="5">
        <v>3.7</v>
      </c>
      <c r="AG952" s="5">
        <v>-18.100000000000001</v>
      </c>
      <c r="AK952" s="5">
        <v>15.6</v>
      </c>
      <c r="AL952" s="5">
        <v>45.5</v>
      </c>
      <c r="AM952" s="5">
        <v>2.9</v>
      </c>
      <c r="AN952" s="9">
        <v>0</v>
      </c>
      <c r="AP952" s="9" t="s">
        <v>66</v>
      </c>
    </row>
    <row r="953" spans="1:43">
      <c r="A953" s="25" t="s">
        <v>1563</v>
      </c>
      <c r="B953" s="25" t="s">
        <v>1563</v>
      </c>
      <c r="C953" s="25">
        <v>41229</v>
      </c>
      <c r="D953" s="25">
        <v>17033</v>
      </c>
      <c r="E953" s="25" t="str">
        <f t="shared" si="26"/>
        <v>41229-17033</v>
      </c>
      <c r="F953" s="9" t="s">
        <v>916</v>
      </c>
      <c r="G953" s="9" t="s">
        <v>45</v>
      </c>
      <c r="H953" s="9" t="s">
        <v>1488</v>
      </c>
      <c r="J953" s="9" t="s">
        <v>1488</v>
      </c>
      <c r="K953" s="9" t="s">
        <v>244</v>
      </c>
      <c r="L953" s="9" t="s">
        <v>1488</v>
      </c>
      <c r="M953" s="9">
        <v>1173</v>
      </c>
      <c r="N953" s="9" t="s">
        <v>48</v>
      </c>
      <c r="O953" s="9" t="s">
        <v>166</v>
      </c>
      <c r="P953" s="115">
        <v>30.13</v>
      </c>
      <c r="Q953" s="115">
        <v>-99.54</v>
      </c>
      <c r="S953" s="9" t="s">
        <v>51</v>
      </c>
      <c r="T953" s="49" t="s">
        <v>1542</v>
      </c>
      <c r="U953" s="25">
        <v>2116</v>
      </c>
      <c r="W953" s="9" t="s">
        <v>53</v>
      </c>
      <c r="X953" s="9" t="s">
        <v>54</v>
      </c>
      <c r="Y953" s="9" t="s">
        <v>24</v>
      </c>
      <c r="Z953" s="9" t="s">
        <v>55</v>
      </c>
      <c r="AC953" s="25">
        <v>2</v>
      </c>
      <c r="AD953" s="25" t="s">
        <v>203</v>
      </c>
      <c r="AE953" s="5">
        <v>0.57399999999999995</v>
      </c>
      <c r="AF953" s="5">
        <v>4.4000000000000004</v>
      </c>
      <c r="AG953" s="5">
        <v>-18.3</v>
      </c>
      <c r="AK953" s="5">
        <v>16.100000000000001</v>
      </c>
      <c r="AL953" s="5">
        <v>46</v>
      </c>
      <c r="AM953" s="5">
        <v>2.8</v>
      </c>
      <c r="AN953" s="9">
        <v>0</v>
      </c>
      <c r="AP953" s="9" t="s">
        <v>66</v>
      </c>
    </row>
    <row r="954" spans="1:43">
      <c r="A954" s="25" t="s">
        <v>1564</v>
      </c>
      <c r="B954" s="25" t="s">
        <v>1564</v>
      </c>
      <c r="C954" s="25">
        <v>41229</v>
      </c>
      <c r="D954" s="25">
        <v>17034</v>
      </c>
      <c r="E954" s="25" t="str">
        <f t="shared" si="26"/>
        <v>41229-17034</v>
      </c>
      <c r="F954" s="9" t="s">
        <v>916</v>
      </c>
      <c r="G954" s="9" t="s">
        <v>45</v>
      </c>
      <c r="H954" s="9" t="s">
        <v>1488</v>
      </c>
      <c r="J954" s="9" t="s">
        <v>1488</v>
      </c>
      <c r="K954" s="9" t="s">
        <v>244</v>
      </c>
      <c r="L954" s="9" t="s">
        <v>1488</v>
      </c>
      <c r="M954" s="9">
        <v>1173</v>
      </c>
      <c r="N954" s="9" t="s">
        <v>48</v>
      </c>
      <c r="O954" s="9" t="s">
        <v>166</v>
      </c>
      <c r="P954" s="115">
        <v>30.13</v>
      </c>
      <c r="Q954" s="115">
        <v>-99.54</v>
      </c>
      <c r="S954" s="9" t="s">
        <v>51</v>
      </c>
      <c r="T954" s="49" t="s">
        <v>1542</v>
      </c>
      <c r="U954" s="25">
        <v>2116</v>
      </c>
      <c r="W954" s="9" t="s">
        <v>53</v>
      </c>
      <c r="X954" s="9" t="s">
        <v>54</v>
      </c>
      <c r="Y954" s="9" t="s">
        <v>24</v>
      </c>
      <c r="Z954" s="9" t="s">
        <v>55</v>
      </c>
      <c r="AC954" s="25">
        <v>3</v>
      </c>
      <c r="AD954" s="25" t="s">
        <v>488</v>
      </c>
      <c r="AE954" s="5">
        <v>0.54</v>
      </c>
      <c r="AF954" s="5">
        <v>4.2</v>
      </c>
      <c r="AG954" s="5">
        <v>-16.899999999999999</v>
      </c>
      <c r="AK954" s="5">
        <v>17.2</v>
      </c>
      <c r="AL954" s="5">
        <v>48.1</v>
      </c>
      <c r="AM954" s="5">
        <v>2.8</v>
      </c>
      <c r="AN954" s="9">
        <v>0</v>
      </c>
      <c r="AP954" s="9" t="s">
        <v>66</v>
      </c>
    </row>
    <row r="955" spans="1:43">
      <c r="A955" s="25" t="s">
        <v>1565</v>
      </c>
      <c r="B955" s="25" t="s">
        <v>1565</v>
      </c>
      <c r="C955" s="25">
        <v>41229</v>
      </c>
      <c r="D955" s="25">
        <v>17035</v>
      </c>
      <c r="E955" s="25" t="str">
        <f t="shared" si="26"/>
        <v>41229-17035</v>
      </c>
      <c r="F955" s="9" t="s">
        <v>916</v>
      </c>
      <c r="G955" s="9" t="s">
        <v>45</v>
      </c>
      <c r="H955" s="9" t="s">
        <v>1488</v>
      </c>
      <c r="J955" s="9" t="s">
        <v>1488</v>
      </c>
      <c r="K955" s="9" t="s">
        <v>244</v>
      </c>
      <c r="L955" s="9" t="s">
        <v>1488</v>
      </c>
      <c r="M955" s="9">
        <v>1173</v>
      </c>
      <c r="N955" s="9" t="s">
        <v>48</v>
      </c>
      <c r="O955" s="9" t="s">
        <v>166</v>
      </c>
      <c r="P955" s="115">
        <v>30.13</v>
      </c>
      <c r="Q955" s="115">
        <v>-99.54</v>
      </c>
      <c r="S955" s="9" t="s">
        <v>51</v>
      </c>
      <c r="T955" s="49" t="s">
        <v>1542</v>
      </c>
      <c r="U955" s="25">
        <v>2116</v>
      </c>
      <c r="W955" s="9" t="s">
        <v>53</v>
      </c>
      <c r="X955" s="9" t="s">
        <v>54</v>
      </c>
      <c r="Y955" s="9" t="s">
        <v>24</v>
      </c>
      <c r="Z955" s="9" t="s">
        <v>55</v>
      </c>
      <c r="AC955" s="25">
        <v>2</v>
      </c>
      <c r="AD955" s="25" t="s">
        <v>1359</v>
      </c>
      <c r="AE955" s="5">
        <v>0.55200000000000005</v>
      </c>
      <c r="AF955" s="5">
        <v>4.2</v>
      </c>
      <c r="AG955" s="5">
        <v>-15.1</v>
      </c>
      <c r="AK955" s="5">
        <v>15.7</v>
      </c>
      <c r="AL955" s="5">
        <v>45.6</v>
      </c>
      <c r="AM955" s="5">
        <v>2.9</v>
      </c>
      <c r="AN955" s="9">
        <v>0</v>
      </c>
      <c r="AP955" s="9" t="s">
        <v>66</v>
      </c>
    </row>
    <row r="956" spans="1:43">
      <c r="A956" s="25" t="s">
        <v>1566</v>
      </c>
      <c r="B956" s="25" t="s">
        <v>1566</v>
      </c>
      <c r="C956" s="25">
        <v>41229</v>
      </c>
      <c r="D956" s="25">
        <v>17038</v>
      </c>
      <c r="E956" s="25" t="str">
        <f t="shared" si="26"/>
        <v>41229-17038</v>
      </c>
      <c r="F956" s="9" t="s">
        <v>916</v>
      </c>
      <c r="G956" s="9" t="s">
        <v>45</v>
      </c>
      <c r="H956" s="9" t="s">
        <v>1488</v>
      </c>
      <c r="J956" s="9" t="s">
        <v>1488</v>
      </c>
      <c r="K956" s="9" t="s">
        <v>244</v>
      </c>
      <c r="L956" s="9" t="s">
        <v>1488</v>
      </c>
      <c r="M956" s="9">
        <v>1173</v>
      </c>
      <c r="N956" s="9" t="s">
        <v>48</v>
      </c>
      <c r="O956" s="9" t="s">
        <v>166</v>
      </c>
      <c r="P956" s="115">
        <v>30.13</v>
      </c>
      <c r="Q956" s="115">
        <v>-99.54</v>
      </c>
      <c r="S956" s="9" t="s">
        <v>51</v>
      </c>
      <c r="T956" s="49" t="s">
        <v>1542</v>
      </c>
      <c r="U956" s="25">
        <v>2116</v>
      </c>
      <c r="W956" s="9" t="s">
        <v>53</v>
      </c>
      <c r="X956" s="9" t="s">
        <v>54</v>
      </c>
      <c r="Y956" s="9" t="s">
        <v>24</v>
      </c>
      <c r="Z956" s="9" t="s">
        <v>55</v>
      </c>
      <c r="AC956" s="25">
        <v>2</v>
      </c>
      <c r="AD956" s="25" t="s">
        <v>132</v>
      </c>
      <c r="AE956" s="5">
        <v>0.57899999999999996</v>
      </c>
      <c r="AF956" s="5">
        <v>4.8</v>
      </c>
      <c r="AG956" s="5">
        <v>-18.399999999999999</v>
      </c>
      <c r="AK956" s="5">
        <v>15.7</v>
      </c>
      <c r="AL956" s="5">
        <v>43.2</v>
      </c>
      <c r="AM956" s="5">
        <v>2.8</v>
      </c>
      <c r="AN956" s="9">
        <v>0</v>
      </c>
      <c r="AP956" s="9" t="s">
        <v>66</v>
      </c>
    </row>
    <row r="957" spans="1:43">
      <c r="A957" s="25" t="s">
        <v>1567</v>
      </c>
      <c r="B957" s="25" t="s">
        <v>1567</v>
      </c>
      <c r="C957" s="25">
        <v>41229</v>
      </c>
      <c r="D957" s="25">
        <v>17039</v>
      </c>
      <c r="E957" s="25" t="str">
        <f t="shared" si="26"/>
        <v>41229-17039</v>
      </c>
      <c r="F957" s="9" t="s">
        <v>916</v>
      </c>
      <c r="G957" s="9" t="s">
        <v>45</v>
      </c>
      <c r="H957" s="9" t="s">
        <v>1488</v>
      </c>
      <c r="J957" s="9" t="s">
        <v>1488</v>
      </c>
      <c r="K957" s="9" t="s">
        <v>244</v>
      </c>
      <c r="L957" s="9" t="s">
        <v>1488</v>
      </c>
      <c r="M957" s="9">
        <v>1173</v>
      </c>
      <c r="N957" s="9" t="s">
        <v>48</v>
      </c>
      <c r="O957" s="9" t="s">
        <v>166</v>
      </c>
      <c r="P957" s="115">
        <v>30.13</v>
      </c>
      <c r="Q957" s="115">
        <v>-99.54</v>
      </c>
      <c r="S957" s="9" t="s">
        <v>51</v>
      </c>
      <c r="T957" s="49" t="s">
        <v>1542</v>
      </c>
      <c r="U957" s="25">
        <v>2116</v>
      </c>
      <c r="W957" s="9" t="s">
        <v>53</v>
      </c>
      <c r="X957" s="9" t="s">
        <v>54</v>
      </c>
      <c r="Y957" s="9" t="s">
        <v>24</v>
      </c>
      <c r="Z957" s="9" t="s">
        <v>55</v>
      </c>
      <c r="AC957" s="25">
        <v>2</v>
      </c>
      <c r="AD957" s="25" t="s">
        <v>478</v>
      </c>
      <c r="AE957" s="5">
        <v>0.52300000000000002</v>
      </c>
      <c r="AF957" s="5">
        <v>6.2</v>
      </c>
      <c r="AG957" s="5">
        <v>-17.5</v>
      </c>
      <c r="AK957" s="5">
        <v>15.8</v>
      </c>
      <c r="AL957" s="5">
        <v>44.4</v>
      </c>
      <c r="AM957" s="5">
        <v>2.8</v>
      </c>
      <c r="AN957" s="9">
        <v>0</v>
      </c>
      <c r="AP957" s="9" t="s">
        <v>66</v>
      </c>
    </row>
    <row r="958" spans="1:43">
      <c r="A958" s="25" t="s">
        <v>1568</v>
      </c>
      <c r="B958" s="25" t="s">
        <v>1568</v>
      </c>
      <c r="C958" s="25">
        <v>41229</v>
      </c>
      <c r="D958" s="25">
        <v>17040</v>
      </c>
      <c r="E958" s="25" t="str">
        <f t="shared" si="26"/>
        <v>41229-17040</v>
      </c>
      <c r="F958" s="9" t="s">
        <v>916</v>
      </c>
      <c r="G958" s="9" t="s">
        <v>45</v>
      </c>
      <c r="H958" s="9" t="s">
        <v>1488</v>
      </c>
      <c r="J958" s="9" t="s">
        <v>1488</v>
      </c>
      <c r="K958" s="9" t="s">
        <v>244</v>
      </c>
      <c r="L958" s="9" t="s">
        <v>1488</v>
      </c>
      <c r="M958" s="9">
        <v>1173</v>
      </c>
      <c r="N958" s="9" t="s">
        <v>48</v>
      </c>
      <c r="O958" s="9" t="s">
        <v>166</v>
      </c>
      <c r="P958" s="115">
        <v>30.13</v>
      </c>
      <c r="Q958" s="115">
        <v>-99.54</v>
      </c>
      <c r="S958" s="9" t="s">
        <v>51</v>
      </c>
      <c r="T958" s="49" t="s">
        <v>1542</v>
      </c>
      <c r="U958" s="25">
        <v>2116</v>
      </c>
      <c r="W958" s="9" t="s">
        <v>53</v>
      </c>
      <c r="X958" s="9" t="s">
        <v>54</v>
      </c>
      <c r="Y958" s="9" t="s">
        <v>24</v>
      </c>
      <c r="Z958" s="9" t="s">
        <v>55</v>
      </c>
      <c r="AC958" s="25">
        <v>3</v>
      </c>
      <c r="AD958" s="25" t="s">
        <v>628</v>
      </c>
      <c r="AE958" s="5">
        <v>0.56399999999999995</v>
      </c>
      <c r="AF958" s="5">
        <v>3.7</v>
      </c>
      <c r="AG958" s="5">
        <v>-18.5</v>
      </c>
      <c r="AK958" s="5">
        <v>14.9</v>
      </c>
      <c r="AL958" s="5">
        <v>42.4</v>
      </c>
      <c r="AM958" s="5">
        <v>2.8</v>
      </c>
      <c r="AN958" s="9">
        <v>0</v>
      </c>
      <c r="AP958" s="9" t="s">
        <v>66</v>
      </c>
    </row>
    <row r="959" spans="1:43">
      <c r="A959" s="25" t="s">
        <v>1569</v>
      </c>
      <c r="B959" s="25" t="s">
        <v>1569</v>
      </c>
      <c r="C959" s="25">
        <v>41229</v>
      </c>
      <c r="D959" s="25">
        <v>17041</v>
      </c>
      <c r="E959" s="25" t="str">
        <f t="shared" si="26"/>
        <v>41229-17041</v>
      </c>
      <c r="F959" s="9" t="s">
        <v>916</v>
      </c>
      <c r="G959" s="9" t="s">
        <v>45</v>
      </c>
      <c r="H959" s="9" t="s">
        <v>1488</v>
      </c>
      <c r="J959" s="9" t="s">
        <v>1488</v>
      </c>
      <c r="K959" s="9" t="s">
        <v>244</v>
      </c>
      <c r="L959" s="9" t="s">
        <v>1488</v>
      </c>
      <c r="M959" s="9">
        <v>1173</v>
      </c>
      <c r="N959" s="9" t="s">
        <v>48</v>
      </c>
      <c r="O959" s="9" t="s">
        <v>166</v>
      </c>
      <c r="P959" s="115">
        <v>30.13</v>
      </c>
      <c r="Q959" s="115">
        <v>-99.54</v>
      </c>
      <c r="S959" s="9" t="s">
        <v>51</v>
      </c>
      <c r="T959" s="49" t="s">
        <v>1542</v>
      </c>
      <c r="U959" s="25">
        <v>2116</v>
      </c>
      <c r="W959" s="9" t="s">
        <v>53</v>
      </c>
      <c r="X959" s="9" t="s">
        <v>54</v>
      </c>
      <c r="Y959" s="9" t="s">
        <v>24</v>
      </c>
      <c r="Z959" s="9" t="s">
        <v>55</v>
      </c>
      <c r="AC959" s="25">
        <v>2</v>
      </c>
      <c r="AD959" s="25" t="s">
        <v>642</v>
      </c>
      <c r="AE959" s="5">
        <v>0.58399999999999996</v>
      </c>
      <c r="AF959" s="5">
        <v>5.2</v>
      </c>
      <c r="AG959" s="5">
        <v>-16.100000000000001</v>
      </c>
      <c r="AK959" s="5">
        <v>15.2</v>
      </c>
      <c r="AL959" s="5">
        <v>43.9</v>
      </c>
      <c r="AM959" s="5">
        <v>2.9</v>
      </c>
      <c r="AN959" s="9">
        <v>0</v>
      </c>
      <c r="AP959" s="9" t="s">
        <v>66</v>
      </c>
    </row>
    <row r="960" spans="1:43">
      <c r="A960" s="25" t="s">
        <v>1570</v>
      </c>
      <c r="B960" s="25" t="s">
        <v>1570</v>
      </c>
      <c r="C960" s="25">
        <v>41229</v>
      </c>
      <c r="D960" s="25">
        <v>17042</v>
      </c>
      <c r="E960" s="25" t="str">
        <f t="shared" si="26"/>
        <v>41229-17042</v>
      </c>
      <c r="F960" s="9" t="s">
        <v>916</v>
      </c>
      <c r="G960" s="9" t="s">
        <v>45</v>
      </c>
      <c r="H960" s="9" t="s">
        <v>1488</v>
      </c>
      <c r="J960" s="9" t="s">
        <v>1488</v>
      </c>
      <c r="K960" s="9" t="s">
        <v>244</v>
      </c>
      <c r="L960" s="9" t="s">
        <v>1488</v>
      </c>
      <c r="M960" s="9">
        <v>1173</v>
      </c>
      <c r="N960" s="9" t="s">
        <v>48</v>
      </c>
      <c r="O960" s="9" t="s">
        <v>166</v>
      </c>
      <c r="P960" s="115">
        <v>30.13</v>
      </c>
      <c r="Q960" s="115">
        <v>-99.54</v>
      </c>
      <c r="S960" s="9" t="s">
        <v>51</v>
      </c>
      <c r="T960" s="49" t="s">
        <v>1542</v>
      </c>
      <c r="U960" s="25">
        <v>2116</v>
      </c>
      <c r="W960" s="9" t="s">
        <v>53</v>
      </c>
      <c r="X960" s="9" t="s">
        <v>54</v>
      </c>
      <c r="Y960" s="9" t="s">
        <v>24</v>
      </c>
      <c r="Z960" s="9" t="s">
        <v>55</v>
      </c>
      <c r="AC960" s="25">
        <v>3</v>
      </c>
      <c r="AD960" s="25" t="s">
        <v>262</v>
      </c>
      <c r="AE960" s="5">
        <v>0.51100000000000001</v>
      </c>
      <c r="AF960" s="5">
        <v>6</v>
      </c>
      <c r="AG960" s="5">
        <v>-18.100000000000001</v>
      </c>
      <c r="AK960" s="5">
        <v>16.100000000000001</v>
      </c>
      <c r="AL960" s="5">
        <v>45.4</v>
      </c>
      <c r="AM960" s="5">
        <v>2.8</v>
      </c>
      <c r="AN960" s="9">
        <v>0</v>
      </c>
      <c r="AP960" s="9" t="s">
        <v>66</v>
      </c>
    </row>
    <row r="961" spans="1:42">
      <c r="A961" s="25" t="s">
        <v>1571</v>
      </c>
      <c r="B961" s="25" t="s">
        <v>1571</v>
      </c>
      <c r="C961" s="25">
        <v>41229</v>
      </c>
      <c r="D961" s="25">
        <v>17044</v>
      </c>
      <c r="E961" s="25" t="str">
        <f t="shared" si="26"/>
        <v>41229-17044</v>
      </c>
      <c r="F961" s="9" t="s">
        <v>916</v>
      </c>
      <c r="G961" s="9" t="s">
        <v>45</v>
      </c>
      <c r="H961" s="9" t="s">
        <v>1488</v>
      </c>
      <c r="J961" s="9" t="s">
        <v>1488</v>
      </c>
      <c r="K961" s="9" t="s">
        <v>244</v>
      </c>
      <c r="L961" s="9" t="s">
        <v>1488</v>
      </c>
      <c r="M961" s="9">
        <v>1173</v>
      </c>
      <c r="N961" s="9" t="s">
        <v>48</v>
      </c>
      <c r="O961" s="9" t="s">
        <v>166</v>
      </c>
      <c r="P961" s="115">
        <v>30.13</v>
      </c>
      <c r="Q961" s="115">
        <v>-99.54</v>
      </c>
      <c r="S961" s="9" t="s">
        <v>51</v>
      </c>
      <c r="T961" s="49" t="s">
        <v>1542</v>
      </c>
      <c r="U961" s="25">
        <v>2116</v>
      </c>
      <c r="W961" s="9" t="s">
        <v>53</v>
      </c>
      <c r="X961" s="9" t="s">
        <v>54</v>
      </c>
      <c r="Y961" s="9" t="s">
        <v>24</v>
      </c>
      <c r="Z961" s="9" t="s">
        <v>55</v>
      </c>
      <c r="AC961" s="25">
        <v>2</v>
      </c>
      <c r="AD961" s="25" t="s">
        <v>161</v>
      </c>
      <c r="AE961" s="5">
        <v>0.59799999999999998</v>
      </c>
      <c r="AF961" s="5">
        <v>4.7</v>
      </c>
      <c r="AG961" s="5">
        <v>-15.5</v>
      </c>
      <c r="AK961" s="5">
        <v>13.9</v>
      </c>
      <c r="AL961" s="5">
        <v>41.1</v>
      </c>
      <c r="AM961" s="5">
        <v>2.9</v>
      </c>
      <c r="AN961" s="9">
        <v>0</v>
      </c>
      <c r="AP961" s="9" t="s">
        <v>66</v>
      </c>
    </row>
    <row r="962" spans="1:42">
      <c r="A962" s="25" t="s">
        <v>1572</v>
      </c>
      <c r="B962" s="25" t="s">
        <v>1572</v>
      </c>
      <c r="C962" s="25">
        <v>41229</v>
      </c>
      <c r="D962" s="25">
        <v>17045</v>
      </c>
      <c r="E962" s="25" t="str">
        <f t="shared" si="26"/>
        <v>41229-17045</v>
      </c>
      <c r="F962" s="9" t="s">
        <v>916</v>
      </c>
      <c r="G962" s="9" t="s">
        <v>45</v>
      </c>
      <c r="H962" s="9" t="s">
        <v>1488</v>
      </c>
      <c r="J962" s="9" t="s">
        <v>1488</v>
      </c>
      <c r="K962" s="9" t="s">
        <v>244</v>
      </c>
      <c r="L962" s="9" t="s">
        <v>1488</v>
      </c>
      <c r="M962" s="9">
        <v>1173</v>
      </c>
      <c r="N962" s="9" t="s">
        <v>48</v>
      </c>
      <c r="O962" s="9" t="s">
        <v>166</v>
      </c>
      <c r="P962" s="115">
        <v>30.13</v>
      </c>
      <c r="Q962" s="115">
        <v>-99.54</v>
      </c>
      <c r="S962" s="9" t="s">
        <v>51</v>
      </c>
      <c r="T962" s="49" t="s">
        <v>1542</v>
      </c>
      <c r="U962" s="25">
        <v>2116</v>
      </c>
      <c r="W962" s="9" t="s">
        <v>53</v>
      </c>
      <c r="X962" s="9" t="s">
        <v>54</v>
      </c>
      <c r="Y962" s="9" t="s">
        <v>24</v>
      </c>
      <c r="Z962" s="9" t="s">
        <v>55</v>
      </c>
      <c r="AC962" s="25">
        <v>3</v>
      </c>
      <c r="AD962" s="25" t="s">
        <v>227</v>
      </c>
      <c r="AE962" s="5">
        <v>0.58799999999999997</v>
      </c>
      <c r="AF962" s="5">
        <v>4.3</v>
      </c>
      <c r="AG962" s="5">
        <v>-13.7</v>
      </c>
      <c r="AK962" s="5">
        <v>13</v>
      </c>
      <c r="AL962" s="5">
        <v>38.6</v>
      </c>
      <c r="AM962" s="5">
        <v>3</v>
      </c>
      <c r="AN962" s="9">
        <v>0</v>
      </c>
      <c r="AP962" s="9" t="s">
        <v>66</v>
      </c>
    </row>
    <row r="963" spans="1:42">
      <c r="A963" s="25" t="s">
        <v>1573</v>
      </c>
      <c r="B963" s="25" t="s">
        <v>1573</v>
      </c>
      <c r="C963" s="25">
        <v>41229</v>
      </c>
      <c r="D963" s="25">
        <v>17046</v>
      </c>
      <c r="E963" s="25" t="str">
        <f t="shared" ref="E963:E1026" si="27">_xlfn.CONCAT(C963,"-",D963)</f>
        <v>41229-17046</v>
      </c>
      <c r="F963" s="9" t="s">
        <v>916</v>
      </c>
      <c r="G963" s="9" t="s">
        <v>45</v>
      </c>
      <c r="H963" s="9" t="s">
        <v>1488</v>
      </c>
      <c r="J963" s="9" t="s">
        <v>1488</v>
      </c>
      <c r="K963" s="9" t="s">
        <v>244</v>
      </c>
      <c r="L963" s="9" t="s">
        <v>1488</v>
      </c>
      <c r="M963" s="9">
        <v>1173</v>
      </c>
      <c r="N963" s="9" t="s">
        <v>48</v>
      </c>
      <c r="O963" s="9" t="s">
        <v>166</v>
      </c>
      <c r="P963" s="115">
        <v>30.13</v>
      </c>
      <c r="Q963" s="115">
        <v>-99.54</v>
      </c>
      <c r="S963" s="9" t="s">
        <v>51</v>
      </c>
      <c r="T963" s="49" t="s">
        <v>1542</v>
      </c>
      <c r="U963" s="25">
        <v>2116</v>
      </c>
      <c r="W963" s="9" t="s">
        <v>53</v>
      </c>
      <c r="X963" s="9" t="s">
        <v>54</v>
      </c>
      <c r="Y963" s="9" t="s">
        <v>24</v>
      </c>
      <c r="Z963" s="9" t="s">
        <v>55</v>
      </c>
      <c r="AC963" s="25">
        <v>2</v>
      </c>
      <c r="AD963" s="25" t="s">
        <v>631</v>
      </c>
      <c r="AE963" s="5">
        <v>0.57499999999999996</v>
      </c>
      <c r="AF963" s="5">
        <v>4.9000000000000004</v>
      </c>
      <c r="AG963" s="5">
        <v>-13.4</v>
      </c>
      <c r="AK963" s="5">
        <v>16.100000000000001</v>
      </c>
      <c r="AL963" s="5">
        <v>46.1</v>
      </c>
      <c r="AM963" s="5">
        <v>2.9</v>
      </c>
      <c r="AN963" s="9">
        <v>0</v>
      </c>
      <c r="AP963" s="9" t="s">
        <v>66</v>
      </c>
    </row>
    <row r="964" spans="1:42">
      <c r="A964" s="25" t="s">
        <v>1574</v>
      </c>
      <c r="B964" s="25" t="s">
        <v>1574</v>
      </c>
      <c r="C964" s="25">
        <v>41229</v>
      </c>
      <c r="D964" s="25">
        <v>17051</v>
      </c>
      <c r="E964" s="25" t="str">
        <f t="shared" si="27"/>
        <v>41229-17051</v>
      </c>
      <c r="F964" s="9" t="s">
        <v>916</v>
      </c>
      <c r="G964" s="9" t="s">
        <v>45</v>
      </c>
      <c r="H964" s="9" t="s">
        <v>1488</v>
      </c>
      <c r="J964" s="9" t="s">
        <v>1488</v>
      </c>
      <c r="K964" s="9" t="s">
        <v>244</v>
      </c>
      <c r="L964" s="9" t="s">
        <v>1488</v>
      </c>
      <c r="M964" s="9">
        <v>1173</v>
      </c>
      <c r="N964" s="9" t="s">
        <v>48</v>
      </c>
      <c r="O964" s="9" t="s">
        <v>166</v>
      </c>
      <c r="P964" s="115">
        <v>30.13</v>
      </c>
      <c r="Q964" s="115">
        <v>-99.54</v>
      </c>
      <c r="S964" s="9" t="s">
        <v>51</v>
      </c>
      <c r="T964" s="49" t="s">
        <v>1525</v>
      </c>
      <c r="U964" s="25">
        <v>3104</v>
      </c>
      <c r="W964" s="9" t="s">
        <v>53</v>
      </c>
      <c r="X964" s="9" t="s">
        <v>54</v>
      </c>
      <c r="Y964" s="9" t="s">
        <v>24</v>
      </c>
      <c r="Z964" s="9" t="s">
        <v>55</v>
      </c>
      <c r="AC964" s="25">
        <v>2</v>
      </c>
      <c r="AD964" s="25" t="s">
        <v>372</v>
      </c>
      <c r="AE964" s="5">
        <v>0.52400000000000002</v>
      </c>
      <c r="AF964" s="5">
        <v>5.5</v>
      </c>
      <c r="AG964" s="5">
        <v>-16.399999999999999</v>
      </c>
      <c r="AK964" s="5">
        <v>15.5</v>
      </c>
      <c r="AL964" s="5">
        <v>46.3</v>
      </c>
      <c r="AM964" s="5">
        <v>3</v>
      </c>
      <c r="AN964" s="9">
        <v>0</v>
      </c>
      <c r="AP964" s="9" t="s">
        <v>66</v>
      </c>
    </row>
    <row r="965" spans="1:42">
      <c r="A965" s="25" t="s">
        <v>1575</v>
      </c>
      <c r="B965" s="25" t="s">
        <v>1575</v>
      </c>
      <c r="C965" s="25">
        <v>41229</v>
      </c>
      <c r="D965" s="25">
        <v>17052</v>
      </c>
      <c r="E965" s="25" t="str">
        <f t="shared" si="27"/>
        <v>41229-17052</v>
      </c>
      <c r="F965" s="9" t="s">
        <v>916</v>
      </c>
      <c r="G965" s="9" t="s">
        <v>45</v>
      </c>
      <c r="H965" s="9" t="s">
        <v>1488</v>
      </c>
      <c r="J965" s="9" t="s">
        <v>1488</v>
      </c>
      <c r="K965" s="9" t="s">
        <v>244</v>
      </c>
      <c r="L965" s="9" t="s">
        <v>1488</v>
      </c>
      <c r="M965" s="9">
        <v>1173</v>
      </c>
      <c r="N965" s="9" t="s">
        <v>48</v>
      </c>
      <c r="O965" s="9" t="s">
        <v>166</v>
      </c>
      <c r="P965" s="115">
        <v>30.13</v>
      </c>
      <c r="Q965" s="115">
        <v>-99.54</v>
      </c>
      <c r="S965" s="9" t="s">
        <v>51</v>
      </c>
      <c r="T965" s="49" t="s">
        <v>1525</v>
      </c>
      <c r="U965" s="25">
        <v>3104</v>
      </c>
      <c r="W965" s="9" t="s">
        <v>53</v>
      </c>
      <c r="X965" s="9" t="s">
        <v>54</v>
      </c>
      <c r="Y965" s="9" t="s">
        <v>24</v>
      </c>
      <c r="Z965" s="9" t="s">
        <v>55</v>
      </c>
      <c r="AC965" s="25">
        <v>3</v>
      </c>
      <c r="AD965" s="25" t="s">
        <v>69</v>
      </c>
      <c r="AE965" s="5">
        <v>0.57999999999999996</v>
      </c>
      <c r="AF965" s="5">
        <v>5.2</v>
      </c>
      <c r="AG965" s="5">
        <v>-17.7</v>
      </c>
      <c r="AK965" s="5">
        <v>14.1</v>
      </c>
      <c r="AL965" s="5">
        <v>42.4</v>
      </c>
      <c r="AM965" s="5">
        <v>3</v>
      </c>
      <c r="AN965" s="9">
        <v>0</v>
      </c>
      <c r="AP965" s="9" t="s">
        <v>66</v>
      </c>
    </row>
    <row r="966" spans="1:42">
      <c r="A966" s="25" t="s">
        <v>1576</v>
      </c>
      <c r="B966" s="25" t="s">
        <v>1576</v>
      </c>
      <c r="C966" s="25">
        <v>41229</v>
      </c>
      <c r="D966" s="25">
        <v>17056</v>
      </c>
      <c r="E966" s="25" t="str">
        <f t="shared" si="27"/>
        <v>41229-17056</v>
      </c>
      <c r="F966" s="9" t="s">
        <v>916</v>
      </c>
      <c r="G966" s="9" t="s">
        <v>45</v>
      </c>
      <c r="H966" s="9" t="s">
        <v>1488</v>
      </c>
      <c r="J966" s="9" t="s">
        <v>1488</v>
      </c>
      <c r="K966" s="9" t="s">
        <v>244</v>
      </c>
      <c r="L966" s="9" t="s">
        <v>1488</v>
      </c>
      <c r="M966" s="9">
        <v>1173</v>
      </c>
      <c r="N966" s="9" t="s">
        <v>48</v>
      </c>
      <c r="O966" s="9" t="s">
        <v>166</v>
      </c>
      <c r="P966" s="115">
        <v>30.13</v>
      </c>
      <c r="Q966" s="115">
        <v>-99.54</v>
      </c>
      <c r="S966" s="9" t="s">
        <v>51</v>
      </c>
      <c r="T966" s="49" t="s">
        <v>509</v>
      </c>
      <c r="U966" s="25">
        <v>3434</v>
      </c>
      <c r="W966" s="9" t="s">
        <v>53</v>
      </c>
      <c r="X966" s="9" t="s">
        <v>54</v>
      </c>
      <c r="Y966" s="9" t="s">
        <v>24</v>
      </c>
      <c r="Z966" s="9" t="s">
        <v>55</v>
      </c>
      <c r="AC966" s="25">
        <v>2</v>
      </c>
      <c r="AD966" s="25" t="s">
        <v>102</v>
      </c>
      <c r="AE966" s="5">
        <v>0.56999999999999995</v>
      </c>
      <c r="AF966" s="5">
        <v>5.7</v>
      </c>
      <c r="AG966" s="5">
        <v>-17</v>
      </c>
      <c r="AK966" s="5">
        <v>14</v>
      </c>
      <c r="AL966" s="5">
        <v>40.9</v>
      </c>
      <c r="AM966" s="5">
        <v>2.9</v>
      </c>
      <c r="AN966" s="9">
        <v>0</v>
      </c>
      <c r="AP966" s="9" t="s">
        <v>66</v>
      </c>
    </row>
    <row r="967" spans="1:42">
      <c r="A967" s="25" t="s">
        <v>1577</v>
      </c>
      <c r="B967" s="25" t="s">
        <v>1577</v>
      </c>
      <c r="C967" s="25">
        <v>41229</v>
      </c>
      <c r="D967" s="25">
        <v>17058</v>
      </c>
      <c r="E967" s="25" t="str">
        <f t="shared" si="27"/>
        <v>41229-17058</v>
      </c>
      <c r="F967" s="9" t="s">
        <v>916</v>
      </c>
      <c r="G967" s="9" t="s">
        <v>45</v>
      </c>
      <c r="H967" s="9" t="s">
        <v>1488</v>
      </c>
      <c r="J967" s="9" t="s">
        <v>1488</v>
      </c>
      <c r="K967" s="9" t="s">
        <v>244</v>
      </c>
      <c r="L967" s="9" t="s">
        <v>1488</v>
      </c>
      <c r="M967" s="9">
        <v>1173</v>
      </c>
      <c r="N967" s="9" t="s">
        <v>48</v>
      </c>
      <c r="O967" s="9" t="s">
        <v>166</v>
      </c>
      <c r="P967" s="115">
        <v>30.13</v>
      </c>
      <c r="Q967" s="115">
        <v>-99.54</v>
      </c>
      <c r="S967" s="9" t="s">
        <v>51</v>
      </c>
      <c r="T967" s="49" t="s">
        <v>509</v>
      </c>
      <c r="U967" s="25">
        <v>3434</v>
      </c>
      <c r="W967" s="9" t="s">
        <v>53</v>
      </c>
      <c r="X967" s="9" t="s">
        <v>54</v>
      </c>
      <c r="Y967" s="9" t="s">
        <v>24</v>
      </c>
      <c r="Z967" s="9" t="s">
        <v>55</v>
      </c>
      <c r="AC967" s="25">
        <v>3</v>
      </c>
      <c r="AD967" s="25" t="s">
        <v>567</v>
      </c>
      <c r="AE967" s="5">
        <v>0.56499999999999995</v>
      </c>
      <c r="AF967" s="5">
        <v>5.2</v>
      </c>
      <c r="AG967" s="5">
        <v>-16.399999999999999</v>
      </c>
      <c r="AK967" s="5">
        <v>16.5</v>
      </c>
      <c r="AL967" s="5">
        <v>44.4</v>
      </c>
      <c r="AM967" s="5">
        <v>2.7</v>
      </c>
      <c r="AN967" s="9">
        <v>0</v>
      </c>
      <c r="AP967" s="9" t="s">
        <v>66</v>
      </c>
    </row>
    <row r="968" spans="1:42">
      <c r="A968" s="25" t="s">
        <v>1578</v>
      </c>
      <c r="B968" s="25" t="s">
        <v>1578</v>
      </c>
      <c r="C968" s="25">
        <v>41229</v>
      </c>
      <c r="D968" s="25">
        <v>17061</v>
      </c>
      <c r="E968" s="25" t="str">
        <f t="shared" si="27"/>
        <v>41229-17061</v>
      </c>
      <c r="F968" s="9" t="s">
        <v>916</v>
      </c>
      <c r="G968" s="9" t="s">
        <v>45</v>
      </c>
      <c r="H968" s="9" t="s">
        <v>1488</v>
      </c>
      <c r="J968" s="9" t="s">
        <v>1488</v>
      </c>
      <c r="K968" s="9" t="s">
        <v>244</v>
      </c>
      <c r="L968" s="9" t="s">
        <v>1488</v>
      </c>
      <c r="M968" s="9">
        <v>1173</v>
      </c>
      <c r="N968" s="9" t="s">
        <v>48</v>
      </c>
      <c r="O968" s="9" t="s">
        <v>166</v>
      </c>
      <c r="P968" s="115">
        <v>30.13</v>
      </c>
      <c r="Q968" s="115">
        <v>-99.54</v>
      </c>
      <c r="S968" s="9" t="s">
        <v>51</v>
      </c>
      <c r="T968" s="49" t="s">
        <v>509</v>
      </c>
      <c r="U968" s="25">
        <v>3434</v>
      </c>
      <c r="W968" s="9" t="s">
        <v>53</v>
      </c>
      <c r="X968" s="9" t="s">
        <v>54</v>
      </c>
      <c r="Y968" s="9" t="s">
        <v>24</v>
      </c>
      <c r="Z968" s="9" t="s">
        <v>55</v>
      </c>
      <c r="AC968" s="25">
        <v>3</v>
      </c>
      <c r="AD968" s="25" t="s">
        <v>148</v>
      </c>
      <c r="AE968" s="5">
        <v>0.60299999999999998</v>
      </c>
      <c r="AF968" s="5">
        <v>3.1</v>
      </c>
      <c r="AG968" s="5">
        <v>-20.3</v>
      </c>
      <c r="AK968" s="5">
        <v>15.3</v>
      </c>
      <c r="AL968" s="5">
        <v>46.5</v>
      </c>
      <c r="AM968" s="5">
        <v>3</v>
      </c>
      <c r="AN968" s="9">
        <v>0</v>
      </c>
      <c r="AP968" s="9" t="s">
        <v>66</v>
      </c>
    </row>
    <row r="969" spans="1:42">
      <c r="A969" s="25" t="s">
        <v>1579</v>
      </c>
      <c r="B969" s="25" t="s">
        <v>1579</v>
      </c>
      <c r="C969" s="25">
        <v>41229</v>
      </c>
      <c r="D969" s="25">
        <v>17063</v>
      </c>
      <c r="E969" s="25" t="str">
        <f t="shared" si="27"/>
        <v>41229-17063</v>
      </c>
      <c r="F969" s="9" t="s">
        <v>916</v>
      </c>
      <c r="G969" s="9" t="s">
        <v>45</v>
      </c>
      <c r="H969" s="9" t="s">
        <v>1488</v>
      </c>
      <c r="J969" s="9" t="s">
        <v>1488</v>
      </c>
      <c r="K969" s="9" t="s">
        <v>244</v>
      </c>
      <c r="L969" s="9" t="s">
        <v>1488</v>
      </c>
      <c r="M969" s="9">
        <v>1173</v>
      </c>
      <c r="N969" s="9" t="s">
        <v>48</v>
      </c>
      <c r="O969" s="9" t="s">
        <v>166</v>
      </c>
      <c r="P969" s="115">
        <v>30.13</v>
      </c>
      <c r="Q969" s="115">
        <v>-99.54</v>
      </c>
      <c r="S969" s="9" t="s">
        <v>51</v>
      </c>
      <c r="T969" s="49" t="s">
        <v>509</v>
      </c>
      <c r="U969" s="25">
        <v>3434</v>
      </c>
      <c r="W969" s="9" t="s">
        <v>53</v>
      </c>
      <c r="X969" s="9" t="s">
        <v>54</v>
      </c>
      <c r="Y969" s="9" t="s">
        <v>24</v>
      </c>
      <c r="Z969" s="9" t="s">
        <v>55</v>
      </c>
      <c r="AC969" s="25">
        <v>3</v>
      </c>
      <c r="AD969" s="25" t="s">
        <v>460</v>
      </c>
      <c r="AE969" s="5">
        <v>0.51300000000000001</v>
      </c>
      <c r="AF969" s="5">
        <v>4.0999999999999996</v>
      </c>
      <c r="AG969" s="5">
        <v>-17.600000000000001</v>
      </c>
      <c r="AK969" s="5">
        <v>14.6</v>
      </c>
      <c r="AL969" s="5">
        <v>42.6</v>
      </c>
      <c r="AM969" s="5">
        <v>2.9</v>
      </c>
      <c r="AN969" s="9">
        <v>0</v>
      </c>
      <c r="AP969" s="9" t="s">
        <v>66</v>
      </c>
    </row>
    <row r="970" spans="1:42">
      <c r="A970" s="25" t="s">
        <v>1580</v>
      </c>
      <c r="B970" s="25" t="s">
        <v>1580</v>
      </c>
      <c r="C970" s="25">
        <v>41229</v>
      </c>
      <c r="D970" s="25">
        <v>17066</v>
      </c>
      <c r="E970" s="25" t="str">
        <f t="shared" si="27"/>
        <v>41229-17066</v>
      </c>
      <c r="F970" s="9" t="s">
        <v>916</v>
      </c>
      <c r="G970" s="9" t="s">
        <v>45</v>
      </c>
      <c r="H970" s="9" t="s">
        <v>1488</v>
      </c>
      <c r="J970" s="9" t="s">
        <v>1488</v>
      </c>
      <c r="K970" s="9" t="s">
        <v>244</v>
      </c>
      <c r="L970" s="9" t="s">
        <v>1488</v>
      </c>
      <c r="M970" s="9">
        <v>1173</v>
      </c>
      <c r="N970" s="9" t="s">
        <v>48</v>
      </c>
      <c r="O970" s="9" t="s">
        <v>166</v>
      </c>
      <c r="P970" s="115">
        <v>30.13</v>
      </c>
      <c r="Q970" s="115">
        <v>-99.54</v>
      </c>
      <c r="S970" s="9" t="s">
        <v>51</v>
      </c>
      <c r="T970" s="49" t="s">
        <v>509</v>
      </c>
      <c r="U970" s="25">
        <v>3434</v>
      </c>
      <c r="W970" s="9" t="s">
        <v>53</v>
      </c>
      <c r="X970" s="9" t="s">
        <v>54</v>
      </c>
      <c r="Y970" s="9" t="s">
        <v>24</v>
      </c>
      <c r="Z970" s="9" t="s">
        <v>55</v>
      </c>
      <c r="AC970" s="25">
        <v>3</v>
      </c>
      <c r="AD970" s="25" t="s">
        <v>395</v>
      </c>
      <c r="AE970" s="5">
        <v>0.55800000000000005</v>
      </c>
      <c r="AF970" s="5">
        <v>6.3</v>
      </c>
      <c r="AG970" s="5">
        <v>-18.399999999999999</v>
      </c>
      <c r="AK970" s="5">
        <v>13.2</v>
      </c>
      <c r="AL970" s="5">
        <v>39.5</v>
      </c>
      <c r="AM970" s="5">
        <v>3</v>
      </c>
      <c r="AN970" s="9">
        <v>0</v>
      </c>
      <c r="AP970" s="9" t="s">
        <v>66</v>
      </c>
    </row>
    <row r="971" spans="1:42">
      <c r="A971" s="25" t="s">
        <v>1581</v>
      </c>
      <c r="B971" s="25" t="s">
        <v>1581</v>
      </c>
      <c r="C971" s="25">
        <v>41229</v>
      </c>
      <c r="D971" s="25">
        <v>17076</v>
      </c>
      <c r="E971" s="25" t="str">
        <f t="shared" si="27"/>
        <v>41229-17076</v>
      </c>
      <c r="F971" s="9" t="s">
        <v>916</v>
      </c>
      <c r="G971" s="9" t="s">
        <v>45</v>
      </c>
      <c r="H971" s="9" t="s">
        <v>1488</v>
      </c>
      <c r="J971" s="9" t="s">
        <v>1488</v>
      </c>
      <c r="K971" s="9" t="s">
        <v>244</v>
      </c>
      <c r="L971" s="9" t="s">
        <v>1488</v>
      </c>
      <c r="M971" s="9">
        <v>1173</v>
      </c>
      <c r="N971" s="9" t="s">
        <v>48</v>
      </c>
      <c r="O971" s="9" t="s">
        <v>166</v>
      </c>
      <c r="P971" s="115">
        <v>30.13</v>
      </c>
      <c r="Q971" s="115">
        <v>-99.54</v>
      </c>
      <c r="S971" s="9" t="s">
        <v>51</v>
      </c>
      <c r="T971" s="49" t="s">
        <v>513</v>
      </c>
      <c r="U971" s="25">
        <v>4093</v>
      </c>
      <c r="W971" s="9" t="s">
        <v>53</v>
      </c>
      <c r="X971" s="9" t="s">
        <v>54</v>
      </c>
      <c r="Y971" s="9" t="s">
        <v>24</v>
      </c>
      <c r="Z971" s="9" t="s">
        <v>55</v>
      </c>
      <c r="AC971" s="25">
        <v>2</v>
      </c>
      <c r="AD971" s="25" t="s">
        <v>273</v>
      </c>
      <c r="AE971" s="5">
        <v>0.504</v>
      </c>
      <c r="AF971" s="5">
        <v>3.8</v>
      </c>
      <c r="AG971" s="5">
        <v>-17.399999999999999</v>
      </c>
      <c r="AK971" s="5">
        <v>13.2</v>
      </c>
      <c r="AL971" s="5">
        <v>38.6</v>
      </c>
      <c r="AM971" s="5">
        <v>2.9</v>
      </c>
      <c r="AN971" s="9">
        <v>0</v>
      </c>
      <c r="AP971" s="9" t="s">
        <v>66</v>
      </c>
    </row>
    <row r="972" spans="1:42">
      <c r="A972" s="25" t="s">
        <v>1582</v>
      </c>
      <c r="B972" s="25" t="s">
        <v>1582</v>
      </c>
      <c r="C972" s="25">
        <v>41229</v>
      </c>
      <c r="D972" s="25">
        <v>17077</v>
      </c>
      <c r="E972" s="25" t="str">
        <f t="shared" si="27"/>
        <v>41229-17077</v>
      </c>
      <c r="F972" s="9" t="s">
        <v>916</v>
      </c>
      <c r="G972" s="9" t="s">
        <v>45</v>
      </c>
      <c r="H972" s="9" t="s">
        <v>1488</v>
      </c>
      <c r="J972" s="9" t="s">
        <v>1488</v>
      </c>
      <c r="K972" s="9" t="s">
        <v>244</v>
      </c>
      <c r="L972" s="9" t="s">
        <v>1488</v>
      </c>
      <c r="M972" s="9">
        <v>1173</v>
      </c>
      <c r="N972" s="9" t="s">
        <v>48</v>
      </c>
      <c r="O972" s="9" t="s">
        <v>166</v>
      </c>
      <c r="P972" s="115">
        <v>30.13</v>
      </c>
      <c r="Q972" s="115">
        <v>-99.54</v>
      </c>
      <c r="S972" s="9" t="s">
        <v>51</v>
      </c>
      <c r="T972" s="49" t="s">
        <v>513</v>
      </c>
      <c r="U972" s="25">
        <v>4093</v>
      </c>
      <c r="W972" s="9" t="s">
        <v>53</v>
      </c>
      <c r="X972" s="9" t="s">
        <v>54</v>
      </c>
      <c r="Y972" s="9" t="s">
        <v>24</v>
      </c>
      <c r="Z972" s="9" t="s">
        <v>55</v>
      </c>
      <c r="AC972" s="25">
        <v>3</v>
      </c>
      <c r="AD972" s="25" t="s">
        <v>392</v>
      </c>
      <c r="AE972" s="5">
        <v>0.54200000000000004</v>
      </c>
      <c r="AF972" s="5">
        <v>4.0999999999999996</v>
      </c>
      <c r="AG972" s="5">
        <v>-16.600000000000001</v>
      </c>
      <c r="AK972" s="5">
        <v>14.1</v>
      </c>
      <c r="AL972" s="5">
        <v>38.9</v>
      </c>
      <c r="AM972" s="5">
        <v>2.8</v>
      </c>
      <c r="AN972" s="9">
        <v>0</v>
      </c>
      <c r="AP972" s="9" t="s">
        <v>66</v>
      </c>
    </row>
    <row r="973" spans="1:42">
      <c r="A973" s="25" t="s">
        <v>1583</v>
      </c>
      <c r="B973" s="25" t="s">
        <v>1583</v>
      </c>
      <c r="C973" s="25">
        <v>41229</v>
      </c>
      <c r="D973" s="25">
        <v>17078</v>
      </c>
      <c r="E973" s="25" t="str">
        <f t="shared" si="27"/>
        <v>41229-17078</v>
      </c>
      <c r="F973" s="9" t="s">
        <v>916</v>
      </c>
      <c r="G973" s="9" t="s">
        <v>45</v>
      </c>
      <c r="H973" s="9" t="s">
        <v>1488</v>
      </c>
      <c r="J973" s="9" t="s">
        <v>1488</v>
      </c>
      <c r="K973" s="9" t="s">
        <v>244</v>
      </c>
      <c r="L973" s="9" t="s">
        <v>1488</v>
      </c>
      <c r="M973" s="9">
        <v>1173</v>
      </c>
      <c r="N973" s="9" t="s">
        <v>48</v>
      </c>
      <c r="O973" s="9" t="s">
        <v>166</v>
      </c>
      <c r="P973" s="115">
        <v>30.13</v>
      </c>
      <c r="Q973" s="115">
        <v>-99.54</v>
      </c>
      <c r="S973" s="9" t="s">
        <v>51</v>
      </c>
      <c r="T973" s="49" t="s">
        <v>513</v>
      </c>
      <c r="U973" s="25">
        <v>4093</v>
      </c>
      <c r="W973" s="9" t="s">
        <v>53</v>
      </c>
      <c r="X973" s="9" t="s">
        <v>54</v>
      </c>
      <c r="Y973" s="9" t="s">
        <v>24</v>
      </c>
      <c r="Z973" s="9" t="s">
        <v>55</v>
      </c>
      <c r="AC973" s="25">
        <v>3</v>
      </c>
      <c r="AD973" s="25" t="s">
        <v>102</v>
      </c>
      <c r="AE973" s="5">
        <v>0.51400000000000001</v>
      </c>
      <c r="AF973" s="5">
        <v>4.4000000000000004</v>
      </c>
      <c r="AG973" s="5">
        <v>-21.3</v>
      </c>
      <c r="AK973" s="5">
        <v>14.9</v>
      </c>
      <c r="AL973" s="5">
        <v>43.6</v>
      </c>
      <c r="AM973" s="5">
        <v>2.9</v>
      </c>
      <c r="AN973" s="9">
        <v>0</v>
      </c>
      <c r="AP973" s="9" t="s">
        <v>66</v>
      </c>
    </row>
    <row r="974" spans="1:42">
      <c r="A974" s="25" t="s">
        <v>1584</v>
      </c>
      <c r="B974" s="25" t="s">
        <v>1584</v>
      </c>
      <c r="C974" s="25">
        <v>41229</v>
      </c>
      <c r="D974" s="25">
        <v>17079</v>
      </c>
      <c r="E974" s="25" t="str">
        <f t="shared" si="27"/>
        <v>41229-17079</v>
      </c>
      <c r="F974" s="9" t="s">
        <v>916</v>
      </c>
      <c r="G974" s="9" t="s">
        <v>45</v>
      </c>
      <c r="H974" s="9" t="s">
        <v>1488</v>
      </c>
      <c r="J974" s="9" t="s">
        <v>1488</v>
      </c>
      <c r="K974" s="9" t="s">
        <v>244</v>
      </c>
      <c r="L974" s="9" t="s">
        <v>1488</v>
      </c>
      <c r="M974" s="9">
        <v>1173</v>
      </c>
      <c r="N974" s="9" t="s">
        <v>48</v>
      </c>
      <c r="O974" s="9" t="s">
        <v>166</v>
      </c>
      <c r="P974" s="115">
        <v>30.13</v>
      </c>
      <c r="Q974" s="115">
        <v>-99.54</v>
      </c>
      <c r="S974" s="9" t="s">
        <v>51</v>
      </c>
      <c r="T974" s="49" t="s">
        <v>513</v>
      </c>
      <c r="U974" s="25">
        <v>4093</v>
      </c>
      <c r="W974" s="9" t="s">
        <v>53</v>
      </c>
      <c r="X974" s="9" t="s">
        <v>54</v>
      </c>
      <c r="Y974" s="9" t="s">
        <v>24</v>
      </c>
      <c r="Z974" s="9" t="s">
        <v>55</v>
      </c>
      <c r="AC974" s="25">
        <v>2</v>
      </c>
      <c r="AD974" s="25" t="s">
        <v>275</v>
      </c>
      <c r="AE974" s="5">
        <v>0.57799999999999996</v>
      </c>
      <c r="AF974" s="5">
        <v>5.9</v>
      </c>
      <c r="AG974" s="5">
        <v>-20</v>
      </c>
      <c r="AK974" s="5">
        <v>15.2</v>
      </c>
      <c r="AL974" s="5">
        <v>44.7</v>
      </c>
      <c r="AM974" s="5">
        <v>2.9</v>
      </c>
      <c r="AN974" s="9">
        <v>0</v>
      </c>
      <c r="AP974" s="9" t="s">
        <v>66</v>
      </c>
    </row>
    <row r="975" spans="1:42">
      <c r="A975" s="25" t="s">
        <v>1585</v>
      </c>
      <c r="B975" s="25" t="s">
        <v>1585</v>
      </c>
      <c r="C975" s="25">
        <v>41229</v>
      </c>
      <c r="D975" s="25">
        <v>17081</v>
      </c>
      <c r="E975" s="25" t="str">
        <f t="shared" si="27"/>
        <v>41229-17081</v>
      </c>
      <c r="F975" s="9" t="s">
        <v>916</v>
      </c>
      <c r="G975" s="9" t="s">
        <v>45</v>
      </c>
      <c r="H975" s="9" t="s">
        <v>1488</v>
      </c>
      <c r="J975" s="9" t="s">
        <v>1488</v>
      </c>
      <c r="K975" s="9" t="s">
        <v>244</v>
      </c>
      <c r="L975" s="9" t="s">
        <v>1488</v>
      </c>
      <c r="M975" s="9">
        <v>1173</v>
      </c>
      <c r="N975" s="9" t="s">
        <v>48</v>
      </c>
      <c r="O975" s="9" t="s">
        <v>166</v>
      </c>
      <c r="P975" s="115">
        <v>30.13</v>
      </c>
      <c r="Q975" s="115">
        <v>-99.54</v>
      </c>
      <c r="S975" s="9" t="s">
        <v>51</v>
      </c>
      <c r="T975" s="49" t="s">
        <v>513</v>
      </c>
      <c r="U975" s="25">
        <v>4093</v>
      </c>
      <c r="W975" s="9" t="s">
        <v>53</v>
      </c>
      <c r="X975" s="9" t="s">
        <v>54</v>
      </c>
      <c r="Y975" s="9" t="s">
        <v>24</v>
      </c>
      <c r="Z975" s="9" t="s">
        <v>55</v>
      </c>
      <c r="AC975" s="25">
        <v>2</v>
      </c>
      <c r="AD975" s="25" t="s">
        <v>397</v>
      </c>
      <c r="AE975" s="5">
        <v>0.51900000000000002</v>
      </c>
      <c r="AF975" s="5">
        <v>5.3</v>
      </c>
      <c r="AG975" s="5">
        <v>-19.100000000000001</v>
      </c>
      <c r="AK975" s="5">
        <v>13.5</v>
      </c>
      <c r="AL975" s="5">
        <v>39.9</v>
      </c>
      <c r="AM975" s="5">
        <v>2.9</v>
      </c>
      <c r="AN975" s="9">
        <v>0</v>
      </c>
      <c r="AP975" s="9" t="s">
        <v>66</v>
      </c>
    </row>
    <row r="976" spans="1:42">
      <c r="A976" s="25" t="s">
        <v>1586</v>
      </c>
      <c r="B976" s="25" t="s">
        <v>1586</v>
      </c>
      <c r="C976" s="25">
        <v>41229</v>
      </c>
      <c r="D976" s="25">
        <v>17083</v>
      </c>
      <c r="E976" s="25" t="str">
        <f t="shared" si="27"/>
        <v>41229-17083</v>
      </c>
      <c r="F976" s="9" t="s">
        <v>916</v>
      </c>
      <c r="G976" s="9" t="s">
        <v>45</v>
      </c>
      <c r="H976" s="9" t="s">
        <v>1488</v>
      </c>
      <c r="J976" s="9" t="s">
        <v>1488</v>
      </c>
      <c r="K976" s="9" t="s">
        <v>244</v>
      </c>
      <c r="L976" s="9" t="s">
        <v>1488</v>
      </c>
      <c r="M976" s="9">
        <v>1173</v>
      </c>
      <c r="N976" s="9" t="s">
        <v>48</v>
      </c>
      <c r="O976" s="9" t="s">
        <v>166</v>
      </c>
      <c r="P976" s="115">
        <v>30.13</v>
      </c>
      <c r="Q976" s="115">
        <v>-99.54</v>
      </c>
      <c r="S976" s="9" t="s">
        <v>51</v>
      </c>
      <c r="T976" s="49" t="s">
        <v>513</v>
      </c>
      <c r="U976" s="25">
        <v>4093</v>
      </c>
      <c r="W976" s="9" t="s">
        <v>53</v>
      </c>
      <c r="X976" s="9" t="s">
        <v>54</v>
      </c>
      <c r="Y976" s="9" t="s">
        <v>24</v>
      </c>
      <c r="Z976" s="9" t="s">
        <v>55</v>
      </c>
      <c r="AC976" s="25">
        <v>2</v>
      </c>
      <c r="AD976" s="25" t="s">
        <v>65</v>
      </c>
      <c r="AE976" s="5">
        <v>0.51500000000000001</v>
      </c>
      <c r="AF976" s="5">
        <v>4</v>
      </c>
      <c r="AG976" s="5">
        <v>-17.100000000000001</v>
      </c>
      <c r="AK976" s="5">
        <v>14.3</v>
      </c>
      <c r="AL976" s="5">
        <v>42.7</v>
      </c>
      <c r="AM976" s="5">
        <v>3</v>
      </c>
      <c r="AN976" s="9">
        <v>0</v>
      </c>
      <c r="AP976" s="9" t="s">
        <v>66</v>
      </c>
    </row>
    <row r="977" spans="1:42">
      <c r="A977" s="25" t="s">
        <v>1587</v>
      </c>
      <c r="B977" s="25" t="s">
        <v>1587</v>
      </c>
      <c r="C977" s="25">
        <v>41229</v>
      </c>
      <c r="D977" s="25">
        <v>17084</v>
      </c>
      <c r="E977" s="25" t="str">
        <f t="shared" si="27"/>
        <v>41229-17084</v>
      </c>
      <c r="F977" s="9" t="s">
        <v>916</v>
      </c>
      <c r="G977" s="9" t="s">
        <v>45</v>
      </c>
      <c r="H977" s="9" t="s">
        <v>1488</v>
      </c>
      <c r="J977" s="9" t="s">
        <v>1488</v>
      </c>
      <c r="K977" s="9" t="s">
        <v>244</v>
      </c>
      <c r="L977" s="9" t="s">
        <v>1488</v>
      </c>
      <c r="M977" s="9">
        <v>1173</v>
      </c>
      <c r="N977" s="9" t="s">
        <v>48</v>
      </c>
      <c r="O977" s="9" t="s">
        <v>166</v>
      </c>
      <c r="P977" s="115">
        <v>30.13</v>
      </c>
      <c r="Q977" s="115">
        <v>-99.54</v>
      </c>
      <c r="S977" s="9" t="s">
        <v>51</v>
      </c>
      <c r="T977" s="49" t="s">
        <v>513</v>
      </c>
      <c r="U977" s="25">
        <v>4093</v>
      </c>
      <c r="W977" s="9" t="s">
        <v>53</v>
      </c>
      <c r="X977" s="9" t="s">
        <v>54</v>
      </c>
      <c r="Y977" s="9" t="s">
        <v>24</v>
      </c>
      <c r="Z977" s="9" t="s">
        <v>55</v>
      </c>
      <c r="AC977" s="25">
        <v>3</v>
      </c>
      <c r="AD977" s="25" t="s">
        <v>644</v>
      </c>
      <c r="AE977" s="5">
        <v>0.53400000000000003</v>
      </c>
      <c r="AF977" s="5">
        <v>4.7</v>
      </c>
      <c r="AG977" s="5">
        <v>-21.2</v>
      </c>
      <c r="AK977" s="5">
        <v>14.5</v>
      </c>
      <c r="AL977" s="5">
        <v>42.8</v>
      </c>
      <c r="AM977" s="5">
        <v>2.9</v>
      </c>
      <c r="AN977" s="9">
        <v>0</v>
      </c>
      <c r="AP977" s="9" t="s">
        <v>66</v>
      </c>
    </row>
    <row r="978" spans="1:42">
      <c r="A978" s="25" t="s">
        <v>1588</v>
      </c>
      <c r="B978" s="25" t="s">
        <v>1588</v>
      </c>
      <c r="C978" s="25">
        <v>41229</v>
      </c>
      <c r="D978" s="25">
        <v>17086</v>
      </c>
      <c r="E978" s="25" t="str">
        <f t="shared" si="27"/>
        <v>41229-17086</v>
      </c>
      <c r="F978" s="9" t="s">
        <v>916</v>
      </c>
      <c r="G978" s="9" t="s">
        <v>45</v>
      </c>
      <c r="H978" s="9" t="s">
        <v>1488</v>
      </c>
      <c r="J978" s="9" t="s">
        <v>1488</v>
      </c>
      <c r="K978" s="9" t="s">
        <v>244</v>
      </c>
      <c r="L978" s="9" t="s">
        <v>1488</v>
      </c>
      <c r="M978" s="9">
        <v>1173</v>
      </c>
      <c r="N978" s="9" t="s">
        <v>48</v>
      </c>
      <c r="O978" s="9" t="s">
        <v>166</v>
      </c>
      <c r="P978" s="115">
        <v>30.13</v>
      </c>
      <c r="Q978" s="115">
        <v>-99.54</v>
      </c>
      <c r="S978" s="9" t="s">
        <v>51</v>
      </c>
      <c r="T978" s="49" t="s">
        <v>513</v>
      </c>
      <c r="U978" s="25">
        <v>4093</v>
      </c>
      <c r="W978" s="9" t="s">
        <v>53</v>
      </c>
      <c r="X978" s="9" t="s">
        <v>54</v>
      </c>
      <c r="Y978" s="9" t="s">
        <v>24</v>
      </c>
      <c r="Z978" s="9" t="s">
        <v>55</v>
      </c>
      <c r="AC978" s="25">
        <v>3</v>
      </c>
      <c r="AD978" s="25" t="s">
        <v>72</v>
      </c>
      <c r="AE978" s="5">
        <v>0.51900000000000002</v>
      </c>
      <c r="AF978" s="5">
        <v>5.6</v>
      </c>
      <c r="AG978" s="5">
        <v>-17</v>
      </c>
      <c r="AK978" s="5">
        <v>14.4</v>
      </c>
      <c r="AL978" s="5">
        <v>40.700000000000003</v>
      </c>
      <c r="AM978" s="5">
        <v>2.8</v>
      </c>
      <c r="AN978" s="9">
        <v>0</v>
      </c>
      <c r="AP978" s="9" t="s">
        <v>66</v>
      </c>
    </row>
    <row r="979" spans="1:42">
      <c r="A979" s="25" t="s">
        <v>1589</v>
      </c>
      <c r="B979" s="25" t="s">
        <v>1589</v>
      </c>
      <c r="C979" s="25">
        <v>41229</v>
      </c>
      <c r="D979" s="25">
        <v>17087</v>
      </c>
      <c r="E979" s="25" t="str">
        <f t="shared" si="27"/>
        <v>41229-17087</v>
      </c>
      <c r="F979" s="9" t="s">
        <v>916</v>
      </c>
      <c r="G979" s="9" t="s">
        <v>45</v>
      </c>
      <c r="H979" s="9" t="s">
        <v>1488</v>
      </c>
      <c r="J979" s="9" t="s">
        <v>1488</v>
      </c>
      <c r="K979" s="9" t="s">
        <v>244</v>
      </c>
      <c r="L979" s="9" t="s">
        <v>1488</v>
      </c>
      <c r="M979" s="9">
        <v>1173</v>
      </c>
      <c r="N979" s="9" t="s">
        <v>48</v>
      </c>
      <c r="O979" s="9" t="s">
        <v>166</v>
      </c>
      <c r="P979" s="115">
        <v>30.13</v>
      </c>
      <c r="Q979" s="115">
        <v>-99.54</v>
      </c>
      <c r="S979" s="9" t="s">
        <v>51</v>
      </c>
      <c r="T979" s="49" t="s">
        <v>513</v>
      </c>
      <c r="U979" s="25">
        <v>4093</v>
      </c>
      <c r="W979" s="9" t="s">
        <v>53</v>
      </c>
      <c r="X979" s="9" t="s">
        <v>54</v>
      </c>
      <c r="Y979" s="9" t="s">
        <v>24</v>
      </c>
      <c r="Z979" s="9" t="s">
        <v>55</v>
      </c>
      <c r="AC979" s="25">
        <v>3</v>
      </c>
      <c r="AD979" s="25" t="s">
        <v>368</v>
      </c>
      <c r="AE979" s="5">
        <v>0.56100000000000005</v>
      </c>
      <c r="AF979" s="5">
        <v>7.6</v>
      </c>
      <c r="AG979" s="5">
        <v>-18.600000000000001</v>
      </c>
      <c r="AK979" s="5">
        <v>14.8</v>
      </c>
      <c r="AL979" s="5">
        <v>42.1</v>
      </c>
      <c r="AM979" s="5">
        <v>2.8</v>
      </c>
      <c r="AN979" s="9">
        <v>0</v>
      </c>
      <c r="AP979" s="9" t="s">
        <v>66</v>
      </c>
    </row>
    <row r="980" spans="1:42">
      <c r="A980" s="25" t="s">
        <v>1590</v>
      </c>
      <c r="B980" s="25" t="s">
        <v>1590</v>
      </c>
      <c r="C980" s="25">
        <v>41229</v>
      </c>
      <c r="D980" s="25">
        <v>17089</v>
      </c>
      <c r="E980" s="25" t="str">
        <f t="shared" si="27"/>
        <v>41229-17089</v>
      </c>
      <c r="F980" s="9" t="s">
        <v>916</v>
      </c>
      <c r="G980" s="9" t="s">
        <v>45</v>
      </c>
      <c r="H980" s="9" t="s">
        <v>1488</v>
      </c>
      <c r="J980" s="9" t="s">
        <v>1488</v>
      </c>
      <c r="K980" s="9" t="s">
        <v>244</v>
      </c>
      <c r="L980" s="9" t="s">
        <v>1488</v>
      </c>
      <c r="M980" s="9">
        <v>1173</v>
      </c>
      <c r="N980" s="9" t="s">
        <v>48</v>
      </c>
      <c r="O980" s="9" t="s">
        <v>166</v>
      </c>
      <c r="P980" s="115">
        <v>30.13</v>
      </c>
      <c r="Q980" s="115">
        <v>-99.54</v>
      </c>
      <c r="S980" s="9" t="s">
        <v>51</v>
      </c>
      <c r="T980" s="49" t="s">
        <v>513</v>
      </c>
      <c r="U980" s="25">
        <v>4093</v>
      </c>
      <c r="W980" s="9" t="s">
        <v>53</v>
      </c>
      <c r="X980" s="9" t="s">
        <v>54</v>
      </c>
      <c r="Y980" s="9" t="s">
        <v>24</v>
      </c>
      <c r="Z980" s="9" t="s">
        <v>55</v>
      </c>
      <c r="AC980" s="25">
        <v>2</v>
      </c>
      <c r="AD980" s="25" t="s">
        <v>595</v>
      </c>
      <c r="AE980" s="5">
        <v>0.56299999999999994</v>
      </c>
      <c r="AF980" s="5">
        <v>7.8</v>
      </c>
      <c r="AG980" s="5">
        <v>-16.7</v>
      </c>
      <c r="AK980" s="5">
        <v>14.7</v>
      </c>
      <c r="AL980" s="5">
        <v>42.7</v>
      </c>
      <c r="AM980" s="5">
        <v>2.9</v>
      </c>
      <c r="AN980" s="9">
        <v>0</v>
      </c>
      <c r="AP980" s="9" t="s">
        <v>66</v>
      </c>
    </row>
    <row r="981" spans="1:42">
      <c r="A981" s="25" t="s">
        <v>1591</v>
      </c>
      <c r="B981" s="25" t="s">
        <v>1591</v>
      </c>
      <c r="C981" s="25">
        <v>41229</v>
      </c>
      <c r="D981" s="25">
        <v>17091</v>
      </c>
      <c r="E981" s="25" t="str">
        <f t="shared" si="27"/>
        <v>41229-17091</v>
      </c>
      <c r="F981" s="9" t="s">
        <v>916</v>
      </c>
      <c r="G981" s="9" t="s">
        <v>45</v>
      </c>
      <c r="H981" s="9" t="s">
        <v>1488</v>
      </c>
      <c r="J981" s="9" t="s">
        <v>1488</v>
      </c>
      <c r="K981" s="9" t="s">
        <v>244</v>
      </c>
      <c r="L981" s="9" t="s">
        <v>1488</v>
      </c>
      <c r="M981" s="9">
        <v>1173</v>
      </c>
      <c r="N981" s="9" t="s">
        <v>48</v>
      </c>
      <c r="O981" s="9" t="s">
        <v>166</v>
      </c>
      <c r="P981" s="115">
        <v>30.13</v>
      </c>
      <c r="Q981" s="115">
        <v>-99.54</v>
      </c>
      <c r="S981" s="9" t="s">
        <v>51</v>
      </c>
      <c r="T981" s="49" t="s">
        <v>513</v>
      </c>
      <c r="U981" s="25">
        <v>4093</v>
      </c>
      <c r="W981" s="9" t="s">
        <v>53</v>
      </c>
      <c r="X981" s="9" t="s">
        <v>54</v>
      </c>
      <c r="Y981" s="9" t="s">
        <v>24</v>
      </c>
      <c r="Z981" s="9" t="s">
        <v>55</v>
      </c>
      <c r="AC981" s="25">
        <v>2</v>
      </c>
      <c r="AD981" s="25" t="s">
        <v>904</v>
      </c>
      <c r="AE981" s="5">
        <v>0.56599999999999995</v>
      </c>
      <c r="AF981" s="5">
        <v>4</v>
      </c>
      <c r="AG981" s="5">
        <v>-17.399999999999999</v>
      </c>
      <c r="AK981" s="5">
        <v>14.9</v>
      </c>
      <c r="AL981" s="5">
        <v>43.5</v>
      </c>
      <c r="AM981" s="5">
        <v>2.9</v>
      </c>
      <c r="AN981" s="9">
        <v>0</v>
      </c>
      <c r="AP981" s="9" t="s">
        <v>66</v>
      </c>
    </row>
    <row r="982" spans="1:42">
      <c r="A982" s="25" t="s">
        <v>1592</v>
      </c>
      <c r="B982" s="25" t="s">
        <v>1592</v>
      </c>
      <c r="C982" s="25">
        <v>41229</v>
      </c>
      <c r="D982" s="25">
        <v>17108</v>
      </c>
      <c r="E982" s="25" t="str">
        <f t="shared" si="27"/>
        <v>41229-17108</v>
      </c>
      <c r="F982" s="9" t="s">
        <v>916</v>
      </c>
      <c r="G982" s="9" t="s">
        <v>45</v>
      </c>
      <c r="H982" s="9" t="s">
        <v>1488</v>
      </c>
      <c r="J982" s="9" t="s">
        <v>1488</v>
      </c>
      <c r="K982" s="9" t="s">
        <v>244</v>
      </c>
      <c r="L982" s="9" t="s">
        <v>1488</v>
      </c>
      <c r="M982" s="9">
        <v>1173</v>
      </c>
      <c r="N982" s="9" t="s">
        <v>48</v>
      </c>
      <c r="O982" s="9" t="s">
        <v>166</v>
      </c>
      <c r="P982" s="115">
        <v>30.13</v>
      </c>
      <c r="Q982" s="115">
        <v>-99.54</v>
      </c>
      <c r="S982" s="9" t="s">
        <v>51</v>
      </c>
      <c r="T982" s="49" t="s">
        <v>511</v>
      </c>
      <c r="U982" s="25">
        <v>4422</v>
      </c>
      <c r="W982" s="9" t="s">
        <v>53</v>
      </c>
      <c r="X982" s="9" t="s">
        <v>54</v>
      </c>
      <c r="Y982" s="9" t="s">
        <v>24</v>
      </c>
      <c r="Z982" s="9" t="s">
        <v>55</v>
      </c>
      <c r="AC982" s="25">
        <v>3</v>
      </c>
      <c r="AD982" s="25" t="s">
        <v>65</v>
      </c>
      <c r="AE982" s="5">
        <v>0.57999999999999996</v>
      </c>
      <c r="AF982" s="5">
        <v>6.8</v>
      </c>
      <c r="AG982" s="5">
        <v>-9.9</v>
      </c>
      <c r="AK982" s="5">
        <v>9.5</v>
      </c>
      <c r="AL982" s="5">
        <v>28.6</v>
      </c>
      <c r="AM982" s="5">
        <v>3</v>
      </c>
      <c r="AN982" s="9">
        <v>0</v>
      </c>
      <c r="AP982" s="9" t="s">
        <v>66</v>
      </c>
    </row>
    <row r="983" spans="1:42">
      <c r="A983" s="25" t="s">
        <v>1593</v>
      </c>
      <c r="B983" s="25" t="s">
        <v>1593</v>
      </c>
      <c r="C983" s="25">
        <v>41229</v>
      </c>
      <c r="D983" s="25">
        <v>17116</v>
      </c>
      <c r="E983" s="25" t="str">
        <f t="shared" si="27"/>
        <v>41229-17116</v>
      </c>
      <c r="F983" s="9" t="s">
        <v>916</v>
      </c>
      <c r="G983" s="9" t="s">
        <v>45</v>
      </c>
      <c r="H983" s="9" t="s">
        <v>1488</v>
      </c>
      <c r="J983" s="9" t="s">
        <v>1488</v>
      </c>
      <c r="K983" s="9" t="s">
        <v>244</v>
      </c>
      <c r="L983" s="9" t="s">
        <v>1488</v>
      </c>
      <c r="M983" s="9">
        <v>1173</v>
      </c>
      <c r="N983" s="9" t="s">
        <v>48</v>
      </c>
      <c r="O983" s="9" t="s">
        <v>166</v>
      </c>
      <c r="P983" s="115">
        <v>30.13</v>
      </c>
      <c r="Q983" s="115">
        <v>-99.54</v>
      </c>
      <c r="S983" s="9" t="s">
        <v>51</v>
      </c>
      <c r="T983" s="49" t="s">
        <v>511</v>
      </c>
      <c r="U983" s="25">
        <v>4422</v>
      </c>
      <c r="W983" s="9" t="s">
        <v>53</v>
      </c>
      <c r="X983" s="9" t="s">
        <v>54</v>
      </c>
      <c r="Y983" s="9" t="s">
        <v>24</v>
      </c>
      <c r="Z983" s="9" t="s">
        <v>55</v>
      </c>
      <c r="AC983" s="25">
        <v>2</v>
      </c>
      <c r="AD983" s="25" t="s">
        <v>296</v>
      </c>
      <c r="AE983" s="5">
        <v>0.57399999999999995</v>
      </c>
      <c r="AF983" s="5">
        <v>4.8</v>
      </c>
      <c r="AG983" s="5">
        <v>-17.899999999999999</v>
      </c>
      <c r="AK983" s="5">
        <v>14.7</v>
      </c>
      <c r="AL983" s="5">
        <v>42.4</v>
      </c>
      <c r="AM983" s="5">
        <v>2.9</v>
      </c>
      <c r="AN983" s="9">
        <v>0</v>
      </c>
      <c r="AP983" s="9" t="s">
        <v>66</v>
      </c>
    </row>
    <row r="984" spans="1:42">
      <c r="A984" s="25" t="s">
        <v>1594</v>
      </c>
      <c r="B984" s="25" t="s">
        <v>1594</v>
      </c>
      <c r="C984" s="25">
        <v>41229</v>
      </c>
      <c r="D984" s="25">
        <v>17118</v>
      </c>
      <c r="E984" s="25" t="str">
        <f t="shared" si="27"/>
        <v>41229-17118</v>
      </c>
      <c r="F984" s="9" t="s">
        <v>916</v>
      </c>
      <c r="G984" s="9" t="s">
        <v>45</v>
      </c>
      <c r="H984" s="9" t="s">
        <v>1488</v>
      </c>
      <c r="J984" s="9" t="s">
        <v>1488</v>
      </c>
      <c r="K984" s="9" t="s">
        <v>244</v>
      </c>
      <c r="L984" s="9" t="s">
        <v>1488</v>
      </c>
      <c r="M984" s="9">
        <v>1173</v>
      </c>
      <c r="N984" s="9" t="s">
        <v>48</v>
      </c>
      <c r="O984" s="9" t="s">
        <v>166</v>
      </c>
      <c r="P984" s="115">
        <v>30.13</v>
      </c>
      <c r="Q984" s="115">
        <v>-99.54</v>
      </c>
      <c r="S984" s="9" t="s">
        <v>51</v>
      </c>
      <c r="T984" s="49" t="s">
        <v>511</v>
      </c>
      <c r="U984" s="25">
        <v>4422</v>
      </c>
      <c r="W984" s="9" t="s">
        <v>53</v>
      </c>
      <c r="X984" s="9" t="s">
        <v>54</v>
      </c>
      <c r="Y984" s="9" t="s">
        <v>24</v>
      </c>
      <c r="Z984" s="9" t="s">
        <v>55</v>
      </c>
      <c r="AC984" s="25">
        <v>2</v>
      </c>
      <c r="AD984" s="25" t="s">
        <v>523</v>
      </c>
      <c r="AE984" s="5">
        <v>0.56699999999999995</v>
      </c>
      <c r="AF984" s="5">
        <v>5.5</v>
      </c>
      <c r="AG984" s="5">
        <v>-17.5</v>
      </c>
      <c r="AK984" s="5">
        <v>15.2</v>
      </c>
      <c r="AL984" s="5">
        <v>44.5</v>
      </c>
      <c r="AM984" s="5">
        <v>2.9</v>
      </c>
      <c r="AN984" s="9">
        <v>0</v>
      </c>
      <c r="AP984" s="9" t="s">
        <v>66</v>
      </c>
    </row>
    <row r="985" spans="1:42">
      <c r="A985" s="25" t="s">
        <v>1595</v>
      </c>
      <c r="B985" s="25" t="s">
        <v>1595</v>
      </c>
      <c r="C985" s="25">
        <v>41229</v>
      </c>
      <c r="D985" s="25">
        <v>17119</v>
      </c>
      <c r="E985" s="25" t="str">
        <f t="shared" si="27"/>
        <v>41229-17119</v>
      </c>
      <c r="F985" s="9" t="s">
        <v>916</v>
      </c>
      <c r="G985" s="9" t="s">
        <v>45</v>
      </c>
      <c r="H985" s="9" t="s">
        <v>1488</v>
      </c>
      <c r="J985" s="9" t="s">
        <v>1488</v>
      </c>
      <c r="K985" s="9" t="s">
        <v>244</v>
      </c>
      <c r="L985" s="9" t="s">
        <v>1488</v>
      </c>
      <c r="M985" s="9">
        <v>1173</v>
      </c>
      <c r="N985" s="9" t="s">
        <v>48</v>
      </c>
      <c r="O985" s="9" t="s">
        <v>166</v>
      </c>
      <c r="P985" s="115">
        <v>30.13</v>
      </c>
      <c r="Q985" s="115">
        <v>-99.54</v>
      </c>
      <c r="S985" s="9" t="s">
        <v>51</v>
      </c>
      <c r="T985" s="49" t="s">
        <v>511</v>
      </c>
      <c r="U985" s="25">
        <v>4422</v>
      </c>
      <c r="W985" s="9" t="s">
        <v>53</v>
      </c>
      <c r="X985" s="9" t="s">
        <v>54</v>
      </c>
      <c r="Y985" s="9" t="s">
        <v>24</v>
      </c>
      <c r="Z985" s="9" t="s">
        <v>55</v>
      </c>
      <c r="AC985" s="25">
        <v>3</v>
      </c>
      <c r="AD985" s="25" t="s">
        <v>161</v>
      </c>
      <c r="AE985" s="5">
        <v>0.52600000000000002</v>
      </c>
      <c r="AF985" s="5">
        <v>6.2</v>
      </c>
      <c r="AG985" s="5">
        <v>-12.2</v>
      </c>
      <c r="AK985" s="5">
        <v>11.6</v>
      </c>
      <c r="AL985" s="5">
        <v>34.9</v>
      </c>
      <c r="AM985" s="5">
        <v>3</v>
      </c>
      <c r="AN985" s="9">
        <v>0</v>
      </c>
      <c r="AP985" s="9" t="s">
        <v>66</v>
      </c>
    </row>
    <row r="986" spans="1:42">
      <c r="A986" s="25" t="s">
        <v>1596</v>
      </c>
      <c r="B986" s="25" t="s">
        <v>1596</v>
      </c>
      <c r="C986" s="25">
        <v>41229</v>
      </c>
      <c r="D986" s="25">
        <v>17120</v>
      </c>
      <c r="E986" s="25" t="str">
        <f t="shared" si="27"/>
        <v>41229-17120</v>
      </c>
      <c r="F986" s="9" t="s">
        <v>916</v>
      </c>
      <c r="G986" s="9" t="s">
        <v>45</v>
      </c>
      <c r="H986" s="9" t="s">
        <v>1488</v>
      </c>
      <c r="J986" s="9" t="s">
        <v>1488</v>
      </c>
      <c r="K986" s="9" t="s">
        <v>244</v>
      </c>
      <c r="L986" s="9" t="s">
        <v>1488</v>
      </c>
      <c r="M986" s="9">
        <v>1173</v>
      </c>
      <c r="N986" s="9" t="s">
        <v>48</v>
      </c>
      <c r="O986" s="9" t="s">
        <v>166</v>
      </c>
      <c r="P986" s="115">
        <v>30.13</v>
      </c>
      <c r="Q986" s="115">
        <v>-99.54</v>
      </c>
      <c r="S986" s="9" t="s">
        <v>51</v>
      </c>
      <c r="T986" s="49" t="s">
        <v>511</v>
      </c>
      <c r="U986" s="25">
        <v>4422</v>
      </c>
      <c r="W986" s="9" t="s">
        <v>53</v>
      </c>
      <c r="X986" s="9" t="s">
        <v>54</v>
      </c>
      <c r="Y986" s="9" t="s">
        <v>24</v>
      </c>
      <c r="Z986" s="9" t="s">
        <v>55</v>
      </c>
      <c r="AC986" s="25">
        <v>2</v>
      </c>
      <c r="AD986" s="25" t="s">
        <v>364</v>
      </c>
      <c r="AE986" s="5">
        <v>0.59899999999999998</v>
      </c>
      <c r="AF986" s="5">
        <v>4</v>
      </c>
      <c r="AG986" s="5">
        <v>-17.5</v>
      </c>
      <c r="AK986" s="5">
        <v>15.8</v>
      </c>
      <c r="AL986" s="5">
        <v>44.7</v>
      </c>
      <c r="AM986" s="5">
        <v>2.8</v>
      </c>
      <c r="AN986" s="9">
        <v>0</v>
      </c>
      <c r="AP986" s="9" t="s">
        <v>66</v>
      </c>
    </row>
    <row r="987" spans="1:42">
      <c r="A987" s="25" t="s">
        <v>1597</v>
      </c>
      <c r="B987" s="25" t="s">
        <v>1597</v>
      </c>
      <c r="C987" s="25">
        <v>41229</v>
      </c>
      <c r="D987" s="25">
        <v>17122</v>
      </c>
      <c r="E987" s="25" t="str">
        <f t="shared" si="27"/>
        <v>41229-17122</v>
      </c>
      <c r="F987" s="9" t="s">
        <v>916</v>
      </c>
      <c r="G987" s="9" t="s">
        <v>45</v>
      </c>
      <c r="H987" s="9" t="s">
        <v>1488</v>
      </c>
      <c r="J987" s="9" t="s">
        <v>1488</v>
      </c>
      <c r="K987" s="9" t="s">
        <v>244</v>
      </c>
      <c r="L987" s="9" t="s">
        <v>1488</v>
      </c>
      <c r="M987" s="9">
        <v>1173</v>
      </c>
      <c r="N987" s="9" t="s">
        <v>48</v>
      </c>
      <c r="O987" s="9" t="s">
        <v>166</v>
      </c>
      <c r="P987" s="115">
        <v>30.13</v>
      </c>
      <c r="Q987" s="115">
        <v>-99.54</v>
      </c>
      <c r="S987" s="9" t="s">
        <v>51</v>
      </c>
      <c r="T987" s="49" t="s">
        <v>511</v>
      </c>
      <c r="U987" s="25">
        <v>4422</v>
      </c>
      <c r="W987" s="9" t="s">
        <v>53</v>
      </c>
      <c r="X987" s="9" t="s">
        <v>54</v>
      </c>
      <c r="Y987" s="9" t="s">
        <v>24</v>
      </c>
      <c r="Z987" s="9" t="s">
        <v>55</v>
      </c>
      <c r="AC987" s="25">
        <v>3</v>
      </c>
      <c r="AD987" s="25" t="s">
        <v>278</v>
      </c>
      <c r="AE987" s="5">
        <v>0.56499999999999995</v>
      </c>
      <c r="AF987" s="5">
        <v>4.2</v>
      </c>
      <c r="AG987" s="5">
        <v>-20.399999999999999</v>
      </c>
      <c r="AK987" s="5">
        <v>16</v>
      </c>
      <c r="AL987" s="5">
        <v>44.9</v>
      </c>
      <c r="AM987" s="5">
        <v>2.8</v>
      </c>
      <c r="AN987" s="9">
        <v>0</v>
      </c>
      <c r="AP987" s="9" t="s">
        <v>66</v>
      </c>
    </row>
    <row r="988" spans="1:42">
      <c r="A988" s="25" t="s">
        <v>1598</v>
      </c>
      <c r="B988" s="25" t="s">
        <v>1598</v>
      </c>
      <c r="C988" s="25">
        <v>41229</v>
      </c>
      <c r="D988" s="25">
        <v>17123</v>
      </c>
      <c r="E988" s="25" t="str">
        <f t="shared" si="27"/>
        <v>41229-17123</v>
      </c>
      <c r="F988" s="9" t="s">
        <v>916</v>
      </c>
      <c r="G988" s="9" t="s">
        <v>45</v>
      </c>
      <c r="H988" s="9" t="s">
        <v>1488</v>
      </c>
      <c r="J988" s="9" t="s">
        <v>1488</v>
      </c>
      <c r="K988" s="9" t="s">
        <v>244</v>
      </c>
      <c r="L988" s="9" t="s">
        <v>1488</v>
      </c>
      <c r="M988" s="9">
        <v>1173</v>
      </c>
      <c r="N988" s="9" t="s">
        <v>48</v>
      </c>
      <c r="O988" s="9" t="s">
        <v>166</v>
      </c>
      <c r="P988" s="115">
        <v>30.13</v>
      </c>
      <c r="Q988" s="115">
        <v>-99.54</v>
      </c>
      <c r="S988" s="9" t="s">
        <v>51</v>
      </c>
      <c r="T988" s="49" t="s">
        <v>511</v>
      </c>
      <c r="U988" s="25">
        <v>4422</v>
      </c>
      <c r="W988" s="9" t="s">
        <v>53</v>
      </c>
      <c r="X988" s="9" t="s">
        <v>54</v>
      </c>
      <c r="Y988" s="9" t="s">
        <v>24</v>
      </c>
      <c r="Z988" s="9" t="s">
        <v>55</v>
      </c>
      <c r="AC988" s="25">
        <v>3</v>
      </c>
      <c r="AD988" s="25" t="s">
        <v>159</v>
      </c>
      <c r="AE988" s="5">
        <v>0.56000000000000005</v>
      </c>
      <c r="AF988" s="5">
        <v>4.9000000000000004</v>
      </c>
      <c r="AG988" s="5">
        <v>-14.3</v>
      </c>
      <c r="AK988" s="5">
        <v>15</v>
      </c>
      <c r="AL988" s="5">
        <v>43.1</v>
      </c>
      <c r="AM988" s="5">
        <v>2.9</v>
      </c>
      <c r="AN988" s="9">
        <v>0</v>
      </c>
      <c r="AP988" s="9" t="s">
        <v>66</v>
      </c>
    </row>
    <row r="989" spans="1:42">
      <c r="A989" s="25" t="s">
        <v>1599</v>
      </c>
      <c r="B989" s="25" t="s">
        <v>1599</v>
      </c>
      <c r="C989" s="25">
        <v>41229</v>
      </c>
      <c r="D989" s="25">
        <v>17129</v>
      </c>
      <c r="E989" s="25" t="str">
        <f t="shared" si="27"/>
        <v>41229-17129</v>
      </c>
      <c r="F989" s="9" t="s">
        <v>916</v>
      </c>
      <c r="G989" s="9" t="s">
        <v>45</v>
      </c>
      <c r="H989" s="9" t="s">
        <v>1488</v>
      </c>
      <c r="J989" s="9" t="s">
        <v>1488</v>
      </c>
      <c r="K989" s="9" t="s">
        <v>244</v>
      </c>
      <c r="L989" s="9" t="s">
        <v>1488</v>
      </c>
      <c r="M989" s="9">
        <v>1173</v>
      </c>
      <c r="N989" s="9" t="s">
        <v>48</v>
      </c>
      <c r="O989" s="9" t="s">
        <v>166</v>
      </c>
      <c r="P989" s="115">
        <v>30.13</v>
      </c>
      <c r="Q989" s="115">
        <v>-99.54</v>
      </c>
      <c r="S989" s="9" t="s">
        <v>51</v>
      </c>
      <c r="T989" s="49" t="s">
        <v>511</v>
      </c>
      <c r="U989" s="25">
        <v>4422</v>
      </c>
      <c r="W989" s="9" t="s">
        <v>53</v>
      </c>
      <c r="X989" s="9" t="s">
        <v>54</v>
      </c>
      <c r="Y989" s="9" t="s">
        <v>24</v>
      </c>
      <c r="Z989" s="9" t="s">
        <v>55</v>
      </c>
      <c r="AC989" s="25">
        <v>2</v>
      </c>
      <c r="AD989" s="25" t="s">
        <v>129</v>
      </c>
      <c r="AE989" s="5">
        <v>0.51900000000000002</v>
      </c>
      <c r="AF989" s="5">
        <v>6</v>
      </c>
      <c r="AG989" s="5">
        <v>-15.4</v>
      </c>
      <c r="AK989" s="5">
        <v>15.2</v>
      </c>
      <c r="AL989" s="5">
        <v>43.3</v>
      </c>
      <c r="AM989" s="5">
        <v>2.8</v>
      </c>
      <c r="AN989" s="9">
        <v>0</v>
      </c>
      <c r="AP989" s="9" t="s">
        <v>66</v>
      </c>
    </row>
    <row r="990" spans="1:42">
      <c r="A990" s="25" t="s">
        <v>1600</v>
      </c>
      <c r="B990" s="25" t="s">
        <v>1600</v>
      </c>
      <c r="C990" s="25">
        <v>41229</v>
      </c>
      <c r="D990" s="25">
        <v>17131</v>
      </c>
      <c r="E990" s="25" t="str">
        <f t="shared" si="27"/>
        <v>41229-17131</v>
      </c>
      <c r="F990" s="9" t="s">
        <v>916</v>
      </c>
      <c r="G990" s="9" t="s">
        <v>45</v>
      </c>
      <c r="H990" s="9" t="s">
        <v>1488</v>
      </c>
      <c r="J990" s="9" t="s">
        <v>1488</v>
      </c>
      <c r="K990" s="9" t="s">
        <v>244</v>
      </c>
      <c r="L990" s="9" t="s">
        <v>1488</v>
      </c>
      <c r="M990" s="9">
        <v>1173</v>
      </c>
      <c r="N990" s="9" t="s">
        <v>48</v>
      </c>
      <c r="O990" s="9" t="s">
        <v>166</v>
      </c>
      <c r="P990" s="115">
        <v>30.13</v>
      </c>
      <c r="Q990" s="115">
        <v>-99.54</v>
      </c>
      <c r="S990" s="9" t="s">
        <v>51</v>
      </c>
      <c r="T990" s="49" t="s">
        <v>511</v>
      </c>
      <c r="U990" s="25">
        <v>4422</v>
      </c>
      <c r="W990" s="9" t="s">
        <v>53</v>
      </c>
      <c r="X990" s="9" t="s">
        <v>54</v>
      </c>
      <c r="Y990" s="9" t="s">
        <v>24</v>
      </c>
      <c r="Z990" s="9" t="s">
        <v>55</v>
      </c>
      <c r="AC990" s="25">
        <v>2</v>
      </c>
      <c r="AD990" s="25" t="s">
        <v>209</v>
      </c>
      <c r="AE990" s="5">
        <v>0.58699999999999997</v>
      </c>
      <c r="AF990" s="5">
        <v>4.5999999999999996</v>
      </c>
      <c r="AG990" s="5">
        <v>-16.899999999999999</v>
      </c>
      <c r="AK990" s="5">
        <v>15.8</v>
      </c>
      <c r="AL990" s="5">
        <v>46.3</v>
      </c>
      <c r="AM990" s="5">
        <v>2.9</v>
      </c>
      <c r="AN990" s="9">
        <v>0</v>
      </c>
      <c r="AP990" s="9" t="s">
        <v>66</v>
      </c>
    </row>
    <row r="991" spans="1:42">
      <c r="A991" s="25" t="s">
        <v>1601</v>
      </c>
      <c r="B991" s="25" t="s">
        <v>1601</v>
      </c>
      <c r="C991" s="25">
        <v>41229</v>
      </c>
      <c r="D991" s="25">
        <v>17137</v>
      </c>
      <c r="E991" s="25" t="str">
        <f t="shared" si="27"/>
        <v>41229-17137</v>
      </c>
      <c r="F991" s="9" t="s">
        <v>916</v>
      </c>
      <c r="G991" s="9" t="s">
        <v>45</v>
      </c>
      <c r="H991" s="9" t="s">
        <v>1488</v>
      </c>
      <c r="J991" s="9" t="s">
        <v>1488</v>
      </c>
      <c r="K991" s="9" t="s">
        <v>244</v>
      </c>
      <c r="L991" s="9" t="s">
        <v>1488</v>
      </c>
      <c r="M991" s="9">
        <v>1173</v>
      </c>
      <c r="N991" s="9" t="s">
        <v>48</v>
      </c>
      <c r="O991" s="9" t="s">
        <v>166</v>
      </c>
      <c r="P991" s="115">
        <v>30.13</v>
      </c>
      <c r="Q991" s="115">
        <v>-99.54</v>
      </c>
      <c r="S991" s="9" t="s">
        <v>51</v>
      </c>
      <c r="T991" s="49" t="s">
        <v>1494</v>
      </c>
      <c r="U991" s="25">
        <v>4751</v>
      </c>
      <c r="W991" s="9" t="s">
        <v>53</v>
      </c>
      <c r="X991" s="9" t="s">
        <v>54</v>
      </c>
      <c r="Y991" s="9" t="s">
        <v>24</v>
      </c>
      <c r="Z991" s="9" t="s">
        <v>55</v>
      </c>
      <c r="AC991" s="25">
        <v>2</v>
      </c>
      <c r="AD991" s="25" t="s">
        <v>570</v>
      </c>
      <c r="AE991" s="5">
        <v>0.54200000000000004</v>
      </c>
      <c r="AF991" s="5">
        <v>4.5999999999999996</v>
      </c>
      <c r="AG991" s="5">
        <v>-16</v>
      </c>
      <c r="AK991" s="5">
        <v>14.4</v>
      </c>
      <c r="AL991" s="5">
        <v>42</v>
      </c>
      <c r="AM991" s="5">
        <v>2.9</v>
      </c>
      <c r="AN991" s="9">
        <v>0</v>
      </c>
      <c r="AP991" s="9" t="s">
        <v>66</v>
      </c>
    </row>
    <row r="992" spans="1:42">
      <c r="A992" s="25" t="s">
        <v>1602</v>
      </c>
      <c r="B992" s="25" t="s">
        <v>1602</v>
      </c>
      <c r="C992" s="25">
        <v>41229</v>
      </c>
      <c r="D992" s="25">
        <v>17138</v>
      </c>
      <c r="E992" s="25" t="str">
        <f t="shared" si="27"/>
        <v>41229-17138</v>
      </c>
      <c r="F992" s="9" t="s">
        <v>916</v>
      </c>
      <c r="G992" s="9" t="s">
        <v>45</v>
      </c>
      <c r="H992" s="9" t="s">
        <v>1488</v>
      </c>
      <c r="J992" s="9" t="s">
        <v>1488</v>
      </c>
      <c r="K992" s="9" t="s">
        <v>244</v>
      </c>
      <c r="L992" s="9" t="s">
        <v>1488</v>
      </c>
      <c r="M992" s="9">
        <v>1173</v>
      </c>
      <c r="N992" s="9" t="s">
        <v>48</v>
      </c>
      <c r="O992" s="9" t="s">
        <v>166</v>
      </c>
      <c r="P992" s="115">
        <v>30.13</v>
      </c>
      <c r="Q992" s="115">
        <v>-99.54</v>
      </c>
      <c r="S992" s="9" t="s">
        <v>51</v>
      </c>
      <c r="T992" s="49" t="s">
        <v>1494</v>
      </c>
      <c r="U992" s="25">
        <v>4751</v>
      </c>
      <c r="W992" s="9" t="s">
        <v>53</v>
      </c>
      <c r="X992" s="9" t="s">
        <v>54</v>
      </c>
      <c r="Y992" s="9" t="s">
        <v>24</v>
      </c>
      <c r="Z992" s="9" t="s">
        <v>55</v>
      </c>
      <c r="AC992" s="25">
        <v>3</v>
      </c>
      <c r="AD992" s="25" t="s">
        <v>478</v>
      </c>
      <c r="AE992" s="5">
        <v>0.57999999999999996</v>
      </c>
      <c r="AF992" s="5">
        <v>6.1</v>
      </c>
      <c r="AG992" s="5">
        <v>-14.6</v>
      </c>
      <c r="AK992" s="5">
        <v>14.9</v>
      </c>
      <c r="AL992" s="5">
        <v>43.2</v>
      </c>
      <c r="AM992" s="5">
        <v>2.9</v>
      </c>
      <c r="AN992" s="9">
        <v>0</v>
      </c>
      <c r="AP992" s="9" t="s">
        <v>66</v>
      </c>
    </row>
    <row r="993" spans="1:42">
      <c r="A993" s="25" t="s">
        <v>1603</v>
      </c>
      <c r="B993" s="25" t="s">
        <v>1603</v>
      </c>
      <c r="C993" s="25">
        <v>41229</v>
      </c>
      <c r="D993" s="25">
        <v>17142</v>
      </c>
      <c r="E993" s="25" t="str">
        <f t="shared" si="27"/>
        <v>41229-17142</v>
      </c>
      <c r="F993" s="9" t="s">
        <v>916</v>
      </c>
      <c r="G993" s="9" t="s">
        <v>45</v>
      </c>
      <c r="H993" s="9" t="s">
        <v>1488</v>
      </c>
      <c r="J993" s="9" t="s">
        <v>1488</v>
      </c>
      <c r="K993" s="9" t="s">
        <v>244</v>
      </c>
      <c r="L993" s="9" t="s">
        <v>1488</v>
      </c>
      <c r="M993" s="9">
        <v>1173</v>
      </c>
      <c r="N993" s="9" t="s">
        <v>48</v>
      </c>
      <c r="O993" s="9" t="s">
        <v>166</v>
      </c>
      <c r="P993" s="115">
        <v>30.13</v>
      </c>
      <c r="Q993" s="115">
        <v>-99.54</v>
      </c>
      <c r="S993" s="9" t="s">
        <v>51</v>
      </c>
      <c r="T993" s="49" t="s">
        <v>1494</v>
      </c>
      <c r="U993" s="25">
        <v>4751</v>
      </c>
      <c r="W993" s="9" t="s">
        <v>53</v>
      </c>
      <c r="X993" s="9" t="s">
        <v>54</v>
      </c>
      <c r="Y993" s="9" t="s">
        <v>24</v>
      </c>
      <c r="Z993" s="9" t="s">
        <v>55</v>
      </c>
      <c r="AC993" s="25">
        <v>2</v>
      </c>
      <c r="AD993" s="25" t="s">
        <v>644</v>
      </c>
      <c r="AE993" s="5">
        <v>0.56699999999999995</v>
      </c>
      <c r="AF993" s="5">
        <v>3.8</v>
      </c>
      <c r="AG993" s="5">
        <v>-17.899999999999999</v>
      </c>
      <c r="AK993" s="5">
        <v>14.5</v>
      </c>
      <c r="AL993" s="5">
        <v>42.2</v>
      </c>
      <c r="AM993" s="5">
        <v>2.9</v>
      </c>
      <c r="AN993" s="9">
        <v>0</v>
      </c>
      <c r="AP993" s="9" t="s">
        <v>66</v>
      </c>
    </row>
    <row r="994" spans="1:42">
      <c r="A994" s="25" t="s">
        <v>1604</v>
      </c>
      <c r="B994" s="25" t="s">
        <v>1604</v>
      </c>
      <c r="C994" s="25">
        <v>41229</v>
      </c>
      <c r="D994" s="25">
        <v>17143</v>
      </c>
      <c r="E994" s="25" t="str">
        <f t="shared" si="27"/>
        <v>41229-17143</v>
      </c>
      <c r="F994" s="9" t="s">
        <v>916</v>
      </c>
      <c r="G994" s="9" t="s">
        <v>45</v>
      </c>
      <c r="H994" s="9" t="s">
        <v>1488</v>
      </c>
      <c r="J994" s="9" t="s">
        <v>1488</v>
      </c>
      <c r="K994" s="9" t="s">
        <v>244</v>
      </c>
      <c r="L994" s="9" t="s">
        <v>1488</v>
      </c>
      <c r="M994" s="9">
        <v>1173</v>
      </c>
      <c r="N994" s="9" t="s">
        <v>48</v>
      </c>
      <c r="O994" s="9" t="s">
        <v>166</v>
      </c>
      <c r="P994" s="115">
        <v>30.13</v>
      </c>
      <c r="Q994" s="115">
        <v>-99.54</v>
      </c>
      <c r="S994" s="9" t="s">
        <v>51</v>
      </c>
      <c r="T994" s="49" t="s">
        <v>1494</v>
      </c>
      <c r="U994" s="25">
        <v>4751</v>
      </c>
      <c r="W994" s="9" t="s">
        <v>53</v>
      </c>
      <c r="X994" s="9" t="s">
        <v>54</v>
      </c>
      <c r="Y994" s="9" t="s">
        <v>24</v>
      </c>
      <c r="Z994" s="9" t="s">
        <v>55</v>
      </c>
      <c r="AC994" s="25">
        <v>3</v>
      </c>
      <c r="AD994" s="25" t="s">
        <v>631</v>
      </c>
      <c r="AE994" s="5">
        <v>0.53600000000000003</v>
      </c>
      <c r="AF994" s="5">
        <v>6.6</v>
      </c>
      <c r="AG994" s="5">
        <v>-13.1</v>
      </c>
      <c r="AK994" s="5">
        <v>13.6</v>
      </c>
      <c r="AL994" s="5">
        <v>40.200000000000003</v>
      </c>
      <c r="AM994" s="5">
        <v>3</v>
      </c>
      <c r="AN994" s="9">
        <v>0</v>
      </c>
      <c r="AP994" s="9" t="s">
        <v>66</v>
      </c>
    </row>
    <row r="995" spans="1:42">
      <c r="A995" s="25" t="s">
        <v>1605</v>
      </c>
      <c r="B995" s="25" t="s">
        <v>1605</v>
      </c>
      <c r="C995" s="25">
        <v>41229</v>
      </c>
      <c r="D995" s="25">
        <v>17144</v>
      </c>
      <c r="E995" s="25" t="str">
        <f t="shared" si="27"/>
        <v>41229-17144</v>
      </c>
      <c r="F995" s="9" t="s">
        <v>916</v>
      </c>
      <c r="G995" s="9" t="s">
        <v>45</v>
      </c>
      <c r="H995" s="9" t="s">
        <v>1488</v>
      </c>
      <c r="J995" s="9" t="s">
        <v>1488</v>
      </c>
      <c r="K995" s="9" t="s">
        <v>244</v>
      </c>
      <c r="L995" s="9" t="s">
        <v>1488</v>
      </c>
      <c r="M995" s="9">
        <v>1173</v>
      </c>
      <c r="N995" s="9" t="s">
        <v>48</v>
      </c>
      <c r="O995" s="9" t="s">
        <v>166</v>
      </c>
      <c r="P995" s="115">
        <v>30.13</v>
      </c>
      <c r="Q995" s="115">
        <v>-99.54</v>
      </c>
      <c r="S995" s="9" t="s">
        <v>51</v>
      </c>
      <c r="T995" s="49" t="s">
        <v>1494</v>
      </c>
      <c r="U995" s="25">
        <v>4751</v>
      </c>
      <c r="W995" s="9" t="s">
        <v>53</v>
      </c>
      <c r="X995" s="9" t="s">
        <v>54</v>
      </c>
      <c r="Y995" s="9" t="s">
        <v>24</v>
      </c>
      <c r="Z995" s="9" t="s">
        <v>55</v>
      </c>
      <c r="AC995" s="25">
        <v>3</v>
      </c>
      <c r="AD995" s="25" t="s">
        <v>199</v>
      </c>
      <c r="AE995" s="5">
        <v>0.53800000000000003</v>
      </c>
      <c r="AF995" s="5">
        <v>4.0999999999999996</v>
      </c>
      <c r="AG995" s="5">
        <v>-13.5</v>
      </c>
      <c r="AK995" s="5">
        <v>11.6</v>
      </c>
      <c r="AL995" s="5">
        <v>35.6</v>
      </c>
      <c r="AM995" s="5">
        <v>3.1</v>
      </c>
      <c r="AN995" s="9">
        <v>0</v>
      </c>
      <c r="AP995" s="9" t="s">
        <v>66</v>
      </c>
    </row>
    <row r="996" spans="1:42">
      <c r="A996" s="25" t="s">
        <v>1606</v>
      </c>
      <c r="B996" s="25" t="s">
        <v>1606</v>
      </c>
      <c r="C996" s="25">
        <v>41229</v>
      </c>
      <c r="D996" s="25">
        <v>17146</v>
      </c>
      <c r="E996" s="25" t="str">
        <f t="shared" si="27"/>
        <v>41229-17146</v>
      </c>
      <c r="F996" s="9" t="s">
        <v>916</v>
      </c>
      <c r="G996" s="9" t="s">
        <v>45</v>
      </c>
      <c r="H996" s="9" t="s">
        <v>1488</v>
      </c>
      <c r="J996" s="9" t="s">
        <v>1488</v>
      </c>
      <c r="K996" s="9" t="s">
        <v>244</v>
      </c>
      <c r="L996" s="9" t="s">
        <v>1488</v>
      </c>
      <c r="M996" s="9">
        <v>1173</v>
      </c>
      <c r="N996" s="9" t="s">
        <v>48</v>
      </c>
      <c r="O996" s="9" t="s">
        <v>166</v>
      </c>
      <c r="P996" s="115">
        <v>30.13</v>
      </c>
      <c r="Q996" s="115">
        <v>-99.54</v>
      </c>
      <c r="S996" s="9" t="s">
        <v>51</v>
      </c>
      <c r="T996" s="49" t="s">
        <v>1494</v>
      </c>
      <c r="U996" s="25">
        <v>4751</v>
      </c>
      <c r="W996" s="9" t="s">
        <v>53</v>
      </c>
      <c r="X996" s="9" t="s">
        <v>54</v>
      </c>
      <c r="Y996" s="9" t="s">
        <v>24</v>
      </c>
      <c r="Z996" s="9" t="s">
        <v>55</v>
      </c>
      <c r="AC996" s="25">
        <v>2</v>
      </c>
      <c r="AD996" s="25" t="s">
        <v>283</v>
      </c>
      <c r="AE996" s="5">
        <v>0.53600000000000003</v>
      </c>
      <c r="AF996" s="5">
        <v>4.4000000000000004</v>
      </c>
      <c r="AG996" s="5">
        <v>-21.5</v>
      </c>
      <c r="AK996" s="5">
        <v>15.7</v>
      </c>
      <c r="AL996" s="5">
        <v>45.4</v>
      </c>
      <c r="AM996" s="5">
        <v>2.9</v>
      </c>
      <c r="AN996" s="9">
        <v>0</v>
      </c>
      <c r="AP996" s="9" t="s">
        <v>66</v>
      </c>
    </row>
    <row r="997" spans="1:42">
      <c r="A997" s="25" t="s">
        <v>1607</v>
      </c>
      <c r="B997" s="25" t="s">
        <v>1607</v>
      </c>
      <c r="C997" s="25">
        <v>41229</v>
      </c>
      <c r="D997" s="25">
        <v>17147</v>
      </c>
      <c r="E997" s="25" t="str">
        <f t="shared" si="27"/>
        <v>41229-17147</v>
      </c>
      <c r="F997" s="9" t="s">
        <v>916</v>
      </c>
      <c r="G997" s="9" t="s">
        <v>45</v>
      </c>
      <c r="H997" s="9" t="s">
        <v>1488</v>
      </c>
      <c r="J997" s="9" t="s">
        <v>1488</v>
      </c>
      <c r="K997" s="9" t="s">
        <v>244</v>
      </c>
      <c r="L997" s="9" t="s">
        <v>1488</v>
      </c>
      <c r="M997" s="9">
        <v>1173</v>
      </c>
      <c r="N997" s="9" t="s">
        <v>48</v>
      </c>
      <c r="O997" s="9" t="s">
        <v>166</v>
      </c>
      <c r="P997" s="115">
        <v>30.13</v>
      </c>
      <c r="Q997" s="115">
        <v>-99.54</v>
      </c>
      <c r="S997" s="9" t="s">
        <v>51</v>
      </c>
      <c r="T997" s="49" t="s">
        <v>1494</v>
      </c>
      <c r="U997" s="25">
        <v>4751</v>
      </c>
      <c r="W997" s="9" t="s">
        <v>53</v>
      </c>
      <c r="X997" s="9" t="s">
        <v>54</v>
      </c>
      <c r="Y997" s="9" t="s">
        <v>24</v>
      </c>
      <c r="Z997" s="9" t="s">
        <v>55</v>
      </c>
      <c r="AC997" s="25">
        <v>2</v>
      </c>
      <c r="AD997" s="25" t="s">
        <v>194</v>
      </c>
      <c r="AE997" s="5">
        <v>0.54800000000000004</v>
      </c>
      <c r="AF997" s="5">
        <v>5.0999999999999996</v>
      </c>
      <c r="AG997" s="5">
        <v>-15.2</v>
      </c>
      <c r="AK997" s="5">
        <v>15.2</v>
      </c>
      <c r="AL997" s="5">
        <v>44.3</v>
      </c>
      <c r="AM997" s="5">
        <v>2.9</v>
      </c>
      <c r="AN997" s="9">
        <v>0</v>
      </c>
      <c r="AP997" s="9" t="s">
        <v>66</v>
      </c>
    </row>
    <row r="998" spans="1:42">
      <c r="A998" s="25" t="s">
        <v>1608</v>
      </c>
      <c r="B998" s="25" t="s">
        <v>1608</v>
      </c>
      <c r="C998" s="25">
        <v>41229</v>
      </c>
      <c r="D998" s="25">
        <v>17151</v>
      </c>
      <c r="E998" s="25" t="str">
        <f t="shared" si="27"/>
        <v>41229-17151</v>
      </c>
      <c r="F998" s="9" t="s">
        <v>916</v>
      </c>
      <c r="G998" s="9" t="s">
        <v>45</v>
      </c>
      <c r="H998" s="9" t="s">
        <v>1488</v>
      </c>
      <c r="J998" s="9" t="s">
        <v>1488</v>
      </c>
      <c r="K998" s="9" t="s">
        <v>244</v>
      </c>
      <c r="L998" s="9" t="s">
        <v>1488</v>
      </c>
      <c r="M998" s="9">
        <v>1173</v>
      </c>
      <c r="N998" s="9" t="s">
        <v>48</v>
      </c>
      <c r="O998" s="9" t="s">
        <v>166</v>
      </c>
      <c r="P998" s="115">
        <v>30.13</v>
      </c>
      <c r="Q998" s="115">
        <v>-99.54</v>
      </c>
      <c r="S998" s="9" t="s">
        <v>51</v>
      </c>
      <c r="T998" s="49" t="s">
        <v>1494</v>
      </c>
      <c r="U998" s="25">
        <v>4751</v>
      </c>
      <c r="W998" s="9" t="s">
        <v>53</v>
      </c>
      <c r="X998" s="9" t="s">
        <v>54</v>
      </c>
      <c r="Y998" s="9" t="s">
        <v>24</v>
      </c>
      <c r="Z998" s="9" t="s">
        <v>55</v>
      </c>
      <c r="AC998" s="25">
        <v>3</v>
      </c>
      <c r="AD998" s="25" t="s">
        <v>372</v>
      </c>
      <c r="AE998" s="5">
        <v>0.55300000000000005</v>
      </c>
      <c r="AF998" s="5">
        <v>5</v>
      </c>
      <c r="AG998" s="5">
        <v>-17.899999999999999</v>
      </c>
      <c r="AK998" s="5">
        <v>14.7</v>
      </c>
      <c r="AL998" s="5">
        <v>42.2</v>
      </c>
      <c r="AM998" s="5">
        <v>2.9</v>
      </c>
      <c r="AN998" s="9">
        <v>0</v>
      </c>
      <c r="AP998" s="9" t="s">
        <v>66</v>
      </c>
    </row>
    <row r="999" spans="1:42">
      <c r="A999" s="25" t="s">
        <v>1609</v>
      </c>
      <c r="B999" s="25" t="s">
        <v>1609</v>
      </c>
      <c r="C999" s="25">
        <v>41229</v>
      </c>
      <c r="D999" s="25">
        <v>17154</v>
      </c>
      <c r="E999" s="25" t="str">
        <f t="shared" si="27"/>
        <v>41229-17154</v>
      </c>
      <c r="F999" s="9" t="s">
        <v>916</v>
      </c>
      <c r="G999" s="9" t="s">
        <v>45</v>
      </c>
      <c r="H999" s="9" t="s">
        <v>1488</v>
      </c>
      <c r="J999" s="9" t="s">
        <v>1488</v>
      </c>
      <c r="K999" s="9" t="s">
        <v>244</v>
      </c>
      <c r="L999" s="9" t="s">
        <v>1488</v>
      </c>
      <c r="M999" s="9">
        <v>1173</v>
      </c>
      <c r="N999" s="9" t="s">
        <v>48</v>
      </c>
      <c r="O999" s="9" t="s">
        <v>166</v>
      </c>
      <c r="P999" s="115">
        <v>30.13</v>
      </c>
      <c r="Q999" s="115">
        <v>-99.54</v>
      </c>
      <c r="S999" s="9" t="s">
        <v>51</v>
      </c>
      <c r="T999" s="49" t="s">
        <v>1494</v>
      </c>
      <c r="U999" s="25">
        <v>4751</v>
      </c>
      <c r="W999" s="9" t="s">
        <v>53</v>
      </c>
      <c r="X999" s="9" t="s">
        <v>54</v>
      </c>
      <c r="Y999" s="9" t="s">
        <v>24</v>
      </c>
      <c r="Z999" s="9" t="s">
        <v>55</v>
      </c>
      <c r="AC999" s="25">
        <v>2</v>
      </c>
      <c r="AD999" s="25" t="s">
        <v>589</v>
      </c>
      <c r="AE999" s="5">
        <v>0.57599999999999996</v>
      </c>
      <c r="AF999" s="5">
        <v>6</v>
      </c>
      <c r="AG999" s="5">
        <v>-17.899999999999999</v>
      </c>
      <c r="AK999" s="5">
        <v>15.6</v>
      </c>
      <c r="AL999" s="5">
        <v>45.7</v>
      </c>
      <c r="AM999" s="5">
        <v>2.9</v>
      </c>
      <c r="AN999" s="9">
        <v>0</v>
      </c>
      <c r="AP999" s="9" t="s">
        <v>66</v>
      </c>
    </row>
    <row r="1000" spans="1:42">
      <c r="A1000" s="25" t="s">
        <v>1610</v>
      </c>
      <c r="B1000" s="25" t="s">
        <v>1610</v>
      </c>
      <c r="C1000" s="25">
        <v>41229</v>
      </c>
      <c r="D1000" s="25">
        <v>17156</v>
      </c>
      <c r="E1000" s="25" t="str">
        <f t="shared" si="27"/>
        <v>41229-17156</v>
      </c>
      <c r="F1000" s="9" t="s">
        <v>916</v>
      </c>
      <c r="G1000" s="9" t="s">
        <v>45</v>
      </c>
      <c r="H1000" s="9" t="s">
        <v>1488</v>
      </c>
      <c r="J1000" s="9" t="s">
        <v>1488</v>
      </c>
      <c r="K1000" s="9" t="s">
        <v>244</v>
      </c>
      <c r="L1000" s="9" t="s">
        <v>1488</v>
      </c>
      <c r="M1000" s="9">
        <v>1173</v>
      </c>
      <c r="N1000" s="9" t="s">
        <v>48</v>
      </c>
      <c r="O1000" s="9" t="s">
        <v>166</v>
      </c>
      <c r="P1000" s="115">
        <v>30.13</v>
      </c>
      <c r="Q1000" s="115">
        <v>-99.54</v>
      </c>
      <c r="S1000" s="9" t="s">
        <v>51</v>
      </c>
      <c r="T1000" s="49" t="s">
        <v>1494</v>
      </c>
      <c r="U1000" s="25">
        <v>4751</v>
      </c>
      <c r="W1000" s="9" t="s">
        <v>53</v>
      </c>
      <c r="X1000" s="9" t="s">
        <v>54</v>
      </c>
      <c r="Y1000" s="9" t="s">
        <v>24</v>
      </c>
      <c r="Z1000" s="9" t="s">
        <v>55</v>
      </c>
      <c r="AC1000" s="25">
        <v>3</v>
      </c>
      <c r="AD1000" s="25" t="s">
        <v>589</v>
      </c>
      <c r="AE1000" s="5">
        <v>0.51100000000000001</v>
      </c>
      <c r="AF1000" s="5">
        <v>5</v>
      </c>
      <c r="AG1000" s="5">
        <v>-21.6</v>
      </c>
      <c r="AK1000" s="5">
        <v>16.5</v>
      </c>
      <c r="AL1000" s="5">
        <v>48.2</v>
      </c>
      <c r="AM1000" s="5">
        <v>2.9</v>
      </c>
      <c r="AN1000" s="9">
        <v>0</v>
      </c>
      <c r="AP1000" s="9" t="s">
        <v>66</v>
      </c>
    </row>
    <row r="1001" spans="1:42">
      <c r="A1001" s="25" t="s">
        <v>1611</v>
      </c>
      <c r="B1001" s="25" t="s">
        <v>1611</v>
      </c>
      <c r="C1001" s="25">
        <v>41229</v>
      </c>
      <c r="D1001" s="25">
        <v>17157</v>
      </c>
      <c r="E1001" s="25" t="str">
        <f t="shared" si="27"/>
        <v>41229-17157</v>
      </c>
      <c r="F1001" s="9" t="s">
        <v>916</v>
      </c>
      <c r="G1001" s="9" t="s">
        <v>45</v>
      </c>
      <c r="H1001" s="9" t="s">
        <v>1488</v>
      </c>
      <c r="J1001" s="9" t="s">
        <v>1488</v>
      </c>
      <c r="K1001" s="9" t="s">
        <v>244</v>
      </c>
      <c r="L1001" s="9" t="s">
        <v>1488</v>
      </c>
      <c r="M1001" s="9">
        <v>1173</v>
      </c>
      <c r="N1001" s="9" t="s">
        <v>48</v>
      </c>
      <c r="O1001" s="9" t="s">
        <v>166</v>
      </c>
      <c r="P1001" s="115">
        <v>30.13</v>
      </c>
      <c r="Q1001" s="115">
        <v>-99.54</v>
      </c>
      <c r="S1001" s="9" t="s">
        <v>51</v>
      </c>
      <c r="T1001" s="49" t="s">
        <v>1494</v>
      </c>
      <c r="U1001" s="25">
        <v>4751</v>
      </c>
      <c r="W1001" s="9" t="s">
        <v>53</v>
      </c>
      <c r="X1001" s="9" t="s">
        <v>54</v>
      </c>
      <c r="Y1001" s="9" t="s">
        <v>24</v>
      </c>
      <c r="Z1001" s="9" t="s">
        <v>55</v>
      </c>
      <c r="AC1001" s="25">
        <v>3</v>
      </c>
      <c r="AD1001" s="25" t="s">
        <v>570</v>
      </c>
      <c r="AE1001" s="5">
        <v>0.58499999999999996</v>
      </c>
      <c r="AF1001" s="5">
        <v>4.9000000000000004</v>
      </c>
      <c r="AG1001" s="5">
        <v>-18.2</v>
      </c>
      <c r="AK1001" s="5">
        <v>15.3</v>
      </c>
      <c r="AL1001" s="5">
        <v>41.9</v>
      </c>
      <c r="AM1001" s="5">
        <v>2.7</v>
      </c>
      <c r="AN1001" s="9">
        <v>0</v>
      </c>
      <c r="AP1001" s="9" t="s">
        <v>66</v>
      </c>
    </row>
    <row r="1002" spans="1:42">
      <c r="A1002" s="25" t="s">
        <v>1612</v>
      </c>
      <c r="B1002" s="25" t="s">
        <v>1612</v>
      </c>
      <c r="C1002" s="25">
        <v>41229</v>
      </c>
      <c r="D1002" s="25">
        <v>17159</v>
      </c>
      <c r="E1002" s="25" t="str">
        <f t="shared" si="27"/>
        <v>41229-17159</v>
      </c>
      <c r="F1002" s="9" t="s">
        <v>916</v>
      </c>
      <c r="G1002" s="9" t="s">
        <v>45</v>
      </c>
      <c r="H1002" s="9" t="s">
        <v>1488</v>
      </c>
      <c r="J1002" s="9" t="s">
        <v>1488</v>
      </c>
      <c r="K1002" s="9" t="s">
        <v>244</v>
      </c>
      <c r="L1002" s="9" t="s">
        <v>1488</v>
      </c>
      <c r="M1002" s="9">
        <v>1173</v>
      </c>
      <c r="N1002" s="9" t="s">
        <v>48</v>
      </c>
      <c r="O1002" s="9" t="s">
        <v>166</v>
      </c>
      <c r="P1002" s="115">
        <v>30.13</v>
      </c>
      <c r="Q1002" s="115">
        <v>-99.54</v>
      </c>
      <c r="S1002" s="9" t="s">
        <v>51</v>
      </c>
      <c r="T1002" s="49" t="s">
        <v>1494</v>
      </c>
      <c r="U1002" s="25">
        <v>4751</v>
      </c>
      <c r="W1002" s="9" t="s">
        <v>53</v>
      </c>
      <c r="X1002" s="9" t="s">
        <v>54</v>
      </c>
      <c r="Y1002" s="9" t="s">
        <v>24</v>
      </c>
      <c r="Z1002" s="9" t="s">
        <v>55</v>
      </c>
      <c r="AC1002" s="25">
        <v>3</v>
      </c>
      <c r="AD1002" s="25" t="s">
        <v>93</v>
      </c>
      <c r="AE1002" s="5">
        <v>0.56499999999999995</v>
      </c>
      <c r="AF1002" s="5">
        <v>4.3</v>
      </c>
      <c r="AG1002" s="5">
        <v>-19.399999999999999</v>
      </c>
      <c r="AK1002" s="5">
        <v>16</v>
      </c>
      <c r="AL1002" s="5">
        <v>43.2</v>
      </c>
      <c r="AM1002" s="5">
        <v>2.7</v>
      </c>
      <c r="AN1002" s="9">
        <v>0</v>
      </c>
      <c r="AP1002" s="9" t="s">
        <v>66</v>
      </c>
    </row>
    <row r="1003" spans="1:42">
      <c r="A1003" s="25" t="s">
        <v>1613</v>
      </c>
      <c r="B1003" s="25" t="s">
        <v>1613</v>
      </c>
      <c r="C1003" s="25">
        <v>41229</v>
      </c>
      <c r="D1003" s="25">
        <v>17170</v>
      </c>
      <c r="E1003" s="25" t="str">
        <f t="shared" si="27"/>
        <v>41229-17170</v>
      </c>
      <c r="F1003" s="9" t="s">
        <v>916</v>
      </c>
      <c r="G1003" s="9" t="s">
        <v>45</v>
      </c>
      <c r="H1003" s="9" t="s">
        <v>1488</v>
      </c>
      <c r="J1003" s="9" t="s">
        <v>1488</v>
      </c>
      <c r="K1003" s="9" t="s">
        <v>244</v>
      </c>
      <c r="L1003" s="9" t="s">
        <v>1488</v>
      </c>
      <c r="M1003" s="9">
        <v>1173</v>
      </c>
      <c r="N1003" s="9" t="s">
        <v>48</v>
      </c>
      <c r="O1003" s="9" t="s">
        <v>166</v>
      </c>
      <c r="P1003" s="115">
        <v>30.13</v>
      </c>
      <c r="Q1003" s="115">
        <v>-99.54</v>
      </c>
      <c r="S1003" s="9" t="s">
        <v>51</v>
      </c>
      <c r="T1003" s="49" t="s">
        <v>525</v>
      </c>
      <c r="U1003" s="25">
        <v>5410</v>
      </c>
      <c r="W1003" s="9" t="s">
        <v>53</v>
      </c>
      <c r="X1003" s="9" t="s">
        <v>54</v>
      </c>
      <c r="Y1003" s="9" t="s">
        <v>24</v>
      </c>
      <c r="Z1003" s="9" t="s">
        <v>55</v>
      </c>
      <c r="AC1003" s="25">
        <v>2</v>
      </c>
      <c r="AD1003" s="25" t="s">
        <v>293</v>
      </c>
      <c r="AE1003" s="5">
        <v>0.58599999999999997</v>
      </c>
      <c r="AF1003" s="5">
        <v>5</v>
      </c>
      <c r="AG1003" s="5">
        <v>-16.100000000000001</v>
      </c>
      <c r="AK1003" s="5">
        <v>15.3</v>
      </c>
      <c r="AL1003" s="5">
        <v>43.5</v>
      </c>
      <c r="AM1003" s="5">
        <v>2.8</v>
      </c>
      <c r="AN1003" s="9">
        <v>0</v>
      </c>
      <c r="AP1003" s="9" t="s">
        <v>66</v>
      </c>
    </row>
    <row r="1004" spans="1:42">
      <c r="A1004" s="25" t="s">
        <v>1614</v>
      </c>
      <c r="B1004" s="25" t="s">
        <v>1614</v>
      </c>
      <c r="C1004" s="25">
        <v>41229</v>
      </c>
      <c r="D1004" s="25">
        <v>17171</v>
      </c>
      <c r="E1004" s="25" t="str">
        <f t="shared" si="27"/>
        <v>41229-17171</v>
      </c>
      <c r="F1004" s="9" t="s">
        <v>916</v>
      </c>
      <c r="G1004" s="9" t="s">
        <v>45</v>
      </c>
      <c r="H1004" s="9" t="s">
        <v>1488</v>
      </c>
      <c r="J1004" s="9" t="s">
        <v>1488</v>
      </c>
      <c r="K1004" s="9" t="s">
        <v>244</v>
      </c>
      <c r="L1004" s="9" t="s">
        <v>1488</v>
      </c>
      <c r="M1004" s="9">
        <v>1173</v>
      </c>
      <c r="N1004" s="9" t="s">
        <v>48</v>
      </c>
      <c r="O1004" s="9" t="s">
        <v>166</v>
      </c>
      <c r="P1004" s="115">
        <v>30.13</v>
      </c>
      <c r="Q1004" s="115">
        <v>-99.54</v>
      </c>
      <c r="S1004" s="9" t="s">
        <v>51</v>
      </c>
      <c r="T1004" s="49" t="s">
        <v>525</v>
      </c>
      <c r="U1004" s="25">
        <v>5410</v>
      </c>
      <c r="W1004" s="9" t="s">
        <v>53</v>
      </c>
      <c r="X1004" s="9" t="s">
        <v>54</v>
      </c>
      <c r="Y1004" s="9" t="s">
        <v>24</v>
      </c>
      <c r="Z1004" s="9" t="s">
        <v>55</v>
      </c>
      <c r="AC1004" s="25">
        <v>3</v>
      </c>
      <c r="AD1004" s="25" t="s">
        <v>203</v>
      </c>
      <c r="AE1004" s="5">
        <v>0.53700000000000003</v>
      </c>
      <c r="AF1004" s="5">
        <v>6.9</v>
      </c>
      <c r="AG1004" s="5">
        <v>-21.1</v>
      </c>
      <c r="AK1004" s="5">
        <v>13.8</v>
      </c>
      <c r="AL1004" s="5">
        <v>41.6</v>
      </c>
      <c r="AM1004" s="5">
        <v>3</v>
      </c>
      <c r="AN1004" s="9">
        <v>0</v>
      </c>
      <c r="AP1004" s="9" t="s">
        <v>66</v>
      </c>
    </row>
    <row r="1005" spans="1:42">
      <c r="A1005" s="25" t="s">
        <v>1615</v>
      </c>
      <c r="B1005" s="25" t="s">
        <v>1615</v>
      </c>
      <c r="C1005" s="25">
        <v>41229</v>
      </c>
      <c r="D1005" s="25">
        <v>17172</v>
      </c>
      <c r="E1005" s="25" t="str">
        <f t="shared" si="27"/>
        <v>41229-17172</v>
      </c>
      <c r="F1005" s="9" t="s">
        <v>916</v>
      </c>
      <c r="G1005" s="9" t="s">
        <v>45</v>
      </c>
      <c r="H1005" s="9" t="s">
        <v>1488</v>
      </c>
      <c r="J1005" s="9" t="s">
        <v>1488</v>
      </c>
      <c r="K1005" s="9" t="s">
        <v>244</v>
      </c>
      <c r="L1005" s="9" t="s">
        <v>1488</v>
      </c>
      <c r="M1005" s="9">
        <v>1173</v>
      </c>
      <c r="N1005" s="9" t="s">
        <v>48</v>
      </c>
      <c r="O1005" s="9" t="s">
        <v>166</v>
      </c>
      <c r="P1005" s="115">
        <v>30.13</v>
      </c>
      <c r="Q1005" s="115">
        <v>-99.54</v>
      </c>
      <c r="S1005" s="9" t="s">
        <v>51</v>
      </c>
      <c r="T1005" s="49" t="s">
        <v>525</v>
      </c>
      <c r="U1005" s="25">
        <v>5410</v>
      </c>
      <c r="W1005" s="9" t="s">
        <v>53</v>
      </c>
      <c r="X1005" s="9" t="s">
        <v>54</v>
      </c>
      <c r="Y1005" s="9" t="s">
        <v>24</v>
      </c>
      <c r="Z1005" s="9" t="s">
        <v>55</v>
      </c>
      <c r="AC1005" s="25">
        <v>2</v>
      </c>
      <c r="AD1005" s="25" t="s">
        <v>127</v>
      </c>
      <c r="AE1005" s="5">
        <v>0.59299999999999997</v>
      </c>
      <c r="AF1005" s="5">
        <v>5.7</v>
      </c>
      <c r="AG1005" s="5">
        <v>-18</v>
      </c>
      <c r="AK1005" s="5">
        <v>12</v>
      </c>
      <c r="AL1005" s="5">
        <v>36.4</v>
      </c>
      <c r="AM1005" s="5">
        <v>3</v>
      </c>
      <c r="AN1005" s="9">
        <v>0</v>
      </c>
      <c r="AP1005" s="9" t="s">
        <v>66</v>
      </c>
    </row>
    <row r="1006" spans="1:42">
      <c r="A1006" s="25" t="s">
        <v>1616</v>
      </c>
      <c r="B1006" s="25" t="s">
        <v>1616</v>
      </c>
      <c r="C1006" s="25">
        <v>41229</v>
      </c>
      <c r="D1006" s="25">
        <v>17173</v>
      </c>
      <c r="E1006" s="25" t="str">
        <f t="shared" si="27"/>
        <v>41229-17173</v>
      </c>
      <c r="F1006" s="9" t="s">
        <v>916</v>
      </c>
      <c r="G1006" s="9" t="s">
        <v>45</v>
      </c>
      <c r="H1006" s="9" t="s">
        <v>1488</v>
      </c>
      <c r="J1006" s="9" t="s">
        <v>1488</v>
      </c>
      <c r="K1006" s="9" t="s">
        <v>244</v>
      </c>
      <c r="L1006" s="9" t="s">
        <v>1488</v>
      </c>
      <c r="M1006" s="9">
        <v>1173</v>
      </c>
      <c r="N1006" s="9" t="s">
        <v>48</v>
      </c>
      <c r="O1006" s="9" t="s">
        <v>166</v>
      </c>
      <c r="P1006" s="115">
        <v>30.13</v>
      </c>
      <c r="Q1006" s="115">
        <v>-99.54</v>
      </c>
      <c r="S1006" s="9" t="s">
        <v>51</v>
      </c>
      <c r="T1006" s="49" t="s">
        <v>525</v>
      </c>
      <c r="U1006" s="25">
        <v>5410</v>
      </c>
      <c r="W1006" s="9" t="s">
        <v>53</v>
      </c>
      <c r="X1006" s="9" t="s">
        <v>54</v>
      </c>
      <c r="Y1006" s="9" t="s">
        <v>24</v>
      </c>
      <c r="Z1006" s="9" t="s">
        <v>55</v>
      </c>
      <c r="AC1006" s="25">
        <v>2</v>
      </c>
      <c r="AD1006" s="25" t="s">
        <v>148</v>
      </c>
      <c r="AE1006" s="5">
        <v>0.55200000000000005</v>
      </c>
      <c r="AF1006" s="5">
        <v>3.2</v>
      </c>
      <c r="AG1006" s="5">
        <v>-18.2</v>
      </c>
      <c r="AK1006" s="5">
        <v>13.3</v>
      </c>
      <c r="AL1006" s="5">
        <v>39.200000000000003</v>
      </c>
      <c r="AM1006" s="5">
        <v>2.9</v>
      </c>
      <c r="AN1006" s="9">
        <v>0</v>
      </c>
      <c r="AP1006" s="9" t="s">
        <v>66</v>
      </c>
    </row>
    <row r="1007" spans="1:42">
      <c r="A1007" s="25" t="s">
        <v>1617</v>
      </c>
      <c r="B1007" s="25" t="s">
        <v>1617</v>
      </c>
      <c r="C1007" s="25">
        <v>41229</v>
      </c>
      <c r="D1007" s="25">
        <v>17174</v>
      </c>
      <c r="E1007" s="25" t="str">
        <f t="shared" si="27"/>
        <v>41229-17174</v>
      </c>
      <c r="F1007" s="9" t="s">
        <v>916</v>
      </c>
      <c r="G1007" s="9" t="s">
        <v>45</v>
      </c>
      <c r="H1007" s="9" t="s">
        <v>1488</v>
      </c>
      <c r="J1007" s="9" t="s">
        <v>1488</v>
      </c>
      <c r="K1007" s="9" t="s">
        <v>244</v>
      </c>
      <c r="L1007" s="9" t="s">
        <v>1488</v>
      </c>
      <c r="M1007" s="9">
        <v>1173</v>
      </c>
      <c r="N1007" s="9" t="s">
        <v>48</v>
      </c>
      <c r="O1007" s="9" t="s">
        <v>166</v>
      </c>
      <c r="P1007" s="115">
        <v>30.13</v>
      </c>
      <c r="Q1007" s="115">
        <v>-99.54</v>
      </c>
      <c r="S1007" s="9" t="s">
        <v>51</v>
      </c>
      <c r="T1007" s="49" t="s">
        <v>525</v>
      </c>
      <c r="U1007" s="25">
        <v>5410</v>
      </c>
      <c r="W1007" s="9" t="s">
        <v>53</v>
      </c>
      <c r="X1007" s="9" t="s">
        <v>54</v>
      </c>
      <c r="Y1007" s="9" t="s">
        <v>24</v>
      </c>
      <c r="Z1007" s="9" t="s">
        <v>55</v>
      </c>
      <c r="AC1007" s="25">
        <v>2</v>
      </c>
      <c r="AD1007" s="25" t="s">
        <v>108</v>
      </c>
      <c r="AE1007" s="5">
        <v>0.53100000000000003</v>
      </c>
      <c r="AF1007" s="5">
        <v>5.2</v>
      </c>
      <c r="AG1007" s="5">
        <v>-15.8</v>
      </c>
      <c r="AK1007" s="5">
        <v>13.4</v>
      </c>
      <c r="AL1007" s="5">
        <v>41.3</v>
      </c>
      <c r="AM1007" s="5">
        <v>3.1</v>
      </c>
      <c r="AN1007" s="9">
        <v>0</v>
      </c>
      <c r="AP1007" s="9" t="s">
        <v>66</v>
      </c>
    </row>
    <row r="1008" spans="1:42">
      <c r="A1008" s="25" t="s">
        <v>1618</v>
      </c>
      <c r="B1008" s="25" t="s">
        <v>1618</v>
      </c>
      <c r="C1008" s="25">
        <v>41229</v>
      </c>
      <c r="D1008" s="25">
        <v>17176</v>
      </c>
      <c r="E1008" s="25" t="str">
        <f t="shared" si="27"/>
        <v>41229-17176</v>
      </c>
      <c r="F1008" s="9" t="s">
        <v>916</v>
      </c>
      <c r="G1008" s="9" t="s">
        <v>45</v>
      </c>
      <c r="H1008" s="9" t="s">
        <v>1488</v>
      </c>
      <c r="J1008" s="9" t="s">
        <v>1488</v>
      </c>
      <c r="K1008" s="9" t="s">
        <v>244</v>
      </c>
      <c r="L1008" s="9" t="s">
        <v>1488</v>
      </c>
      <c r="M1008" s="9">
        <v>1173</v>
      </c>
      <c r="N1008" s="9" t="s">
        <v>48</v>
      </c>
      <c r="O1008" s="9" t="s">
        <v>166</v>
      </c>
      <c r="P1008" s="115">
        <v>30.13</v>
      </c>
      <c r="Q1008" s="115">
        <v>-99.54</v>
      </c>
      <c r="S1008" s="9" t="s">
        <v>51</v>
      </c>
      <c r="T1008" s="49" t="s">
        <v>507</v>
      </c>
      <c r="U1008" s="25">
        <v>5739</v>
      </c>
      <c r="W1008" s="9" t="s">
        <v>53</v>
      </c>
      <c r="X1008" s="9" t="s">
        <v>54</v>
      </c>
      <c r="Y1008" s="9" t="s">
        <v>24</v>
      </c>
      <c r="Z1008" s="9" t="s">
        <v>55</v>
      </c>
      <c r="AC1008" s="25">
        <v>3</v>
      </c>
      <c r="AD1008" s="25" t="s">
        <v>273</v>
      </c>
      <c r="AE1008" s="5">
        <v>0.58699999999999997</v>
      </c>
      <c r="AF1008" s="5">
        <v>6.6</v>
      </c>
      <c r="AG1008" s="5">
        <v>-17.600000000000001</v>
      </c>
      <c r="AK1008" s="5">
        <v>13.8</v>
      </c>
      <c r="AL1008" s="5">
        <v>39.9</v>
      </c>
      <c r="AM1008" s="5">
        <v>2.9</v>
      </c>
      <c r="AN1008" s="9">
        <v>0</v>
      </c>
      <c r="AP1008" s="9" t="s">
        <v>66</v>
      </c>
    </row>
    <row r="1009" spans="1:42">
      <c r="A1009" s="25" t="s">
        <v>1619</v>
      </c>
      <c r="B1009" s="25" t="s">
        <v>1619</v>
      </c>
      <c r="C1009" s="25">
        <v>41229</v>
      </c>
      <c r="D1009" s="25">
        <v>17177</v>
      </c>
      <c r="E1009" s="25" t="str">
        <f t="shared" si="27"/>
        <v>41229-17177</v>
      </c>
      <c r="F1009" s="9" t="s">
        <v>916</v>
      </c>
      <c r="G1009" s="9" t="s">
        <v>45</v>
      </c>
      <c r="H1009" s="9" t="s">
        <v>1488</v>
      </c>
      <c r="J1009" s="9" t="s">
        <v>1488</v>
      </c>
      <c r="K1009" s="9" t="s">
        <v>244</v>
      </c>
      <c r="L1009" s="9" t="s">
        <v>1488</v>
      </c>
      <c r="M1009" s="9">
        <v>1173</v>
      </c>
      <c r="N1009" s="9" t="s">
        <v>48</v>
      </c>
      <c r="O1009" s="9" t="s">
        <v>166</v>
      </c>
      <c r="P1009" s="115">
        <v>30.13</v>
      </c>
      <c r="Q1009" s="115">
        <v>-99.54</v>
      </c>
      <c r="S1009" s="9" t="s">
        <v>51</v>
      </c>
      <c r="T1009" s="49" t="s">
        <v>507</v>
      </c>
      <c r="U1009" s="25">
        <v>5739</v>
      </c>
      <c r="W1009" s="9" t="s">
        <v>53</v>
      </c>
      <c r="X1009" s="9" t="s">
        <v>54</v>
      </c>
      <c r="Y1009" s="9" t="s">
        <v>24</v>
      </c>
      <c r="Z1009" s="9" t="s">
        <v>55</v>
      </c>
      <c r="AC1009" s="25">
        <v>2</v>
      </c>
      <c r="AD1009" s="25" t="s">
        <v>386</v>
      </c>
      <c r="AE1009" s="5">
        <v>0.53300000000000003</v>
      </c>
      <c r="AF1009" s="5">
        <v>6</v>
      </c>
      <c r="AG1009" s="5">
        <v>-13.2</v>
      </c>
      <c r="AK1009" s="5">
        <v>14.6</v>
      </c>
      <c r="AL1009" s="5">
        <v>42.1</v>
      </c>
      <c r="AM1009" s="5">
        <v>2.9</v>
      </c>
      <c r="AN1009" s="9">
        <v>0</v>
      </c>
      <c r="AP1009" s="9" t="s">
        <v>66</v>
      </c>
    </row>
    <row r="1010" spans="1:42">
      <c r="A1010" s="25" t="s">
        <v>1620</v>
      </c>
      <c r="B1010" s="25" t="s">
        <v>1620</v>
      </c>
      <c r="C1010" s="25">
        <v>41229</v>
      </c>
      <c r="D1010" s="25">
        <v>17179</v>
      </c>
      <c r="E1010" s="25" t="str">
        <f t="shared" si="27"/>
        <v>41229-17179</v>
      </c>
      <c r="F1010" s="9" t="s">
        <v>916</v>
      </c>
      <c r="G1010" s="9" t="s">
        <v>45</v>
      </c>
      <c r="H1010" s="9" t="s">
        <v>1488</v>
      </c>
      <c r="J1010" s="9" t="s">
        <v>1488</v>
      </c>
      <c r="K1010" s="9" t="s">
        <v>244</v>
      </c>
      <c r="L1010" s="9" t="s">
        <v>1488</v>
      </c>
      <c r="M1010" s="9">
        <v>1173</v>
      </c>
      <c r="N1010" s="9" t="s">
        <v>48</v>
      </c>
      <c r="O1010" s="9" t="s">
        <v>166</v>
      </c>
      <c r="P1010" s="115">
        <v>30.13</v>
      </c>
      <c r="Q1010" s="115">
        <v>-99.54</v>
      </c>
      <c r="S1010" s="9" t="s">
        <v>51</v>
      </c>
      <c r="T1010" s="49" t="s">
        <v>507</v>
      </c>
      <c r="U1010" s="25">
        <v>5739</v>
      </c>
      <c r="W1010" s="9" t="s">
        <v>53</v>
      </c>
      <c r="X1010" s="9" t="s">
        <v>54</v>
      </c>
      <c r="Y1010" s="9" t="s">
        <v>24</v>
      </c>
      <c r="Z1010" s="9" t="s">
        <v>55</v>
      </c>
      <c r="AC1010" s="25">
        <v>3</v>
      </c>
      <c r="AD1010" s="25" t="s">
        <v>648</v>
      </c>
      <c r="AE1010" s="5">
        <v>0.52100000000000002</v>
      </c>
      <c r="AF1010" s="5">
        <v>5.4</v>
      </c>
      <c r="AG1010" s="5">
        <v>-17</v>
      </c>
      <c r="AK1010" s="5">
        <v>16.3</v>
      </c>
      <c r="AL1010" s="5">
        <v>43.3</v>
      </c>
      <c r="AM1010" s="5">
        <v>2.7</v>
      </c>
      <c r="AN1010" s="9">
        <v>0</v>
      </c>
      <c r="AP1010" s="9" t="s">
        <v>66</v>
      </c>
    </row>
    <row r="1011" spans="1:42">
      <c r="A1011" s="25" t="s">
        <v>1621</v>
      </c>
      <c r="B1011" s="25" t="s">
        <v>1621</v>
      </c>
      <c r="C1011" s="25">
        <v>41229</v>
      </c>
      <c r="D1011" s="25">
        <v>17187</v>
      </c>
      <c r="E1011" s="25" t="str">
        <f t="shared" si="27"/>
        <v>41229-17187</v>
      </c>
      <c r="F1011" s="9" t="s">
        <v>916</v>
      </c>
      <c r="G1011" s="9" t="s">
        <v>45</v>
      </c>
      <c r="H1011" s="9" t="s">
        <v>1488</v>
      </c>
      <c r="J1011" s="9" t="s">
        <v>1488</v>
      </c>
      <c r="K1011" s="9" t="s">
        <v>244</v>
      </c>
      <c r="L1011" s="9" t="s">
        <v>1488</v>
      </c>
      <c r="M1011" s="9">
        <v>1173</v>
      </c>
      <c r="N1011" s="9" t="s">
        <v>48</v>
      </c>
      <c r="O1011" s="9" t="s">
        <v>166</v>
      </c>
      <c r="P1011" s="115">
        <v>30.13</v>
      </c>
      <c r="Q1011" s="115">
        <v>-99.54</v>
      </c>
      <c r="S1011" s="9" t="s">
        <v>51</v>
      </c>
      <c r="T1011" s="49" t="s">
        <v>507</v>
      </c>
      <c r="U1011" s="25">
        <v>5739</v>
      </c>
      <c r="W1011" s="9" t="s">
        <v>53</v>
      </c>
      <c r="X1011" s="9" t="s">
        <v>54</v>
      </c>
      <c r="Y1011" s="9" t="s">
        <v>24</v>
      </c>
      <c r="Z1011" s="9" t="s">
        <v>55</v>
      </c>
      <c r="AC1011" s="25">
        <v>2</v>
      </c>
      <c r="AD1011" s="25" t="s">
        <v>197</v>
      </c>
      <c r="AE1011" s="5">
        <v>0.57799999999999996</v>
      </c>
      <c r="AF1011" s="5">
        <v>4.2</v>
      </c>
      <c r="AG1011" s="5">
        <v>-12.9</v>
      </c>
      <c r="AK1011" s="5">
        <v>15</v>
      </c>
      <c r="AL1011" s="5">
        <v>42.4</v>
      </c>
      <c r="AM1011" s="5">
        <v>2.8</v>
      </c>
      <c r="AN1011" s="9">
        <v>0</v>
      </c>
      <c r="AP1011" s="9" t="s">
        <v>66</v>
      </c>
    </row>
    <row r="1012" spans="1:42">
      <c r="A1012" s="25" t="s">
        <v>1622</v>
      </c>
      <c r="B1012" s="25" t="s">
        <v>1622</v>
      </c>
      <c r="C1012" s="25">
        <v>41229</v>
      </c>
      <c r="D1012" s="25">
        <v>17191</v>
      </c>
      <c r="E1012" s="25" t="str">
        <f t="shared" si="27"/>
        <v>41229-17191</v>
      </c>
      <c r="F1012" s="9" t="s">
        <v>916</v>
      </c>
      <c r="G1012" s="9" t="s">
        <v>45</v>
      </c>
      <c r="H1012" s="9" t="s">
        <v>1488</v>
      </c>
      <c r="J1012" s="9" t="s">
        <v>1488</v>
      </c>
      <c r="K1012" s="9" t="s">
        <v>244</v>
      </c>
      <c r="L1012" s="9" t="s">
        <v>1488</v>
      </c>
      <c r="M1012" s="9">
        <v>1173</v>
      </c>
      <c r="N1012" s="9" t="s">
        <v>48</v>
      </c>
      <c r="O1012" s="9" t="s">
        <v>166</v>
      </c>
      <c r="P1012" s="115">
        <v>30.13</v>
      </c>
      <c r="Q1012" s="115">
        <v>-99.54</v>
      </c>
      <c r="S1012" s="9" t="s">
        <v>51</v>
      </c>
      <c r="T1012" s="49" t="s">
        <v>942</v>
      </c>
      <c r="U1012" s="25">
        <v>6069</v>
      </c>
      <c r="W1012" s="9" t="s">
        <v>53</v>
      </c>
      <c r="X1012" s="9" t="s">
        <v>54</v>
      </c>
      <c r="Y1012" s="9" t="s">
        <v>24</v>
      </c>
      <c r="Z1012" s="9" t="s">
        <v>55</v>
      </c>
      <c r="AC1012" s="25">
        <v>3</v>
      </c>
      <c r="AD1012" s="25" t="s">
        <v>456</v>
      </c>
      <c r="AE1012" s="5">
        <v>0.51500000000000001</v>
      </c>
      <c r="AF1012" s="5">
        <v>4.5</v>
      </c>
      <c r="AG1012" s="5">
        <v>-19.100000000000001</v>
      </c>
      <c r="AK1012" s="5">
        <v>13.4</v>
      </c>
      <c r="AL1012" s="5">
        <v>38.200000000000003</v>
      </c>
      <c r="AM1012" s="5">
        <v>2.9</v>
      </c>
      <c r="AN1012" s="9">
        <v>0</v>
      </c>
      <c r="AP1012" s="9" t="s">
        <v>66</v>
      </c>
    </row>
    <row r="1013" spans="1:42">
      <c r="A1013" s="25" t="s">
        <v>1623</v>
      </c>
      <c r="B1013" s="25" t="s">
        <v>1623</v>
      </c>
      <c r="C1013" s="25">
        <v>41229</v>
      </c>
      <c r="D1013" s="25">
        <v>17220</v>
      </c>
      <c r="E1013" s="25" t="str">
        <f t="shared" si="27"/>
        <v>41229-17220</v>
      </c>
      <c r="F1013" s="9" t="s">
        <v>916</v>
      </c>
      <c r="G1013" s="9" t="s">
        <v>45</v>
      </c>
      <c r="H1013" s="9" t="s">
        <v>1488</v>
      </c>
      <c r="J1013" s="9" t="s">
        <v>1488</v>
      </c>
      <c r="K1013" s="9" t="s">
        <v>244</v>
      </c>
      <c r="L1013" s="9" t="s">
        <v>1488</v>
      </c>
      <c r="M1013" s="9">
        <v>1173</v>
      </c>
      <c r="N1013" s="9" t="s">
        <v>48</v>
      </c>
      <c r="O1013" s="9" t="s">
        <v>166</v>
      </c>
      <c r="P1013" s="115">
        <v>30.13</v>
      </c>
      <c r="Q1013" s="115">
        <v>-99.54</v>
      </c>
      <c r="S1013" s="9" t="s">
        <v>51</v>
      </c>
      <c r="T1013" s="49" t="s">
        <v>1624</v>
      </c>
      <c r="U1013" s="25">
        <v>6398</v>
      </c>
      <c r="W1013" s="9" t="s">
        <v>53</v>
      </c>
      <c r="X1013" s="9" t="s">
        <v>54</v>
      </c>
      <c r="Y1013" s="9" t="s">
        <v>24</v>
      </c>
      <c r="Z1013" s="9" t="s">
        <v>55</v>
      </c>
      <c r="AC1013" s="25">
        <v>3</v>
      </c>
      <c r="AD1013" s="25" t="s">
        <v>95</v>
      </c>
      <c r="AE1013" s="5">
        <v>0.53700000000000003</v>
      </c>
      <c r="AF1013" s="5">
        <v>7</v>
      </c>
      <c r="AG1013" s="5">
        <v>-11.3</v>
      </c>
      <c r="AK1013" s="5">
        <v>15.7</v>
      </c>
      <c r="AL1013" s="5">
        <v>42.4</v>
      </c>
      <c r="AM1013" s="5">
        <v>2.7</v>
      </c>
      <c r="AN1013" s="9">
        <v>0</v>
      </c>
      <c r="AP1013" s="9" t="s">
        <v>66</v>
      </c>
    </row>
    <row r="1014" spans="1:42">
      <c r="A1014" s="25" t="s">
        <v>1625</v>
      </c>
      <c r="B1014" s="25" t="s">
        <v>1625</v>
      </c>
      <c r="C1014" s="25">
        <v>41229</v>
      </c>
      <c r="D1014" s="25">
        <v>17221</v>
      </c>
      <c r="E1014" s="25" t="str">
        <f t="shared" si="27"/>
        <v>41229-17221</v>
      </c>
      <c r="F1014" s="9" t="s">
        <v>916</v>
      </c>
      <c r="G1014" s="9" t="s">
        <v>45</v>
      </c>
      <c r="H1014" s="9" t="s">
        <v>1488</v>
      </c>
      <c r="J1014" s="9" t="s">
        <v>1488</v>
      </c>
      <c r="K1014" s="9" t="s">
        <v>244</v>
      </c>
      <c r="L1014" s="9" t="s">
        <v>1488</v>
      </c>
      <c r="M1014" s="9">
        <v>1173</v>
      </c>
      <c r="N1014" s="9" t="s">
        <v>48</v>
      </c>
      <c r="O1014" s="9" t="s">
        <v>166</v>
      </c>
      <c r="P1014" s="115">
        <v>30.13</v>
      </c>
      <c r="Q1014" s="115">
        <v>-99.54</v>
      </c>
      <c r="S1014" s="9" t="s">
        <v>51</v>
      </c>
      <c r="T1014" s="49" t="s">
        <v>1624</v>
      </c>
      <c r="U1014" s="25">
        <v>6398</v>
      </c>
      <c r="W1014" s="9" t="s">
        <v>53</v>
      </c>
      <c r="X1014" s="9" t="s">
        <v>54</v>
      </c>
      <c r="Y1014" s="9" t="s">
        <v>24</v>
      </c>
      <c r="Z1014" s="9" t="s">
        <v>55</v>
      </c>
      <c r="AC1014" s="25">
        <v>3</v>
      </c>
      <c r="AD1014" s="25" t="s">
        <v>397</v>
      </c>
      <c r="AE1014" s="5">
        <v>0.53800000000000003</v>
      </c>
      <c r="AF1014" s="5">
        <v>7.3</v>
      </c>
      <c r="AG1014" s="5">
        <v>-20.5</v>
      </c>
      <c r="AK1014" s="5">
        <v>15.5</v>
      </c>
      <c r="AL1014" s="5">
        <v>42.5</v>
      </c>
      <c r="AM1014" s="5">
        <v>2.7</v>
      </c>
      <c r="AN1014" s="9">
        <v>0</v>
      </c>
      <c r="AP1014" s="9" t="s">
        <v>66</v>
      </c>
    </row>
    <row r="1015" spans="1:42">
      <c r="A1015" s="25" t="s">
        <v>1626</v>
      </c>
      <c r="B1015" s="25" t="s">
        <v>1626</v>
      </c>
      <c r="C1015" s="25">
        <v>41229</v>
      </c>
      <c r="D1015" s="25">
        <v>17230</v>
      </c>
      <c r="E1015" s="25" t="str">
        <f t="shared" si="27"/>
        <v>41229-17230</v>
      </c>
      <c r="F1015" s="9" t="s">
        <v>916</v>
      </c>
      <c r="G1015" s="9" t="s">
        <v>45</v>
      </c>
      <c r="H1015" s="9" t="s">
        <v>1488</v>
      </c>
      <c r="J1015" s="9" t="s">
        <v>1488</v>
      </c>
      <c r="K1015" s="9" t="s">
        <v>244</v>
      </c>
      <c r="L1015" s="9" t="s">
        <v>1488</v>
      </c>
      <c r="M1015" s="9">
        <v>1173</v>
      </c>
      <c r="N1015" s="9" t="s">
        <v>48</v>
      </c>
      <c r="O1015" s="9" t="s">
        <v>166</v>
      </c>
      <c r="P1015" s="115">
        <v>30.13</v>
      </c>
      <c r="Q1015" s="115">
        <v>-99.54</v>
      </c>
      <c r="S1015" s="9" t="s">
        <v>51</v>
      </c>
      <c r="T1015" s="49" t="s">
        <v>504</v>
      </c>
      <c r="U1015" s="25">
        <v>6728</v>
      </c>
      <c r="W1015" s="9" t="s">
        <v>53</v>
      </c>
      <c r="X1015" s="9" t="s">
        <v>54</v>
      </c>
      <c r="Y1015" s="9" t="s">
        <v>24</v>
      </c>
      <c r="Z1015" s="9" t="s">
        <v>55</v>
      </c>
      <c r="AC1015" s="25">
        <v>2</v>
      </c>
      <c r="AD1015" s="25" t="s">
        <v>87</v>
      </c>
      <c r="AE1015" s="5">
        <v>0.56200000000000006</v>
      </c>
      <c r="AF1015" s="5">
        <v>4.8</v>
      </c>
      <c r="AG1015" s="5">
        <v>-17.2</v>
      </c>
      <c r="AK1015" s="5">
        <v>14.3</v>
      </c>
      <c r="AL1015" s="5">
        <v>43.9</v>
      </c>
      <c r="AM1015" s="5">
        <v>3.1</v>
      </c>
      <c r="AN1015" s="9">
        <v>0</v>
      </c>
      <c r="AP1015" s="9" t="s">
        <v>66</v>
      </c>
    </row>
    <row r="1016" spans="1:42">
      <c r="A1016" s="25" t="s">
        <v>1627</v>
      </c>
      <c r="B1016" s="25" t="s">
        <v>1627</v>
      </c>
      <c r="C1016" s="25">
        <v>41229</v>
      </c>
      <c r="D1016" s="25">
        <v>17231</v>
      </c>
      <c r="E1016" s="25" t="str">
        <f t="shared" si="27"/>
        <v>41229-17231</v>
      </c>
      <c r="F1016" s="9" t="s">
        <v>916</v>
      </c>
      <c r="G1016" s="9" t="s">
        <v>45</v>
      </c>
      <c r="H1016" s="9" t="s">
        <v>1488</v>
      </c>
      <c r="J1016" s="9" t="s">
        <v>1488</v>
      </c>
      <c r="K1016" s="9" t="s">
        <v>244</v>
      </c>
      <c r="L1016" s="9" t="s">
        <v>1488</v>
      </c>
      <c r="M1016" s="9">
        <v>1173</v>
      </c>
      <c r="N1016" s="9" t="s">
        <v>48</v>
      </c>
      <c r="O1016" s="9" t="s">
        <v>166</v>
      </c>
      <c r="P1016" s="115">
        <v>30.13</v>
      </c>
      <c r="Q1016" s="115">
        <v>-99.54</v>
      </c>
      <c r="S1016" s="9" t="s">
        <v>51</v>
      </c>
      <c r="T1016" s="49" t="s">
        <v>504</v>
      </c>
      <c r="U1016" s="25">
        <v>6728</v>
      </c>
      <c r="W1016" s="9" t="s">
        <v>53</v>
      </c>
      <c r="X1016" s="9" t="s">
        <v>54</v>
      </c>
      <c r="Y1016" s="9" t="s">
        <v>24</v>
      </c>
      <c r="Z1016" s="9" t="s">
        <v>55</v>
      </c>
      <c r="AC1016" s="25">
        <v>2</v>
      </c>
      <c r="AD1016" s="25" t="s">
        <v>579</v>
      </c>
      <c r="AE1016" s="5">
        <v>0.51400000000000001</v>
      </c>
      <c r="AF1016" s="5">
        <v>6</v>
      </c>
      <c r="AG1016" s="5">
        <v>-15.4</v>
      </c>
      <c r="AK1016" s="5">
        <v>15.7</v>
      </c>
      <c r="AL1016" s="5">
        <v>45.8</v>
      </c>
      <c r="AM1016" s="5">
        <v>2.9</v>
      </c>
      <c r="AN1016" s="9">
        <v>0</v>
      </c>
      <c r="AP1016" s="9" t="s">
        <v>66</v>
      </c>
    </row>
    <row r="1017" spans="1:42">
      <c r="A1017" s="25" t="s">
        <v>1628</v>
      </c>
      <c r="B1017" s="25" t="s">
        <v>1628</v>
      </c>
      <c r="C1017" s="25">
        <v>41229</v>
      </c>
      <c r="D1017" s="25">
        <v>17232</v>
      </c>
      <c r="E1017" s="25" t="str">
        <f t="shared" si="27"/>
        <v>41229-17232</v>
      </c>
      <c r="F1017" s="9" t="s">
        <v>916</v>
      </c>
      <c r="G1017" s="9" t="s">
        <v>45</v>
      </c>
      <c r="H1017" s="9" t="s">
        <v>1488</v>
      </c>
      <c r="J1017" s="9" t="s">
        <v>1488</v>
      </c>
      <c r="K1017" s="9" t="s">
        <v>244</v>
      </c>
      <c r="L1017" s="9" t="s">
        <v>1488</v>
      </c>
      <c r="M1017" s="9">
        <v>1173</v>
      </c>
      <c r="N1017" s="9" t="s">
        <v>48</v>
      </c>
      <c r="O1017" s="9" t="s">
        <v>166</v>
      </c>
      <c r="P1017" s="115">
        <v>30.13</v>
      </c>
      <c r="Q1017" s="115">
        <v>-99.54</v>
      </c>
      <c r="S1017" s="9" t="s">
        <v>51</v>
      </c>
      <c r="T1017" s="49" t="s">
        <v>504</v>
      </c>
      <c r="U1017" s="25">
        <v>6728</v>
      </c>
      <c r="W1017" s="9" t="s">
        <v>53</v>
      </c>
      <c r="X1017" s="9" t="s">
        <v>54</v>
      </c>
      <c r="Y1017" s="9" t="s">
        <v>24</v>
      </c>
      <c r="Z1017" s="9" t="s">
        <v>55</v>
      </c>
      <c r="AC1017" s="25">
        <v>2</v>
      </c>
      <c r="AD1017" s="25" t="s">
        <v>81</v>
      </c>
      <c r="AE1017" s="5">
        <v>0.50700000000000001</v>
      </c>
      <c r="AF1017" s="5">
        <v>6.2</v>
      </c>
      <c r="AG1017" s="5">
        <v>-21.4</v>
      </c>
      <c r="AK1017" s="5">
        <v>12.1</v>
      </c>
      <c r="AL1017" s="5">
        <v>36.5</v>
      </c>
      <c r="AM1017" s="5">
        <v>3</v>
      </c>
      <c r="AN1017" s="9">
        <v>0</v>
      </c>
      <c r="AP1017" s="9" t="s">
        <v>66</v>
      </c>
    </row>
    <row r="1018" spans="1:42">
      <c r="A1018" s="25" t="s">
        <v>1629</v>
      </c>
      <c r="B1018" s="25" t="s">
        <v>1629</v>
      </c>
      <c r="C1018" s="25">
        <v>41229</v>
      </c>
      <c r="D1018" s="25">
        <v>17233</v>
      </c>
      <c r="E1018" s="25" t="str">
        <f t="shared" si="27"/>
        <v>41229-17233</v>
      </c>
      <c r="F1018" s="9" t="s">
        <v>916</v>
      </c>
      <c r="G1018" s="9" t="s">
        <v>45</v>
      </c>
      <c r="H1018" s="9" t="s">
        <v>1488</v>
      </c>
      <c r="J1018" s="9" t="s">
        <v>1488</v>
      </c>
      <c r="K1018" s="9" t="s">
        <v>244</v>
      </c>
      <c r="L1018" s="9" t="s">
        <v>1488</v>
      </c>
      <c r="M1018" s="9">
        <v>1173</v>
      </c>
      <c r="N1018" s="9" t="s">
        <v>48</v>
      </c>
      <c r="O1018" s="9" t="s">
        <v>166</v>
      </c>
      <c r="P1018" s="115">
        <v>30.13</v>
      </c>
      <c r="Q1018" s="115">
        <v>-99.54</v>
      </c>
      <c r="S1018" s="9" t="s">
        <v>51</v>
      </c>
      <c r="T1018" s="49" t="s">
        <v>504</v>
      </c>
      <c r="U1018" s="25">
        <v>6728</v>
      </c>
      <c r="W1018" s="9" t="s">
        <v>53</v>
      </c>
      <c r="X1018" s="9" t="s">
        <v>54</v>
      </c>
      <c r="Y1018" s="9" t="s">
        <v>24</v>
      </c>
      <c r="Z1018" s="9" t="s">
        <v>55</v>
      </c>
      <c r="AC1018" s="25">
        <v>3</v>
      </c>
      <c r="AD1018" s="25" t="s">
        <v>90</v>
      </c>
      <c r="AE1018" s="5">
        <v>0.52700000000000002</v>
      </c>
      <c r="AF1018" s="5">
        <v>5.7</v>
      </c>
      <c r="AG1018" s="5">
        <v>-15.4</v>
      </c>
      <c r="AK1018" s="5">
        <v>14.3</v>
      </c>
      <c r="AL1018" s="5">
        <v>41.7</v>
      </c>
      <c r="AM1018" s="5">
        <v>2.9</v>
      </c>
      <c r="AN1018" s="9">
        <v>0</v>
      </c>
      <c r="AP1018" s="9" t="s">
        <v>66</v>
      </c>
    </row>
    <row r="1019" spans="1:42">
      <c r="A1019" s="25" t="s">
        <v>1630</v>
      </c>
      <c r="B1019" s="25" t="s">
        <v>1630</v>
      </c>
      <c r="C1019" s="25">
        <v>41229</v>
      </c>
      <c r="D1019" s="25">
        <v>17234</v>
      </c>
      <c r="E1019" s="25" t="str">
        <f t="shared" si="27"/>
        <v>41229-17234</v>
      </c>
      <c r="F1019" s="9" t="s">
        <v>916</v>
      </c>
      <c r="G1019" s="9" t="s">
        <v>45</v>
      </c>
      <c r="H1019" s="9" t="s">
        <v>1488</v>
      </c>
      <c r="J1019" s="9" t="s">
        <v>1488</v>
      </c>
      <c r="K1019" s="9" t="s">
        <v>244</v>
      </c>
      <c r="L1019" s="9" t="s">
        <v>1488</v>
      </c>
      <c r="M1019" s="9">
        <v>1173</v>
      </c>
      <c r="N1019" s="9" t="s">
        <v>48</v>
      </c>
      <c r="O1019" s="9" t="s">
        <v>166</v>
      </c>
      <c r="P1019" s="115">
        <v>30.13</v>
      </c>
      <c r="Q1019" s="115">
        <v>-99.54</v>
      </c>
      <c r="S1019" s="9" t="s">
        <v>51</v>
      </c>
      <c r="T1019" s="49" t="s">
        <v>504</v>
      </c>
      <c r="U1019" s="25">
        <v>6728</v>
      </c>
      <c r="W1019" s="9" t="s">
        <v>53</v>
      </c>
      <c r="X1019" s="9" t="s">
        <v>54</v>
      </c>
      <c r="Y1019" s="9" t="s">
        <v>24</v>
      </c>
      <c r="Z1019" s="9" t="s">
        <v>55</v>
      </c>
      <c r="AC1019" s="25">
        <v>3</v>
      </c>
      <c r="AD1019" s="25" t="s">
        <v>235</v>
      </c>
      <c r="AE1019" s="5">
        <v>0.54400000000000004</v>
      </c>
      <c r="AF1019" s="5">
        <v>4.7</v>
      </c>
      <c r="AG1019" s="5">
        <v>-17</v>
      </c>
      <c r="AK1019" s="5">
        <v>15.7</v>
      </c>
      <c r="AL1019" s="5">
        <v>43.8</v>
      </c>
      <c r="AM1019" s="5">
        <v>2.8</v>
      </c>
      <c r="AN1019" s="9">
        <v>0</v>
      </c>
      <c r="AP1019" s="9" t="s">
        <v>66</v>
      </c>
    </row>
    <row r="1020" spans="1:42">
      <c r="A1020" s="25" t="s">
        <v>1631</v>
      </c>
      <c r="B1020" s="25" t="s">
        <v>1631</v>
      </c>
      <c r="C1020" s="25">
        <v>41229</v>
      </c>
      <c r="D1020" s="25">
        <v>17235</v>
      </c>
      <c r="E1020" s="25" t="str">
        <f t="shared" si="27"/>
        <v>41229-17235</v>
      </c>
      <c r="F1020" s="9" t="s">
        <v>916</v>
      </c>
      <c r="G1020" s="9" t="s">
        <v>45</v>
      </c>
      <c r="H1020" s="9" t="s">
        <v>1488</v>
      </c>
      <c r="J1020" s="9" t="s">
        <v>1488</v>
      </c>
      <c r="K1020" s="9" t="s">
        <v>244</v>
      </c>
      <c r="L1020" s="9" t="s">
        <v>1488</v>
      </c>
      <c r="M1020" s="9">
        <v>1173</v>
      </c>
      <c r="N1020" s="9" t="s">
        <v>48</v>
      </c>
      <c r="O1020" s="9" t="s">
        <v>166</v>
      </c>
      <c r="P1020" s="115">
        <v>30.13</v>
      </c>
      <c r="Q1020" s="115">
        <v>-99.54</v>
      </c>
      <c r="S1020" s="9" t="s">
        <v>51</v>
      </c>
      <c r="T1020" s="49" t="s">
        <v>504</v>
      </c>
      <c r="U1020" s="25">
        <v>6728</v>
      </c>
      <c r="W1020" s="9" t="s">
        <v>53</v>
      </c>
      <c r="X1020" s="9" t="s">
        <v>54</v>
      </c>
      <c r="Y1020" s="9" t="s">
        <v>24</v>
      </c>
      <c r="Z1020" s="9" t="s">
        <v>55</v>
      </c>
      <c r="AC1020" s="25">
        <v>3</v>
      </c>
      <c r="AD1020" s="25" t="s">
        <v>655</v>
      </c>
      <c r="AE1020" s="5">
        <v>0.57099999999999995</v>
      </c>
      <c r="AF1020" s="5">
        <v>6.2</v>
      </c>
      <c r="AG1020" s="5">
        <v>-17.8</v>
      </c>
      <c r="AK1020" s="5">
        <v>13.4</v>
      </c>
      <c r="AL1020" s="5">
        <v>40.299999999999997</v>
      </c>
      <c r="AM1020" s="5">
        <v>3</v>
      </c>
      <c r="AN1020" s="9">
        <v>0</v>
      </c>
      <c r="AP1020" s="9" t="s">
        <v>66</v>
      </c>
    </row>
    <row r="1021" spans="1:42">
      <c r="A1021" s="25" t="s">
        <v>1632</v>
      </c>
      <c r="B1021" s="25" t="s">
        <v>1632</v>
      </c>
      <c r="C1021" s="25">
        <v>41229</v>
      </c>
      <c r="D1021" s="25">
        <v>17236</v>
      </c>
      <c r="E1021" s="25" t="str">
        <f t="shared" si="27"/>
        <v>41229-17236</v>
      </c>
      <c r="F1021" s="9" t="s">
        <v>916</v>
      </c>
      <c r="G1021" s="9" t="s">
        <v>45</v>
      </c>
      <c r="H1021" s="9" t="s">
        <v>1488</v>
      </c>
      <c r="J1021" s="9" t="s">
        <v>1488</v>
      </c>
      <c r="K1021" s="9" t="s">
        <v>244</v>
      </c>
      <c r="L1021" s="9" t="s">
        <v>1488</v>
      </c>
      <c r="M1021" s="9">
        <v>1173</v>
      </c>
      <c r="N1021" s="9" t="s">
        <v>48</v>
      </c>
      <c r="O1021" s="9" t="s">
        <v>166</v>
      </c>
      <c r="P1021" s="115">
        <v>30.13</v>
      </c>
      <c r="Q1021" s="115">
        <v>-99.54</v>
      </c>
      <c r="S1021" s="9" t="s">
        <v>51</v>
      </c>
      <c r="T1021" s="49" t="s">
        <v>504</v>
      </c>
      <c r="U1021" s="25">
        <v>6728</v>
      </c>
      <c r="W1021" s="9" t="s">
        <v>53</v>
      </c>
      <c r="X1021" s="9" t="s">
        <v>54</v>
      </c>
      <c r="Y1021" s="9" t="s">
        <v>24</v>
      </c>
      <c r="Z1021" s="9" t="s">
        <v>55</v>
      </c>
      <c r="AC1021" s="25">
        <v>2</v>
      </c>
      <c r="AD1021" s="25" t="s">
        <v>110</v>
      </c>
      <c r="AE1021" s="5">
        <v>0.55900000000000005</v>
      </c>
      <c r="AF1021" s="5">
        <v>6.9</v>
      </c>
      <c r="AG1021" s="5">
        <v>-14.9</v>
      </c>
      <c r="AK1021" s="5">
        <v>15.2</v>
      </c>
      <c r="AL1021" s="5">
        <v>43.9</v>
      </c>
      <c r="AM1021" s="5">
        <v>2.9</v>
      </c>
      <c r="AN1021" s="9">
        <v>0</v>
      </c>
      <c r="AP1021" s="9" t="s">
        <v>66</v>
      </c>
    </row>
    <row r="1022" spans="1:42">
      <c r="A1022" s="25" t="s">
        <v>1633</v>
      </c>
      <c r="B1022" s="25" t="s">
        <v>1633</v>
      </c>
      <c r="C1022" s="25">
        <v>41229</v>
      </c>
      <c r="D1022" s="25">
        <v>17239</v>
      </c>
      <c r="E1022" s="25" t="str">
        <f t="shared" si="27"/>
        <v>41229-17239</v>
      </c>
      <c r="F1022" s="9" t="s">
        <v>916</v>
      </c>
      <c r="G1022" s="9" t="s">
        <v>45</v>
      </c>
      <c r="H1022" s="9" t="s">
        <v>1488</v>
      </c>
      <c r="J1022" s="9" t="s">
        <v>1488</v>
      </c>
      <c r="K1022" s="9" t="s">
        <v>244</v>
      </c>
      <c r="L1022" s="9" t="s">
        <v>1488</v>
      </c>
      <c r="M1022" s="9">
        <v>1173</v>
      </c>
      <c r="N1022" s="9" t="s">
        <v>48</v>
      </c>
      <c r="O1022" s="9" t="s">
        <v>166</v>
      </c>
      <c r="P1022" s="115">
        <v>30.13</v>
      </c>
      <c r="Q1022" s="115">
        <v>-99.54</v>
      </c>
      <c r="S1022" s="9" t="s">
        <v>51</v>
      </c>
      <c r="T1022" s="49" t="s">
        <v>1634</v>
      </c>
      <c r="U1022" s="25">
        <v>7057</v>
      </c>
      <c r="W1022" s="9" t="s">
        <v>53</v>
      </c>
      <c r="X1022" s="9" t="s">
        <v>54</v>
      </c>
      <c r="Y1022" s="9" t="s">
        <v>24</v>
      </c>
      <c r="Z1022" s="9" t="s">
        <v>55</v>
      </c>
      <c r="AC1022" s="25">
        <v>3</v>
      </c>
      <c r="AD1022" s="25" t="s">
        <v>237</v>
      </c>
      <c r="AE1022" s="5">
        <v>0.60199999999999998</v>
      </c>
      <c r="AF1022" s="5">
        <v>5.2</v>
      </c>
      <c r="AG1022" s="5">
        <v>-22.3</v>
      </c>
      <c r="AK1022" s="5">
        <v>11.9</v>
      </c>
      <c r="AL1022" s="5">
        <v>35.299999999999997</v>
      </c>
      <c r="AM1022" s="5">
        <v>3</v>
      </c>
      <c r="AN1022" s="9">
        <v>0</v>
      </c>
      <c r="AP1022" s="9" t="s">
        <v>66</v>
      </c>
    </row>
    <row r="1023" spans="1:42">
      <c r="A1023" s="25" t="s">
        <v>1635</v>
      </c>
      <c r="B1023" s="25" t="s">
        <v>1635</v>
      </c>
      <c r="C1023" s="25">
        <v>41229</v>
      </c>
      <c r="D1023" s="25">
        <v>17244</v>
      </c>
      <c r="E1023" s="25" t="str">
        <f t="shared" si="27"/>
        <v>41229-17244</v>
      </c>
      <c r="F1023" s="9" t="s">
        <v>916</v>
      </c>
      <c r="G1023" s="9" t="s">
        <v>45</v>
      </c>
      <c r="H1023" s="9" t="s">
        <v>1488</v>
      </c>
      <c r="J1023" s="9" t="s">
        <v>1488</v>
      </c>
      <c r="K1023" s="9" t="s">
        <v>244</v>
      </c>
      <c r="L1023" s="9" t="s">
        <v>1488</v>
      </c>
      <c r="M1023" s="9">
        <v>1173</v>
      </c>
      <c r="N1023" s="9" t="s">
        <v>48</v>
      </c>
      <c r="O1023" s="9" t="s">
        <v>166</v>
      </c>
      <c r="P1023" s="115">
        <v>30.13</v>
      </c>
      <c r="Q1023" s="115">
        <v>-99.54</v>
      </c>
      <c r="S1023" s="9" t="s">
        <v>51</v>
      </c>
      <c r="T1023" s="49" t="s">
        <v>1634</v>
      </c>
      <c r="U1023" s="25">
        <v>7057</v>
      </c>
      <c r="W1023" s="9" t="s">
        <v>53</v>
      </c>
      <c r="X1023" s="9" t="s">
        <v>54</v>
      </c>
      <c r="Y1023" s="9" t="s">
        <v>24</v>
      </c>
      <c r="Z1023" s="9" t="s">
        <v>55</v>
      </c>
      <c r="AC1023" s="25">
        <v>3</v>
      </c>
      <c r="AD1023" s="25" t="s">
        <v>293</v>
      </c>
      <c r="AE1023" s="5">
        <v>0.54900000000000004</v>
      </c>
      <c r="AF1023" s="5">
        <v>5.5</v>
      </c>
      <c r="AG1023" s="5">
        <v>-18.5</v>
      </c>
      <c r="AK1023" s="5">
        <v>15.2</v>
      </c>
      <c r="AL1023" s="5">
        <v>43.5</v>
      </c>
      <c r="AM1023" s="5">
        <v>2.9</v>
      </c>
      <c r="AN1023" s="9">
        <v>0</v>
      </c>
      <c r="AP1023" s="9" t="s">
        <v>66</v>
      </c>
    </row>
    <row r="1024" spans="1:42">
      <c r="A1024" s="25" t="s">
        <v>1636</v>
      </c>
      <c r="B1024" s="25" t="s">
        <v>1636</v>
      </c>
      <c r="C1024" s="25">
        <v>41229</v>
      </c>
      <c r="D1024" s="25">
        <v>17246</v>
      </c>
      <c r="E1024" s="25" t="str">
        <f t="shared" si="27"/>
        <v>41229-17246</v>
      </c>
      <c r="F1024" s="9" t="s">
        <v>916</v>
      </c>
      <c r="G1024" s="9" t="s">
        <v>45</v>
      </c>
      <c r="H1024" s="9" t="s">
        <v>1488</v>
      </c>
      <c r="J1024" s="9" t="s">
        <v>1488</v>
      </c>
      <c r="K1024" s="9" t="s">
        <v>244</v>
      </c>
      <c r="L1024" s="9" t="s">
        <v>1488</v>
      </c>
      <c r="M1024" s="9">
        <v>1173</v>
      </c>
      <c r="N1024" s="9" t="s">
        <v>48</v>
      </c>
      <c r="O1024" s="9" t="s">
        <v>166</v>
      </c>
      <c r="P1024" s="115">
        <v>30.13</v>
      </c>
      <c r="Q1024" s="115">
        <v>-99.54</v>
      </c>
      <c r="S1024" s="9" t="s">
        <v>51</v>
      </c>
      <c r="T1024" s="49" t="s">
        <v>1634</v>
      </c>
      <c r="U1024" s="25">
        <v>7057</v>
      </c>
      <c r="W1024" s="9" t="s">
        <v>53</v>
      </c>
      <c r="X1024" s="9" t="s">
        <v>54</v>
      </c>
      <c r="Y1024" s="9" t="s">
        <v>24</v>
      </c>
      <c r="Z1024" s="9" t="s">
        <v>55</v>
      </c>
      <c r="AC1024" s="25">
        <v>3</v>
      </c>
      <c r="AD1024" s="25" t="s">
        <v>290</v>
      </c>
      <c r="AE1024" s="5">
        <v>0.54600000000000004</v>
      </c>
      <c r="AF1024" s="5">
        <v>5.2</v>
      </c>
      <c r="AG1024" s="5">
        <v>-16.8</v>
      </c>
      <c r="AK1024" s="5">
        <v>14.9</v>
      </c>
      <c r="AL1024" s="5">
        <v>43.1</v>
      </c>
      <c r="AM1024" s="5">
        <v>2.9</v>
      </c>
      <c r="AN1024" s="9">
        <v>0</v>
      </c>
      <c r="AP1024" s="9" t="s">
        <v>66</v>
      </c>
    </row>
    <row r="1025" spans="1:42">
      <c r="A1025" s="25" t="s">
        <v>1637</v>
      </c>
      <c r="B1025" s="25" t="s">
        <v>1637</v>
      </c>
      <c r="C1025" s="25">
        <v>41229</v>
      </c>
      <c r="D1025" s="25">
        <v>17247</v>
      </c>
      <c r="E1025" s="25" t="str">
        <f t="shared" si="27"/>
        <v>41229-17247</v>
      </c>
      <c r="F1025" s="9" t="s">
        <v>916</v>
      </c>
      <c r="G1025" s="9" t="s">
        <v>45</v>
      </c>
      <c r="H1025" s="9" t="s">
        <v>1488</v>
      </c>
      <c r="J1025" s="9" t="s">
        <v>1488</v>
      </c>
      <c r="K1025" s="9" t="s">
        <v>244</v>
      </c>
      <c r="L1025" s="9" t="s">
        <v>1488</v>
      </c>
      <c r="M1025" s="9">
        <v>1173</v>
      </c>
      <c r="N1025" s="9" t="s">
        <v>48</v>
      </c>
      <c r="O1025" s="9" t="s">
        <v>166</v>
      </c>
      <c r="P1025" s="115">
        <v>30.13</v>
      </c>
      <c r="Q1025" s="115">
        <v>-99.54</v>
      </c>
      <c r="S1025" s="9" t="s">
        <v>51</v>
      </c>
      <c r="T1025" s="49" t="s">
        <v>1634</v>
      </c>
      <c r="U1025" s="25">
        <v>7057</v>
      </c>
      <c r="W1025" s="9" t="s">
        <v>53</v>
      </c>
      <c r="X1025" s="9" t="s">
        <v>54</v>
      </c>
      <c r="Y1025" s="9" t="s">
        <v>24</v>
      </c>
      <c r="Z1025" s="9" t="s">
        <v>55</v>
      </c>
      <c r="AC1025" s="25">
        <v>2</v>
      </c>
      <c r="AD1025" s="25" t="s">
        <v>227</v>
      </c>
      <c r="AE1025" s="5">
        <v>0.51600000000000001</v>
      </c>
      <c r="AF1025" s="5">
        <v>4.3</v>
      </c>
      <c r="AG1025" s="5">
        <v>-16.5</v>
      </c>
      <c r="AK1025" s="5">
        <v>15.2</v>
      </c>
      <c r="AL1025" s="5">
        <v>44.3</v>
      </c>
      <c r="AM1025" s="5">
        <v>2.9</v>
      </c>
      <c r="AN1025" s="9">
        <v>0</v>
      </c>
      <c r="AP1025" s="9" t="s">
        <v>66</v>
      </c>
    </row>
    <row r="1026" spans="1:42">
      <c r="A1026" s="25" t="s">
        <v>1638</v>
      </c>
      <c r="B1026" s="25" t="s">
        <v>1638</v>
      </c>
      <c r="C1026" s="25">
        <v>41229</v>
      </c>
      <c r="D1026" s="25">
        <v>17248</v>
      </c>
      <c r="E1026" s="25" t="str">
        <f t="shared" si="27"/>
        <v>41229-17248</v>
      </c>
      <c r="F1026" s="9" t="s">
        <v>916</v>
      </c>
      <c r="G1026" s="9" t="s">
        <v>45</v>
      </c>
      <c r="H1026" s="9" t="s">
        <v>1488</v>
      </c>
      <c r="J1026" s="9" t="s">
        <v>1488</v>
      </c>
      <c r="K1026" s="9" t="s">
        <v>244</v>
      </c>
      <c r="L1026" s="9" t="s">
        <v>1488</v>
      </c>
      <c r="M1026" s="9">
        <v>1173</v>
      </c>
      <c r="N1026" s="9" t="s">
        <v>48</v>
      </c>
      <c r="O1026" s="9" t="s">
        <v>166</v>
      </c>
      <c r="P1026" s="115">
        <v>30.13</v>
      </c>
      <c r="Q1026" s="115">
        <v>-99.54</v>
      </c>
      <c r="S1026" s="9" t="s">
        <v>51</v>
      </c>
      <c r="T1026" s="49" t="s">
        <v>1634</v>
      </c>
      <c r="U1026" s="25">
        <v>7057</v>
      </c>
      <c r="W1026" s="9" t="s">
        <v>53</v>
      </c>
      <c r="X1026" s="9" t="s">
        <v>54</v>
      </c>
      <c r="Y1026" s="9" t="s">
        <v>24</v>
      </c>
      <c r="Z1026" s="9" t="s">
        <v>55</v>
      </c>
      <c r="AC1026" s="25">
        <v>2</v>
      </c>
      <c r="AD1026" s="25" t="s">
        <v>597</v>
      </c>
      <c r="AE1026" s="5">
        <v>0.54800000000000004</v>
      </c>
      <c r="AF1026" s="5">
        <v>6.1</v>
      </c>
      <c r="AG1026" s="5">
        <v>-22.2</v>
      </c>
      <c r="AK1026" s="5">
        <v>14</v>
      </c>
      <c r="AL1026" s="5">
        <v>41.8</v>
      </c>
      <c r="AM1026" s="5">
        <v>3</v>
      </c>
      <c r="AN1026" s="9">
        <v>0</v>
      </c>
      <c r="AP1026" s="9" t="s">
        <v>66</v>
      </c>
    </row>
    <row r="1027" spans="1:42">
      <c r="A1027" s="25" t="s">
        <v>1639</v>
      </c>
      <c r="B1027" s="25" t="s">
        <v>1639</v>
      </c>
      <c r="C1027" s="25">
        <v>41229</v>
      </c>
      <c r="D1027" s="25">
        <v>17254</v>
      </c>
      <c r="E1027" s="25" t="str">
        <f t="shared" ref="E1027:E1090" si="28">_xlfn.CONCAT(C1027,"-",D1027)</f>
        <v>41229-17254</v>
      </c>
      <c r="F1027" s="9" t="s">
        <v>916</v>
      </c>
      <c r="G1027" s="9" t="s">
        <v>45</v>
      </c>
      <c r="H1027" s="9" t="s">
        <v>1488</v>
      </c>
      <c r="J1027" s="9" t="s">
        <v>1488</v>
      </c>
      <c r="K1027" s="9" t="s">
        <v>244</v>
      </c>
      <c r="L1027" s="9" t="s">
        <v>1488</v>
      </c>
      <c r="M1027" s="9">
        <v>1173</v>
      </c>
      <c r="N1027" s="9" t="s">
        <v>48</v>
      </c>
      <c r="O1027" s="9" t="s">
        <v>166</v>
      </c>
      <c r="P1027" s="115">
        <v>30.13</v>
      </c>
      <c r="Q1027" s="115">
        <v>-99.54</v>
      </c>
      <c r="S1027" s="9" t="s">
        <v>51</v>
      </c>
      <c r="T1027" s="49" t="s">
        <v>117</v>
      </c>
      <c r="U1027" s="25">
        <v>7386</v>
      </c>
      <c r="W1027" s="9" t="s">
        <v>53</v>
      </c>
      <c r="X1027" s="9" t="s">
        <v>54</v>
      </c>
      <c r="Y1027" s="9" t="s">
        <v>24</v>
      </c>
      <c r="Z1027" s="9" t="s">
        <v>55</v>
      </c>
      <c r="AC1027" s="25">
        <v>2</v>
      </c>
      <c r="AD1027" s="25" t="s">
        <v>628</v>
      </c>
      <c r="AE1027" s="5">
        <v>0.58399999999999996</v>
      </c>
      <c r="AF1027" s="5">
        <v>5.3</v>
      </c>
      <c r="AG1027" s="5">
        <v>-17.899999999999999</v>
      </c>
      <c r="AK1027" s="5">
        <v>15.6</v>
      </c>
      <c r="AL1027" s="5">
        <v>44.6</v>
      </c>
      <c r="AM1027" s="5">
        <v>2.9</v>
      </c>
      <c r="AN1027" s="9">
        <v>0</v>
      </c>
      <c r="AP1027" s="9" t="s">
        <v>66</v>
      </c>
    </row>
    <row r="1028" spans="1:42">
      <c r="A1028" s="25" t="s">
        <v>1640</v>
      </c>
      <c r="B1028" s="25" t="s">
        <v>1640</v>
      </c>
      <c r="C1028" s="25">
        <v>41229</v>
      </c>
      <c r="D1028" s="25">
        <v>17255</v>
      </c>
      <c r="E1028" s="25" t="str">
        <f t="shared" si="28"/>
        <v>41229-17255</v>
      </c>
      <c r="F1028" s="9" t="s">
        <v>916</v>
      </c>
      <c r="G1028" s="9" t="s">
        <v>45</v>
      </c>
      <c r="H1028" s="9" t="s">
        <v>1488</v>
      </c>
      <c r="J1028" s="9" t="s">
        <v>1488</v>
      </c>
      <c r="K1028" s="9" t="s">
        <v>244</v>
      </c>
      <c r="L1028" s="9" t="s">
        <v>1488</v>
      </c>
      <c r="M1028" s="9">
        <v>1173</v>
      </c>
      <c r="N1028" s="9" t="s">
        <v>48</v>
      </c>
      <c r="O1028" s="9" t="s">
        <v>166</v>
      </c>
      <c r="P1028" s="115">
        <v>30.13</v>
      </c>
      <c r="Q1028" s="115">
        <v>-99.54</v>
      </c>
      <c r="S1028" s="9" t="s">
        <v>51</v>
      </c>
      <c r="T1028" s="49" t="s">
        <v>117</v>
      </c>
      <c r="U1028" s="25">
        <v>7386</v>
      </c>
      <c r="W1028" s="9" t="s">
        <v>53</v>
      </c>
      <c r="X1028" s="9" t="s">
        <v>54</v>
      </c>
      <c r="Y1028" s="9" t="s">
        <v>24</v>
      </c>
      <c r="Z1028" s="9" t="s">
        <v>55</v>
      </c>
      <c r="AC1028" s="25">
        <v>3</v>
      </c>
      <c r="AD1028" s="25" t="s">
        <v>81</v>
      </c>
      <c r="AE1028" s="5">
        <v>0.54100000000000004</v>
      </c>
      <c r="AF1028" s="5">
        <v>7.8</v>
      </c>
      <c r="AG1028" s="5">
        <v>-16.8</v>
      </c>
      <c r="AK1028" s="5">
        <v>13.9</v>
      </c>
      <c r="AL1028" s="5">
        <v>40.799999999999997</v>
      </c>
      <c r="AM1028" s="5">
        <v>2.9</v>
      </c>
      <c r="AN1028" s="9">
        <v>0</v>
      </c>
      <c r="AP1028" s="9" t="s">
        <v>66</v>
      </c>
    </row>
    <row r="1029" spans="1:42">
      <c r="A1029" s="25" t="s">
        <v>1641</v>
      </c>
      <c r="B1029" s="25" t="s">
        <v>1641</v>
      </c>
      <c r="C1029" s="25">
        <v>41229</v>
      </c>
      <c r="D1029" s="25">
        <v>17256</v>
      </c>
      <c r="E1029" s="25" t="str">
        <f t="shared" si="28"/>
        <v>41229-17256</v>
      </c>
      <c r="F1029" s="9" t="s">
        <v>916</v>
      </c>
      <c r="G1029" s="9" t="s">
        <v>45</v>
      </c>
      <c r="H1029" s="9" t="s">
        <v>1488</v>
      </c>
      <c r="J1029" s="9" t="s">
        <v>1488</v>
      </c>
      <c r="K1029" s="9" t="s">
        <v>244</v>
      </c>
      <c r="L1029" s="9" t="s">
        <v>1488</v>
      </c>
      <c r="M1029" s="9">
        <v>1173</v>
      </c>
      <c r="N1029" s="9" t="s">
        <v>48</v>
      </c>
      <c r="O1029" s="9" t="s">
        <v>166</v>
      </c>
      <c r="P1029" s="115">
        <v>30.13</v>
      </c>
      <c r="Q1029" s="115">
        <v>-99.54</v>
      </c>
      <c r="S1029" s="9" t="s">
        <v>51</v>
      </c>
      <c r="T1029" s="49" t="s">
        <v>117</v>
      </c>
      <c r="U1029" s="25">
        <v>7386</v>
      </c>
      <c r="W1029" s="9" t="s">
        <v>53</v>
      </c>
      <c r="X1029" s="9" t="s">
        <v>54</v>
      </c>
      <c r="Y1029" s="9" t="s">
        <v>24</v>
      </c>
      <c r="Z1029" s="9" t="s">
        <v>55</v>
      </c>
      <c r="AC1029" s="25">
        <v>3</v>
      </c>
      <c r="AD1029" s="25" t="s">
        <v>656</v>
      </c>
      <c r="AE1029" s="5">
        <v>0.51900000000000002</v>
      </c>
      <c r="AF1029" s="5">
        <v>5</v>
      </c>
      <c r="AG1029" s="5">
        <v>-18.100000000000001</v>
      </c>
      <c r="AK1029" s="5">
        <v>11.7</v>
      </c>
      <c r="AL1029" s="5">
        <v>36.200000000000003</v>
      </c>
      <c r="AM1029" s="5">
        <v>3.1</v>
      </c>
      <c r="AN1029" s="9">
        <v>0</v>
      </c>
      <c r="AP1029" s="9" t="s">
        <v>66</v>
      </c>
    </row>
    <row r="1030" spans="1:42">
      <c r="A1030" s="25" t="s">
        <v>1642</v>
      </c>
      <c r="B1030" s="25" t="s">
        <v>1642</v>
      </c>
      <c r="C1030" s="25">
        <v>41229</v>
      </c>
      <c r="D1030" s="25">
        <v>17270</v>
      </c>
      <c r="E1030" s="25" t="str">
        <f t="shared" si="28"/>
        <v>41229-17270</v>
      </c>
      <c r="F1030" s="9" t="s">
        <v>916</v>
      </c>
      <c r="G1030" s="9" t="s">
        <v>45</v>
      </c>
      <c r="H1030" s="9" t="s">
        <v>1488</v>
      </c>
      <c r="J1030" s="9" t="s">
        <v>1488</v>
      </c>
      <c r="K1030" s="9" t="s">
        <v>244</v>
      </c>
      <c r="L1030" s="9" t="s">
        <v>1488</v>
      </c>
      <c r="M1030" s="9">
        <v>1173</v>
      </c>
      <c r="N1030" s="9" t="s">
        <v>48</v>
      </c>
      <c r="O1030" s="9" t="s">
        <v>166</v>
      </c>
      <c r="P1030" s="115">
        <v>30.13</v>
      </c>
      <c r="Q1030" s="115">
        <v>-99.54</v>
      </c>
      <c r="S1030" s="9" t="s">
        <v>51</v>
      </c>
      <c r="T1030" s="49" t="s">
        <v>528</v>
      </c>
      <c r="U1030" s="25">
        <v>7716</v>
      </c>
      <c r="W1030" s="9" t="s">
        <v>53</v>
      </c>
      <c r="X1030" s="9" t="s">
        <v>54</v>
      </c>
      <c r="Y1030" s="9" t="s">
        <v>24</v>
      </c>
      <c r="Z1030" s="9" t="s">
        <v>55</v>
      </c>
      <c r="AC1030" s="25">
        <v>3</v>
      </c>
      <c r="AD1030" s="25" t="s">
        <v>78</v>
      </c>
      <c r="AE1030" s="5">
        <v>0.52400000000000002</v>
      </c>
      <c r="AF1030" s="5">
        <v>6.3</v>
      </c>
      <c r="AG1030" s="5">
        <v>-20.8</v>
      </c>
      <c r="AK1030" s="5">
        <v>10</v>
      </c>
      <c r="AL1030" s="5">
        <v>28.8</v>
      </c>
      <c r="AM1030" s="5">
        <v>2.9</v>
      </c>
      <c r="AN1030" s="9">
        <v>0</v>
      </c>
      <c r="AP1030" s="9" t="s">
        <v>66</v>
      </c>
    </row>
    <row r="1031" spans="1:42">
      <c r="A1031" s="25" t="s">
        <v>1643</v>
      </c>
      <c r="B1031" s="25" t="s">
        <v>1643</v>
      </c>
      <c r="C1031" s="25">
        <v>41229</v>
      </c>
      <c r="D1031" s="25">
        <v>17271</v>
      </c>
      <c r="E1031" s="25" t="str">
        <f t="shared" si="28"/>
        <v>41229-17271</v>
      </c>
      <c r="F1031" s="9" t="s">
        <v>916</v>
      </c>
      <c r="G1031" s="9" t="s">
        <v>45</v>
      </c>
      <c r="H1031" s="9" t="s">
        <v>1488</v>
      </c>
      <c r="J1031" s="9" t="s">
        <v>1488</v>
      </c>
      <c r="K1031" s="9" t="s">
        <v>244</v>
      </c>
      <c r="L1031" s="9" t="s">
        <v>1488</v>
      </c>
      <c r="M1031" s="9">
        <v>1173</v>
      </c>
      <c r="N1031" s="9" t="s">
        <v>48</v>
      </c>
      <c r="O1031" s="9" t="s">
        <v>166</v>
      </c>
      <c r="P1031" s="115">
        <v>30.13</v>
      </c>
      <c r="Q1031" s="115">
        <v>-99.54</v>
      </c>
      <c r="S1031" s="9" t="s">
        <v>51</v>
      </c>
      <c r="T1031" s="49" t="s">
        <v>528</v>
      </c>
      <c r="U1031" s="25">
        <v>7716</v>
      </c>
      <c r="W1031" s="9" t="s">
        <v>53</v>
      </c>
      <c r="X1031" s="9" t="s">
        <v>54</v>
      </c>
      <c r="Y1031" s="9" t="s">
        <v>24</v>
      </c>
      <c r="Z1031" s="9" t="s">
        <v>55</v>
      </c>
      <c r="AC1031" s="25">
        <v>3</v>
      </c>
      <c r="AD1031" s="25" t="s">
        <v>229</v>
      </c>
      <c r="AE1031" s="5">
        <v>0.56499999999999995</v>
      </c>
      <c r="AF1031" s="5">
        <v>6.5</v>
      </c>
      <c r="AG1031" s="5">
        <v>-19.3</v>
      </c>
      <c r="AK1031" s="5">
        <v>14.5</v>
      </c>
      <c r="AL1031" s="5">
        <v>41.6</v>
      </c>
      <c r="AM1031" s="5">
        <v>2.9</v>
      </c>
      <c r="AN1031" s="9">
        <v>0</v>
      </c>
      <c r="AP1031" s="9" t="s">
        <v>66</v>
      </c>
    </row>
    <row r="1032" spans="1:42">
      <c r="A1032" s="25" t="s">
        <v>1644</v>
      </c>
      <c r="B1032" s="25" t="s">
        <v>1644</v>
      </c>
      <c r="C1032" s="25">
        <v>41229</v>
      </c>
      <c r="D1032" s="25">
        <v>17272</v>
      </c>
      <c r="E1032" s="25" t="str">
        <f t="shared" si="28"/>
        <v>41229-17272</v>
      </c>
      <c r="F1032" s="9" t="s">
        <v>916</v>
      </c>
      <c r="G1032" s="9" t="s">
        <v>45</v>
      </c>
      <c r="H1032" s="9" t="s">
        <v>1488</v>
      </c>
      <c r="J1032" s="9" t="s">
        <v>1488</v>
      </c>
      <c r="K1032" s="9" t="s">
        <v>244</v>
      </c>
      <c r="L1032" s="9" t="s">
        <v>1488</v>
      </c>
      <c r="M1032" s="9">
        <v>1173</v>
      </c>
      <c r="N1032" s="9" t="s">
        <v>48</v>
      </c>
      <c r="O1032" s="9" t="s">
        <v>166</v>
      </c>
      <c r="P1032" s="115">
        <v>30.13</v>
      </c>
      <c r="Q1032" s="115">
        <v>-99.54</v>
      </c>
      <c r="S1032" s="9" t="s">
        <v>51</v>
      </c>
      <c r="T1032" s="49" t="s">
        <v>528</v>
      </c>
      <c r="U1032" s="25">
        <v>7716</v>
      </c>
      <c r="W1032" s="9" t="s">
        <v>53</v>
      </c>
      <c r="X1032" s="9" t="s">
        <v>54</v>
      </c>
      <c r="Y1032" s="9" t="s">
        <v>24</v>
      </c>
      <c r="Z1032" s="9" t="s">
        <v>55</v>
      </c>
      <c r="AC1032" s="25">
        <v>2</v>
      </c>
      <c r="AD1032" s="25" t="s">
        <v>268</v>
      </c>
      <c r="AE1032" s="5">
        <v>0.59199999999999997</v>
      </c>
      <c r="AF1032" s="5">
        <v>7.5</v>
      </c>
      <c r="AG1032" s="5">
        <v>-18.5</v>
      </c>
      <c r="AK1032" s="5">
        <v>13.5</v>
      </c>
      <c r="AL1032" s="5">
        <v>39.1</v>
      </c>
      <c r="AM1032" s="5">
        <v>2.9</v>
      </c>
      <c r="AN1032" s="9">
        <v>0</v>
      </c>
      <c r="AP1032" s="9" t="s">
        <v>66</v>
      </c>
    </row>
    <row r="1033" spans="1:42">
      <c r="A1033" s="25" t="s">
        <v>1645</v>
      </c>
      <c r="B1033" s="25" t="s">
        <v>1645</v>
      </c>
      <c r="C1033" s="25">
        <v>41229</v>
      </c>
      <c r="D1033" s="25">
        <v>17276</v>
      </c>
      <c r="E1033" s="25" t="str">
        <f t="shared" si="28"/>
        <v>41229-17276</v>
      </c>
      <c r="F1033" s="9" t="s">
        <v>916</v>
      </c>
      <c r="G1033" s="9" t="s">
        <v>45</v>
      </c>
      <c r="H1033" s="9" t="s">
        <v>1488</v>
      </c>
      <c r="J1033" s="9" t="s">
        <v>1488</v>
      </c>
      <c r="K1033" s="9" t="s">
        <v>244</v>
      </c>
      <c r="L1033" s="9" t="s">
        <v>1488</v>
      </c>
      <c r="M1033" s="9">
        <v>1173</v>
      </c>
      <c r="N1033" s="9" t="s">
        <v>48</v>
      </c>
      <c r="O1033" s="9" t="s">
        <v>166</v>
      </c>
      <c r="P1033" s="115">
        <v>30.13</v>
      </c>
      <c r="Q1033" s="115">
        <v>-99.54</v>
      </c>
      <c r="S1033" s="9" t="s">
        <v>51</v>
      </c>
      <c r="T1033" s="49" t="s">
        <v>530</v>
      </c>
      <c r="U1033" s="25">
        <v>8045</v>
      </c>
      <c r="W1033" s="9" t="s">
        <v>53</v>
      </c>
      <c r="X1033" s="9" t="s">
        <v>54</v>
      </c>
      <c r="Y1033" s="9" t="s">
        <v>24</v>
      </c>
      <c r="Z1033" s="9" t="s">
        <v>55</v>
      </c>
      <c r="AC1033" s="25">
        <v>2</v>
      </c>
      <c r="AD1033" s="25" t="s">
        <v>280</v>
      </c>
      <c r="AE1033" s="5">
        <v>0.55400000000000005</v>
      </c>
      <c r="AF1033" s="5">
        <v>5.7</v>
      </c>
      <c r="AG1033" s="5">
        <v>-18</v>
      </c>
      <c r="AK1033" s="5">
        <v>16.5</v>
      </c>
      <c r="AL1033" s="5">
        <v>46.3</v>
      </c>
      <c r="AM1033" s="5">
        <v>2.8</v>
      </c>
      <c r="AN1033" s="9">
        <v>0</v>
      </c>
      <c r="AP1033" s="9" t="s">
        <v>66</v>
      </c>
    </row>
    <row r="1034" spans="1:42">
      <c r="A1034" s="25" t="s">
        <v>1646</v>
      </c>
      <c r="B1034" s="25" t="s">
        <v>1646</v>
      </c>
      <c r="C1034" s="25">
        <v>41229</v>
      </c>
      <c r="D1034" s="25">
        <v>17278</v>
      </c>
      <c r="E1034" s="25" t="str">
        <f t="shared" si="28"/>
        <v>41229-17278</v>
      </c>
      <c r="F1034" s="9" t="s">
        <v>916</v>
      </c>
      <c r="G1034" s="9" t="s">
        <v>45</v>
      </c>
      <c r="H1034" s="9" t="s">
        <v>1488</v>
      </c>
      <c r="J1034" s="9" t="s">
        <v>1488</v>
      </c>
      <c r="K1034" s="9" t="s">
        <v>244</v>
      </c>
      <c r="L1034" s="9" t="s">
        <v>1488</v>
      </c>
      <c r="M1034" s="9">
        <v>1173</v>
      </c>
      <c r="N1034" s="9" t="s">
        <v>48</v>
      </c>
      <c r="O1034" s="9" t="s">
        <v>166</v>
      </c>
      <c r="P1034" s="115">
        <v>30.13</v>
      </c>
      <c r="Q1034" s="115">
        <v>-99.54</v>
      </c>
      <c r="S1034" s="9" t="s">
        <v>51</v>
      </c>
      <c r="T1034" s="49" t="s">
        <v>530</v>
      </c>
      <c r="U1034" s="25">
        <v>8045</v>
      </c>
      <c r="W1034" s="9" t="s">
        <v>53</v>
      </c>
      <c r="X1034" s="9" t="s">
        <v>54</v>
      </c>
      <c r="Y1034" s="9" t="s">
        <v>24</v>
      </c>
      <c r="Z1034" s="9" t="s">
        <v>55</v>
      </c>
      <c r="AC1034" s="25">
        <v>2</v>
      </c>
      <c r="AD1034" s="25" t="s">
        <v>655</v>
      </c>
      <c r="AE1034" s="5">
        <v>0.53900000000000003</v>
      </c>
      <c r="AF1034" s="5">
        <v>3.8</v>
      </c>
      <c r="AG1034" s="5">
        <v>-20.9</v>
      </c>
      <c r="AK1034" s="5">
        <v>15.8</v>
      </c>
      <c r="AL1034" s="5">
        <v>44.3</v>
      </c>
      <c r="AM1034" s="5">
        <v>2.8</v>
      </c>
      <c r="AN1034" s="9">
        <v>0</v>
      </c>
      <c r="AP1034" s="9" t="s">
        <v>66</v>
      </c>
    </row>
    <row r="1035" spans="1:42">
      <c r="A1035" s="25" t="s">
        <v>1647</v>
      </c>
      <c r="B1035" s="25" t="s">
        <v>1647</v>
      </c>
      <c r="C1035" s="25">
        <v>41229</v>
      </c>
      <c r="D1035" s="25">
        <v>17280</v>
      </c>
      <c r="E1035" s="25" t="str">
        <f t="shared" si="28"/>
        <v>41229-17280</v>
      </c>
      <c r="F1035" s="9" t="s">
        <v>916</v>
      </c>
      <c r="G1035" s="9" t="s">
        <v>45</v>
      </c>
      <c r="H1035" s="9" t="s">
        <v>1488</v>
      </c>
      <c r="J1035" s="9" t="s">
        <v>1488</v>
      </c>
      <c r="K1035" s="9" t="s">
        <v>244</v>
      </c>
      <c r="L1035" s="9" t="s">
        <v>1488</v>
      </c>
      <c r="M1035" s="9">
        <v>1173</v>
      </c>
      <c r="N1035" s="9" t="s">
        <v>48</v>
      </c>
      <c r="O1035" s="9" t="s">
        <v>166</v>
      </c>
      <c r="P1035" s="115">
        <v>30.13</v>
      </c>
      <c r="Q1035" s="115">
        <v>-99.54</v>
      </c>
      <c r="S1035" s="9" t="s">
        <v>51</v>
      </c>
      <c r="T1035" s="49" t="s">
        <v>530</v>
      </c>
      <c r="U1035" s="25">
        <v>8045</v>
      </c>
      <c r="W1035" s="9" t="s">
        <v>53</v>
      </c>
      <c r="X1035" s="9" t="s">
        <v>54</v>
      </c>
      <c r="Y1035" s="9" t="s">
        <v>24</v>
      </c>
      <c r="Z1035" s="9" t="s">
        <v>55</v>
      </c>
      <c r="AC1035" s="25">
        <v>3</v>
      </c>
      <c r="AD1035" s="25" t="s">
        <v>602</v>
      </c>
      <c r="AE1035" s="5">
        <v>0.495</v>
      </c>
      <c r="AF1035" s="5">
        <v>4.5</v>
      </c>
      <c r="AG1035" s="5">
        <v>-15</v>
      </c>
      <c r="AK1035" s="5">
        <v>13.3</v>
      </c>
      <c r="AL1035" s="5">
        <v>38.5</v>
      </c>
      <c r="AM1035" s="5">
        <v>2.9</v>
      </c>
      <c r="AN1035" s="9">
        <v>0</v>
      </c>
      <c r="AP1035" s="9" t="s">
        <v>66</v>
      </c>
    </row>
    <row r="1036" spans="1:42">
      <c r="A1036" s="25" t="s">
        <v>1648</v>
      </c>
      <c r="B1036" s="25" t="s">
        <v>1648</v>
      </c>
      <c r="C1036" s="25">
        <v>41229</v>
      </c>
      <c r="D1036" s="25">
        <v>17284</v>
      </c>
      <c r="E1036" s="25" t="str">
        <f t="shared" si="28"/>
        <v>41229-17284</v>
      </c>
      <c r="F1036" s="9" t="s">
        <v>916</v>
      </c>
      <c r="G1036" s="9" t="s">
        <v>45</v>
      </c>
      <c r="H1036" s="9" t="s">
        <v>1488</v>
      </c>
      <c r="J1036" s="9" t="s">
        <v>1488</v>
      </c>
      <c r="K1036" s="9" t="s">
        <v>244</v>
      </c>
      <c r="L1036" s="9" t="s">
        <v>1488</v>
      </c>
      <c r="M1036" s="9">
        <v>1173</v>
      </c>
      <c r="N1036" s="9" t="s">
        <v>48</v>
      </c>
      <c r="O1036" s="9" t="s">
        <v>166</v>
      </c>
      <c r="P1036" s="115">
        <v>30.13</v>
      </c>
      <c r="Q1036" s="115">
        <v>-99.54</v>
      </c>
      <c r="S1036" s="9" t="s">
        <v>51</v>
      </c>
      <c r="T1036" s="49" t="s">
        <v>530</v>
      </c>
      <c r="U1036" s="25">
        <v>8045</v>
      </c>
      <c r="W1036" s="9" t="s">
        <v>53</v>
      </c>
      <c r="X1036" s="9" t="s">
        <v>54</v>
      </c>
      <c r="Y1036" s="9" t="s">
        <v>24</v>
      </c>
      <c r="Z1036" s="9" t="s">
        <v>55</v>
      </c>
      <c r="AC1036" s="25">
        <v>3</v>
      </c>
      <c r="AD1036" s="25" t="s">
        <v>108</v>
      </c>
      <c r="AE1036" s="5">
        <v>0.58099999999999996</v>
      </c>
      <c r="AF1036" s="5">
        <v>5.6</v>
      </c>
      <c r="AG1036" s="5">
        <v>-14.7</v>
      </c>
      <c r="AK1036" s="5">
        <v>15.7</v>
      </c>
      <c r="AL1036" s="5">
        <v>44</v>
      </c>
      <c r="AM1036" s="5">
        <v>2.8</v>
      </c>
      <c r="AN1036" s="9">
        <v>0</v>
      </c>
      <c r="AP1036" s="9" t="s">
        <v>66</v>
      </c>
    </row>
    <row r="1037" spans="1:42">
      <c r="A1037" s="25" t="s">
        <v>1649</v>
      </c>
      <c r="B1037" s="25" t="s">
        <v>1649</v>
      </c>
      <c r="C1037" s="25">
        <v>41229</v>
      </c>
      <c r="D1037" s="25">
        <v>17285</v>
      </c>
      <c r="E1037" s="25" t="str">
        <f t="shared" si="28"/>
        <v>41229-17285</v>
      </c>
      <c r="F1037" s="9" t="s">
        <v>916</v>
      </c>
      <c r="G1037" s="9" t="s">
        <v>45</v>
      </c>
      <c r="H1037" s="9" t="s">
        <v>1488</v>
      </c>
      <c r="J1037" s="9" t="s">
        <v>1488</v>
      </c>
      <c r="K1037" s="9" t="s">
        <v>244</v>
      </c>
      <c r="L1037" s="9" t="s">
        <v>1488</v>
      </c>
      <c r="M1037" s="9">
        <v>1173</v>
      </c>
      <c r="N1037" s="9" t="s">
        <v>48</v>
      </c>
      <c r="O1037" s="9" t="s">
        <v>166</v>
      </c>
      <c r="P1037" s="115">
        <v>30.13</v>
      </c>
      <c r="Q1037" s="115">
        <v>-99.54</v>
      </c>
      <c r="S1037" s="9" t="s">
        <v>51</v>
      </c>
      <c r="T1037" s="49" t="s">
        <v>530</v>
      </c>
      <c r="U1037" s="25">
        <v>8045</v>
      </c>
      <c r="W1037" s="9" t="s">
        <v>53</v>
      </c>
      <c r="X1037" s="9" t="s">
        <v>54</v>
      </c>
      <c r="Y1037" s="9" t="s">
        <v>24</v>
      </c>
      <c r="Z1037" s="9" t="s">
        <v>55</v>
      </c>
      <c r="AC1037" s="25">
        <v>3</v>
      </c>
      <c r="AD1037" s="25" t="s">
        <v>537</v>
      </c>
      <c r="AE1037" s="5">
        <v>0.57599999999999996</v>
      </c>
      <c r="AF1037" s="5">
        <v>5.6</v>
      </c>
      <c r="AG1037" s="5">
        <v>-20.399999999999999</v>
      </c>
      <c r="AK1037" s="5">
        <v>14.3</v>
      </c>
      <c r="AL1037" s="5">
        <v>41.8</v>
      </c>
      <c r="AM1037" s="5">
        <v>2.9</v>
      </c>
      <c r="AN1037" s="9">
        <v>0</v>
      </c>
      <c r="AP1037" s="9" t="s">
        <v>66</v>
      </c>
    </row>
    <row r="1038" spans="1:42">
      <c r="A1038" s="25" t="s">
        <v>1650</v>
      </c>
      <c r="B1038" s="25" t="s">
        <v>1650</v>
      </c>
      <c r="C1038" s="25">
        <v>41229</v>
      </c>
      <c r="D1038" s="25">
        <v>17286</v>
      </c>
      <c r="E1038" s="25" t="str">
        <f t="shared" si="28"/>
        <v>41229-17286</v>
      </c>
      <c r="F1038" s="9" t="s">
        <v>916</v>
      </c>
      <c r="G1038" s="9" t="s">
        <v>45</v>
      </c>
      <c r="H1038" s="9" t="s">
        <v>1488</v>
      </c>
      <c r="J1038" s="9" t="s">
        <v>1488</v>
      </c>
      <c r="K1038" s="9" t="s">
        <v>244</v>
      </c>
      <c r="L1038" s="9" t="s">
        <v>1488</v>
      </c>
      <c r="M1038" s="9">
        <v>1173</v>
      </c>
      <c r="N1038" s="9" t="s">
        <v>48</v>
      </c>
      <c r="O1038" s="9" t="s">
        <v>166</v>
      </c>
      <c r="P1038" s="115">
        <v>30.13</v>
      </c>
      <c r="Q1038" s="115">
        <v>-99.54</v>
      </c>
      <c r="S1038" s="9" t="s">
        <v>51</v>
      </c>
      <c r="T1038" s="49" t="s">
        <v>530</v>
      </c>
      <c r="U1038" s="25">
        <v>8045</v>
      </c>
      <c r="W1038" s="9" t="s">
        <v>53</v>
      </c>
      <c r="X1038" s="9" t="s">
        <v>54</v>
      </c>
      <c r="Y1038" s="9" t="s">
        <v>24</v>
      </c>
      <c r="Z1038" s="9" t="s">
        <v>55</v>
      </c>
      <c r="AC1038" s="25">
        <v>2</v>
      </c>
      <c r="AD1038" s="25" t="s">
        <v>237</v>
      </c>
      <c r="AE1038" s="5">
        <v>0.52500000000000002</v>
      </c>
      <c r="AF1038" s="5">
        <v>5.0999999999999996</v>
      </c>
      <c r="AG1038" s="5">
        <v>-12.1</v>
      </c>
      <c r="AK1038" s="5">
        <v>14.9</v>
      </c>
      <c r="AL1038" s="5">
        <v>43.6</v>
      </c>
      <c r="AM1038" s="5">
        <v>2.9</v>
      </c>
      <c r="AN1038" s="9">
        <v>0</v>
      </c>
      <c r="AP1038" s="9" t="s">
        <v>66</v>
      </c>
    </row>
    <row r="1039" spans="1:42">
      <c r="A1039" s="25" t="s">
        <v>1651</v>
      </c>
      <c r="B1039" s="25" t="s">
        <v>1651</v>
      </c>
      <c r="C1039" s="25">
        <v>41229</v>
      </c>
      <c r="D1039" s="25">
        <v>17287</v>
      </c>
      <c r="E1039" s="25" t="str">
        <f t="shared" si="28"/>
        <v>41229-17287</v>
      </c>
      <c r="F1039" s="9" t="s">
        <v>916</v>
      </c>
      <c r="G1039" s="9" t="s">
        <v>45</v>
      </c>
      <c r="H1039" s="9" t="s">
        <v>1488</v>
      </c>
      <c r="J1039" s="9" t="s">
        <v>1488</v>
      </c>
      <c r="K1039" s="9" t="s">
        <v>244</v>
      </c>
      <c r="L1039" s="9" t="s">
        <v>1488</v>
      </c>
      <c r="M1039" s="9">
        <v>1173</v>
      </c>
      <c r="N1039" s="9" t="s">
        <v>48</v>
      </c>
      <c r="O1039" s="9" t="s">
        <v>166</v>
      </c>
      <c r="P1039" s="115">
        <v>30.13</v>
      </c>
      <c r="Q1039" s="115">
        <v>-99.54</v>
      </c>
      <c r="S1039" s="9" t="s">
        <v>51</v>
      </c>
      <c r="T1039" s="49" t="s">
        <v>530</v>
      </c>
      <c r="U1039" s="25">
        <v>8045</v>
      </c>
      <c r="W1039" s="9" t="s">
        <v>53</v>
      </c>
      <c r="X1039" s="9" t="s">
        <v>54</v>
      </c>
      <c r="Y1039" s="9" t="s">
        <v>24</v>
      </c>
      <c r="Z1039" s="9" t="s">
        <v>55</v>
      </c>
      <c r="AC1039" s="25">
        <v>3</v>
      </c>
      <c r="AD1039" s="25" t="s">
        <v>242</v>
      </c>
      <c r="AE1039" s="5">
        <v>0.55100000000000005</v>
      </c>
      <c r="AF1039" s="5">
        <v>6.7</v>
      </c>
      <c r="AG1039" s="5">
        <v>-16.399999999999999</v>
      </c>
      <c r="AK1039" s="5">
        <v>16</v>
      </c>
      <c r="AL1039" s="5">
        <v>44.4</v>
      </c>
      <c r="AM1039" s="5">
        <v>2.8</v>
      </c>
      <c r="AN1039" s="9">
        <v>0</v>
      </c>
      <c r="AP1039" s="9" t="s">
        <v>66</v>
      </c>
    </row>
    <row r="1040" spans="1:42">
      <c r="A1040" s="25" t="s">
        <v>1652</v>
      </c>
      <c r="B1040" s="25" t="s">
        <v>1652</v>
      </c>
      <c r="C1040" s="25">
        <v>41229</v>
      </c>
      <c r="D1040" s="25">
        <v>17289</v>
      </c>
      <c r="E1040" s="25" t="str">
        <f t="shared" si="28"/>
        <v>41229-17289</v>
      </c>
      <c r="F1040" s="9" t="s">
        <v>916</v>
      </c>
      <c r="G1040" s="9" t="s">
        <v>45</v>
      </c>
      <c r="H1040" s="9" t="s">
        <v>1488</v>
      </c>
      <c r="J1040" s="9" t="s">
        <v>1488</v>
      </c>
      <c r="K1040" s="9" t="s">
        <v>244</v>
      </c>
      <c r="L1040" s="9" t="s">
        <v>1488</v>
      </c>
      <c r="M1040" s="9">
        <v>1173</v>
      </c>
      <c r="N1040" s="9" t="s">
        <v>48</v>
      </c>
      <c r="O1040" s="9" t="s">
        <v>166</v>
      </c>
      <c r="P1040" s="115">
        <v>30.13</v>
      </c>
      <c r="Q1040" s="115">
        <v>-99.54</v>
      </c>
      <c r="S1040" s="9" t="s">
        <v>51</v>
      </c>
      <c r="T1040" s="49" t="s">
        <v>957</v>
      </c>
      <c r="U1040" s="25">
        <v>8375</v>
      </c>
      <c r="W1040" s="9" t="s">
        <v>53</v>
      </c>
      <c r="X1040" s="9" t="s">
        <v>54</v>
      </c>
      <c r="Y1040" s="9" t="s">
        <v>24</v>
      </c>
      <c r="Z1040" s="9" t="s">
        <v>55</v>
      </c>
      <c r="AC1040" s="25">
        <v>2</v>
      </c>
      <c r="AD1040" s="25" t="s">
        <v>460</v>
      </c>
      <c r="AE1040" s="5">
        <v>0.57399999999999995</v>
      </c>
      <c r="AF1040" s="5">
        <v>5.8</v>
      </c>
      <c r="AG1040" s="5">
        <v>-18.8</v>
      </c>
      <c r="AK1040" s="5">
        <v>14.8</v>
      </c>
      <c r="AL1040" s="5">
        <v>43</v>
      </c>
      <c r="AM1040" s="5">
        <v>2.9</v>
      </c>
      <c r="AN1040" s="9">
        <v>0</v>
      </c>
      <c r="AP1040" s="9" t="s">
        <v>66</v>
      </c>
    </row>
    <row r="1041" spans="1:42">
      <c r="A1041" s="25" t="s">
        <v>1653</v>
      </c>
      <c r="B1041" s="25" t="s">
        <v>1653</v>
      </c>
      <c r="C1041" s="25">
        <v>41229</v>
      </c>
      <c r="D1041" s="25">
        <v>17290</v>
      </c>
      <c r="E1041" s="25" t="str">
        <f t="shared" si="28"/>
        <v>41229-17290</v>
      </c>
      <c r="F1041" s="9" t="s">
        <v>916</v>
      </c>
      <c r="G1041" s="9" t="s">
        <v>45</v>
      </c>
      <c r="H1041" s="9" t="s">
        <v>1488</v>
      </c>
      <c r="J1041" s="9" t="s">
        <v>1488</v>
      </c>
      <c r="K1041" s="9" t="s">
        <v>244</v>
      </c>
      <c r="L1041" s="9" t="s">
        <v>1488</v>
      </c>
      <c r="M1041" s="9">
        <v>1173</v>
      </c>
      <c r="N1041" s="9" t="s">
        <v>48</v>
      </c>
      <c r="O1041" s="9" t="s">
        <v>166</v>
      </c>
      <c r="P1041" s="115">
        <v>30.13</v>
      </c>
      <c r="Q1041" s="115">
        <v>-99.54</v>
      </c>
      <c r="S1041" s="9" t="s">
        <v>51</v>
      </c>
      <c r="T1041" s="49" t="s">
        <v>957</v>
      </c>
      <c r="U1041" s="25">
        <v>8375</v>
      </c>
      <c r="W1041" s="9" t="s">
        <v>53</v>
      </c>
      <c r="X1041" s="9" t="s">
        <v>54</v>
      </c>
      <c r="Y1041" s="9" t="s">
        <v>24</v>
      </c>
      <c r="Z1041" s="9" t="s">
        <v>55</v>
      </c>
      <c r="AC1041" s="25">
        <v>2</v>
      </c>
      <c r="AD1041" s="25" t="s">
        <v>381</v>
      </c>
      <c r="AE1041" s="5">
        <v>0.59099999999999997</v>
      </c>
      <c r="AF1041" s="5">
        <v>6.2</v>
      </c>
      <c r="AG1041" s="5">
        <v>-18.3</v>
      </c>
      <c r="AK1041" s="5">
        <v>14.8</v>
      </c>
      <c r="AL1041" s="5">
        <v>43.3</v>
      </c>
      <c r="AM1041" s="5">
        <v>2.9</v>
      </c>
      <c r="AN1041" s="9">
        <v>0</v>
      </c>
      <c r="AP1041" s="9" t="s">
        <v>66</v>
      </c>
    </row>
    <row r="1042" spans="1:42">
      <c r="A1042" s="25" t="s">
        <v>1654</v>
      </c>
      <c r="B1042" s="25" t="s">
        <v>1654</v>
      </c>
      <c r="C1042" s="25">
        <v>41229</v>
      </c>
      <c r="D1042" s="25">
        <v>17291</v>
      </c>
      <c r="E1042" s="25" t="str">
        <f t="shared" si="28"/>
        <v>41229-17291</v>
      </c>
      <c r="F1042" s="9" t="s">
        <v>916</v>
      </c>
      <c r="G1042" s="9" t="s">
        <v>45</v>
      </c>
      <c r="H1042" s="9" t="s">
        <v>1488</v>
      </c>
      <c r="J1042" s="9" t="s">
        <v>1488</v>
      </c>
      <c r="K1042" s="9" t="s">
        <v>244</v>
      </c>
      <c r="L1042" s="9" t="s">
        <v>1488</v>
      </c>
      <c r="M1042" s="9">
        <v>1173</v>
      </c>
      <c r="N1042" s="9" t="s">
        <v>48</v>
      </c>
      <c r="O1042" s="9" t="s">
        <v>166</v>
      </c>
      <c r="P1042" s="115">
        <v>30.13</v>
      </c>
      <c r="Q1042" s="115">
        <v>-99.54</v>
      </c>
      <c r="S1042" s="9" t="s">
        <v>51</v>
      </c>
      <c r="T1042" s="49" t="s">
        <v>957</v>
      </c>
      <c r="U1042" s="25">
        <v>8375</v>
      </c>
      <c r="W1042" s="9" t="s">
        <v>53</v>
      </c>
      <c r="X1042" s="9" t="s">
        <v>54</v>
      </c>
      <c r="Y1042" s="9" t="s">
        <v>24</v>
      </c>
      <c r="Z1042" s="9" t="s">
        <v>55</v>
      </c>
      <c r="AC1042" s="25">
        <v>2</v>
      </c>
      <c r="AD1042" s="25" t="s">
        <v>229</v>
      </c>
      <c r="AE1042" s="5">
        <v>0.55000000000000004</v>
      </c>
      <c r="AF1042" s="5">
        <v>6.1</v>
      </c>
      <c r="AG1042" s="5">
        <v>-16.3</v>
      </c>
      <c r="AK1042" s="5">
        <v>15.8</v>
      </c>
      <c r="AL1042" s="5">
        <v>45.8</v>
      </c>
      <c r="AM1042" s="5">
        <v>2.9</v>
      </c>
      <c r="AN1042" s="9">
        <v>0</v>
      </c>
      <c r="AP1042" s="9" t="s">
        <v>66</v>
      </c>
    </row>
    <row r="1043" spans="1:42">
      <c r="A1043" s="25" t="s">
        <v>1655</v>
      </c>
      <c r="B1043" s="25" t="s">
        <v>1655</v>
      </c>
      <c r="C1043" s="25">
        <v>41229</v>
      </c>
      <c r="D1043" s="25">
        <v>17295</v>
      </c>
      <c r="E1043" s="25" t="str">
        <f t="shared" si="28"/>
        <v>41229-17295</v>
      </c>
      <c r="F1043" s="9" t="s">
        <v>916</v>
      </c>
      <c r="G1043" s="9" t="s">
        <v>45</v>
      </c>
      <c r="H1043" s="9" t="s">
        <v>1488</v>
      </c>
      <c r="J1043" s="9" t="s">
        <v>1488</v>
      </c>
      <c r="K1043" s="9" t="s">
        <v>244</v>
      </c>
      <c r="L1043" s="9" t="s">
        <v>1488</v>
      </c>
      <c r="M1043" s="9">
        <v>1173</v>
      </c>
      <c r="N1043" s="9" t="s">
        <v>48</v>
      </c>
      <c r="O1043" s="9" t="s">
        <v>166</v>
      </c>
      <c r="P1043" s="115">
        <v>30.13</v>
      </c>
      <c r="Q1043" s="115">
        <v>-99.54</v>
      </c>
      <c r="S1043" s="9" t="s">
        <v>51</v>
      </c>
      <c r="T1043" s="49" t="s">
        <v>957</v>
      </c>
      <c r="U1043" s="25">
        <v>8375</v>
      </c>
      <c r="W1043" s="9" t="s">
        <v>53</v>
      </c>
      <c r="X1043" s="9" t="s">
        <v>54</v>
      </c>
      <c r="Y1043" s="9" t="s">
        <v>24</v>
      </c>
      <c r="Z1043" s="9" t="s">
        <v>55</v>
      </c>
      <c r="AC1043" s="25">
        <v>3</v>
      </c>
      <c r="AD1043" s="25" t="s">
        <v>595</v>
      </c>
      <c r="AE1043" s="5">
        <v>0.52800000000000002</v>
      </c>
      <c r="AF1043" s="5">
        <v>5.5</v>
      </c>
      <c r="AG1043" s="5">
        <v>-14.2</v>
      </c>
      <c r="AK1043" s="5">
        <v>14.5</v>
      </c>
      <c r="AL1043" s="5">
        <v>41.5</v>
      </c>
      <c r="AM1043" s="5">
        <v>2.9</v>
      </c>
      <c r="AN1043" s="9">
        <v>0</v>
      </c>
      <c r="AP1043" s="9" t="s">
        <v>66</v>
      </c>
    </row>
    <row r="1044" spans="1:42">
      <c r="A1044" s="25" t="s">
        <v>1656</v>
      </c>
      <c r="B1044" s="25" t="s">
        <v>1656</v>
      </c>
      <c r="C1044" s="25">
        <v>41229</v>
      </c>
      <c r="D1044" s="25">
        <v>17296</v>
      </c>
      <c r="E1044" s="25" t="str">
        <f t="shared" si="28"/>
        <v>41229-17296</v>
      </c>
      <c r="F1044" s="9" t="s">
        <v>916</v>
      </c>
      <c r="G1044" s="9" t="s">
        <v>45</v>
      </c>
      <c r="H1044" s="9" t="s">
        <v>1488</v>
      </c>
      <c r="J1044" s="9" t="s">
        <v>1488</v>
      </c>
      <c r="K1044" s="9" t="s">
        <v>244</v>
      </c>
      <c r="L1044" s="9" t="s">
        <v>1488</v>
      </c>
      <c r="M1044" s="9">
        <v>1173</v>
      </c>
      <c r="N1044" s="9" t="s">
        <v>48</v>
      </c>
      <c r="O1044" s="9" t="s">
        <v>166</v>
      </c>
      <c r="P1044" s="115">
        <v>30.13</v>
      </c>
      <c r="Q1044" s="115">
        <v>-99.54</v>
      </c>
      <c r="S1044" s="9" t="s">
        <v>51</v>
      </c>
      <c r="T1044" s="49" t="s">
        <v>957</v>
      </c>
      <c r="U1044" s="25">
        <v>8375</v>
      </c>
      <c r="W1044" s="9" t="s">
        <v>53</v>
      </c>
      <c r="X1044" s="9" t="s">
        <v>54</v>
      </c>
      <c r="Y1044" s="9" t="s">
        <v>24</v>
      </c>
      <c r="Z1044" s="9" t="s">
        <v>55</v>
      </c>
      <c r="AC1044" s="25">
        <v>2</v>
      </c>
      <c r="AD1044" s="25" t="s">
        <v>84</v>
      </c>
      <c r="AE1044" s="5">
        <v>0.54500000000000004</v>
      </c>
      <c r="AF1044" s="5">
        <v>6.3</v>
      </c>
      <c r="AG1044" s="5">
        <v>-20.100000000000001</v>
      </c>
      <c r="AK1044" s="5">
        <v>12.3</v>
      </c>
      <c r="AL1044" s="5">
        <v>36.6</v>
      </c>
      <c r="AM1044" s="5">
        <v>3</v>
      </c>
      <c r="AN1044" s="9">
        <v>0</v>
      </c>
      <c r="AP1044" s="9" t="s">
        <v>66</v>
      </c>
    </row>
    <row r="1045" spans="1:42">
      <c r="A1045" s="25" t="s">
        <v>1657</v>
      </c>
      <c r="B1045" s="25" t="s">
        <v>1657</v>
      </c>
      <c r="C1045" s="25">
        <v>41229</v>
      </c>
      <c r="D1045" s="25">
        <v>17308</v>
      </c>
      <c r="E1045" s="25" t="str">
        <f t="shared" si="28"/>
        <v>41229-17308</v>
      </c>
      <c r="F1045" s="9" t="s">
        <v>916</v>
      </c>
      <c r="G1045" s="9" t="s">
        <v>45</v>
      </c>
      <c r="H1045" s="9" t="s">
        <v>1488</v>
      </c>
      <c r="J1045" s="9" t="s">
        <v>1488</v>
      </c>
      <c r="K1045" s="9" t="s">
        <v>244</v>
      </c>
      <c r="L1045" s="9" t="s">
        <v>1488</v>
      </c>
      <c r="M1045" s="9">
        <v>1173</v>
      </c>
      <c r="N1045" s="9" t="s">
        <v>48</v>
      </c>
      <c r="O1045" s="9" t="s">
        <v>166</v>
      </c>
      <c r="P1045" s="115">
        <v>30.13</v>
      </c>
      <c r="Q1045" s="115">
        <v>-99.54</v>
      </c>
      <c r="S1045" s="9" t="s">
        <v>51</v>
      </c>
      <c r="T1045" s="49" t="s">
        <v>959</v>
      </c>
      <c r="U1045" s="25">
        <v>8704</v>
      </c>
      <c r="W1045" s="9" t="s">
        <v>53</v>
      </c>
      <c r="X1045" s="9" t="s">
        <v>54</v>
      </c>
      <c r="Y1045" s="9" t="s">
        <v>24</v>
      </c>
      <c r="Z1045" s="9" t="s">
        <v>55</v>
      </c>
      <c r="AC1045" s="25">
        <v>2</v>
      </c>
      <c r="AD1045" s="25" t="s">
        <v>262</v>
      </c>
      <c r="AE1045" s="5">
        <v>0.54100000000000004</v>
      </c>
      <c r="AF1045" s="5">
        <v>5.6</v>
      </c>
      <c r="AG1045" s="5">
        <v>-22.3</v>
      </c>
      <c r="AK1045" s="5">
        <v>15.1</v>
      </c>
      <c r="AL1045" s="5">
        <v>43.8</v>
      </c>
      <c r="AM1045" s="5">
        <v>2.9</v>
      </c>
      <c r="AN1045" s="9">
        <v>0</v>
      </c>
      <c r="AP1045" s="9" t="s">
        <v>66</v>
      </c>
    </row>
    <row r="1046" spans="1:42">
      <c r="A1046" s="25" t="s">
        <v>1658</v>
      </c>
      <c r="B1046" s="25" t="s">
        <v>1658</v>
      </c>
      <c r="C1046" s="25">
        <v>41229</v>
      </c>
      <c r="D1046" s="25">
        <v>17309</v>
      </c>
      <c r="E1046" s="25" t="str">
        <f t="shared" si="28"/>
        <v>41229-17309</v>
      </c>
      <c r="F1046" s="9" t="s">
        <v>916</v>
      </c>
      <c r="G1046" s="9" t="s">
        <v>45</v>
      </c>
      <c r="H1046" s="9" t="s">
        <v>1488</v>
      </c>
      <c r="J1046" s="9" t="s">
        <v>1488</v>
      </c>
      <c r="K1046" s="9" t="s">
        <v>244</v>
      </c>
      <c r="L1046" s="9" t="s">
        <v>1488</v>
      </c>
      <c r="M1046" s="9">
        <v>1173</v>
      </c>
      <c r="N1046" s="9" t="s">
        <v>48</v>
      </c>
      <c r="O1046" s="9" t="s">
        <v>166</v>
      </c>
      <c r="P1046" s="115">
        <v>30.13</v>
      </c>
      <c r="Q1046" s="115">
        <v>-99.54</v>
      </c>
      <c r="S1046" s="9" t="s">
        <v>51</v>
      </c>
      <c r="T1046" s="49" t="s">
        <v>959</v>
      </c>
      <c r="U1046" s="25">
        <v>8704</v>
      </c>
      <c r="W1046" s="9" t="s">
        <v>53</v>
      </c>
      <c r="X1046" s="9" t="s">
        <v>54</v>
      </c>
      <c r="Y1046" s="9" t="s">
        <v>24</v>
      </c>
      <c r="Z1046" s="9" t="s">
        <v>55</v>
      </c>
      <c r="AC1046" s="25">
        <v>2</v>
      </c>
      <c r="AD1046" s="25" t="s">
        <v>654</v>
      </c>
      <c r="AE1046" s="5">
        <v>0.54900000000000004</v>
      </c>
      <c r="AF1046" s="5">
        <v>5.9</v>
      </c>
      <c r="AG1046" s="5">
        <v>-16.899999999999999</v>
      </c>
      <c r="AK1046" s="5">
        <v>15.6</v>
      </c>
      <c r="AL1046" s="5">
        <v>42.9</v>
      </c>
      <c r="AM1046" s="5">
        <v>2.8</v>
      </c>
      <c r="AN1046" s="9">
        <v>0</v>
      </c>
      <c r="AP1046" s="9" t="s">
        <v>66</v>
      </c>
    </row>
    <row r="1047" spans="1:42">
      <c r="A1047" s="25" t="s">
        <v>1659</v>
      </c>
      <c r="B1047" s="25" t="s">
        <v>1659</v>
      </c>
      <c r="C1047" s="25">
        <v>41229</v>
      </c>
      <c r="D1047" s="25">
        <v>17310</v>
      </c>
      <c r="E1047" s="25" t="str">
        <f t="shared" si="28"/>
        <v>41229-17310</v>
      </c>
      <c r="F1047" s="9" t="s">
        <v>916</v>
      </c>
      <c r="G1047" s="9" t="s">
        <v>45</v>
      </c>
      <c r="H1047" s="9" t="s">
        <v>1488</v>
      </c>
      <c r="J1047" s="9" t="s">
        <v>1488</v>
      </c>
      <c r="K1047" s="9" t="s">
        <v>244</v>
      </c>
      <c r="L1047" s="9" t="s">
        <v>1488</v>
      </c>
      <c r="M1047" s="9">
        <v>1173</v>
      </c>
      <c r="N1047" s="9" t="s">
        <v>48</v>
      </c>
      <c r="O1047" s="9" t="s">
        <v>166</v>
      </c>
      <c r="P1047" s="115">
        <v>30.13</v>
      </c>
      <c r="Q1047" s="115">
        <v>-99.54</v>
      </c>
      <c r="S1047" s="9" t="s">
        <v>51</v>
      </c>
      <c r="T1047" s="49" t="s">
        <v>959</v>
      </c>
      <c r="U1047" s="25">
        <v>8704</v>
      </c>
      <c r="W1047" s="9" t="s">
        <v>53</v>
      </c>
      <c r="X1047" s="9" t="s">
        <v>54</v>
      </c>
      <c r="Y1047" s="9" t="s">
        <v>24</v>
      </c>
      <c r="Z1047" s="9" t="s">
        <v>55</v>
      </c>
      <c r="AC1047" s="25">
        <v>2</v>
      </c>
      <c r="AD1047" s="25" t="s">
        <v>491</v>
      </c>
      <c r="AE1047" s="5">
        <v>0.54100000000000004</v>
      </c>
      <c r="AF1047" s="5">
        <v>5.8</v>
      </c>
      <c r="AG1047" s="5">
        <v>-16.399999999999999</v>
      </c>
      <c r="AK1047" s="5">
        <v>15</v>
      </c>
      <c r="AL1047" s="5">
        <v>44.4</v>
      </c>
      <c r="AM1047" s="5">
        <v>3</v>
      </c>
      <c r="AN1047" s="9">
        <v>0</v>
      </c>
      <c r="AP1047" s="9" t="s">
        <v>66</v>
      </c>
    </row>
    <row r="1048" spans="1:42">
      <c r="A1048" s="25" t="s">
        <v>1660</v>
      </c>
      <c r="B1048" s="25" t="s">
        <v>1660</v>
      </c>
      <c r="C1048" s="25">
        <v>41229</v>
      </c>
      <c r="D1048" s="25">
        <v>17311</v>
      </c>
      <c r="E1048" s="25" t="str">
        <f t="shared" si="28"/>
        <v>41229-17311</v>
      </c>
      <c r="F1048" s="9" t="s">
        <v>916</v>
      </c>
      <c r="G1048" s="9" t="s">
        <v>45</v>
      </c>
      <c r="H1048" s="9" t="s">
        <v>1488</v>
      </c>
      <c r="J1048" s="9" t="s">
        <v>1488</v>
      </c>
      <c r="K1048" s="9" t="s">
        <v>244</v>
      </c>
      <c r="L1048" s="9" t="s">
        <v>1488</v>
      </c>
      <c r="M1048" s="9">
        <v>1173</v>
      </c>
      <c r="N1048" s="9" t="s">
        <v>48</v>
      </c>
      <c r="O1048" s="9" t="s">
        <v>166</v>
      </c>
      <c r="P1048" s="115">
        <v>30.13</v>
      </c>
      <c r="Q1048" s="115">
        <v>-99.54</v>
      </c>
      <c r="S1048" s="9" t="s">
        <v>51</v>
      </c>
      <c r="T1048" s="49" t="s">
        <v>959</v>
      </c>
      <c r="U1048" s="25">
        <v>8704</v>
      </c>
      <c r="W1048" s="9" t="s">
        <v>53</v>
      </c>
      <c r="X1048" s="9" t="s">
        <v>54</v>
      </c>
      <c r="Y1048" s="9" t="s">
        <v>24</v>
      </c>
      <c r="Z1048" s="9" t="s">
        <v>55</v>
      </c>
      <c r="AC1048" s="25">
        <v>3</v>
      </c>
      <c r="AD1048" s="25" t="s">
        <v>197</v>
      </c>
      <c r="AE1048" s="5">
        <v>0.58899999999999997</v>
      </c>
      <c r="AF1048" s="5">
        <v>6</v>
      </c>
      <c r="AG1048" s="5">
        <v>-15.8</v>
      </c>
      <c r="AK1048" s="5">
        <v>15.1</v>
      </c>
      <c r="AL1048" s="5">
        <v>44.8</v>
      </c>
      <c r="AM1048" s="5">
        <v>3</v>
      </c>
      <c r="AN1048" s="9">
        <v>0</v>
      </c>
      <c r="AP1048" s="9" t="s">
        <v>66</v>
      </c>
    </row>
    <row r="1049" spans="1:42">
      <c r="A1049" s="25" t="s">
        <v>1661</v>
      </c>
      <c r="B1049" s="25" t="s">
        <v>1661</v>
      </c>
      <c r="C1049" s="25">
        <v>41229</v>
      </c>
      <c r="D1049" s="25">
        <v>17314</v>
      </c>
      <c r="E1049" s="25" t="str">
        <f t="shared" si="28"/>
        <v>41229-17314</v>
      </c>
      <c r="F1049" s="9" t="s">
        <v>916</v>
      </c>
      <c r="G1049" s="9" t="s">
        <v>45</v>
      </c>
      <c r="H1049" s="9" t="s">
        <v>1488</v>
      </c>
      <c r="J1049" s="9" t="s">
        <v>1488</v>
      </c>
      <c r="K1049" s="9" t="s">
        <v>244</v>
      </c>
      <c r="L1049" s="9" t="s">
        <v>1488</v>
      </c>
      <c r="M1049" s="9">
        <v>1173</v>
      </c>
      <c r="N1049" s="9" t="s">
        <v>48</v>
      </c>
      <c r="O1049" s="9" t="s">
        <v>166</v>
      </c>
      <c r="P1049" s="115">
        <v>30.13</v>
      </c>
      <c r="Q1049" s="115">
        <v>-99.54</v>
      </c>
      <c r="S1049" s="9" t="s">
        <v>51</v>
      </c>
      <c r="T1049" s="49" t="s">
        <v>959</v>
      </c>
      <c r="U1049" s="25">
        <v>8704</v>
      </c>
      <c r="W1049" s="9" t="s">
        <v>53</v>
      </c>
      <c r="X1049" s="9" t="s">
        <v>54</v>
      </c>
      <c r="Y1049" s="9" t="s">
        <v>24</v>
      </c>
      <c r="Z1049" s="9" t="s">
        <v>55</v>
      </c>
      <c r="AC1049" s="25">
        <v>2</v>
      </c>
      <c r="AD1049" s="25" t="s">
        <v>159</v>
      </c>
      <c r="AE1049" s="5">
        <v>0.58399999999999996</v>
      </c>
      <c r="AF1049" s="5">
        <v>5.0999999999999996</v>
      </c>
      <c r="AG1049" s="5">
        <v>-18</v>
      </c>
      <c r="AK1049" s="5">
        <v>15.9</v>
      </c>
      <c r="AL1049" s="5">
        <v>44.3</v>
      </c>
      <c r="AM1049" s="5">
        <v>2.8</v>
      </c>
      <c r="AN1049" s="9">
        <v>0</v>
      </c>
      <c r="AP1049" s="9" t="s">
        <v>66</v>
      </c>
    </row>
    <row r="1050" spans="1:42">
      <c r="A1050" s="25" t="s">
        <v>1662</v>
      </c>
      <c r="B1050" s="25" t="s">
        <v>1662</v>
      </c>
      <c r="C1050" s="25">
        <v>41229</v>
      </c>
      <c r="D1050" s="25">
        <v>17316</v>
      </c>
      <c r="E1050" s="25" t="str">
        <f t="shared" si="28"/>
        <v>41229-17316</v>
      </c>
      <c r="F1050" s="9" t="s">
        <v>916</v>
      </c>
      <c r="G1050" s="9" t="s">
        <v>45</v>
      </c>
      <c r="H1050" s="9" t="s">
        <v>1488</v>
      </c>
      <c r="J1050" s="9" t="s">
        <v>1488</v>
      </c>
      <c r="K1050" s="9" t="s">
        <v>244</v>
      </c>
      <c r="L1050" s="9" t="s">
        <v>1488</v>
      </c>
      <c r="M1050" s="9">
        <v>1173</v>
      </c>
      <c r="N1050" s="9" t="s">
        <v>48</v>
      </c>
      <c r="O1050" s="9" t="s">
        <v>166</v>
      </c>
      <c r="P1050" s="115">
        <v>30.13</v>
      </c>
      <c r="Q1050" s="115">
        <v>-99.54</v>
      </c>
      <c r="S1050" s="9" t="s">
        <v>51</v>
      </c>
      <c r="T1050" s="49" t="s">
        <v>959</v>
      </c>
      <c r="U1050" s="25">
        <v>8704</v>
      </c>
      <c r="W1050" s="9" t="s">
        <v>53</v>
      </c>
      <c r="X1050" s="9" t="s">
        <v>54</v>
      </c>
      <c r="Y1050" s="9" t="s">
        <v>24</v>
      </c>
      <c r="Z1050" s="9" t="s">
        <v>55</v>
      </c>
      <c r="AC1050" s="25">
        <v>2</v>
      </c>
      <c r="AD1050" s="25" t="s">
        <v>232</v>
      </c>
      <c r="AE1050" s="5">
        <v>0.58399999999999996</v>
      </c>
      <c r="AF1050" s="5">
        <v>7.1</v>
      </c>
      <c r="AG1050" s="5">
        <v>-12.1</v>
      </c>
      <c r="AK1050" s="5">
        <v>13.1</v>
      </c>
      <c r="AL1050" s="5">
        <v>38.200000000000003</v>
      </c>
      <c r="AM1050" s="5">
        <v>2.9</v>
      </c>
      <c r="AN1050" s="9">
        <v>0</v>
      </c>
      <c r="AP1050" s="9" t="s">
        <v>66</v>
      </c>
    </row>
    <row r="1051" spans="1:42">
      <c r="A1051" s="25" t="s">
        <v>1663</v>
      </c>
      <c r="B1051" s="25" t="s">
        <v>1663</v>
      </c>
      <c r="C1051" s="25">
        <v>41229</v>
      </c>
      <c r="D1051" s="25">
        <v>17318</v>
      </c>
      <c r="E1051" s="25" t="str">
        <f t="shared" si="28"/>
        <v>41229-17318</v>
      </c>
      <c r="F1051" s="9" t="s">
        <v>916</v>
      </c>
      <c r="G1051" s="9" t="s">
        <v>45</v>
      </c>
      <c r="H1051" s="9" t="s">
        <v>1488</v>
      </c>
      <c r="J1051" s="9" t="s">
        <v>1488</v>
      </c>
      <c r="K1051" s="9" t="s">
        <v>244</v>
      </c>
      <c r="L1051" s="9" t="s">
        <v>1488</v>
      </c>
      <c r="M1051" s="9">
        <v>1173</v>
      </c>
      <c r="N1051" s="9" t="s">
        <v>48</v>
      </c>
      <c r="O1051" s="9" t="s">
        <v>166</v>
      </c>
      <c r="P1051" s="115">
        <v>30.13</v>
      </c>
      <c r="Q1051" s="115">
        <v>-99.54</v>
      </c>
      <c r="S1051" s="9" t="s">
        <v>51</v>
      </c>
      <c r="T1051" s="49" t="s">
        <v>962</v>
      </c>
      <c r="U1051" s="25">
        <v>9033</v>
      </c>
      <c r="W1051" s="9" t="s">
        <v>53</v>
      </c>
      <c r="X1051" s="9" t="s">
        <v>54</v>
      </c>
      <c r="Y1051" s="9" t="s">
        <v>24</v>
      </c>
      <c r="Z1051" s="9" t="s">
        <v>55</v>
      </c>
      <c r="AC1051" s="25">
        <v>2</v>
      </c>
      <c r="AD1051" s="25" t="s">
        <v>69</v>
      </c>
      <c r="AE1051" s="5">
        <v>0.52700000000000002</v>
      </c>
      <c r="AF1051" s="5">
        <v>5.8</v>
      </c>
      <c r="AG1051" s="5">
        <v>-16.899999999999999</v>
      </c>
      <c r="AK1051" s="5">
        <v>16.100000000000001</v>
      </c>
      <c r="AL1051" s="5">
        <v>44.8</v>
      </c>
      <c r="AM1051" s="5">
        <v>2.8</v>
      </c>
      <c r="AN1051" s="9">
        <v>0</v>
      </c>
      <c r="AP1051" s="9" t="s">
        <v>66</v>
      </c>
    </row>
    <row r="1052" spans="1:42">
      <c r="A1052" s="25" t="s">
        <v>1664</v>
      </c>
      <c r="B1052" s="25" t="s">
        <v>1664</v>
      </c>
      <c r="C1052" s="25">
        <v>41229</v>
      </c>
      <c r="D1052" s="25">
        <v>17325</v>
      </c>
      <c r="E1052" s="25" t="str">
        <f t="shared" si="28"/>
        <v>41229-17325</v>
      </c>
      <c r="F1052" s="9" t="s">
        <v>916</v>
      </c>
      <c r="G1052" s="9" t="s">
        <v>45</v>
      </c>
      <c r="H1052" s="9" t="s">
        <v>1488</v>
      </c>
      <c r="J1052" s="9" t="s">
        <v>1488</v>
      </c>
      <c r="K1052" s="9" t="s">
        <v>244</v>
      </c>
      <c r="L1052" s="9" t="s">
        <v>1488</v>
      </c>
      <c r="M1052" s="9">
        <v>1173</v>
      </c>
      <c r="N1052" s="9" t="s">
        <v>48</v>
      </c>
      <c r="O1052" s="9" t="s">
        <v>166</v>
      </c>
      <c r="P1052" s="115">
        <v>30.13</v>
      </c>
      <c r="Q1052" s="115">
        <v>-99.54</v>
      </c>
      <c r="S1052" s="9" t="s">
        <v>51</v>
      </c>
      <c r="T1052" s="49" t="s">
        <v>962</v>
      </c>
      <c r="U1052" s="25">
        <v>9033</v>
      </c>
      <c r="W1052" s="9" t="s">
        <v>53</v>
      </c>
      <c r="X1052" s="9" t="s">
        <v>54</v>
      </c>
      <c r="Y1052" s="9" t="s">
        <v>24</v>
      </c>
      <c r="Z1052" s="9" t="s">
        <v>55</v>
      </c>
      <c r="AC1052" s="25">
        <v>3</v>
      </c>
      <c r="AD1052" s="25" t="s">
        <v>296</v>
      </c>
      <c r="AE1052" s="5">
        <v>0.52800000000000002</v>
      </c>
      <c r="AF1052" s="5">
        <v>6.7</v>
      </c>
      <c r="AG1052" s="5">
        <v>-19.100000000000001</v>
      </c>
      <c r="AK1052" s="5">
        <v>14.9</v>
      </c>
      <c r="AL1052" s="5">
        <v>42.1</v>
      </c>
      <c r="AM1052" s="5">
        <v>2.8</v>
      </c>
      <c r="AN1052" s="9">
        <v>0</v>
      </c>
      <c r="AP1052" s="9" t="s">
        <v>66</v>
      </c>
    </row>
    <row r="1053" spans="1:42">
      <c r="A1053" s="25" t="s">
        <v>1665</v>
      </c>
      <c r="B1053" s="25" t="s">
        <v>1665</v>
      </c>
      <c r="C1053" s="25">
        <v>41229</v>
      </c>
      <c r="D1053" s="25">
        <v>17327</v>
      </c>
      <c r="E1053" s="25" t="str">
        <f t="shared" si="28"/>
        <v>41229-17327</v>
      </c>
      <c r="F1053" s="9" t="s">
        <v>916</v>
      </c>
      <c r="G1053" s="9" t="s">
        <v>45</v>
      </c>
      <c r="H1053" s="9" t="s">
        <v>1488</v>
      </c>
      <c r="J1053" s="9" t="s">
        <v>1488</v>
      </c>
      <c r="K1053" s="9" t="s">
        <v>244</v>
      </c>
      <c r="L1053" s="9" t="s">
        <v>1488</v>
      </c>
      <c r="M1053" s="9">
        <v>1173</v>
      </c>
      <c r="N1053" s="9" t="s">
        <v>48</v>
      </c>
      <c r="O1053" s="9" t="s">
        <v>166</v>
      </c>
      <c r="P1053" s="115">
        <v>30.13</v>
      </c>
      <c r="Q1053" s="115">
        <v>-99.54</v>
      </c>
      <c r="S1053" s="9" t="s">
        <v>51</v>
      </c>
      <c r="T1053" s="49" t="s">
        <v>962</v>
      </c>
      <c r="U1053" s="25">
        <v>9033</v>
      </c>
      <c r="W1053" s="9" t="s">
        <v>53</v>
      </c>
      <c r="X1053" s="9" t="s">
        <v>54</v>
      </c>
      <c r="Y1053" s="9" t="s">
        <v>24</v>
      </c>
      <c r="Z1053" s="9" t="s">
        <v>55</v>
      </c>
      <c r="AC1053" s="25">
        <v>2</v>
      </c>
      <c r="AD1053" s="25" t="s">
        <v>379</v>
      </c>
      <c r="AE1053" s="5">
        <v>0.50700000000000001</v>
      </c>
      <c r="AF1053" s="5">
        <v>4.7</v>
      </c>
      <c r="AG1053" s="5">
        <v>-21.8</v>
      </c>
      <c r="AK1053" s="5">
        <v>11.8</v>
      </c>
      <c r="AL1053" s="5">
        <v>35</v>
      </c>
      <c r="AM1053" s="5">
        <v>3</v>
      </c>
      <c r="AN1053" s="9">
        <v>0</v>
      </c>
      <c r="AP1053" s="9" t="s">
        <v>66</v>
      </c>
    </row>
    <row r="1054" spans="1:42">
      <c r="A1054" s="25" t="s">
        <v>1666</v>
      </c>
      <c r="B1054" s="25" t="s">
        <v>1666</v>
      </c>
      <c r="C1054" s="25">
        <v>41229</v>
      </c>
      <c r="D1054" s="25">
        <v>17330</v>
      </c>
      <c r="E1054" s="25" t="str">
        <f t="shared" si="28"/>
        <v>41229-17330</v>
      </c>
      <c r="F1054" s="9" t="s">
        <v>916</v>
      </c>
      <c r="G1054" s="9" t="s">
        <v>45</v>
      </c>
      <c r="H1054" s="9" t="s">
        <v>1488</v>
      </c>
      <c r="J1054" s="9" t="s">
        <v>1488</v>
      </c>
      <c r="K1054" s="9" t="s">
        <v>244</v>
      </c>
      <c r="L1054" s="9" t="s">
        <v>1488</v>
      </c>
      <c r="M1054" s="9">
        <v>1173</v>
      </c>
      <c r="N1054" s="9" t="s">
        <v>48</v>
      </c>
      <c r="O1054" s="9" t="s">
        <v>166</v>
      </c>
      <c r="P1054" s="115">
        <v>30.13</v>
      </c>
      <c r="Q1054" s="115">
        <v>-99.54</v>
      </c>
      <c r="S1054" s="9" t="s">
        <v>51</v>
      </c>
      <c r="T1054" s="49" t="s">
        <v>962</v>
      </c>
      <c r="U1054" s="25">
        <v>9033</v>
      </c>
      <c r="W1054" s="9" t="s">
        <v>53</v>
      </c>
      <c r="X1054" s="9" t="s">
        <v>54</v>
      </c>
      <c r="Y1054" s="9" t="s">
        <v>24</v>
      </c>
      <c r="Z1054" s="9" t="s">
        <v>55</v>
      </c>
      <c r="AC1054" s="25">
        <v>2</v>
      </c>
      <c r="AD1054" s="25" t="s">
        <v>537</v>
      </c>
      <c r="AE1054" s="5">
        <v>0.58199999999999996</v>
      </c>
      <c r="AF1054" s="5">
        <v>4.7</v>
      </c>
      <c r="AG1054" s="5">
        <v>-16.3</v>
      </c>
      <c r="AK1054" s="5">
        <v>16.100000000000001</v>
      </c>
      <c r="AL1054" s="5">
        <v>44.2</v>
      </c>
      <c r="AM1054" s="5">
        <v>2.8</v>
      </c>
      <c r="AN1054" s="9">
        <v>0</v>
      </c>
      <c r="AP1054" s="9" t="s">
        <v>66</v>
      </c>
    </row>
    <row r="1055" spans="1:42">
      <c r="A1055" s="25" t="s">
        <v>1667</v>
      </c>
      <c r="B1055" s="25" t="s">
        <v>1667</v>
      </c>
      <c r="C1055" s="25">
        <v>41229</v>
      </c>
      <c r="D1055" s="25">
        <v>4017</v>
      </c>
      <c r="E1055" s="25" t="str">
        <f t="shared" si="28"/>
        <v>41229-4017</v>
      </c>
      <c r="F1055" s="9" t="s">
        <v>916</v>
      </c>
      <c r="G1055" s="9" t="s">
        <v>45</v>
      </c>
      <c r="H1055" s="9" t="s">
        <v>1488</v>
      </c>
      <c r="J1055" s="9" t="s">
        <v>1488</v>
      </c>
      <c r="K1055" s="9" t="s">
        <v>244</v>
      </c>
      <c r="L1055" s="9" t="s">
        <v>1488</v>
      </c>
      <c r="M1055" s="9">
        <v>1173</v>
      </c>
      <c r="N1055" s="9" t="s">
        <v>48</v>
      </c>
      <c r="O1055" s="9" t="s">
        <v>166</v>
      </c>
      <c r="P1055" s="115">
        <v>30.13</v>
      </c>
      <c r="Q1055" s="115">
        <v>-99.54</v>
      </c>
      <c r="S1055" s="9" t="s">
        <v>51</v>
      </c>
      <c r="T1055" s="49" t="s">
        <v>511</v>
      </c>
      <c r="U1055" s="25">
        <v>4422</v>
      </c>
      <c r="W1055" s="9" t="s">
        <v>53</v>
      </c>
      <c r="X1055" s="9" t="s">
        <v>54</v>
      </c>
      <c r="Y1055" s="9" t="s">
        <v>24</v>
      </c>
      <c r="Z1055" s="9" t="s">
        <v>55</v>
      </c>
      <c r="AC1055" s="25">
        <v>2</v>
      </c>
      <c r="AD1055" s="25" t="s">
        <v>402</v>
      </c>
      <c r="AE1055" s="5">
        <v>0.53100000000000003</v>
      </c>
      <c r="AF1055" s="5">
        <v>5.3</v>
      </c>
      <c r="AG1055" s="5">
        <v>-13.1</v>
      </c>
      <c r="AK1055" s="5">
        <v>15.3</v>
      </c>
      <c r="AL1055" s="5">
        <v>44.8</v>
      </c>
      <c r="AM1055" s="5">
        <v>2.9</v>
      </c>
      <c r="AN1055" s="9">
        <v>0</v>
      </c>
      <c r="AP1055" s="9" t="s">
        <v>66</v>
      </c>
    </row>
    <row r="1056" spans="1:42">
      <c r="A1056" s="25" t="s">
        <v>1668</v>
      </c>
      <c r="B1056" s="25" t="s">
        <v>1668</v>
      </c>
      <c r="C1056" s="25">
        <v>41229</v>
      </c>
      <c r="D1056" s="25">
        <v>4018</v>
      </c>
      <c r="E1056" s="25" t="str">
        <f t="shared" si="28"/>
        <v>41229-4018</v>
      </c>
      <c r="F1056" s="9" t="s">
        <v>916</v>
      </c>
      <c r="G1056" s="9" t="s">
        <v>45</v>
      </c>
      <c r="H1056" s="9" t="s">
        <v>1488</v>
      </c>
      <c r="J1056" s="9" t="s">
        <v>1488</v>
      </c>
      <c r="K1056" s="9" t="s">
        <v>244</v>
      </c>
      <c r="L1056" s="9" t="s">
        <v>1488</v>
      </c>
      <c r="M1056" s="9">
        <v>1173</v>
      </c>
      <c r="N1056" s="9" t="s">
        <v>48</v>
      </c>
      <c r="O1056" s="9" t="s">
        <v>166</v>
      </c>
      <c r="P1056" s="115">
        <v>30.13</v>
      </c>
      <c r="Q1056" s="115">
        <v>-99.54</v>
      </c>
      <c r="S1056" s="9" t="s">
        <v>51</v>
      </c>
      <c r="T1056" s="49" t="s">
        <v>511</v>
      </c>
      <c r="U1056" s="25">
        <v>4422</v>
      </c>
      <c r="W1056" s="9" t="s">
        <v>53</v>
      </c>
      <c r="X1056" s="9" t="s">
        <v>54</v>
      </c>
      <c r="Y1056" s="9" t="s">
        <v>24</v>
      </c>
      <c r="Z1056" s="9" t="s">
        <v>55</v>
      </c>
      <c r="AC1056" s="25">
        <v>3</v>
      </c>
      <c r="AD1056" s="25" t="s">
        <v>84</v>
      </c>
      <c r="AE1056" s="5">
        <v>0.53400000000000003</v>
      </c>
      <c r="AF1056" s="5">
        <v>5.7</v>
      </c>
      <c r="AG1056" s="5">
        <v>-13.3</v>
      </c>
      <c r="AK1056" s="5">
        <v>15.6</v>
      </c>
      <c r="AL1056" s="5">
        <v>44.6</v>
      </c>
      <c r="AM1056" s="5">
        <v>2.9</v>
      </c>
      <c r="AN1056" s="9">
        <v>0</v>
      </c>
      <c r="AP1056" s="9" t="s">
        <v>66</v>
      </c>
    </row>
    <row r="1057" spans="1:42">
      <c r="A1057" s="25" t="str">
        <f>_xlfn.CONCAT(C1057, "-", D1057)</f>
        <v>43133-828</v>
      </c>
      <c r="B1057" s="25" t="str">
        <f>_xlfn.CONCAT(C1057, "-", D1057)</f>
        <v>43133-828</v>
      </c>
      <c r="C1057" s="78">
        <v>43133</v>
      </c>
      <c r="D1057" s="78">
        <v>828</v>
      </c>
      <c r="E1057" s="25" t="str">
        <f t="shared" si="28"/>
        <v>43133-828</v>
      </c>
      <c r="F1057" s="9" t="s">
        <v>916</v>
      </c>
      <c r="G1057" s="9" t="s">
        <v>114</v>
      </c>
      <c r="H1057" s="56" t="s">
        <v>1488</v>
      </c>
      <c r="I1057" s="9" t="s">
        <v>244</v>
      </c>
      <c r="J1057" t="s">
        <v>1488</v>
      </c>
      <c r="K1057" s="9" t="s">
        <v>244</v>
      </c>
      <c r="L1057" s="9" t="s">
        <v>1488</v>
      </c>
      <c r="M1057" s="9">
        <v>1173</v>
      </c>
      <c r="O1057" s="9" t="s">
        <v>617</v>
      </c>
      <c r="P1057" s="115">
        <v>29.76</v>
      </c>
      <c r="Q1057" s="115">
        <v>-98.77</v>
      </c>
      <c r="W1057" s="9" t="s">
        <v>118</v>
      </c>
      <c r="AA1057" s="9" t="s">
        <v>119</v>
      </c>
      <c r="AB1057" s="44" t="s">
        <v>120</v>
      </c>
      <c r="AP1057" s="9" t="s">
        <v>66</v>
      </c>
    </row>
    <row r="1058" spans="1:42">
      <c r="A1058" s="25" t="str">
        <f>_xlfn.CONCAT(C1058, "-", D1058)</f>
        <v>43133-829</v>
      </c>
      <c r="B1058" s="25" t="str">
        <f>_xlfn.CONCAT(C1058, "-", D1058)</f>
        <v>43133-829</v>
      </c>
      <c r="C1058" s="78">
        <v>43133</v>
      </c>
      <c r="D1058" s="78">
        <v>829</v>
      </c>
      <c r="E1058" s="25" t="str">
        <f t="shared" si="28"/>
        <v>43133-829</v>
      </c>
      <c r="F1058" s="9" t="s">
        <v>916</v>
      </c>
      <c r="G1058" s="9" t="s">
        <v>114</v>
      </c>
      <c r="H1058" s="56" t="s">
        <v>1488</v>
      </c>
      <c r="I1058" s="9" t="s">
        <v>244</v>
      </c>
      <c r="J1058" t="s">
        <v>1488</v>
      </c>
      <c r="K1058" s="9" t="s">
        <v>244</v>
      </c>
      <c r="L1058" s="9" t="s">
        <v>1488</v>
      </c>
      <c r="M1058" s="9">
        <v>1173</v>
      </c>
      <c r="O1058" s="9" t="s">
        <v>617</v>
      </c>
      <c r="P1058" s="115">
        <v>29.76</v>
      </c>
      <c r="Q1058" s="115">
        <v>-98.77</v>
      </c>
      <c r="W1058" s="9" t="s">
        <v>118</v>
      </c>
      <c r="AA1058" s="9" t="s">
        <v>119</v>
      </c>
      <c r="AB1058" s="44" t="s">
        <v>120</v>
      </c>
      <c r="AP1058" s="9" t="s">
        <v>66</v>
      </c>
    </row>
    <row r="1059" spans="1:42">
      <c r="A1059" s="25" t="str">
        <f>_xlfn.CONCAT(C1059, "-", D1059)</f>
        <v>43133-830</v>
      </c>
      <c r="B1059" s="25" t="str">
        <f>_xlfn.CONCAT(C1059, "-", D1059)</f>
        <v>43133-830</v>
      </c>
      <c r="C1059" s="78">
        <v>43133</v>
      </c>
      <c r="D1059" s="78">
        <v>830</v>
      </c>
      <c r="E1059" s="25" t="str">
        <f t="shared" si="28"/>
        <v>43133-830</v>
      </c>
      <c r="F1059" s="9" t="s">
        <v>916</v>
      </c>
      <c r="G1059" s="9" t="s">
        <v>114</v>
      </c>
      <c r="H1059" s="56" t="s">
        <v>1488</v>
      </c>
      <c r="I1059" s="9" t="s">
        <v>244</v>
      </c>
      <c r="J1059" t="s">
        <v>1488</v>
      </c>
      <c r="K1059" s="9" t="s">
        <v>244</v>
      </c>
      <c r="L1059" s="9" t="s">
        <v>1488</v>
      </c>
      <c r="M1059" s="9">
        <v>1173</v>
      </c>
      <c r="O1059" s="9" t="s">
        <v>617</v>
      </c>
      <c r="P1059" s="115">
        <v>29.76</v>
      </c>
      <c r="Q1059" s="115">
        <v>-98.77</v>
      </c>
      <c r="W1059" s="9" t="s">
        <v>118</v>
      </c>
      <c r="AA1059" s="9" t="s">
        <v>119</v>
      </c>
      <c r="AB1059" s="44" t="s">
        <v>120</v>
      </c>
      <c r="AP1059" s="9" t="s">
        <v>66</v>
      </c>
    </row>
    <row r="1060" spans="1:42">
      <c r="A1060" s="25" t="s">
        <v>1669</v>
      </c>
      <c r="B1060" s="25" t="s">
        <v>1669</v>
      </c>
      <c r="C1060" s="64">
        <v>41229</v>
      </c>
      <c r="D1060" s="64">
        <v>4841</v>
      </c>
      <c r="E1060" s="25" t="str">
        <f t="shared" si="28"/>
        <v>41229-4841</v>
      </c>
      <c r="F1060" s="9" t="s">
        <v>916</v>
      </c>
      <c r="G1060" s="9" t="s">
        <v>45</v>
      </c>
      <c r="H1060" s="9" t="s">
        <v>1488</v>
      </c>
      <c r="J1060" s="9" t="s">
        <v>1488</v>
      </c>
      <c r="K1060" s="9" t="s">
        <v>244</v>
      </c>
      <c r="L1060" s="9" t="s">
        <v>1488</v>
      </c>
      <c r="M1060" s="9">
        <v>1173</v>
      </c>
      <c r="N1060" s="9" t="s">
        <v>48</v>
      </c>
      <c r="O1060" s="9" t="s">
        <v>166</v>
      </c>
      <c r="P1060" s="115">
        <v>30.13</v>
      </c>
      <c r="Q1060" s="115">
        <v>-99.54</v>
      </c>
      <c r="T1060" s="49" t="s">
        <v>1670</v>
      </c>
      <c r="U1060" s="25">
        <v>1787</v>
      </c>
      <c r="W1060" s="9" t="s">
        <v>118</v>
      </c>
      <c r="AC1060" s="78">
        <v>5</v>
      </c>
      <c r="AD1060" s="64" t="s">
        <v>84</v>
      </c>
      <c r="AE1060" s="43">
        <v>0.59499999999999997</v>
      </c>
      <c r="AF1060" s="29">
        <v>4.9706767000000003</v>
      </c>
      <c r="AG1060" s="8">
        <v>-13.845973099999998</v>
      </c>
      <c r="AK1060" s="29">
        <v>15.686127113868517</v>
      </c>
      <c r="AL1060" s="29">
        <v>43.351567745020873</v>
      </c>
      <c r="AM1060" s="8">
        <v>2.7636884127180514</v>
      </c>
      <c r="AO1060"/>
      <c r="AP1060" s="9" t="s">
        <v>66</v>
      </c>
    </row>
    <row r="1061" spans="1:42">
      <c r="A1061" s="25" t="s">
        <v>1671</v>
      </c>
      <c r="B1061" s="25" t="s">
        <v>1671</v>
      </c>
      <c r="C1061" s="64">
        <v>41229</v>
      </c>
      <c r="D1061" s="64">
        <v>5301</v>
      </c>
      <c r="E1061" s="25" t="str">
        <f t="shared" si="28"/>
        <v>41229-5301</v>
      </c>
      <c r="F1061" s="9" t="s">
        <v>916</v>
      </c>
      <c r="G1061" s="9" t="s">
        <v>45</v>
      </c>
      <c r="H1061" s="9" t="s">
        <v>1488</v>
      </c>
      <c r="J1061" s="9" t="s">
        <v>1488</v>
      </c>
      <c r="K1061" s="9" t="s">
        <v>244</v>
      </c>
      <c r="L1061" s="9" t="s">
        <v>1488</v>
      </c>
      <c r="M1061" s="9">
        <v>1173</v>
      </c>
      <c r="N1061" s="9" t="s">
        <v>48</v>
      </c>
      <c r="O1061" s="9" t="s">
        <v>166</v>
      </c>
      <c r="P1061" s="115">
        <v>30.13</v>
      </c>
      <c r="Q1061" s="115">
        <v>-99.54</v>
      </c>
      <c r="T1061" s="49" t="s">
        <v>1672</v>
      </c>
      <c r="U1061" s="25">
        <v>3104</v>
      </c>
      <c r="W1061" s="9" t="s">
        <v>118</v>
      </c>
      <c r="AC1061" s="78">
        <v>5</v>
      </c>
      <c r="AD1061" s="64" t="s">
        <v>206</v>
      </c>
      <c r="AE1061" s="43">
        <v>0.626</v>
      </c>
      <c r="AF1061" s="29">
        <v>5.4205871999999999</v>
      </c>
      <c r="AG1061" s="8">
        <v>-17.9983602</v>
      </c>
      <c r="AK1061" s="29">
        <v>15.173170967850796</v>
      </c>
      <c r="AL1061" s="29">
        <v>42.036685209246293</v>
      </c>
      <c r="AM1061" s="8">
        <v>2.7704614479276892</v>
      </c>
      <c r="AO1061"/>
      <c r="AP1061" s="9" t="s">
        <v>66</v>
      </c>
    </row>
    <row r="1062" spans="1:42">
      <c r="A1062" s="25" t="s">
        <v>1673</v>
      </c>
      <c r="B1062" s="25" t="s">
        <v>1673</v>
      </c>
      <c r="C1062" s="64">
        <v>41229</v>
      </c>
      <c r="D1062" s="64">
        <v>7405</v>
      </c>
      <c r="E1062" s="25" t="str">
        <f t="shared" si="28"/>
        <v>41229-7405</v>
      </c>
      <c r="F1062" s="9" t="s">
        <v>916</v>
      </c>
      <c r="G1062" s="9" t="s">
        <v>45</v>
      </c>
      <c r="H1062" s="9" t="s">
        <v>1488</v>
      </c>
      <c r="J1062" s="9" t="s">
        <v>1488</v>
      </c>
      <c r="K1062" s="9" t="s">
        <v>244</v>
      </c>
      <c r="L1062" s="9" t="s">
        <v>1488</v>
      </c>
      <c r="M1062" s="9">
        <v>1173</v>
      </c>
      <c r="N1062" s="9" t="s">
        <v>48</v>
      </c>
      <c r="O1062" s="9" t="s">
        <v>166</v>
      </c>
      <c r="P1062" s="115">
        <v>30.13</v>
      </c>
      <c r="Q1062" s="115">
        <v>-99.54</v>
      </c>
      <c r="T1062" s="49" t="s">
        <v>1670</v>
      </c>
      <c r="U1062" s="25">
        <v>1787</v>
      </c>
      <c r="W1062" s="9" t="s">
        <v>118</v>
      </c>
      <c r="AC1062" s="78">
        <v>5</v>
      </c>
      <c r="AD1062" s="64" t="s">
        <v>197</v>
      </c>
      <c r="AE1062" s="43">
        <v>0.623</v>
      </c>
      <c r="AF1062" s="29">
        <v>4.4042046000000008</v>
      </c>
      <c r="AG1062" s="8">
        <v>-12.8062782</v>
      </c>
      <c r="AK1062" s="29">
        <v>15.466088308790814</v>
      </c>
      <c r="AL1062" s="29">
        <v>42.813111718221712</v>
      </c>
      <c r="AM1062" s="8">
        <v>2.7681926330322999</v>
      </c>
      <c r="AO1062"/>
      <c r="AP1062" s="9" t="s">
        <v>66</v>
      </c>
    </row>
    <row r="1063" spans="1:42">
      <c r="A1063" s="25" t="s">
        <v>1674</v>
      </c>
      <c r="B1063" s="25" t="s">
        <v>1674</v>
      </c>
      <c r="C1063" s="64">
        <v>41229</v>
      </c>
      <c r="D1063" s="64">
        <v>8209</v>
      </c>
      <c r="E1063" s="25" t="str">
        <f t="shared" si="28"/>
        <v>41229-8209</v>
      </c>
      <c r="F1063" s="9" t="s">
        <v>916</v>
      </c>
      <c r="G1063" s="9" t="s">
        <v>45</v>
      </c>
      <c r="H1063" s="9" t="s">
        <v>1488</v>
      </c>
      <c r="J1063" s="9" t="s">
        <v>1488</v>
      </c>
      <c r="K1063" s="9" t="s">
        <v>244</v>
      </c>
      <c r="L1063" s="9" t="s">
        <v>1488</v>
      </c>
      <c r="M1063" s="9">
        <v>1173</v>
      </c>
      <c r="N1063" s="9" t="s">
        <v>48</v>
      </c>
      <c r="O1063" s="9" t="s">
        <v>166</v>
      </c>
      <c r="P1063" s="115">
        <v>30.13</v>
      </c>
      <c r="Q1063" s="115">
        <v>-99.54</v>
      </c>
      <c r="T1063" s="49" t="s">
        <v>1670</v>
      </c>
      <c r="U1063" s="25">
        <v>1787</v>
      </c>
      <c r="W1063" s="9" t="s">
        <v>118</v>
      </c>
      <c r="AC1063" s="78">
        <v>5</v>
      </c>
      <c r="AD1063" s="64" t="s">
        <v>161</v>
      </c>
      <c r="AE1063" s="43">
        <v>0.66200000000000003</v>
      </c>
      <c r="AF1063" s="29">
        <v>6.4026433999999997</v>
      </c>
      <c r="AG1063" s="8">
        <v>-19.2963883</v>
      </c>
      <c r="AK1063" s="29">
        <v>15.67362460779227</v>
      </c>
      <c r="AL1063" s="29">
        <v>44.674787866906556</v>
      </c>
      <c r="AM1063" s="8">
        <v>2.8503163106698448</v>
      </c>
      <c r="AO1063"/>
      <c r="AP1063" s="9" t="s">
        <v>66</v>
      </c>
    </row>
    <row r="1064" spans="1:42">
      <c r="A1064" s="25" t="s">
        <v>1675</v>
      </c>
      <c r="B1064" s="25" t="s">
        <v>1675</v>
      </c>
      <c r="C1064" s="64">
        <v>41229</v>
      </c>
      <c r="D1064" s="64">
        <v>9006</v>
      </c>
      <c r="E1064" s="25" t="str">
        <f t="shared" si="28"/>
        <v>41229-9006</v>
      </c>
      <c r="F1064" s="9" t="s">
        <v>916</v>
      </c>
      <c r="G1064" s="9" t="s">
        <v>45</v>
      </c>
      <c r="H1064" s="9" t="s">
        <v>1488</v>
      </c>
      <c r="J1064" s="9" t="s">
        <v>1488</v>
      </c>
      <c r="K1064" s="9" t="s">
        <v>244</v>
      </c>
      <c r="L1064" s="9" t="s">
        <v>1488</v>
      </c>
      <c r="M1064" s="9">
        <v>1173</v>
      </c>
      <c r="N1064" s="9" t="s">
        <v>48</v>
      </c>
      <c r="O1064" s="9" t="s">
        <v>166</v>
      </c>
      <c r="P1064" s="115">
        <v>30.13</v>
      </c>
      <c r="Q1064" s="115">
        <v>-99.54</v>
      </c>
      <c r="T1064" s="49" t="s">
        <v>1676</v>
      </c>
      <c r="U1064" s="25">
        <v>2446</v>
      </c>
      <c r="W1064" s="9" t="s">
        <v>118</v>
      </c>
      <c r="AC1064" s="78">
        <v>5</v>
      </c>
      <c r="AD1064" s="64" t="s">
        <v>642</v>
      </c>
      <c r="AE1064" s="43">
        <v>0.65700000000000003</v>
      </c>
      <c r="AF1064" s="29">
        <v>3.4746831</v>
      </c>
      <c r="AG1064" s="8">
        <v>-15.412675899999998</v>
      </c>
      <c r="AK1064" s="29">
        <v>15.382158191123274</v>
      </c>
      <c r="AL1064" s="29">
        <v>43.49152321152922</v>
      </c>
      <c r="AM1064" s="8">
        <v>2.8274005943214964</v>
      </c>
      <c r="AO1064"/>
      <c r="AP1064" s="9" t="s">
        <v>66</v>
      </c>
    </row>
    <row r="1065" spans="1:42">
      <c r="A1065" s="25" t="s">
        <v>1677</v>
      </c>
      <c r="B1065" s="25" t="s">
        <v>1677</v>
      </c>
      <c r="C1065" s="64">
        <v>41229</v>
      </c>
      <c r="D1065" s="64">
        <v>14000</v>
      </c>
      <c r="E1065" s="25" t="str">
        <f t="shared" si="28"/>
        <v>41229-14000</v>
      </c>
      <c r="F1065" s="9" t="s">
        <v>916</v>
      </c>
      <c r="G1065" s="9" t="s">
        <v>45</v>
      </c>
      <c r="H1065" s="9" t="s">
        <v>1488</v>
      </c>
      <c r="J1065" s="9" t="s">
        <v>1488</v>
      </c>
      <c r="K1065" s="9" t="s">
        <v>244</v>
      </c>
      <c r="L1065" s="9" t="s">
        <v>1488</v>
      </c>
      <c r="M1065" s="9">
        <v>1173</v>
      </c>
      <c r="N1065" s="9" t="s">
        <v>48</v>
      </c>
      <c r="O1065" s="9" t="s">
        <v>166</v>
      </c>
      <c r="P1065" s="115">
        <v>30.13</v>
      </c>
      <c r="Q1065" s="115">
        <v>-99.54</v>
      </c>
      <c r="T1065" s="49" t="s">
        <v>1670</v>
      </c>
      <c r="U1065" s="25">
        <v>1787</v>
      </c>
      <c r="W1065" s="9" t="s">
        <v>118</v>
      </c>
      <c r="AC1065" s="78">
        <v>5</v>
      </c>
      <c r="AD1065" s="64" t="s">
        <v>290</v>
      </c>
      <c r="AE1065" s="43">
        <v>0.61399999999999999</v>
      </c>
      <c r="AF1065" s="29">
        <v>5.0176968000000004</v>
      </c>
      <c r="AG1065" s="8">
        <v>-16.8102096</v>
      </c>
      <c r="AK1065" s="29">
        <v>15.347075071471352</v>
      </c>
      <c r="AL1065" s="29">
        <v>42.545938854931272</v>
      </c>
      <c r="AM1065" s="8">
        <v>2.7722506508109701</v>
      </c>
      <c r="AO1065"/>
      <c r="AP1065" s="9" t="s">
        <v>66</v>
      </c>
    </row>
    <row r="1066" spans="1:42">
      <c r="A1066" s="25" t="s">
        <v>1678</v>
      </c>
      <c r="B1066" s="25" t="s">
        <v>1678</v>
      </c>
      <c r="C1066" s="64">
        <v>41229</v>
      </c>
      <c r="D1066" s="64">
        <v>17200</v>
      </c>
      <c r="E1066" s="25" t="str">
        <f t="shared" si="28"/>
        <v>41229-17200</v>
      </c>
      <c r="F1066" s="9" t="s">
        <v>916</v>
      </c>
      <c r="G1066" s="9" t="s">
        <v>45</v>
      </c>
      <c r="H1066" s="9" t="s">
        <v>1488</v>
      </c>
      <c r="J1066" s="9" t="s">
        <v>1488</v>
      </c>
      <c r="K1066" s="9" t="s">
        <v>244</v>
      </c>
      <c r="L1066" s="9" t="s">
        <v>1488</v>
      </c>
      <c r="M1066" s="9">
        <v>1173</v>
      </c>
      <c r="N1066" s="9" t="s">
        <v>48</v>
      </c>
      <c r="O1066" s="9" t="s">
        <v>166</v>
      </c>
      <c r="P1066" s="115">
        <v>30.13</v>
      </c>
      <c r="Q1066" s="115">
        <v>-99.54</v>
      </c>
      <c r="T1066" s="49" t="s">
        <v>978</v>
      </c>
      <c r="U1066" s="25">
        <v>6398</v>
      </c>
      <c r="W1066" s="9" t="s">
        <v>118</v>
      </c>
      <c r="AC1066" s="78">
        <v>5</v>
      </c>
      <c r="AD1066" s="64" t="s">
        <v>1321</v>
      </c>
      <c r="AE1066" s="43">
        <v>0.62</v>
      </c>
      <c r="AF1066" s="29">
        <v>5.7603418000000008</v>
      </c>
      <c r="AG1066" s="8">
        <v>-17.021170400000003</v>
      </c>
      <c r="AK1066" s="29">
        <v>14.450184980968716</v>
      </c>
      <c r="AL1066" s="29">
        <v>41.05097609102792</v>
      </c>
      <c r="AM1066" s="8">
        <v>2.8408616322277647</v>
      </c>
      <c r="AO1066"/>
      <c r="AP1066" s="9" t="s">
        <v>66</v>
      </c>
    </row>
    <row r="1067" spans="1:42">
      <c r="A1067" s="25" t="s">
        <v>1679</v>
      </c>
      <c r="B1067" s="25" t="s">
        <v>1679</v>
      </c>
      <c r="C1067" s="64">
        <v>41229</v>
      </c>
      <c r="D1067" s="64">
        <v>17201</v>
      </c>
      <c r="E1067" s="25" t="str">
        <f t="shared" si="28"/>
        <v>41229-17201</v>
      </c>
      <c r="F1067" s="9" t="s">
        <v>916</v>
      </c>
      <c r="G1067" s="9" t="s">
        <v>45</v>
      </c>
      <c r="H1067" s="9" t="s">
        <v>1488</v>
      </c>
      <c r="J1067" s="9" t="s">
        <v>1488</v>
      </c>
      <c r="K1067" s="9" t="s">
        <v>244</v>
      </c>
      <c r="L1067" s="9" t="s">
        <v>1488</v>
      </c>
      <c r="M1067" s="9">
        <v>1173</v>
      </c>
      <c r="N1067" s="9" t="s">
        <v>48</v>
      </c>
      <c r="O1067" s="9" t="s">
        <v>166</v>
      </c>
      <c r="P1067" s="115">
        <v>30.13</v>
      </c>
      <c r="Q1067" s="115">
        <v>-99.54</v>
      </c>
      <c r="T1067" s="49" t="s">
        <v>978</v>
      </c>
      <c r="U1067" s="25">
        <v>6398</v>
      </c>
      <c r="W1067" s="9" t="s">
        <v>118</v>
      </c>
      <c r="AC1067" s="78">
        <v>5</v>
      </c>
      <c r="AD1067" s="64" t="s">
        <v>129</v>
      </c>
      <c r="AE1067" s="43">
        <v>0.63800000000000001</v>
      </c>
      <c r="AF1067" s="29">
        <v>4.9960842000000003</v>
      </c>
      <c r="AG1067" s="8">
        <v>-17.813268900000001</v>
      </c>
      <c r="AK1067" s="29">
        <v>13.188447836738856</v>
      </c>
      <c r="AL1067" s="29">
        <v>38.385506654241851</v>
      </c>
      <c r="AM1067" s="8">
        <v>2.9105401279528844</v>
      </c>
      <c r="AO1067"/>
      <c r="AP1067" s="9" t="s">
        <v>66</v>
      </c>
    </row>
    <row r="1068" spans="1:42">
      <c r="A1068" s="25" t="s">
        <v>1680</v>
      </c>
      <c r="B1068" s="25" t="s">
        <v>1680</v>
      </c>
      <c r="C1068" s="64">
        <v>41229</v>
      </c>
      <c r="D1068" s="64">
        <v>17202</v>
      </c>
      <c r="E1068" s="25" t="str">
        <f t="shared" si="28"/>
        <v>41229-17202</v>
      </c>
      <c r="F1068" s="9" t="s">
        <v>916</v>
      </c>
      <c r="G1068" s="9" t="s">
        <v>45</v>
      </c>
      <c r="H1068" s="9" t="s">
        <v>1488</v>
      </c>
      <c r="J1068" s="9" t="s">
        <v>1488</v>
      </c>
      <c r="K1068" s="9" t="s">
        <v>244</v>
      </c>
      <c r="L1068" s="9" t="s">
        <v>1488</v>
      </c>
      <c r="M1068" s="9">
        <v>1173</v>
      </c>
      <c r="N1068" s="9" t="s">
        <v>48</v>
      </c>
      <c r="O1068" s="9" t="s">
        <v>166</v>
      </c>
      <c r="P1068" s="115">
        <v>30.13</v>
      </c>
      <c r="Q1068" s="115">
        <v>-99.54</v>
      </c>
      <c r="T1068" s="49" t="s">
        <v>978</v>
      </c>
      <c r="U1068" s="25">
        <v>6398</v>
      </c>
      <c r="W1068" s="9" t="s">
        <v>118</v>
      </c>
      <c r="AC1068" s="78">
        <v>5</v>
      </c>
      <c r="AD1068" s="64" t="s">
        <v>262</v>
      </c>
      <c r="AE1068" s="43">
        <v>0.61499999999999999</v>
      </c>
      <c r="AF1068" s="29">
        <v>5.9920581999999998</v>
      </c>
      <c r="AG1068" s="8">
        <v>-21.911771199999997</v>
      </c>
      <c r="AK1068" s="29">
        <v>13.504408831481149</v>
      </c>
      <c r="AL1068" s="29">
        <v>38.311124872577153</v>
      </c>
      <c r="AM1068" s="8">
        <v>2.8369346152544783</v>
      </c>
      <c r="AO1068"/>
      <c r="AP1068" s="9" t="s">
        <v>66</v>
      </c>
    </row>
    <row r="1069" spans="1:42">
      <c r="A1069" s="25" t="s">
        <v>1681</v>
      </c>
      <c r="B1069" s="25" t="s">
        <v>1681</v>
      </c>
      <c r="C1069" s="64">
        <v>41229</v>
      </c>
      <c r="D1069" s="64">
        <v>17205</v>
      </c>
      <c r="E1069" s="25" t="str">
        <f t="shared" si="28"/>
        <v>41229-17205</v>
      </c>
      <c r="F1069" s="9" t="s">
        <v>916</v>
      </c>
      <c r="G1069" s="9" t="s">
        <v>45</v>
      </c>
      <c r="H1069" s="9" t="s">
        <v>1488</v>
      </c>
      <c r="J1069" s="9" t="s">
        <v>1488</v>
      </c>
      <c r="K1069" s="9" t="s">
        <v>244</v>
      </c>
      <c r="L1069" s="9" t="s">
        <v>1488</v>
      </c>
      <c r="M1069" s="9">
        <v>1173</v>
      </c>
      <c r="N1069" s="9" t="s">
        <v>48</v>
      </c>
      <c r="O1069" s="9" t="s">
        <v>166</v>
      </c>
      <c r="P1069" s="115">
        <v>30.13</v>
      </c>
      <c r="Q1069" s="115">
        <v>-99.54</v>
      </c>
      <c r="T1069" s="49" t="s">
        <v>978</v>
      </c>
      <c r="U1069" s="25">
        <v>6398</v>
      </c>
      <c r="W1069" s="9" t="s">
        <v>118</v>
      </c>
      <c r="AC1069" s="78">
        <v>5</v>
      </c>
      <c r="AD1069" s="64" t="s">
        <v>93</v>
      </c>
      <c r="AE1069" s="43">
        <v>0.61299999999999999</v>
      </c>
      <c r="AF1069" s="29">
        <v>4.0171815999999998</v>
      </c>
      <c r="AG1069" s="8">
        <v>-13.520200199999998</v>
      </c>
      <c r="AK1069" s="29">
        <v>14.759561728385671</v>
      </c>
      <c r="AL1069" s="29">
        <v>42.298117286354866</v>
      </c>
      <c r="AM1069" s="8">
        <v>2.8658111985132249</v>
      </c>
      <c r="AO1069"/>
      <c r="AP1069" s="9" t="s">
        <v>66</v>
      </c>
    </row>
    <row r="1070" spans="1:42">
      <c r="A1070" s="25" t="s">
        <v>1682</v>
      </c>
      <c r="B1070" s="25" t="s">
        <v>1682</v>
      </c>
      <c r="C1070" s="25">
        <v>41229</v>
      </c>
      <c r="D1070" s="25">
        <v>10265</v>
      </c>
      <c r="E1070" s="25" t="str">
        <f t="shared" si="28"/>
        <v>41229-10265</v>
      </c>
      <c r="F1070" s="9" t="s">
        <v>916</v>
      </c>
      <c r="G1070" s="9" t="s">
        <v>45</v>
      </c>
      <c r="H1070" s="9" t="s">
        <v>1488</v>
      </c>
      <c r="I1070" s="9" t="s">
        <v>1489</v>
      </c>
      <c r="J1070" s="9" t="s">
        <v>1488</v>
      </c>
      <c r="K1070" s="9" t="s">
        <v>244</v>
      </c>
      <c r="L1070" s="9" t="s">
        <v>1488</v>
      </c>
      <c r="M1070" s="9">
        <v>1173</v>
      </c>
      <c r="N1070" s="9" t="s">
        <v>48</v>
      </c>
      <c r="O1070" s="9" t="s">
        <v>166</v>
      </c>
      <c r="P1070" s="115">
        <v>30.13</v>
      </c>
      <c r="Q1070" s="115">
        <v>-99.54</v>
      </c>
      <c r="S1070" s="9" t="s">
        <v>51</v>
      </c>
      <c r="T1070" s="49" t="s">
        <v>1242</v>
      </c>
      <c r="U1070" s="25">
        <v>16273</v>
      </c>
      <c r="W1070" s="9" t="s">
        <v>123</v>
      </c>
      <c r="X1070" s="9" t="s">
        <v>59</v>
      </c>
      <c r="Y1070" s="9" t="s">
        <v>24</v>
      </c>
      <c r="Z1070" s="9" t="s">
        <v>60</v>
      </c>
      <c r="AC1070" s="25">
        <v>2</v>
      </c>
      <c r="AD1070" s="25" t="s">
        <v>75</v>
      </c>
      <c r="AE1070" s="5">
        <v>0.59</v>
      </c>
      <c r="AF1070" s="5">
        <v>8.6</v>
      </c>
      <c r="AG1070" s="5">
        <v>-18.2</v>
      </c>
      <c r="AK1070" s="5">
        <v>12.6</v>
      </c>
      <c r="AL1070" s="5">
        <v>36.9</v>
      </c>
      <c r="AM1070" s="5">
        <v>2.9</v>
      </c>
      <c r="AN1070" s="9">
        <v>0</v>
      </c>
      <c r="AP1070" s="9" t="s">
        <v>66</v>
      </c>
    </row>
    <row r="1071" spans="1:42">
      <c r="A1071" s="25" t="s">
        <v>1683</v>
      </c>
      <c r="B1071" s="25" t="s">
        <v>1683</v>
      </c>
      <c r="C1071" s="25">
        <v>41229</v>
      </c>
      <c r="D1071" s="25">
        <v>17510</v>
      </c>
      <c r="E1071" s="25" t="str">
        <f t="shared" si="28"/>
        <v>41229-17510</v>
      </c>
      <c r="F1071" s="9" t="s">
        <v>916</v>
      </c>
      <c r="G1071" s="9" t="s">
        <v>45</v>
      </c>
      <c r="H1071" s="9" t="s">
        <v>1488</v>
      </c>
      <c r="I1071" s="9" t="s">
        <v>1489</v>
      </c>
      <c r="J1071" s="9" t="s">
        <v>1488</v>
      </c>
      <c r="K1071" s="9" t="s">
        <v>244</v>
      </c>
      <c r="L1071" s="9" t="s">
        <v>1488</v>
      </c>
      <c r="M1071" s="9">
        <v>1173</v>
      </c>
      <c r="N1071" s="9" t="s">
        <v>48</v>
      </c>
      <c r="O1071" s="9" t="s">
        <v>166</v>
      </c>
      <c r="P1071" s="115">
        <v>30.13</v>
      </c>
      <c r="Q1071" s="115">
        <v>-99.54</v>
      </c>
      <c r="S1071" s="9" t="s">
        <v>51</v>
      </c>
      <c r="T1071" s="49" t="s">
        <v>891</v>
      </c>
      <c r="U1071" s="25">
        <v>12327</v>
      </c>
      <c r="W1071" s="9" t="s">
        <v>123</v>
      </c>
      <c r="X1071" s="9" t="s">
        <v>59</v>
      </c>
      <c r="Y1071" s="9" t="s">
        <v>24</v>
      </c>
      <c r="Z1071" s="9" t="s">
        <v>60</v>
      </c>
      <c r="AC1071" s="25">
        <v>3</v>
      </c>
      <c r="AD1071" s="25" t="s">
        <v>358</v>
      </c>
      <c r="AE1071" s="5">
        <v>0.505</v>
      </c>
      <c r="AF1071" s="5">
        <v>4.7</v>
      </c>
      <c r="AG1071" s="5">
        <v>-12.8</v>
      </c>
      <c r="AK1071" s="5">
        <v>15.3</v>
      </c>
      <c r="AL1071" s="5">
        <v>44.2</v>
      </c>
      <c r="AM1071" s="5">
        <v>2.9</v>
      </c>
      <c r="AN1071" s="9">
        <v>0</v>
      </c>
      <c r="AP1071" s="9" t="s">
        <v>66</v>
      </c>
    </row>
    <row r="1072" spans="1:42">
      <c r="A1072" s="25" t="s">
        <v>1684</v>
      </c>
      <c r="B1072" s="25" t="s">
        <v>1684</v>
      </c>
      <c r="C1072" s="25">
        <v>41229</v>
      </c>
      <c r="D1072" s="25">
        <v>8271</v>
      </c>
      <c r="E1072" s="25" t="str">
        <f t="shared" si="28"/>
        <v>41229-8271</v>
      </c>
      <c r="F1072" s="9" t="s">
        <v>916</v>
      </c>
      <c r="G1072" s="9" t="s">
        <v>45</v>
      </c>
      <c r="H1072" s="9" t="s">
        <v>1488</v>
      </c>
      <c r="I1072" s="9" t="s">
        <v>1489</v>
      </c>
      <c r="J1072" s="9" t="s">
        <v>1488</v>
      </c>
      <c r="K1072" s="9" t="s">
        <v>244</v>
      </c>
      <c r="L1072" s="9" t="s">
        <v>1488</v>
      </c>
      <c r="M1072" s="9">
        <v>1173</v>
      </c>
      <c r="N1072" s="9" t="s">
        <v>48</v>
      </c>
      <c r="O1072" s="9" t="s">
        <v>166</v>
      </c>
      <c r="P1072" s="115">
        <v>30.13</v>
      </c>
      <c r="Q1072" s="115">
        <v>-99.54</v>
      </c>
      <c r="S1072" s="9" t="s">
        <v>51</v>
      </c>
      <c r="T1072" s="49" t="s">
        <v>1685</v>
      </c>
      <c r="U1072" s="25">
        <v>15566</v>
      </c>
      <c r="W1072" s="9" t="s">
        <v>123</v>
      </c>
      <c r="X1072" s="9" t="s">
        <v>59</v>
      </c>
      <c r="Y1072" s="9" t="s">
        <v>24</v>
      </c>
      <c r="Z1072" s="9" t="s">
        <v>60</v>
      </c>
      <c r="AC1072" s="25">
        <v>3</v>
      </c>
      <c r="AD1072" s="25" t="s">
        <v>275</v>
      </c>
      <c r="AE1072" s="5">
        <v>0.57099999999999995</v>
      </c>
      <c r="AF1072" s="5">
        <v>5.3</v>
      </c>
      <c r="AG1072" s="5">
        <v>-20</v>
      </c>
      <c r="AK1072" s="5">
        <v>14.1</v>
      </c>
      <c r="AL1072" s="5">
        <v>39.799999999999997</v>
      </c>
      <c r="AM1072" s="5">
        <v>2.8</v>
      </c>
      <c r="AN1072" s="9">
        <v>0</v>
      </c>
      <c r="AP1072" s="9" t="s">
        <v>66</v>
      </c>
    </row>
    <row r="1073" spans="1:43">
      <c r="A1073" s="25" t="s">
        <v>1686</v>
      </c>
      <c r="B1073" s="25" t="s">
        <v>1686</v>
      </c>
      <c r="C1073" s="25">
        <v>41229</v>
      </c>
      <c r="D1073" s="25">
        <v>9825</v>
      </c>
      <c r="E1073" s="25" t="str">
        <f t="shared" si="28"/>
        <v>41229-9825</v>
      </c>
      <c r="F1073" s="9" t="s">
        <v>916</v>
      </c>
      <c r="G1073" s="9" t="s">
        <v>45</v>
      </c>
      <c r="H1073" s="9" t="s">
        <v>1488</v>
      </c>
      <c r="I1073" s="9" t="s">
        <v>1489</v>
      </c>
      <c r="J1073" s="9" t="s">
        <v>1488</v>
      </c>
      <c r="K1073" s="9" t="s">
        <v>244</v>
      </c>
      <c r="L1073" s="9" t="s">
        <v>1488</v>
      </c>
      <c r="M1073" s="9">
        <v>1173</v>
      </c>
      <c r="N1073" s="9" t="s">
        <v>48</v>
      </c>
      <c r="O1073" s="9" t="s">
        <v>166</v>
      </c>
      <c r="P1073" s="115">
        <v>30.13</v>
      </c>
      <c r="Q1073" s="115">
        <v>-99.54</v>
      </c>
      <c r="S1073" s="9" t="s">
        <v>51</v>
      </c>
      <c r="T1073" s="49" t="s">
        <v>599</v>
      </c>
      <c r="U1073" s="25">
        <v>13645</v>
      </c>
      <c r="W1073" s="9" t="s">
        <v>123</v>
      </c>
      <c r="X1073" s="9" t="s">
        <v>59</v>
      </c>
      <c r="Y1073" s="9" t="s">
        <v>24</v>
      </c>
      <c r="Z1073" s="9" t="s">
        <v>60</v>
      </c>
      <c r="AC1073" s="25">
        <v>1</v>
      </c>
      <c r="AD1073" s="25" t="s">
        <v>108</v>
      </c>
      <c r="AE1073" s="5">
        <v>0.54100000000000004</v>
      </c>
      <c r="AF1073" s="5">
        <v>8.6999999999999993</v>
      </c>
      <c r="AG1073" s="5">
        <v>-14.5</v>
      </c>
      <c r="AK1073" s="5">
        <v>16.100000000000001</v>
      </c>
      <c r="AL1073" s="5">
        <v>43.4</v>
      </c>
      <c r="AM1073" s="5">
        <v>2.7</v>
      </c>
      <c r="AN1073" s="9">
        <v>0</v>
      </c>
      <c r="AP1073" s="9" t="s">
        <v>66</v>
      </c>
    </row>
    <row r="1074" spans="1:43">
      <c r="A1074" s="72" t="str">
        <f t="shared" ref="A1074:A1080" si="29">_xlfn.CONCAT(C1074, "-", D1074)</f>
        <v>40450-392</v>
      </c>
      <c r="B1074" s="72" t="str">
        <f t="shared" ref="B1074:B1080" si="30">_xlfn.CONCAT(C1074,"-",D1074)</f>
        <v>40450-392</v>
      </c>
      <c r="C1074" s="75">
        <v>40450</v>
      </c>
      <c r="D1074" s="75">
        <v>392</v>
      </c>
      <c r="E1074" s="25" t="str">
        <f t="shared" si="28"/>
        <v>40450-392</v>
      </c>
      <c r="F1074" s="70" t="s">
        <v>912</v>
      </c>
      <c r="G1074" s="70" t="s">
        <v>45</v>
      </c>
      <c r="H1074" s="70" t="s">
        <v>1488</v>
      </c>
      <c r="I1074" s="70" t="s">
        <v>244</v>
      </c>
      <c r="J1074" s="70" t="s">
        <v>1488</v>
      </c>
      <c r="K1074" s="70" t="s">
        <v>244</v>
      </c>
      <c r="M1074" s="9">
        <v>1173</v>
      </c>
      <c r="O1074" s="70" t="s">
        <v>304</v>
      </c>
      <c r="P1074" s="115">
        <v>29.88</v>
      </c>
      <c r="Q1074" s="115">
        <v>-98.62</v>
      </c>
      <c r="U1074" s="49" t="s">
        <v>982</v>
      </c>
      <c r="W1074" s="70" t="s">
        <v>375</v>
      </c>
      <c r="X1074" s="70"/>
      <c r="Y1074" s="70"/>
      <c r="Z1074" s="70"/>
      <c r="AA1074" s="70" t="s">
        <v>146</v>
      </c>
      <c r="AB1074" s="44" t="s">
        <v>147</v>
      </c>
      <c r="AC1074" s="72">
        <v>4</v>
      </c>
      <c r="AD1074" s="75" t="s">
        <v>105</v>
      </c>
      <c r="AE1074" s="76">
        <v>0.73099999999999998</v>
      </c>
      <c r="AF1074" s="6">
        <v>3.0949255999999998</v>
      </c>
      <c r="AG1074" s="7">
        <v>-19.439285699999999</v>
      </c>
      <c r="AH1074" s="70"/>
      <c r="AI1074" s="70"/>
      <c r="AJ1074" s="70"/>
      <c r="AK1074" s="6">
        <v>14.253455873274051</v>
      </c>
      <c r="AL1074" s="6">
        <v>42.582788990977448</v>
      </c>
      <c r="AM1074" s="84">
        <v>2.9875413632719297</v>
      </c>
      <c r="AN1074" s="70"/>
      <c r="AO1074" s="70"/>
      <c r="AP1074" s="9" t="s">
        <v>66</v>
      </c>
      <c r="AQ1074" s="70"/>
    </row>
    <row r="1075" spans="1:43">
      <c r="A1075" s="72" t="str">
        <f t="shared" si="29"/>
        <v>40450-408</v>
      </c>
      <c r="B1075" s="72" t="str">
        <f t="shared" si="30"/>
        <v>40450-408</v>
      </c>
      <c r="C1075" s="75">
        <v>40450</v>
      </c>
      <c r="D1075" s="75">
        <v>408</v>
      </c>
      <c r="E1075" s="25" t="str">
        <f t="shared" si="28"/>
        <v>40450-408</v>
      </c>
      <c r="F1075" s="70" t="s">
        <v>912</v>
      </c>
      <c r="G1075" s="70" t="s">
        <v>45</v>
      </c>
      <c r="H1075" s="70" t="s">
        <v>1488</v>
      </c>
      <c r="I1075" s="70" t="s">
        <v>244</v>
      </c>
      <c r="J1075" s="70" t="s">
        <v>1488</v>
      </c>
      <c r="K1075" s="70" t="s">
        <v>244</v>
      </c>
      <c r="M1075" s="9">
        <v>1173</v>
      </c>
      <c r="O1075" s="70" t="s">
        <v>304</v>
      </c>
      <c r="P1075" s="115">
        <v>29.88</v>
      </c>
      <c r="Q1075" s="115">
        <v>-98.62</v>
      </c>
      <c r="U1075" s="49" t="s">
        <v>982</v>
      </c>
      <c r="W1075" s="70" t="s">
        <v>375</v>
      </c>
      <c r="X1075" s="70"/>
      <c r="Y1075" s="70"/>
      <c r="Z1075" s="70"/>
      <c r="AA1075" s="70" t="s">
        <v>146</v>
      </c>
      <c r="AB1075" s="44" t="s">
        <v>147</v>
      </c>
      <c r="AC1075" s="72">
        <v>4</v>
      </c>
      <c r="AD1075" s="75" t="s">
        <v>237</v>
      </c>
      <c r="AE1075" s="76">
        <v>1</v>
      </c>
      <c r="AF1075" s="6">
        <v>3.2368562000000001</v>
      </c>
      <c r="AG1075" s="7">
        <v>-18.9618787</v>
      </c>
      <c r="AH1075" s="70"/>
      <c r="AI1075" s="70"/>
      <c r="AJ1075" s="70"/>
      <c r="AK1075" s="6">
        <v>13.13097749224902</v>
      </c>
      <c r="AL1075" s="6">
        <v>39.575235391234628</v>
      </c>
      <c r="AM1075" s="84">
        <v>3.0138834229664302</v>
      </c>
      <c r="AN1075" s="70"/>
      <c r="AO1075" s="70"/>
      <c r="AP1075" s="9" t="s">
        <v>66</v>
      </c>
      <c r="AQ1075" s="70"/>
    </row>
    <row r="1076" spans="1:43">
      <c r="A1076" s="72" t="str">
        <f t="shared" si="29"/>
        <v>40450-622</v>
      </c>
      <c r="B1076" s="72" t="str">
        <f t="shared" si="30"/>
        <v>40450-622</v>
      </c>
      <c r="C1076" s="75">
        <v>40450</v>
      </c>
      <c r="D1076" s="75">
        <v>622</v>
      </c>
      <c r="E1076" s="25" t="str">
        <f t="shared" si="28"/>
        <v>40450-622</v>
      </c>
      <c r="F1076" s="70" t="s">
        <v>912</v>
      </c>
      <c r="G1076" s="70" t="s">
        <v>45</v>
      </c>
      <c r="H1076" s="70" t="s">
        <v>1488</v>
      </c>
      <c r="I1076" s="70" t="s">
        <v>244</v>
      </c>
      <c r="J1076" s="70" t="s">
        <v>1488</v>
      </c>
      <c r="K1076" s="70" t="s">
        <v>244</v>
      </c>
      <c r="M1076" s="9">
        <v>1173</v>
      </c>
      <c r="O1076" s="70" t="s">
        <v>304</v>
      </c>
      <c r="P1076" s="115">
        <v>29.88</v>
      </c>
      <c r="Q1076" s="115">
        <v>-98.62</v>
      </c>
      <c r="U1076" s="49" t="s">
        <v>982</v>
      </c>
      <c r="W1076" s="70" t="s">
        <v>375</v>
      </c>
      <c r="X1076" s="70"/>
      <c r="Y1076" s="70"/>
      <c r="Z1076" s="70"/>
      <c r="AA1076" s="70" t="s">
        <v>146</v>
      </c>
      <c r="AB1076" s="44" t="s">
        <v>147</v>
      </c>
      <c r="AC1076" s="72">
        <v>4</v>
      </c>
      <c r="AD1076" s="75" t="s">
        <v>579</v>
      </c>
      <c r="AE1076" s="76">
        <v>0.99299999999999999</v>
      </c>
      <c r="AF1076" s="6">
        <v>2.9389025999999996</v>
      </c>
      <c r="AG1076" s="7">
        <v>-18.847885599999998</v>
      </c>
      <c r="AH1076" s="70"/>
      <c r="AI1076" s="70"/>
      <c r="AJ1076" s="70"/>
      <c r="AK1076" s="6">
        <v>8.8938318831409209</v>
      </c>
      <c r="AL1076" s="6">
        <v>26.848139581108903</v>
      </c>
      <c r="AM1076" s="84">
        <v>3.0187370229025836</v>
      </c>
      <c r="AN1076" s="70"/>
      <c r="AO1076" s="70"/>
      <c r="AP1076" s="9" t="s">
        <v>66</v>
      </c>
      <c r="AQ1076" s="70"/>
    </row>
    <row r="1077" spans="1:43">
      <c r="A1077" s="25" t="str">
        <f t="shared" si="29"/>
        <v>40450-629</v>
      </c>
      <c r="B1077" s="25" t="str">
        <f t="shared" si="30"/>
        <v>40450-629</v>
      </c>
      <c r="C1077" s="65">
        <v>40450</v>
      </c>
      <c r="D1077" s="65">
        <v>629</v>
      </c>
      <c r="E1077" s="25" t="str">
        <f t="shared" si="28"/>
        <v>40450-629</v>
      </c>
      <c r="F1077" s="70" t="s">
        <v>912</v>
      </c>
      <c r="G1077" s="70" t="s">
        <v>45</v>
      </c>
      <c r="H1077" s="70" t="s">
        <v>1488</v>
      </c>
      <c r="I1077" s="70" t="s">
        <v>244</v>
      </c>
      <c r="J1077" s="70" t="s">
        <v>1488</v>
      </c>
      <c r="K1077" s="70" t="s">
        <v>244</v>
      </c>
      <c r="M1077" s="9">
        <v>1173</v>
      </c>
      <c r="O1077" s="70" t="s">
        <v>304</v>
      </c>
      <c r="P1077" s="115">
        <v>29.88</v>
      </c>
      <c r="Q1077" s="115">
        <v>-98.62</v>
      </c>
      <c r="U1077" s="49" t="s">
        <v>982</v>
      </c>
      <c r="W1077" s="70" t="s">
        <v>375</v>
      </c>
      <c r="AA1077" s="9" t="s">
        <v>146</v>
      </c>
      <c r="AB1077" s="44" t="s">
        <v>147</v>
      </c>
      <c r="AC1077" s="25">
        <v>4</v>
      </c>
      <c r="AD1077" s="65" t="s">
        <v>275</v>
      </c>
      <c r="AE1077" s="43">
        <v>0.94599999999999995</v>
      </c>
      <c r="AF1077" s="3">
        <v>3.0989519999999997</v>
      </c>
      <c r="AG1077" s="4">
        <v>-18.050908199999999</v>
      </c>
      <c r="AK1077" s="3">
        <v>13.108653464040929</v>
      </c>
      <c r="AL1077" s="3">
        <v>38.446993213677132</v>
      </c>
      <c r="AM1077" s="8">
        <v>2.9329475616350074</v>
      </c>
      <c r="AP1077" s="9" t="s">
        <v>66</v>
      </c>
    </row>
    <row r="1078" spans="1:43">
      <c r="A1078" s="25" t="str">
        <f t="shared" si="29"/>
        <v>40450-639</v>
      </c>
      <c r="B1078" s="25" t="str">
        <f t="shared" si="30"/>
        <v>40450-639</v>
      </c>
      <c r="C1078" s="65">
        <v>40450</v>
      </c>
      <c r="D1078" s="65">
        <v>639</v>
      </c>
      <c r="E1078" s="25" t="str">
        <f t="shared" si="28"/>
        <v>40450-639</v>
      </c>
      <c r="F1078" s="70" t="s">
        <v>912</v>
      </c>
      <c r="G1078" s="70" t="s">
        <v>45</v>
      </c>
      <c r="H1078" s="70" t="s">
        <v>1488</v>
      </c>
      <c r="I1078" s="70" t="s">
        <v>244</v>
      </c>
      <c r="J1078" s="70" t="s">
        <v>1488</v>
      </c>
      <c r="K1078" s="70" t="s">
        <v>244</v>
      </c>
      <c r="M1078" s="9">
        <v>1173</v>
      </c>
      <c r="O1078" s="70" t="s">
        <v>304</v>
      </c>
      <c r="P1078" s="115">
        <v>29.88</v>
      </c>
      <c r="Q1078" s="115">
        <v>-98.62</v>
      </c>
      <c r="U1078" s="49" t="s">
        <v>982</v>
      </c>
      <c r="W1078" s="70" t="s">
        <v>375</v>
      </c>
      <c r="AA1078" s="9" t="s">
        <v>146</v>
      </c>
      <c r="AB1078" s="44" t="s">
        <v>147</v>
      </c>
      <c r="AC1078" s="25">
        <v>4</v>
      </c>
      <c r="AD1078" s="65" t="s">
        <v>570</v>
      </c>
      <c r="AE1078" s="43">
        <v>1.0309999999999999</v>
      </c>
      <c r="AF1078" s="3">
        <v>2.9187705999999998</v>
      </c>
      <c r="AG1078" s="4">
        <v>-19.214222400000001</v>
      </c>
      <c r="AK1078" s="3">
        <v>14.3445044949625</v>
      </c>
      <c r="AL1078" s="3">
        <v>42.668600353750335</v>
      </c>
      <c r="AM1078" s="8">
        <v>2.9745607712510869</v>
      </c>
      <c r="AP1078" s="9" t="s">
        <v>66</v>
      </c>
    </row>
    <row r="1079" spans="1:43" s="70" customFormat="1">
      <c r="A1079" s="25" t="str">
        <f t="shared" si="29"/>
        <v>40450-809</v>
      </c>
      <c r="B1079" s="25" t="str">
        <f t="shared" si="30"/>
        <v>40450-809</v>
      </c>
      <c r="C1079" s="65">
        <v>40450</v>
      </c>
      <c r="D1079" s="65">
        <v>809</v>
      </c>
      <c r="E1079" s="25" t="str">
        <f t="shared" si="28"/>
        <v>40450-809</v>
      </c>
      <c r="F1079" s="70" t="s">
        <v>912</v>
      </c>
      <c r="G1079" s="70" t="s">
        <v>45</v>
      </c>
      <c r="H1079" s="70" t="s">
        <v>1488</v>
      </c>
      <c r="I1079" s="70" t="s">
        <v>244</v>
      </c>
      <c r="J1079" s="70" t="s">
        <v>1488</v>
      </c>
      <c r="K1079" s="70" t="s">
        <v>244</v>
      </c>
      <c r="L1079" s="9"/>
      <c r="M1079" s="9">
        <v>1173</v>
      </c>
      <c r="N1079" s="9"/>
      <c r="O1079" s="70" t="s">
        <v>304</v>
      </c>
      <c r="P1079" s="115">
        <v>29.88</v>
      </c>
      <c r="Q1079" s="115">
        <v>-98.62</v>
      </c>
      <c r="R1079" s="9"/>
      <c r="S1079" s="9"/>
      <c r="T1079" s="49"/>
      <c r="U1079" s="49" t="s">
        <v>982</v>
      </c>
      <c r="V1079" s="9"/>
      <c r="W1079" s="70" t="s">
        <v>375</v>
      </c>
      <c r="X1079" s="9"/>
      <c r="Y1079" s="9"/>
      <c r="Z1079" s="9"/>
      <c r="AA1079" s="9" t="s">
        <v>146</v>
      </c>
      <c r="AB1079" s="44" t="s">
        <v>147</v>
      </c>
      <c r="AC1079" s="25">
        <v>4</v>
      </c>
      <c r="AD1079" s="65" t="s">
        <v>386</v>
      </c>
      <c r="AE1079" s="43">
        <v>0.95499999999999996</v>
      </c>
      <c r="AF1079" s="3">
        <v>4.4244525000000001</v>
      </c>
      <c r="AG1079" s="4">
        <v>-20.125647499999999</v>
      </c>
      <c r="AH1079" s="9"/>
      <c r="AI1079" s="9"/>
      <c r="AJ1079" s="9"/>
      <c r="AK1079" s="3">
        <v>5.9030772350654344</v>
      </c>
      <c r="AL1079" s="3">
        <v>18.094609707374865</v>
      </c>
      <c r="AM1079" s="8">
        <v>3.0652842554539759</v>
      </c>
      <c r="AN1079" s="9"/>
      <c r="AO1079" s="9"/>
      <c r="AP1079" s="9" t="s">
        <v>66</v>
      </c>
      <c r="AQ1079" s="9"/>
    </row>
    <row r="1080" spans="1:43" s="41" customFormat="1">
      <c r="A1080" s="25" t="str">
        <f t="shared" si="29"/>
        <v>40450-852</v>
      </c>
      <c r="B1080" s="25" t="str">
        <f t="shared" si="30"/>
        <v>40450-852</v>
      </c>
      <c r="C1080" s="65">
        <v>40450</v>
      </c>
      <c r="D1080" s="65">
        <v>852</v>
      </c>
      <c r="E1080" s="25" t="str">
        <f t="shared" si="28"/>
        <v>40450-852</v>
      </c>
      <c r="F1080" s="70" t="s">
        <v>912</v>
      </c>
      <c r="G1080" s="70" t="s">
        <v>45</v>
      </c>
      <c r="H1080" s="70" t="s">
        <v>1488</v>
      </c>
      <c r="I1080" s="70" t="s">
        <v>244</v>
      </c>
      <c r="J1080" s="70" t="s">
        <v>1488</v>
      </c>
      <c r="K1080" s="70" t="s">
        <v>244</v>
      </c>
      <c r="L1080" s="9"/>
      <c r="M1080" s="9">
        <v>1173</v>
      </c>
      <c r="N1080" s="9"/>
      <c r="O1080" s="70" t="s">
        <v>304</v>
      </c>
      <c r="P1080" s="115">
        <v>29.88</v>
      </c>
      <c r="Q1080" s="115">
        <v>-98.62</v>
      </c>
      <c r="R1080" s="9"/>
      <c r="S1080" s="9"/>
      <c r="T1080" s="49"/>
      <c r="U1080" s="49" t="s">
        <v>982</v>
      </c>
      <c r="V1080" s="9"/>
      <c r="W1080" s="70" t="s">
        <v>375</v>
      </c>
      <c r="X1080" s="9"/>
      <c r="Y1080" s="9"/>
      <c r="Z1080" s="9"/>
      <c r="AA1080" s="9" t="s">
        <v>146</v>
      </c>
      <c r="AB1080" s="44" t="s">
        <v>147</v>
      </c>
      <c r="AC1080" s="25">
        <v>4</v>
      </c>
      <c r="AD1080" s="65" t="s">
        <v>268</v>
      </c>
      <c r="AE1080" s="43">
        <v>0.77800000000000002</v>
      </c>
      <c r="AF1080" s="3">
        <v>2.8210467000000001</v>
      </c>
      <c r="AG1080" s="4">
        <v>-18.935783000000001</v>
      </c>
      <c r="AH1080" s="9"/>
      <c r="AI1080" s="9"/>
      <c r="AJ1080" s="9"/>
      <c r="AK1080" s="3">
        <v>14.382325584022412</v>
      </c>
      <c r="AL1080" s="3">
        <v>42.328431486548226</v>
      </c>
      <c r="AM1080" s="8">
        <v>2.9430867239976579</v>
      </c>
      <c r="AN1080" s="9"/>
      <c r="AO1080" s="9"/>
      <c r="AP1080" s="9" t="s">
        <v>66</v>
      </c>
      <c r="AQ1080" s="9"/>
    </row>
    <row r="1081" spans="1:43">
      <c r="A1081" s="25" t="s">
        <v>1687</v>
      </c>
      <c r="B1081" s="25" t="s">
        <v>1687</v>
      </c>
      <c r="C1081" s="64">
        <v>41229</v>
      </c>
      <c r="D1081" s="64">
        <v>680</v>
      </c>
      <c r="E1081" s="25" t="str">
        <f t="shared" si="28"/>
        <v>41229-680</v>
      </c>
      <c r="F1081" s="9" t="s">
        <v>916</v>
      </c>
      <c r="G1081" s="9" t="s">
        <v>45</v>
      </c>
      <c r="H1081" s="9" t="s">
        <v>1488</v>
      </c>
      <c r="J1081" s="9" t="s">
        <v>1488</v>
      </c>
      <c r="K1081" s="9" t="s">
        <v>244</v>
      </c>
      <c r="L1081" s="9" t="s">
        <v>1488</v>
      </c>
      <c r="M1081" s="9">
        <v>1173</v>
      </c>
      <c r="N1081" s="9" t="s">
        <v>48</v>
      </c>
      <c r="O1081" s="9" t="s">
        <v>166</v>
      </c>
      <c r="P1081" s="115">
        <v>30.13</v>
      </c>
      <c r="Q1081" s="115">
        <v>-99.54</v>
      </c>
      <c r="T1081" s="49" t="s">
        <v>990</v>
      </c>
      <c r="U1081" s="25">
        <v>13315</v>
      </c>
      <c r="W1081" s="9" t="s">
        <v>375</v>
      </c>
      <c r="AC1081" s="78">
        <v>5</v>
      </c>
      <c r="AD1081" s="64" t="s">
        <v>602</v>
      </c>
      <c r="AE1081" s="43">
        <v>0.62</v>
      </c>
      <c r="AF1081" s="29">
        <v>6.553055800000001</v>
      </c>
      <c r="AG1081" s="8">
        <v>-18.134967799999998</v>
      </c>
      <c r="AK1081" s="29">
        <v>6.2358487651503589</v>
      </c>
      <c r="AL1081" s="29">
        <v>19.224063277391732</v>
      </c>
      <c r="AM1081" s="8">
        <v>3.0828302611870995</v>
      </c>
      <c r="AO1081"/>
      <c r="AP1081" s="9" t="s">
        <v>66</v>
      </c>
    </row>
    <row r="1082" spans="1:43">
      <c r="A1082" s="25" t="s">
        <v>1688</v>
      </c>
      <c r="B1082" s="25" t="s">
        <v>1688</v>
      </c>
      <c r="C1082" s="64">
        <v>41229</v>
      </c>
      <c r="D1082" s="64">
        <v>2602</v>
      </c>
      <c r="E1082" s="25" t="str">
        <f t="shared" si="28"/>
        <v>41229-2602</v>
      </c>
      <c r="F1082" s="9" t="s">
        <v>916</v>
      </c>
      <c r="G1082" s="9" t="s">
        <v>45</v>
      </c>
      <c r="H1082" s="9" t="s">
        <v>1488</v>
      </c>
      <c r="J1082" s="9" t="s">
        <v>1488</v>
      </c>
      <c r="K1082" s="9" t="s">
        <v>244</v>
      </c>
      <c r="L1082" s="9" t="s">
        <v>1488</v>
      </c>
      <c r="M1082" s="9">
        <v>1173</v>
      </c>
      <c r="N1082" s="9" t="s">
        <v>48</v>
      </c>
      <c r="O1082" s="9" t="s">
        <v>166</v>
      </c>
      <c r="P1082" s="115">
        <v>30.13</v>
      </c>
      <c r="Q1082" s="115">
        <v>-99.54</v>
      </c>
      <c r="T1082" s="49" t="s">
        <v>675</v>
      </c>
      <c r="U1082" s="25">
        <v>12986</v>
      </c>
      <c r="W1082" s="9" t="s">
        <v>375</v>
      </c>
      <c r="AC1082" s="78">
        <v>5</v>
      </c>
      <c r="AD1082" s="64" t="s">
        <v>65</v>
      </c>
      <c r="AE1082" s="43">
        <v>0.61599999999999999</v>
      </c>
      <c r="AF1082" s="29">
        <v>6.2827200000000003</v>
      </c>
      <c r="AG1082" s="8">
        <v>-19.921320000000001</v>
      </c>
      <c r="AK1082" s="29">
        <v>7.2989910772932571</v>
      </c>
      <c r="AL1082" s="29">
        <v>21.991230075419647</v>
      </c>
      <c r="AM1082" s="8">
        <v>3.0129136811569892</v>
      </c>
      <c r="AO1082"/>
      <c r="AP1082" s="9" t="s">
        <v>66</v>
      </c>
    </row>
    <row r="1083" spans="1:43" s="41" customFormat="1">
      <c r="A1083" s="25" t="s">
        <v>1689</v>
      </c>
      <c r="B1083" s="25" t="s">
        <v>1689</v>
      </c>
      <c r="C1083" s="64">
        <v>41229</v>
      </c>
      <c r="D1083" s="64">
        <v>4042</v>
      </c>
      <c r="E1083" s="25" t="str">
        <f t="shared" si="28"/>
        <v>41229-4042</v>
      </c>
      <c r="F1083" s="9" t="s">
        <v>916</v>
      </c>
      <c r="G1083" s="9" t="s">
        <v>45</v>
      </c>
      <c r="H1083" s="9" t="s">
        <v>1488</v>
      </c>
      <c r="I1083" s="9"/>
      <c r="J1083" s="9" t="s">
        <v>1488</v>
      </c>
      <c r="K1083" s="9" t="s">
        <v>244</v>
      </c>
      <c r="L1083" s="9" t="s">
        <v>1488</v>
      </c>
      <c r="M1083" s="9">
        <v>1173</v>
      </c>
      <c r="N1083" s="9" t="s">
        <v>48</v>
      </c>
      <c r="O1083" s="9" t="s">
        <v>166</v>
      </c>
      <c r="P1083" s="115">
        <v>30.13</v>
      </c>
      <c r="Q1083" s="115">
        <v>-99.54</v>
      </c>
      <c r="R1083" s="9"/>
      <c r="S1083" s="9"/>
      <c r="T1083" s="49" t="s">
        <v>1690</v>
      </c>
      <c r="U1083" s="25">
        <v>16745</v>
      </c>
      <c r="V1083" s="9"/>
      <c r="W1083" s="9" t="s">
        <v>375</v>
      </c>
      <c r="X1083" s="9"/>
      <c r="Y1083" s="9"/>
      <c r="Z1083" s="9"/>
      <c r="AA1083" s="9"/>
      <c r="AB1083" s="44"/>
      <c r="AC1083" s="78">
        <v>5</v>
      </c>
      <c r="AD1083" s="64" t="s">
        <v>275</v>
      </c>
      <c r="AE1083" s="43">
        <v>0.66300000000000003</v>
      </c>
      <c r="AF1083" s="29">
        <v>5.4203679999999999</v>
      </c>
      <c r="AG1083" s="8">
        <v>-15.806988599999999</v>
      </c>
      <c r="AH1083" s="9"/>
      <c r="AI1083" s="9"/>
      <c r="AJ1083" s="9"/>
      <c r="AK1083" s="29">
        <v>15.01227653563533</v>
      </c>
      <c r="AL1083" s="29">
        <v>42.775695425757625</v>
      </c>
      <c r="AM1083" s="8">
        <v>2.8493809932303735</v>
      </c>
      <c r="AN1083" s="9"/>
      <c r="AO1083"/>
      <c r="AP1083" s="9" t="s">
        <v>66</v>
      </c>
      <c r="AQ1083" s="9"/>
    </row>
    <row r="1084" spans="1:43" s="41" customFormat="1">
      <c r="A1084" s="25" t="s">
        <v>1691</v>
      </c>
      <c r="B1084" s="25" t="s">
        <v>1691</v>
      </c>
      <c r="C1084" s="64">
        <v>41229</v>
      </c>
      <c r="D1084" s="64">
        <v>9027</v>
      </c>
      <c r="E1084" s="25" t="str">
        <f t="shared" si="28"/>
        <v>41229-9027</v>
      </c>
      <c r="F1084" s="9" t="s">
        <v>916</v>
      </c>
      <c r="G1084" s="9" t="s">
        <v>45</v>
      </c>
      <c r="H1084" s="9" t="s">
        <v>1488</v>
      </c>
      <c r="I1084" s="9"/>
      <c r="J1084" s="9" t="s">
        <v>1488</v>
      </c>
      <c r="K1084" s="9" t="s">
        <v>244</v>
      </c>
      <c r="L1084" s="9" t="s">
        <v>1488</v>
      </c>
      <c r="M1084" s="9">
        <v>1173</v>
      </c>
      <c r="N1084" s="9" t="s">
        <v>48</v>
      </c>
      <c r="O1084" s="9" t="s">
        <v>166</v>
      </c>
      <c r="P1084" s="115">
        <v>30.13</v>
      </c>
      <c r="Q1084" s="115">
        <v>-99.54</v>
      </c>
      <c r="R1084" s="9"/>
      <c r="S1084" s="9"/>
      <c r="T1084" s="49" t="s">
        <v>678</v>
      </c>
      <c r="U1084" s="25">
        <v>15330</v>
      </c>
      <c r="V1084" s="9"/>
      <c r="W1084" s="9" t="s">
        <v>375</v>
      </c>
      <c r="X1084" s="9"/>
      <c r="Y1084" s="9"/>
      <c r="Z1084" s="9"/>
      <c r="AA1084" s="9"/>
      <c r="AB1084" s="44"/>
      <c r="AC1084" s="78">
        <v>5</v>
      </c>
      <c r="AD1084" s="64" t="s">
        <v>523</v>
      </c>
      <c r="AE1084" s="43">
        <v>0.61399999999999999</v>
      </c>
      <c r="AF1084" s="29">
        <v>4.5476792000000001</v>
      </c>
      <c r="AG1084" s="8">
        <v>-18.349804200000001</v>
      </c>
      <c r="AH1084" s="9"/>
      <c r="AI1084" s="9"/>
      <c r="AJ1084" s="9"/>
      <c r="AK1084" s="29">
        <v>15.185828903786208</v>
      </c>
      <c r="AL1084" s="29">
        <v>43.351009384185112</v>
      </c>
      <c r="AM1084" s="8">
        <v>2.8547015549066681</v>
      </c>
      <c r="AN1084" s="9"/>
      <c r="AO1084"/>
      <c r="AP1084" s="9" t="s">
        <v>66</v>
      </c>
      <c r="AQ1084" s="9"/>
    </row>
    <row r="1085" spans="1:43">
      <c r="A1085" s="25" t="s">
        <v>1692</v>
      </c>
      <c r="B1085" s="25" t="s">
        <v>1692</v>
      </c>
      <c r="C1085" s="64">
        <v>41229</v>
      </c>
      <c r="D1085" s="64">
        <v>10903</v>
      </c>
      <c r="E1085" s="25" t="str">
        <f t="shared" si="28"/>
        <v>41229-10903</v>
      </c>
      <c r="F1085" s="9" t="s">
        <v>916</v>
      </c>
      <c r="G1085" s="9" t="s">
        <v>45</v>
      </c>
      <c r="H1085" s="9" t="s">
        <v>1488</v>
      </c>
      <c r="J1085" s="9" t="s">
        <v>1488</v>
      </c>
      <c r="K1085" s="9" t="s">
        <v>244</v>
      </c>
      <c r="L1085" s="9" t="s">
        <v>1488</v>
      </c>
      <c r="M1085" s="9">
        <v>1173</v>
      </c>
      <c r="N1085" s="9" t="s">
        <v>48</v>
      </c>
      <c r="O1085" s="9" t="s">
        <v>166</v>
      </c>
      <c r="P1085" s="115">
        <v>30.13</v>
      </c>
      <c r="Q1085" s="115">
        <v>-99.54</v>
      </c>
      <c r="T1085" s="49" t="s">
        <v>1693</v>
      </c>
      <c r="U1085" s="25">
        <v>20045</v>
      </c>
      <c r="W1085" s="9" t="s">
        <v>375</v>
      </c>
      <c r="AC1085" s="78">
        <v>5</v>
      </c>
      <c r="AD1085" s="64" t="s">
        <v>595</v>
      </c>
      <c r="AE1085" s="43">
        <v>0.61499999999999999</v>
      </c>
      <c r="AF1085" s="29">
        <v>4.5539937000000004</v>
      </c>
      <c r="AG1085" s="8">
        <v>-19.985465399999999</v>
      </c>
      <c r="AK1085" s="29">
        <v>14.555915605054112</v>
      </c>
      <c r="AL1085" s="29">
        <v>40.617031015730646</v>
      </c>
      <c r="AM1085" s="8">
        <v>2.7904140225728966</v>
      </c>
      <c r="AO1085"/>
      <c r="AP1085" s="9" t="s">
        <v>66</v>
      </c>
    </row>
    <row r="1086" spans="1:43" s="41" customFormat="1">
      <c r="A1086" s="25" t="s">
        <v>1694</v>
      </c>
      <c r="B1086" s="25" t="s">
        <v>1694</v>
      </c>
      <c r="C1086" s="64">
        <v>41229</v>
      </c>
      <c r="D1086" s="64">
        <v>10914</v>
      </c>
      <c r="E1086" s="25" t="str">
        <f t="shared" si="28"/>
        <v>41229-10914</v>
      </c>
      <c r="F1086" s="9" t="s">
        <v>916</v>
      </c>
      <c r="G1086" s="9" t="s">
        <v>45</v>
      </c>
      <c r="H1086" s="9" t="s">
        <v>1488</v>
      </c>
      <c r="I1086" s="9"/>
      <c r="J1086" s="9" t="s">
        <v>1488</v>
      </c>
      <c r="K1086" s="9" t="s">
        <v>244</v>
      </c>
      <c r="L1086" s="9" t="s">
        <v>1488</v>
      </c>
      <c r="M1086" s="9">
        <v>1173</v>
      </c>
      <c r="N1086" s="9" t="s">
        <v>48</v>
      </c>
      <c r="O1086" s="9" t="s">
        <v>166</v>
      </c>
      <c r="P1086" s="115">
        <v>30.13</v>
      </c>
      <c r="Q1086" s="115">
        <v>-99.54</v>
      </c>
      <c r="R1086" s="9"/>
      <c r="S1086" s="9"/>
      <c r="T1086" s="49" t="s">
        <v>1695</v>
      </c>
      <c r="U1086" s="25">
        <v>18395</v>
      </c>
      <c r="V1086" s="9"/>
      <c r="W1086" s="9" t="s">
        <v>375</v>
      </c>
      <c r="X1086" s="9"/>
      <c r="Y1086" s="9"/>
      <c r="Z1086" s="9"/>
      <c r="AA1086" s="9"/>
      <c r="AB1086" s="44"/>
      <c r="AC1086" s="78">
        <v>5</v>
      </c>
      <c r="AD1086" s="64" t="s">
        <v>102</v>
      </c>
      <c r="AE1086" s="43">
        <v>0.63900000000000001</v>
      </c>
      <c r="AF1086" s="29">
        <v>6.4351650000000005</v>
      </c>
      <c r="AG1086" s="8">
        <v>-15.0754266</v>
      </c>
      <c r="AH1086" s="9"/>
      <c r="AI1086" s="9"/>
      <c r="AJ1086" s="9"/>
      <c r="AK1086" s="29">
        <v>15.335947526218252</v>
      </c>
      <c r="AL1086" s="29">
        <v>42.803494376161922</v>
      </c>
      <c r="AM1086" s="8">
        <v>2.7910563923738851</v>
      </c>
      <c r="AN1086" s="9"/>
      <c r="AO1086"/>
      <c r="AP1086" s="9" t="s">
        <v>66</v>
      </c>
      <c r="AQ1086" s="9"/>
    </row>
    <row r="1087" spans="1:43" s="41" customFormat="1">
      <c r="A1087" s="25" t="s">
        <v>1696</v>
      </c>
      <c r="B1087" s="25" t="s">
        <v>1696</v>
      </c>
      <c r="C1087" s="64">
        <v>41229</v>
      </c>
      <c r="D1087" s="64">
        <v>10924</v>
      </c>
      <c r="E1087" s="25" t="str">
        <f t="shared" si="28"/>
        <v>41229-10924</v>
      </c>
      <c r="F1087" s="9" t="s">
        <v>916</v>
      </c>
      <c r="G1087" s="9" t="s">
        <v>45</v>
      </c>
      <c r="H1087" s="9" t="s">
        <v>1488</v>
      </c>
      <c r="I1087" s="9"/>
      <c r="J1087" s="9" t="s">
        <v>1488</v>
      </c>
      <c r="K1087" s="9" t="s">
        <v>244</v>
      </c>
      <c r="L1087" s="9" t="s">
        <v>1488</v>
      </c>
      <c r="M1087" s="9">
        <v>1173</v>
      </c>
      <c r="N1087" s="9" t="s">
        <v>48</v>
      </c>
      <c r="O1087" s="9" t="s">
        <v>166</v>
      </c>
      <c r="P1087" s="115">
        <v>30.13</v>
      </c>
      <c r="Q1087" s="115">
        <v>-99.54</v>
      </c>
      <c r="R1087" s="9"/>
      <c r="S1087" s="9"/>
      <c r="T1087" s="49" t="s">
        <v>1693</v>
      </c>
      <c r="U1087" s="25">
        <v>20045</v>
      </c>
      <c r="V1087" s="9"/>
      <c r="W1087" s="9" t="s">
        <v>375</v>
      </c>
      <c r="X1087" s="9"/>
      <c r="Y1087" s="9"/>
      <c r="Z1087" s="9"/>
      <c r="AA1087" s="9"/>
      <c r="AB1087" s="44"/>
      <c r="AC1087" s="78">
        <v>5</v>
      </c>
      <c r="AD1087" s="64" t="s">
        <v>383</v>
      </c>
      <c r="AE1087" s="43">
        <v>0.65700000000000003</v>
      </c>
      <c r="AF1087" s="29">
        <v>3.9330343999999999</v>
      </c>
      <c r="AG1087" s="8">
        <v>-17.4789353</v>
      </c>
      <c r="AH1087" s="9"/>
      <c r="AI1087" s="9"/>
      <c r="AJ1087" s="9"/>
      <c r="AK1087" s="29">
        <v>15.73602388235861</v>
      </c>
      <c r="AL1087" s="29">
        <v>43.768117811876408</v>
      </c>
      <c r="AM1087" s="8">
        <v>2.7813962497187172</v>
      </c>
      <c r="AN1087" s="9"/>
      <c r="AO1087"/>
      <c r="AP1087" s="9" t="s">
        <v>66</v>
      </c>
      <c r="AQ1087" s="9"/>
    </row>
    <row r="1088" spans="1:43" s="41" customFormat="1">
      <c r="A1088" s="25" t="s">
        <v>1697</v>
      </c>
      <c r="B1088" s="25" t="s">
        <v>1697</v>
      </c>
      <c r="C1088" s="64">
        <v>41229</v>
      </c>
      <c r="D1088" s="64">
        <v>10925</v>
      </c>
      <c r="E1088" s="25" t="str">
        <f t="shared" si="28"/>
        <v>41229-10925</v>
      </c>
      <c r="F1088" s="9" t="s">
        <v>916</v>
      </c>
      <c r="G1088" s="9" t="s">
        <v>45</v>
      </c>
      <c r="H1088" s="9" t="s">
        <v>1488</v>
      </c>
      <c r="I1088" s="9"/>
      <c r="J1088" s="9" t="s">
        <v>1488</v>
      </c>
      <c r="K1088" s="9" t="s">
        <v>244</v>
      </c>
      <c r="L1088" s="9" t="s">
        <v>1488</v>
      </c>
      <c r="M1088" s="9">
        <v>1173</v>
      </c>
      <c r="N1088" s="9" t="s">
        <v>48</v>
      </c>
      <c r="O1088" s="9" t="s">
        <v>166</v>
      </c>
      <c r="P1088" s="115">
        <v>30.13</v>
      </c>
      <c r="Q1088" s="115">
        <v>-99.54</v>
      </c>
      <c r="R1088" s="9"/>
      <c r="S1088" s="9"/>
      <c r="T1088" s="49" t="s">
        <v>1693</v>
      </c>
      <c r="U1088" s="25">
        <v>20045</v>
      </c>
      <c r="V1088" s="9"/>
      <c r="W1088" s="9" t="s">
        <v>375</v>
      </c>
      <c r="X1088" s="9"/>
      <c r="Y1088" s="9"/>
      <c r="Z1088" s="9"/>
      <c r="AA1088" s="9"/>
      <c r="AB1088" s="44"/>
      <c r="AC1088" s="78">
        <v>5</v>
      </c>
      <c r="AD1088" s="64" t="s">
        <v>237</v>
      </c>
      <c r="AE1088" s="43">
        <v>0.62</v>
      </c>
      <c r="AF1088" s="29">
        <v>3.4229027999999997</v>
      </c>
      <c r="AG1088" s="8">
        <v>-21.326120400000001</v>
      </c>
      <c r="AH1088" s="9"/>
      <c r="AI1088" s="9"/>
      <c r="AJ1088" s="9"/>
      <c r="AK1088" s="29">
        <v>15.012794363082767</v>
      </c>
      <c r="AL1088" s="29">
        <v>42.303817677788437</v>
      </c>
      <c r="AM1088" s="8">
        <v>2.817851004594834</v>
      </c>
      <c r="AN1088" s="9"/>
      <c r="AO1088"/>
      <c r="AP1088" s="9" t="s">
        <v>66</v>
      </c>
      <c r="AQ1088" s="9"/>
    </row>
    <row r="1089" spans="1:43" s="41" customFormat="1">
      <c r="A1089" s="25" t="s">
        <v>1698</v>
      </c>
      <c r="B1089" s="25" t="s">
        <v>1698</v>
      </c>
      <c r="C1089" s="64">
        <v>41229</v>
      </c>
      <c r="D1089" s="64">
        <v>10926</v>
      </c>
      <c r="E1089" s="25" t="str">
        <f t="shared" si="28"/>
        <v>41229-10926</v>
      </c>
      <c r="F1089" s="9" t="s">
        <v>916</v>
      </c>
      <c r="G1089" s="9" t="s">
        <v>45</v>
      </c>
      <c r="H1089" s="9" t="s">
        <v>1488</v>
      </c>
      <c r="I1089" s="9"/>
      <c r="J1089" s="9" t="s">
        <v>1488</v>
      </c>
      <c r="K1089" s="9" t="s">
        <v>244</v>
      </c>
      <c r="L1089" s="9" t="s">
        <v>1488</v>
      </c>
      <c r="M1089" s="9">
        <v>1173</v>
      </c>
      <c r="N1089" s="9" t="s">
        <v>48</v>
      </c>
      <c r="O1089" s="9" t="s">
        <v>166</v>
      </c>
      <c r="P1089" s="115">
        <v>30.13</v>
      </c>
      <c r="Q1089" s="115">
        <v>-99.54</v>
      </c>
      <c r="R1089" s="9"/>
      <c r="S1089" s="9"/>
      <c r="T1089" s="49" t="s">
        <v>1693</v>
      </c>
      <c r="U1089" s="25">
        <v>20045</v>
      </c>
      <c r="V1089" s="9"/>
      <c r="W1089" s="9" t="s">
        <v>375</v>
      </c>
      <c r="X1089" s="9"/>
      <c r="Y1089" s="9"/>
      <c r="Z1089" s="9"/>
      <c r="AA1089" s="9"/>
      <c r="AB1089" s="44"/>
      <c r="AC1089" s="78">
        <v>5</v>
      </c>
      <c r="AD1089" s="64" t="s">
        <v>364</v>
      </c>
      <c r="AE1089" s="43">
        <v>0.60799999999999998</v>
      </c>
      <c r="AF1089" s="29">
        <v>5.0712904000000005</v>
      </c>
      <c r="AG1089" s="8">
        <v>-16.3680536</v>
      </c>
      <c r="AH1089" s="9"/>
      <c r="AI1089" s="9"/>
      <c r="AJ1089" s="9"/>
      <c r="AK1089" s="29">
        <v>14.881072446693047</v>
      </c>
      <c r="AL1089" s="29">
        <v>41.334924655170738</v>
      </c>
      <c r="AM1089" s="8">
        <v>2.7776845253082825</v>
      </c>
      <c r="AN1089" s="9"/>
      <c r="AO1089"/>
      <c r="AP1089" s="9" t="s">
        <v>66</v>
      </c>
      <c r="AQ1089" s="9"/>
    </row>
    <row r="1090" spans="1:43">
      <c r="A1090" s="25" t="s">
        <v>1699</v>
      </c>
      <c r="B1090" s="25" t="s">
        <v>1699</v>
      </c>
      <c r="C1090" s="64">
        <v>41229</v>
      </c>
      <c r="D1090" s="64">
        <v>10927</v>
      </c>
      <c r="E1090" s="25" t="str">
        <f t="shared" si="28"/>
        <v>41229-10927</v>
      </c>
      <c r="F1090" s="9" t="s">
        <v>916</v>
      </c>
      <c r="G1090" s="9" t="s">
        <v>45</v>
      </c>
      <c r="H1090" s="9" t="s">
        <v>1488</v>
      </c>
      <c r="J1090" s="9" t="s">
        <v>1488</v>
      </c>
      <c r="K1090" s="9" t="s">
        <v>244</v>
      </c>
      <c r="L1090" s="9" t="s">
        <v>1488</v>
      </c>
      <c r="M1090" s="9">
        <v>1173</v>
      </c>
      <c r="N1090" s="9" t="s">
        <v>48</v>
      </c>
      <c r="O1090" s="9" t="s">
        <v>166</v>
      </c>
      <c r="P1090" s="115">
        <v>30.13</v>
      </c>
      <c r="Q1090" s="115">
        <v>-99.54</v>
      </c>
      <c r="T1090" s="49" t="s">
        <v>1693</v>
      </c>
      <c r="U1090" s="25">
        <v>20045</v>
      </c>
      <c r="W1090" s="9" t="s">
        <v>375</v>
      </c>
      <c r="AC1090" s="78">
        <v>5</v>
      </c>
      <c r="AD1090" s="64" t="s">
        <v>395</v>
      </c>
      <c r="AE1090" s="43">
        <v>0.621</v>
      </c>
      <c r="AF1090" s="29">
        <v>3.6921713</v>
      </c>
      <c r="AG1090" s="8">
        <v>-17.244707399999999</v>
      </c>
      <c r="AK1090" s="29">
        <v>15.787449957985277</v>
      </c>
      <c r="AL1090" s="29">
        <v>43.906961741694957</v>
      </c>
      <c r="AM1090" s="8">
        <v>2.7811306992923743</v>
      </c>
      <c r="AO1090"/>
      <c r="AP1090" s="9" t="s">
        <v>66</v>
      </c>
    </row>
    <row r="1091" spans="1:43" s="41" customFormat="1">
      <c r="A1091" s="25" t="s">
        <v>1700</v>
      </c>
      <c r="B1091" s="25" t="s">
        <v>1700</v>
      </c>
      <c r="C1091" s="64">
        <v>41229</v>
      </c>
      <c r="D1091" s="64">
        <v>10998</v>
      </c>
      <c r="E1091" s="25" t="str">
        <f t="shared" ref="E1091:E1154" si="31">_xlfn.CONCAT(C1091,"-",D1091)</f>
        <v>41229-10998</v>
      </c>
      <c r="F1091" s="9" t="s">
        <v>916</v>
      </c>
      <c r="G1091" s="9" t="s">
        <v>45</v>
      </c>
      <c r="H1091" s="9" t="s">
        <v>1488</v>
      </c>
      <c r="I1091" s="9"/>
      <c r="J1091" s="9" t="s">
        <v>1488</v>
      </c>
      <c r="K1091" s="9" t="s">
        <v>244</v>
      </c>
      <c r="L1091" s="9" t="s">
        <v>1488</v>
      </c>
      <c r="M1091" s="9">
        <v>1173</v>
      </c>
      <c r="N1091" s="9" t="s">
        <v>48</v>
      </c>
      <c r="O1091" s="9" t="s">
        <v>166</v>
      </c>
      <c r="P1091" s="115">
        <v>30.13</v>
      </c>
      <c r="Q1091" s="115">
        <v>-99.54</v>
      </c>
      <c r="R1091" s="9"/>
      <c r="S1091" s="9"/>
      <c r="T1091" s="49" t="s">
        <v>1701</v>
      </c>
      <c r="U1091" s="25">
        <v>21460</v>
      </c>
      <c r="V1091" s="9"/>
      <c r="W1091" s="9" t="s">
        <v>375</v>
      </c>
      <c r="X1091" s="9"/>
      <c r="Y1091" s="9"/>
      <c r="Z1091" s="9"/>
      <c r="AA1091" s="9"/>
      <c r="AB1091" s="44"/>
      <c r="AC1091" s="78">
        <v>5</v>
      </c>
      <c r="AD1091" s="64" t="s">
        <v>654</v>
      </c>
      <c r="AE1091" s="43">
        <v>0.58599999999999997</v>
      </c>
      <c r="AF1091" s="29">
        <v>4.0051917000000001</v>
      </c>
      <c r="AG1091" s="8">
        <v>-19.327489100000001</v>
      </c>
      <c r="AH1091" s="9"/>
      <c r="AI1091" s="9"/>
      <c r="AJ1091" s="9"/>
      <c r="AK1091" s="29">
        <v>13.866175809230132</v>
      </c>
      <c r="AL1091" s="29">
        <v>39.8301915653932</v>
      </c>
      <c r="AM1091" s="8">
        <v>2.8724712648515469</v>
      </c>
      <c r="AN1091" s="9"/>
      <c r="AO1091"/>
      <c r="AP1091" s="9" t="s">
        <v>66</v>
      </c>
      <c r="AQ1091" s="9"/>
    </row>
    <row r="1092" spans="1:43">
      <c r="A1092" s="25" t="s">
        <v>1702</v>
      </c>
      <c r="B1092" s="25" t="s">
        <v>1702</v>
      </c>
      <c r="C1092" s="64">
        <v>41229</v>
      </c>
      <c r="D1092" s="64">
        <v>10999</v>
      </c>
      <c r="E1092" s="25" t="str">
        <f t="shared" si="31"/>
        <v>41229-10999</v>
      </c>
      <c r="F1092" s="9" t="s">
        <v>916</v>
      </c>
      <c r="G1092" s="9" t="s">
        <v>45</v>
      </c>
      <c r="H1092" s="9" t="s">
        <v>1488</v>
      </c>
      <c r="J1092" s="9" t="s">
        <v>1488</v>
      </c>
      <c r="K1092" s="9" t="s">
        <v>244</v>
      </c>
      <c r="L1092" s="9" t="s">
        <v>1488</v>
      </c>
      <c r="M1092" s="9">
        <v>1173</v>
      </c>
      <c r="N1092" s="9" t="s">
        <v>48</v>
      </c>
      <c r="O1092" s="9" t="s">
        <v>166</v>
      </c>
      <c r="P1092" s="115">
        <v>30.13</v>
      </c>
      <c r="Q1092" s="115">
        <v>-99.54</v>
      </c>
      <c r="T1092" s="49" t="s">
        <v>1703</v>
      </c>
      <c r="U1092" s="25">
        <v>18866</v>
      </c>
      <c r="W1092" s="9" t="s">
        <v>375</v>
      </c>
      <c r="AC1092" s="78">
        <v>5</v>
      </c>
      <c r="AD1092" s="64" t="s">
        <v>488</v>
      </c>
      <c r="AE1092" s="43">
        <v>0.59</v>
      </c>
      <c r="AF1092" s="29">
        <v>3.6250955</v>
      </c>
      <c r="AG1092" s="8">
        <v>-18.774478000000002</v>
      </c>
      <c r="AK1092" s="29">
        <v>14.349595213057833</v>
      </c>
      <c r="AL1092" s="29">
        <v>39.93005650425286</v>
      </c>
      <c r="AM1092" s="8">
        <v>2.782660828503186</v>
      </c>
      <c r="AO1092"/>
      <c r="AP1092" s="9" t="s">
        <v>66</v>
      </c>
    </row>
    <row r="1093" spans="1:43" s="41" customFormat="1">
      <c r="A1093" s="25" t="s">
        <v>1704</v>
      </c>
      <c r="B1093" s="25" t="s">
        <v>1704</v>
      </c>
      <c r="C1093" s="64">
        <v>41229</v>
      </c>
      <c r="D1093" s="64">
        <v>11019</v>
      </c>
      <c r="E1093" s="25" t="str">
        <f t="shared" si="31"/>
        <v>41229-11019</v>
      </c>
      <c r="F1093" s="9" t="s">
        <v>916</v>
      </c>
      <c r="G1093" s="9" t="s">
        <v>45</v>
      </c>
      <c r="H1093" s="9" t="s">
        <v>1488</v>
      </c>
      <c r="I1093" s="9"/>
      <c r="J1093" s="9" t="s">
        <v>1488</v>
      </c>
      <c r="K1093" s="9" t="s">
        <v>244</v>
      </c>
      <c r="L1093" s="9" t="s">
        <v>1488</v>
      </c>
      <c r="M1093" s="9">
        <v>1173</v>
      </c>
      <c r="N1093" s="9" t="s">
        <v>48</v>
      </c>
      <c r="O1093" s="9" t="s">
        <v>166</v>
      </c>
      <c r="P1093" s="115">
        <v>30.13</v>
      </c>
      <c r="Q1093" s="115">
        <v>-99.54</v>
      </c>
      <c r="R1093" s="9"/>
      <c r="S1093" s="9"/>
      <c r="T1093" s="49" t="s">
        <v>987</v>
      </c>
      <c r="U1093" s="25">
        <v>19574</v>
      </c>
      <c r="V1093" s="9"/>
      <c r="W1093" s="9" t="s">
        <v>375</v>
      </c>
      <c r="X1093" s="9"/>
      <c r="Y1093" s="9"/>
      <c r="Z1093" s="9"/>
      <c r="AA1093" s="9"/>
      <c r="AB1093" s="44"/>
      <c r="AC1093" s="78">
        <v>5</v>
      </c>
      <c r="AD1093" s="64" t="s">
        <v>271</v>
      </c>
      <c r="AE1093" s="43">
        <v>0.623</v>
      </c>
      <c r="AF1093" s="29">
        <v>4.6337332</v>
      </c>
      <c r="AG1093" s="8">
        <v>-20.516337399999998</v>
      </c>
      <c r="AH1093" s="9"/>
      <c r="AI1093" s="9"/>
      <c r="AJ1093" s="9"/>
      <c r="AK1093" s="29">
        <v>15.468470974946975</v>
      </c>
      <c r="AL1093" s="29">
        <v>43.481721795680087</v>
      </c>
      <c r="AM1093" s="8">
        <v>2.8109902954276409</v>
      </c>
      <c r="AN1093" s="9"/>
      <c r="AO1093"/>
      <c r="AP1093" s="9" t="s">
        <v>66</v>
      </c>
      <c r="AQ1093" s="9"/>
    </row>
    <row r="1094" spans="1:43">
      <c r="A1094" s="25" t="s">
        <v>1705</v>
      </c>
      <c r="B1094" s="25" t="s">
        <v>1705</v>
      </c>
      <c r="C1094" s="64">
        <v>41229</v>
      </c>
      <c r="D1094" s="64">
        <v>11022</v>
      </c>
      <c r="E1094" s="25" t="str">
        <f t="shared" si="31"/>
        <v>41229-11022</v>
      </c>
      <c r="F1094" s="9" t="s">
        <v>916</v>
      </c>
      <c r="G1094" s="9" t="s">
        <v>45</v>
      </c>
      <c r="H1094" s="9" t="s">
        <v>1488</v>
      </c>
      <c r="J1094" s="9" t="s">
        <v>1488</v>
      </c>
      <c r="K1094" s="9" t="s">
        <v>244</v>
      </c>
      <c r="L1094" s="9" t="s">
        <v>1488</v>
      </c>
      <c r="M1094" s="9">
        <v>1173</v>
      </c>
      <c r="N1094" s="9" t="s">
        <v>48</v>
      </c>
      <c r="O1094" s="9" t="s">
        <v>166</v>
      </c>
      <c r="P1094" s="115">
        <v>30.13</v>
      </c>
      <c r="Q1094" s="115">
        <v>-99.54</v>
      </c>
      <c r="T1094" s="49" t="s">
        <v>987</v>
      </c>
      <c r="U1094" s="25">
        <v>19574</v>
      </c>
      <c r="W1094" s="9" t="s">
        <v>375</v>
      </c>
      <c r="AC1094" s="78">
        <v>5</v>
      </c>
      <c r="AD1094" s="64" t="s">
        <v>278</v>
      </c>
      <c r="AE1094" s="43">
        <v>0.63300000000000001</v>
      </c>
      <c r="AF1094" s="29">
        <v>6.0174657000000007</v>
      </c>
      <c r="AG1094" s="8">
        <v>-22.005073599999999</v>
      </c>
      <c r="AK1094" s="29">
        <v>12.770402521126982</v>
      </c>
      <c r="AL1094" s="29">
        <v>36.342607450983152</v>
      </c>
      <c r="AM1094" s="8">
        <v>2.8458466669988671</v>
      </c>
      <c r="AO1094"/>
      <c r="AP1094" s="9" t="s">
        <v>66</v>
      </c>
    </row>
    <row r="1095" spans="1:43">
      <c r="A1095" s="25" t="s">
        <v>1706</v>
      </c>
      <c r="B1095" s="25" t="s">
        <v>1706</v>
      </c>
      <c r="C1095" s="64">
        <v>41229</v>
      </c>
      <c r="D1095" s="64">
        <v>11245</v>
      </c>
      <c r="E1095" s="25" t="str">
        <f t="shared" si="31"/>
        <v>41229-11245</v>
      </c>
      <c r="F1095" s="9" t="s">
        <v>916</v>
      </c>
      <c r="G1095" s="9" t="s">
        <v>45</v>
      </c>
      <c r="H1095" s="9" t="s">
        <v>1488</v>
      </c>
      <c r="J1095" s="9" t="s">
        <v>1488</v>
      </c>
      <c r="K1095" s="9" t="s">
        <v>244</v>
      </c>
      <c r="L1095" s="9" t="s">
        <v>1488</v>
      </c>
      <c r="M1095" s="9">
        <v>1173</v>
      </c>
      <c r="N1095" s="9" t="s">
        <v>48</v>
      </c>
      <c r="O1095" s="9" t="s">
        <v>166</v>
      </c>
      <c r="P1095" s="115">
        <v>30.13</v>
      </c>
      <c r="Q1095" s="115">
        <v>-99.54</v>
      </c>
      <c r="T1095" s="49" t="s">
        <v>374</v>
      </c>
      <c r="U1095" s="25">
        <v>19809</v>
      </c>
      <c r="W1095" s="9" t="s">
        <v>375</v>
      </c>
      <c r="AC1095" s="78">
        <v>5</v>
      </c>
      <c r="AD1095" s="64" t="s">
        <v>570</v>
      </c>
      <c r="AE1095" s="43">
        <v>0.57099999999999995</v>
      </c>
      <c r="AF1095" s="29">
        <v>4.1609423999999997</v>
      </c>
      <c r="AG1095" s="8">
        <v>-18.4535728</v>
      </c>
      <c r="AK1095" s="29">
        <v>15.148280484064724</v>
      </c>
      <c r="AL1095" s="29">
        <v>42.667723575097376</v>
      </c>
      <c r="AM1095" s="8">
        <v>2.8166710815779923</v>
      </c>
      <c r="AO1095"/>
      <c r="AP1095" s="9" t="s">
        <v>66</v>
      </c>
    </row>
    <row r="1096" spans="1:43">
      <c r="A1096" s="25" t="s">
        <v>1707</v>
      </c>
      <c r="B1096" s="25" t="s">
        <v>1707</v>
      </c>
      <c r="C1096" s="64">
        <v>41229</v>
      </c>
      <c r="D1096" s="64">
        <v>11246</v>
      </c>
      <c r="E1096" s="25" t="str">
        <f t="shared" si="31"/>
        <v>41229-11246</v>
      </c>
      <c r="F1096" s="9" t="s">
        <v>916</v>
      </c>
      <c r="G1096" s="9" t="s">
        <v>45</v>
      </c>
      <c r="H1096" s="9" t="s">
        <v>1488</v>
      </c>
      <c r="J1096" s="9" t="s">
        <v>1488</v>
      </c>
      <c r="K1096" s="9" t="s">
        <v>244</v>
      </c>
      <c r="L1096" s="9" t="s">
        <v>1488</v>
      </c>
      <c r="M1096" s="9">
        <v>1173</v>
      </c>
      <c r="N1096" s="9" t="s">
        <v>48</v>
      </c>
      <c r="O1096" s="9" t="s">
        <v>166</v>
      </c>
      <c r="P1096" s="115">
        <v>30.13</v>
      </c>
      <c r="Q1096" s="115">
        <v>-99.54</v>
      </c>
      <c r="T1096" s="49" t="s">
        <v>374</v>
      </c>
      <c r="U1096" s="25">
        <v>19809</v>
      </c>
      <c r="W1096" s="9" t="s">
        <v>375</v>
      </c>
      <c r="AC1096" s="78">
        <v>5</v>
      </c>
      <c r="AD1096" s="64" t="s">
        <v>491</v>
      </c>
      <c r="AE1096" s="43">
        <v>0.58699999999999997</v>
      </c>
      <c r="AF1096" s="29">
        <v>3.5356611</v>
      </c>
      <c r="AG1096" s="8">
        <v>-18.645215299999997</v>
      </c>
      <c r="AK1096" s="29">
        <v>11.438379933379263</v>
      </c>
      <c r="AL1096" s="29">
        <v>32.456874709654706</v>
      </c>
      <c r="AM1096" s="8">
        <v>2.8375412338717365</v>
      </c>
      <c r="AO1096"/>
      <c r="AP1096" s="9" t="s">
        <v>66</v>
      </c>
    </row>
    <row r="1097" spans="1:43" s="41" customFormat="1">
      <c r="A1097" s="25" t="s">
        <v>1708</v>
      </c>
      <c r="B1097" s="25" t="s">
        <v>1708</v>
      </c>
      <c r="C1097" s="64">
        <v>41229</v>
      </c>
      <c r="D1097" s="64">
        <v>11446</v>
      </c>
      <c r="E1097" s="25" t="str">
        <f t="shared" si="31"/>
        <v>41229-11446</v>
      </c>
      <c r="F1097" s="9" t="s">
        <v>916</v>
      </c>
      <c r="G1097" s="9" t="s">
        <v>45</v>
      </c>
      <c r="H1097" s="9" t="s">
        <v>1488</v>
      </c>
      <c r="I1097" s="9"/>
      <c r="J1097" s="9" t="s">
        <v>1488</v>
      </c>
      <c r="K1097" s="9" t="s">
        <v>244</v>
      </c>
      <c r="L1097" s="9" t="s">
        <v>1488</v>
      </c>
      <c r="M1097" s="9">
        <v>1173</v>
      </c>
      <c r="N1097" s="9" t="s">
        <v>48</v>
      </c>
      <c r="O1097" s="9" t="s">
        <v>166</v>
      </c>
      <c r="P1097" s="115">
        <v>30.13</v>
      </c>
      <c r="Q1097" s="115">
        <v>-99.54</v>
      </c>
      <c r="R1097" s="9"/>
      <c r="S1097" s="9"/>
      <c r="T1097" s="49" t="s">
        <v>1709</v>
      </c>
      <c r="U1097" s="25">
        <v>18159</v>
      </c>
      <c r="V1097" s="9"/>
      <c r="W1097" s="9" t="s">
        <v>375</v>
      </c>
      <c r="X1097" s="9"/>
      <c r="Y1097" s="9"/>
      <c r="Z1097" s="9"/>
      <c r="AA1097" s="9"/>
      <c r="AB1097" s="44"/>
      <c r="AC1097" s="78">
        <v>5</v>
      </c>
      <c r="AD1097" s="64" t="s">
        <v>98</v>
      </c>
      <c r="AE1097" s="43">
        <v>0.63500000000000001</v>
      </c>
      <c r="AF1097" s="29">
        <v>1.7686411999999998</v>
      </c>
      <c r="AG1097" s="8">
        <v>-20.340803599999997</v>
      </c>
      <c r="AH1097" s="9"/>
      <c r="AI1097" s="9"/>
      <c r="AJ1097" s="9"/>
      <c r="AK1097" s="29">
        <v>13.255633654884628</v>
      </c>
      <c r="AL1097" s="29">
        <v>37.656796315178461</v>
      </c>
      <c r="AM1097" s="8">
        <v>2.8408145016366033</v>
      </c>
      <c r="AN1097" s="9"/>
      <c r="AO1097" t="s">
        <v>1710</v>
      </c>
      <c r="AP1097" s="9" t="s">
        <v>66</v>
      </c>
      <c r="AQ1097" s="9"/>
    </row>
    <row r="1098" spans="1:43">
      <c r="A1098" s="25" t="s">
        <v>1711</v>
      </c>
      <c r="B1098" s="25" t="s">
        <v>1711</v>
      </c>
      <c r="C1098" s="64">
        <v>41229</v>
      </c>
      <c r="D1098" s="64">
        <v>11683</v>
      </c>
      <c r="E1098" s="25" t="str">
        <f t="shared" si="31"/>
        <v>41229-11683</v>
      </c>
      <c r="F1098" s="9" t="s">
        <v>916</v>
      </c>
      <c r="G1098" s="9" t="s">
        <v>45</v>
      </c>
      <c r="H1098" s="9" t="s">
        <v>1488</v>
      </c>
      <c r="J1098" s="9" t="s">
        <v>1488</v>
      </c>
      <c r="K1098" s="9" t="s">
        <v>244</v>
      </c>
      <c r="L1098" s="9" t="s">
        <v>1488</v>
      </c>
      <c r="M1098" s="9">
        <v>1173</v>
      </c>
      <c r="N1098" s="9" t="s">
        <v>48</v>
      </c>
      <c r="O1098" s="9" t="s">
        <v>166</v>
      </c>
      <c r="P1098" s="115">
        <v>30.13</v>
      </c>
      <c r="Q1098" s="115">
        <v>-99.54</v>
      </c>
      <c r="T1098" s="49" t="s">
        <v>1703</v>
      </c>
      <c r="U1098" s="25">
        <v>18866</v>
      </c>
      <c r="W1098" s="9" t="s">
        <v>375</v>
      </c>
      <c r="AC1098" s="78">
        <v>5</v>
      </c>
      <c r="AD1098" s="64" t="s">
        <v>631</v>
      </c>
      <c r="AE1098" s="43">
        <v>0.60799999999999998</v>
      </c>
      <c r="AF1098" s="29">
        <v>3.6790399999999996</v>
      </c>
      <c r="AG1098" s="8">
        <v>-15.722615999999999</v>
      </c>
      <c r="AK1098" s="29">
        <v>15.469318552863275</v>
      </c>
      <c r="AL1098" s="29">
        <v>43.775899434518635</v>
      </c>
      <c r="AM1098" s="8">
        <v>2.8298531241000262</v>
      </c>
      <c r="AO1098"/>
      <c r="AP1098" s="9" t="s">
        <v>66</v>
      </c>
    </row>
    <row r="1099" spans="1:43">
      <c r="A1099" s="25" t="s">
        <v>1712</v>
      </c>
      <c r="B1099" s="25" t="s">
        <v>1712</v>
      </c>
      <c r="C1099" s="64">
        <v>41229</v>
      </c>
      <c r="D1099" s="64">
        <v>11684</v>
      </c>
      <c r="E1099" s="25" t="str">
        <f t="shared" si="31"/>
        <v>41229-11684</v>
      </c>
      <c r="F1099" s="9" t="s">
        <v>916</v>
      </c>
      <c r="G1099" s="9" t="s">
        <v>45</v>
      </c>
      <c r="H1099" s="9" t="s">
        <v>1488</v>
      </c>
      <c r="J1099" s="9" t="s">
        <v>1488</v>
      </c>
      <c r="K1099" s="9" t="s">
        <v>244</v>
      </c>
      <c r="L1099" s="9" t="s">
        <v>1488</v>
      </c>
      <c r="M1099" s="9">
        <v>1173</v>
      </c>
      <c r="N1099" s="9" t="s">
        <v>48</v>
      </c>
      <c r="O1099" s="9" t="s">
        <v>166</v>
      </c>
      <c r="P1099" s="115">
        <v>30.13</v>
      </c>
      <c r="Q1099" s="115">
        <v>-99.54</v>
      </c>
      <c r="T1099" s="49" t="s">
        <v>1703</v>
      </c>
      <c r="U1099" s="25">
        <v>18866</v>
      </c>
      <c r="W1099" s="9" t="s">
        <v>375</v>
      </c>
      <c r="AC1099" s="78">
        <v>5</v>
      </c>
      <c r="AD1099" s="64" t="s">
        <v>81</v>
      </c>
      <c r="AE1099" s="43">
        <v>0.58799999999999997</v>
      </c>
      <c r="AF1099" s="29">
        <v>4.1657671000000009</v>
      </c>
      <c r="AG1099" s="8">
        <v>-16.6819773</v>
      </c>
      <c r="AK1099" s="29">
        <v>14.765000109330918</v>
      </c>
      <c r="AL1099" s="29">
        <v>42.275078200916283</v>
      </c>
      <c r="AM1099" s="8">
        <v>2.8631952514649859</v>
      </c>
      <c r="AO1099"/>
      <c r="AP1099" s="9" t="s">
        <v>66</v>
      </c>
    </row>
    <row r="1100" spans="1:43">
      <c r="A1100" s="25" t="s">
        <v>1713</v>
      </c>
      <c r="B1100" s="25" t="s">
        <v>1713</v>
      </c>
      <c r="C1100" s="64">
        <v>41229</v>
      </c>
      <c r="D1100" s="64">
        <v>17544</v>
      </c>
      <c r="E1100" s="25" t="str">
        <f t="shared" si="31"/>
        <v>41229-17544</v>
      </c>
      <c r="F1100" s="9" t="s">
        <v>916</v>
      </c>
      <c r="G1100" s="9" t="s">
        <v>45</v>
      </c>
      <c r="H1100" s="9" t="s">
        <v>1488</v>
      </c>
      <c r="J1100" s="9" t="s">
        <v>1488</v>
      </c>
      <c r="K1100" s="9" t="s">
        <v>244</v>
      </c>
      <c r="L1100" s="9" t="s">
        <v>1488</v>
      </c>
      <c r="M1100" s="9">
        <v>1173</v>
      </c>
      <c r="N1100" s="9" t="s">
        <v>48</v>
      </c>
      <c r="O1100" s="9" t="s">
        <v>166</v>
      </c>
      <c r="P1100" s="115">
        <v>30.13</v>
      </c>
      <c r="Q1100" s="115">
        <v>-99.54</v>
      </c>
      <c r="T1100" s="49" t="s">
        <v>991</v>
      </c>
      <c r="U1100" s="25">
        <v>15448</v>
      </c>
      <c r="W1100" s="9" t="s">
        <v>375</v>
      </c>
      <c r="AC1100" s="78">
        <v>5</v>
      </c>
      <c r="AD1100" s="64" t="s">
        <v>224</v>
      </c>
      <c r="AE1100" s="43">
        <v>0.61699999999999999</v>
      </c>
      <c r="AF1100" s="29">
        <v>4.9880731999999997</v>
      </c>
      <c r="AG1100" s="8">
        <v>-17.569115200000002</v>
      </c>
      <c r="AK1100" s="29">
        <v>15.389125054153617</v>
      </c>
      <c r="AL1100" s="29">
        <v>43.848526770686085</v>
      </c>
      <c r="AM1100" s="8">
        <v>2.8493190234262933</v>
      </c>
      <c r="AO1100"/>
      <c r="AP1100" s="9" t="s">
        <v>66</v>
      </c>
    </row>
    <row r="1101" spans="1:43">
      <c r="A1101" s="25" t="s">
        <v>1714</v>
      </c>
      <c r="B1101" s="25" t="s">
        <v>1714</v>
      </c>
      <c r="C1101" s="64">
        <v>41229</v>
      </c>
      <c r="D1101" s="64">
        <v>17546</v>
      </c>
      <c r="E1101" s="25" t="str">
        <f t="shared" si="31"/>
        <v>41229-17546</v>
      </c>
      <c r="F1101" s="9" t="s">
        <v>916</v>
      </c>
      <c r="G1101" s="9" t="s">
        <v>45</v>
      </c>
      <c r="H1101" s="9" t="s">
        <v>1488</v>
      </c>
      <c r="J1101" s="9" t="s">
        <v>1488</v>
      </c>
      <c r="K1101" s="9" t="s">
        <v>244</v>
      </c>
      <c r="L1101" s="9" t="s">
        <v>1488</v>
      </c>
      <c r="M1101" s="9">
        <v>1173</v>
      </c>
      <c r="N1101" s="9" t="s">
        <v>48</v>
      </c>
      <c r="O1101" s="9" t="s">
        <v>166</v>
      </c>
      <c r="P1101" s="115">
        <v>30.13</v>
      </c>
      <c r="Q1101" s="115">
        <v>-99.54</v>
      </c>
      <c r="T1101" s="49" t="s">
        <v>991</v>
      </c>
      <c r="U1101" s="25">
        <v>15448</v>
      </c>
      <c r="W1101" s="9" t="s">
        <v>375</v>
      </c>
      <c r="AC1101" s="78">
        <v>5</v>
      </c>
      <c r="AD1101" s="64" t="s">
        <v>406</v>
      </c>
      <c r="AE1101" s="43">
        <v>0.626</v>
      </c>
      <c r="AF1101" s="29">
        <v>3.721644</v>
      </c>
      <c r="AG1101" s="8">
        <v>-22.078937999999997</v>
      </c>
      <c r="AK1101" s="29">
        <v>13.846623489130288</v>
      </c>
      <c r="AL1101" s="29">
        <v>38.461577024218236</v>
      </c>
      <c r="AM1101" s="8">
        <v>2.7776863474630393</v>
      </c>
      <c r="AO1101" t="s">
        <v>1715</v>
      </c>
      <c r="AP1101" s="9" t="s">
        <v>66</v>
      </c>
    </row>
    <row r="1102" spans="1:43">
      <c r="A1102" s="25" t="s">
        <v>1716</v>
      </c>
      <c r="B1102" s="25" t="s">
        <v>1716</v>
      </c>
      <c r="C1102" s="64">
        <v>41229</v>
      </c>
      <c r="D1102" s="64">
        <v>17548</v>
      </c>
      <c r="E1102" s="25" t="str">
        <f t="shared" si="31"/>
        <v>41229-17548</v>
      </c>
      <c r="F1102" s="9" t="s">
        <v>916</v>
      </c>
      <c r="G1102" s="9" t="s">
        <v>45</v>
      </c>
      <c r="H1102" s="9" t="s">
        <v>1488</v>
      </c>
      <c r="J1102" s="9" t="s">
        <v>1488</v>
      </c>
      <c r="K1102" s="9" t="s">
        <v>244</v>
      </c>
      <c r="L1102" s="9" t="s">
        <v>1488</v>
      </c>
      <c r="M1102" s="9">
        <v>1173</v>
      </c>
      <c r="N1102" s="9" t="s">
        <v>48</v>
      </c>
      <c r="O1102" s="9" t="s">
        <v>166</v>
      </c>
      <c r="P1102" s="115">
        <v>30.13</v>
      </c>
      <c r="Q1102" s="115">
        <v>-99.54</v>
      </c>
      <c r="T1102" s="49" t="s">
        <v>991</v>
      </c>
      <c r="U1102" s="25">
        <v>15448</v>
      </c>
      <c r="W1102" s="9" t="s">
        <v>375</v>
      </c>
      <c r="AC1102" s="78">
        <v>5</v>
      </c>
      <c r="AD1102" s="64" t="s">
        <v>108</v>
      </c>
      <c r="AE1102" s="43">
        <v>0.60199999999999998</v>
      </c>
      <c r="AF1102" s="29">
        <v>3.0630816000000003</v>
      </c>
      <c r="AG1102" s="8">
        <v>-18.672428499999999</v>
      </c>
      <c r="AK1102" s="29">
        <v>15.135026659803691</v>
      </c>
      <c r="AL1102" s="29">
        <v>42.135425291174677</v>
      </c>
      <c r="AM1102" s="8">
        <v>2.7839676954834776</v>
      </c>
      <c r="AO1102"/>
      <c r="AP1102" s="9" t="s">
        <v>66</v>
      </c>
    </row>
    <row r="1103" spans="1:43" s="41" customFormat="1">
      <c r="A1103" s="25" t="s">
        <v>1717</v>
      </c>
      <c r="B1103" s="25" t="s">
        <v>1717</v>
      </c>
      <c r="C1103" s="64">
        <v>41229</v>
      </c>
      <c r="D1103" s="64">
        <v>17550</v>
      </c>
      <c r="E1103" s="25" t="str">
        <f t="shared" si="31"/>
        <v>41229-17550</v>
      </c>
      <c r="F1103" s="9" t="s">
        <v>916</v>
      </c>
      <c r="G1103" s="9" t="s">
        <v>45</v>
      </c>
      <c r="H1103" s="9" t="s">
        <v>1488</v>
      </c>
      <c r="I1103" s="9"/>
      <c r="J1103" s="9" t="s">
        <v>1488</v>
      </c>
      <c r="K1103" s="9" t="s">
        <v>244</v>
      </c>
      <c r="L1103" s="9" t="s">
        <v>1488</v>
      </c>
      <c r="M1103" s="9">
        <v>1173</v>
      </c>
      <c r="N1103" s="9" t="s">
        <v>48</v>
      </c>
      <c r="O1103" s="9" t="s">
        <v>166</v>
      </c>
      <c r="P1103" s="115">
        <v>30.13</v>
      </c>
      <c r="Q1103" s="115">
        <v>-99.54</v>
      </c>
      <c r="R1103" s="9"/>
      <c r="S1103" s="9"/>
      <c r="T1103" s="49" t="s">
        <v>991</v>
      </c>
      <c r="U1103" s="25">
        <v>15448</v>
      </c>
      <c r="V1103" s="9"/>
      <c r="W1103" s="9" t="s">
        <v>375</v>
      </c>
      <c r="X1103" s="9"/>
      <c r="Y1103" s="9"/>
      <c r="Z1103" s="9"/>
      <c r="AA1103" s="9"/>
      <c r="AB1103" s="44"/>
      <c r="AC1103" s="78">
        <v>5</v>
      </c>
      <c r="AD1103" s="64" t="s">
        <v>573</v>
      </c>
      <c r="AE1103" s="43">
        <v>0.623</v>
      </c>
      <c r="AF1103" s="29">
        <v>4.4261911999999999</v>
      </c>
      <c r="AG1103" s="8">
        <v>-17.861994800000002</v>
      </c>
      <c r="AH1103" s="9"/>
      <c r="AI1103" s="9"/>
      <c r="AJ1103" s="9"/>
      <c r="AK1103" s="29">
        <v>15.148096371779522</v>
      </c>
      <c r="AL1103" s="29">
        <v>43.174380197202815</v>
      </c>
      <c r="AM1103" s="8">
        <v>2.8501521998259447</v>
      </c>
      <c r="AN1103" s="9"/>
      <c r="AO1103"/>
      <c r="AP1103" s="9" t="s">
        <v>66</v>
      </c>
      <c r="AQ1103" s="9"/>
    </row>
    <row r="1104" spans="1:43">
      <c r="A1104" s="25" t="s">
        <v>1718</v>
      </c>
      <c r="B1104" s="25" t="s">
        <v>1718</v>
      </c>
      <c r="C1104" s="64">
        <v>41229</v>
      </c>
      <c r="D1104" s="64">
        <v>17552</v>
      </c>
      <c r="E1104" s="25" t="str">
        <f t="shared" si="31"/>
        <v>41229-17552</v>
      </c>
      <c r="F1104" s="9" t="s">
        <v>916</v>
      </c>
      <c r="G1104" s="9" t="s">
        <v>45</v>
      </c>
      <c r="H1104" s="9" t="s">
        <v>1488</v>
      </c>
      <c r="J1104" s="9" t="s">
        <v>1488</v>
      </c>
      <c r="K1104" s="9" t="s">
        <v>244</v>
      </c>
      <c r="L1104" s="9" t="s">
        <v>1488</v>
      </c>
      <c r="M1104" s="9">
        <v>1173</v>
      </c>
      <c r="N1104" s="9" t="s">
        <v>48</v>
      </c>
      <c r="O1104" s="9" t="s">
        <v>166</v>
      </c>
      <c r="P1104" s="115">
        <v>30.13</v>
      </c>
      <c r="Q1104" s="115">
        <v>-99.54</v>
      </c>
      <c r="T1104" s="49" t="s">
        <v>991</v>
      </c>
      <c r="U1104" s="25">
        <v>15448</v>
      </c>
      <c r="W1104" s="9" t="s">
        <v>375</v>
      </c>
      <c r="AC1104" s="78">
        <v>5</v>
      </c>
      <c r="AD1104" s="64" t="s">
        <v>386</v>
      </c>
      <c r="AE1104" s="43">
        <v>0.65300000000000002</v>
      </c>
      <c r="AF1104" s="29">
        <v>4.3984998000000006</v>
      </c>
      <c r="AG1104" s="8">
        <v>-18.212719800000002</v>
      </c>
      <c r="AK1104" s="29">
        <v>15.24556185112594</v>
      </c>
      <c r="AL1104" s="29">
        <v>42.049586111062354</v>
      </c>
      <c r="AM1104" s="8">
        <v>2.7581526034710775</v>
      </c>
      <c r="AO1104"/>
      <c r="AP1104" s="9" t="s">
        <v>66</v>
      </c>
    </row>
    <row r="1105" spans="1:43">
      <c r="A1105" s="25" t="s">
        <v>1719</v>
      </c>
      <c r="B1105" s="25" t="s">
        <v>1719</v>
      </c>
      <c r="C1105" s="64">
        <v>41229</v>
      </c>
      <c r="D1105" s="64">
        <v>17557</v>
      </c>
      <c r="E1105" s="25" t="str">
        <f t="shared" si="31"/>
        <v>41229-17557</v>
      </c>
      <c r="F1105" s="9" t="s">
        <v>916</v>
      </c>
      <c r="G1105" s="9" t="s">
        <v>45</v>
      </c>
      <c r="H1105" s="9" t="s">
        <v>1488</v>
      </c>
      <c r="J1105" s="9" t="s">
        <v>1488</v>
      </c>
      <c r="K1105" s="9" t="s">
        <v>244</v>
      </c>
      <c r="L1105" s="9" t="s">
        <v>1488</v>
      </c>
      <c r="M1105" s="9">
        <v>1173</v>
      </c>
      <c r="N1105" s="9" t="s">
        <v>48</v>
      </c>
      <c r="O1105" s="9" t="s">
        <v>166</v>
      </c>
      <c r="P1105" s="115">
        <v>30.13</v>
      </c>
      <c r="Q1105" s="115">
        <v>-99.54</v>
      </c>
      <c r="T1105" s="49" t="s">
        <v>1720</v>
      </c>
      <c r="U1105" s="25">
        <v>17216</v>
      </c>
      <c r="W1105" s="9" t="s">
        <v>375</v>
      </c>
      <c r="AC1105" s="78">
        <v>5</v>
      </c>
      <c r="AD1105" s="64" t="s">
        <v>597</v>
      </c>
      <c r="AE1105" s="43">
        <v>0.63700000000000001</v>
      </c>
      <c r="AF1105" s="29">
        <v>5.0225080000000002</v>
      </c>
      <c r="AG1105" s="8">
        <v>-20.543336</v>
      </c>
      <c r="AK1105" s="29">
        <v>15.354601777729076</v>
      </c>
      <c r="AL1105" s="29">
        <v>43.118061393879124</v>
      </c>
      <c r="AM1105" s="8">
        <v>2.808152371390007</v>
      </c>
      <c r="AO1105"/>
      <c r="AP1105" s="9" t="s">
        <v>66</v>
      </c>
    </row>
    <row r="1106" spans="1:43">
      <c r="A1106" s="25" t="s">
        <v>1721</v>
      </c>
      <c r="B1106" s="25" t="s">
        <v>1721</v>
      </c>
      <c r="C1106" s="64">
        <v>41229</v>
      </c>
      <c r="D1106" s="64">
        <v>17600</v>
      </c>
      <c r="E1106" s="25" t="str">
        <f t="shared" si="31"/>
        <v>41229-17600</v>
      </c>
      <c r="F1106" s="9" t="s">
        <v>916</v>
      </c>
      <c r="G1106" s="9" t="s">
        <v>45</v>
      </c>
      <c r="H1106" s="9" t="s">
        <v>1488</v>
      </c>
      <c r="J1106" s="9" t="s">
        <v>1488</v>
      </c>
      <c r="K1106" s="9" t="s">
        <v>244</v>
      </c>
      <c r="L1106" s="9" t="s">
        <v>1488</v>
      </c>
      <c r="M1106" s="9">
        <v>1173</v>
      </c>
      <c r="N1106" s="9" t="s">
        <v>48</v>
      </c>
      <c r="O1106" s="9" t="s">
        <v>166</v>
      </c>
      <c r="P1106" s="115">
        <v>30.13</v>
      </c>
      <c r="Q1106" s="115">
        <v>-99.54</v>
      </c>
      <c r="T1106" s="49" t="s">
        <v>1685</v>
      </c>
      <c r="U1106" s="25">
        <v>15802</v>
      </c>
      <c r="W1106" s="9" t="s">
        <v>375</v>
      </c>
      <c r="AC1106" s="78">
        <v>5</v>
      </c>
      <c r="AD1106" s="64" t="s">
        <v>392</v>
      </c>
      <c r="AE1106" s="43">
        <v>0.625</v>
      </c>
      <c r="AF1106" s="29">
        <v>4.2611699999999999</v>
      </c>
      <c r="AG1106" s="8">
        <v>-18.230518799999999</v>
      </c>
      <c r="AK1106" s="29">
        <v>14.703337376886612</v>
      </c>
      <c r="AL1106" s="29">
        <v>41.779586618762238</v>
      </c>
      <c r="AM1106" s="8">
        <v>2.8415036360682993</v>
      </c>
      <c r="AO1106"/>
      <c r="AP1106" s="9" t="s">
        <v>66</v>
      </c>
    </row>
    <row r="1107" spans="1:43">
      <c r="A1107" s="25" t="s">
        <v>1722</v>
      </c>
      <c r="B1107" s="25" t="s">
        <v>1722</v>
      </c>
      <c r="C1107" s="64">
        <v>41229</v>
      </c>
      <c r="D1107" s="64">
        <v>17602</v>
      </c>
      <c r="E1107" s="25" t="str">
        <f t="shared" si="31"/>
        <v>41229-17602</v>
      </c>
      <c r="F1107" s="9" t="s">
        <v>916</v>
      </c>
      <c r="G1107" s="9" t="s">
        <v>45</v>
      </c>
      <c r="H1107" s="9" t="s">
        <v>1488</v>
      </c>
      <c r="J1107" s="9" t="s">
        <v>1488</v>
      </c>
      <c r="K1107" s="9" t="s">
        <v>244</v>
      </c>
      <c r="L1107" s="9" t="s">
        <v>1488</v>
      </c>
      <c r="M1107" s="9">
        <v>1173</v>
      </c>
      <c r="N1107" s="9" t="s">
        <v>48</v>
      </c>
      <c r="O1107" s="9" t="s">
        <v>166</v>
      </c>
      <c r="P1107" s="115">
        <v>30.13</v>
      </c>
      <c r="Q1107" s="115">
        <v>-99.54</v>
      </c>
      <c r="T1107" s="49" t="s">
        <v>1685</v>
      </c>
      <c r="U1107" s="25">
        <v>15802</v>
      </c>
      <c r="W1107" s="9" t="s">
        <v>375</v>
      </c>
      <c r="AC1107" s="78">
        <v>5</v>
      </c>
      <c r="AD1107" s="64" t="s">
        <v>132</v>
      </c>
      <c r="AE1107" s="43">
        <v>0.63300000000000001</v>
      </c>
      <c r="AF1107" s="29">
        <v>4.1467688000000003</v>
      </c>
      <c r="AG1107" s="8">
        <v>-19.739527599999999</v>
      </c>
      <c r="AK1107" s="29">
        <v>15.151086847980345</v>
      </c>
      <c r="AL1107" s="29">
        <v>42.192634996379695</v>
      </c>
      <c r="AM1107" s="8">
        <v>2.7847926303718613</v>
      </c>
      <c r="AO1107"/>
      <c r="AP1107" s="9" t="s">
        <v>66</v>
      </c>
    </row>
    <row r="1108" spans="1:43">
      <c r="A1108" s="25" t="s">
        <v>1723</v>
      </c>
      <c r="B1108" s="25" t="s">
        <v>1723</v>
      </c>
      <c r="C1108" s="64">
        <v>41229</v>
      </c>
      <c r="D1108" s="64">
        <v>17603</v>
      </c>
      <c r="E1108" s="25" t="str">
        <f t="shared" si="31"/>
        <v>41229-17603</v>
      </c>
      <c r="F1108" s="9" t="s">
        <v>916</v>
      </c>
      <c r="G1108" s="9" t="s">
        <v>45</v>
      </c>
      <c r="H1108" s="9" t="s">
        <v>1488</v>
      </c>
      <c r="J1108" s="9" t="s">
        <v>1488</v>
      </c>
      <c r="K1108" s="9" t="s">
        <v>244</v>
      </c>
      <c r="L1108" s="9" t="s">
        <v>1488</v>
      </c>
      <c r="M1108" s="9">
        <v>1173</v>
      </c>
      <c r="N1108" s="9" t="s">
        <v>48</v>
      </c>
      <c r="O1108" s="9" t="s">
        <v>166</v>
      </c>
      <c r="P1108" s="115">
        <v>30.13</v>
      </c>
      <c r="Q1108" s="115">
        <v>-99.54</v>
      </c>
      <c r="T1108" s="49" t="s">
        <v>1685</v>
      </c>
      <c r="U1108" s="25">
        <v>15802</v>
      </c>
      <c r="W1108" s="9" t="s">
        <v>375</v>
      </c>
      <c r="AC1108" s="78">
        <v>5</v>
      </c>
      <c r="AD1108" s="64" t="s">
        <v>402</v>
      </c>
      <c r="AE1108" s="43">
        <v>0.60399999999999998</v>
      </c>
      <c r="AF1108" s="29">
        <v>2.5657627999999999</v>
      </c>
      <c r="AG1108" s="8">
        <v>-19.400416800000002</v>
      </c>
      <c r="AK1108" s="29">
        <v>14.745489094420925</v>
      </c>
      <c r="AL1108" s="29">
        <v>40.99365301586046</v>
      </c>
      <c r="AM1108" s="8">
        <v>2.7800809287072572</v>
      </c>
      <c r="AO1108"/>
      <c r="AP1108" s="9" t="s">
        <v>66</v>
      </c>
    </row>
    <row r="1109" spans="1:43">
      <c r="A1109" s="25" t="s">
        <v>1724</v>
      </c>
      <c r="B1109" s="25" t="s">
        <v>1724</v>
      </c>
      <c r="C1109" s="64">
        <v>41229</v>
      </c>
      <c r="D1109" s="64">
        <v>17605</v>
      </c>
      <c r="E1109" s="25" t="str">
        <f t="shared" si="31"/>
        <v>41229-17605</v>
      </c>
      <c r="F1109" s="9" t="s">
        <v>916</v>
      </c>
      <c r="G1109" s="9" t="s">
        <v>45</v>
      </c>
      <c r="H1109" s="9" t="s">
        <v>1488</v>
      </c>
      <c r="J1109" s="9" t="s">
        <v>1488</v>
      </c>
      <c r="K1109" s="9" t="s">
        <v>244</v>
      </c>
      <c r="L1109" s="9" t="s">
        <v>1488</v>
      </c>
      <c r="M1109" s="9">
        <v>1173</v>
      </c>
      <c r="N1109" s="9" t="s">
        <v>48</v>
      </c>
      <c r="O1109" s="9" t="s">
        <v>166</v>
      </c>
      <c r="P1109" s="115">
        <v>30.13</v>
      </c>
      <c r="Q1109" s="115">
        <v>-99.54</v>
      </c>
      <c r="T1109" s="49" t="s">
        <v>1685</v>
      </c>
      <c r="U1109" s="25">
        <v>15802</v>
      </c>
      <c r="W1109" s="9" t="s">
        <v>375</v>
      </c>
      <c r="AC1109" s="78">
        <v>5</v>
      </c>
      <c r="AD1109" s="64" t="s">
        <v>286</v>
      </c>
      <c r="AE1109" s="43">
        <v>0.622</v>
      </c>
      <c r="AF1109" s="29">
        <v>3.8761215999999998</v>
      </c>
      <c r="AG1109" s="8">
        <v>-20.444202199999999</v>
      </c>
      <c r="AK1109" s="29">
        <v>15.524058751658883</v>
      </c>
      <c r="AL1109" s="29">
        <v>43.404424359548322</v>
      </c>
      <c r="AM1109" s="8">
        <v>2.795945638566343</v>
      </c>
      <c r="AO1109"/>
      <c r="AP1109" s="9" t="s">
        <v>66</v>
      </c>
    </row>
    <row r="1110" spans="1:43">
      <c r="A1110" s="25" t="s">
        <v>1725</v>
      </c>
      <c r="B1110" s="25" t="s">
        <v>1725</v>
      </c>
      <c r="C1110" s="64">
        <v>41229</v>
      </c>
      <c r="D1110" s="64">
        <v>17606</v>
      </c>
      <c r="E1110" s="25" t="str">
        <f t="shared" si="31"/>
        <v>41229-17606</v>
      </c>
      <c r="F1110" s="9" t="s">
        <v>916</v>
      </c>
      <c r="G1110" s="9" t="s">
        <v>45</v>
      </c>
      <c r="H1110" s="9" t="s">
        <v>1488</v>
      </c>
      <c r="J1110" s="9" t="s">
        <v>1488</v>
      </c>
      <c r="K1110" s="9" t="s">
        <v>244</v>
      </c>
      <c r="L1110" s="9" t="s">
        <v>1488</v>
      </c>
      <c r="M1110" s="9">
        <v>1173</v>
      </c>
      <c r="N1110" s="9" t="s">
        <v>48</v>
      </c>
      <c r="O1110" s="9" t="s">
        <v>166</v>
      </c>
      <c r="P1110" s="115">
        <v>30.13</v>
      </c>
      <c r="Q1110" s="115">
        <v>-99.54</v>
      </c>
      <c r="T1110" s="49" t="s">
        <v>1685</v>
      </c>
      <c r="U1110" s="25">
        <v>15802</v>
      </c>
      <c r="W1110" s="9" t="s">
        <v>375</v>
      </c>
      <c r="AC1110" s="78">
        <v>5</v>
      </c>
      <c r="AD1110" s="64" t="s">
        <v>229</v>
      </c>
      <c r="AE1110" s="43">
        <v>0.61699999999999999</v>
      </c>
      <c r="AF1110" s="29">
        <v>3.0624883999999999</v>
      </c>
      <c r="AG1110" s="8">
        <v>-19.735648399999999</v>
      </c>
      <c r="AK1110" s="29">
        <v>13.464308705592099</v>
      </c>
      <c r="AL1110" s="29">
        <v>37.947940288143236</v>
      </c>
      <c r="AM1110" s="8">
        <v>2.8184098506581634</v>
      </c>
      <c r="AO1110"/>
      <c r="AP1110" s="9" t="s">
        <v>66</v>
      </c>
    </row>
    <row r="1111" spans="1:43">
      <c r="A1111" s="25" t="s">
        <v>1726</v>
      </c>
      <c r="B1111" s="25" t="s">
        <v>1726</v>
      </c>
      <c r="C1111" s="64">
        <v>41229</v>
      </c>
      <c r="D1111" s="64">
        <v>17607</v>
      </c>
      <c r="E1111" s="25" t="str">
        <f t="shared" si="31"/>
        <v>41229-17607</v>
      </c>
      <c r="F1111" s="9" t="s">
        <v>916</v>
      </c>
      <c r="G1111" s="9" t="s">
        <v>45</v>
      </c>
      <c r="H1111" s="9" t="s">
        <v>1488</v>
      </c>
      <c r="J1111" s="9" t="s">
        <v>1488</v>
      </c>
      <c r="K1111" s="9" t="s">
        <v>244</v>
      </c>
      <c r="L1111" s="9" t="s">
        <v>1488</v>
      </c>
      <c r="M1111" s="9">
        <v>1173</v>
      </c>
      <c r="N1111" s="9" t="s">
        <v>48</v>
      </c>
      <c r="O1111" s="9" t="s">
        <v>166</v>
      </c>
      <c r="P1111" s="115">
        <v>30.13</v>
      </c>
      <c r="Q1111" s="115">
        <v>-99.54</v>
      </c>
      <c r="T1111" s="49" t="s">
        <v>1685</v>
      </c>
      <c r="U1111" s="25">
        <v>15802</v>
      </c>
      <c r="W1111" s="9" t="s">
        <v>375</v>
      </c>
      <c r="AC1111" s="78">
        <v>5</v>
      </c>
      <c r="AD1111" s="64" t="s">
        <v>499</v>
      </c>
      <c r="AE1111" s="43">
        <v>0.621</v>
      </c>
      <c r="AF1111" s="29">
        <v>3.8936688000000004</v>
      </c>
      <c r="AG1111" s="8">
        <v>-18.578676999999999</v>
      </c>
      <c r="AK1111" s="29">
        <v>15.439856408819949</v>
      </c>
      <c r="AL1111" s="29">
        <v>43.531829547641522</v>
      </c>
      <c r="AM1111" s="8">
        <v>2.8194452328438855</v>
      </c>
      <c r="AO1111"/>
      <c r="AP1111" s="9" t="s">
        <v>66</v>
      </c>
    </row>
    <row r="1112" spans="1:43" s="41" customFormat="1">
      <c r="A1112" s="25" t="s">
        <v>1727</v>
      </c>
      <c r="B1112" s="25" t="s">
        <v>1727</v>
      </c>
      <c r="C1112" s="64">
        <v>41229</v>
      </c>
      <c r="D1112" s="64">
        <v>17609</v>
      </c>
      <c r="E1112" s="25" t="str">
        <f t="shared" si="31"/>
        <v>41229-17609</v>
      </c>
      <c r="F1112" s="9" t="s">
        <v>916</v>
      </c>
      <c r="G1112" s="9" t="s">
        <v>45</v>
      </c>
      <c r="H1112" s="9" t="s">
        <v>1488</v>
      </c>
      <c r="I1112" s="9"/>
      <c r="J1112" s="9" t="s">
        <v>1488</v>
      </c>
      <c r="K1112" s="9" t="s">
        <v>244</v>
      </c>
      <c r="L1112" s="9" t="s">
        <v>1488</v>
      </c>
      <c r="M1112" s="9">
        <v>1173</v>
      </c>
      <c r="N1112" s="9" t="s">
        <v>48</v>
      </c>
      <c r="O1112" s="9" t="s">
        <v>166</v>
      </c>
      <c r="P1112" s="115">
        <v>30.13</v>
      </c>
      <c r="Q1112" s="115">
        <v>-99.54</v>
      </c>
      <c r="R1112" s="9"/>
      <c r="S1112" s="9"/>
      <c r="T1112" s="49" t="s">
        <v>1685</v>
      </c>
      <c r="U1112" s="25">
        <v>15802</v>
      </c>
      <c r="V1112" s="9"/>
      <c r="W1112" s="9" t="s">
        <v>375</v>
      </c>
      <c r="X1112" s="9"/>
      <c r="Y1112" s="9"/>
      <c r="Z1112" s="9"/>
      <c r="AA1112" s="9"/>
      <c r="AB1112" s="44"/>
      <c r="AC1112" s="78">
        <v>5</v>
      </c>
      <c r="AD1112" s="64" t="s">
        <v>113</v>
      </c>
      <c r="AE1112" s="43">
        <v>0.63</v>
      </c>
      <c r="AF1112" s="29">
        <v>5.5732403999999995</v>
      </c>
      <c r="AG1112" s="8">
        <v>-19.837477400000001</v>
      </c>
      <c r="AH1112" s="9"/>
      <c r="AI1112" s="9"/>
      <c r="AJ1112" s="9"/>
      <c r="AK1112" s="29">
        <v>14.146788042708295</v>
      </c>
      <c r="AL1112" s="29">
        <v>39.718716004200516</v>
      </c>
      <c r="AM1112" s="8">
        <v>2.8076137059728414</v>
      </c>
      <c r="AN1112" s="9"/>
      <c r="AO1112"/>
      <c r="AP1112" s="9" t="s">
        <v>66</v>
      </c>
      <c r="AQ1112" s="9"/>
    </row>
    <row r="1113" spans="1:43">
      <c r="A1113" s="25" t="s">
        <v>1728</v>
      </c>
      <c r="B1113" s="25" t="s">
        <v>1728</v>
      </c>
      <c r="C1113" s="64">
        <v>41229</v>
      </c>
      <c r="D1113" s="64">
        <v>17613</v>
      </c>
      <c r="E1113" s="25" t="str">
        <f t="shared" si="31"/>
        <v>41229-17613</v>
      </c>
      <c r="F1113" s="9" t="s">
        <v>916</v>
      </c>
      <c r="G1113" s="9" t="s">
        <v>45</v>
      </c>
      <c r="H1113" s="9" t="s">
        <v>1488</v>
      </c>
      <c r="J1113" s="9" t="s">
        <v>1488</v>
      </c>
      <c r="K1113" s="9" t="s">
        <v>244</v>
      </c>
      <c r="L1113" s="9" t="s">
        <v>1488</v>
      </c>
      <c r="M1113" s="9">
        <v>1173</v>
      </c>
      <c r="N1113" s="9" t="s">
        <v>48</v>
      </c>
      <c r="O1113" s="9" t="s">
        <v>166</v>
      </c>
      <c r="P1113" s="115">
        <v>30.13</v>
      </c>
      <c r="Q1113" s="115">
        <v>-99.54</v>
      </c>
      <c r="T1113" s="49" t="s">
        <v>998</v>
      </c>
      <c r="U1113" s="25">
        <v>16038</v>
      </c>
      <c r="W1113" s="9" t="s">
        <v>375</v>
      </c>
      <c r="AC1113" s="78">
        <v>5</v>
      </c>
      <c r="AD1113" s="64" t="s">
        <v>283</v>
      </c>
      <c r="AE1113" s="43">
        <v>0.624</v>
      </c>
      <c r="AF1113" s="29">
        <v>4.194620200000001</v>
      </c>
      <c r="AG1113" s="8">
        <v>-20.013938100000001</v>
      </c>
      <c r="AK1113" s="29">
        <v>13.947156766384518</v>
      </c>
      <c r="AL1113" s="29">
        <v>38.755069576102784</v>
      </c>
      <c r="AM1113" s="8">
        <v>2.7787075333884808</v>
      </c>
      <c r="AO1113"/>
      <c r="AP1113" s="9" t="s">
        <v>66</v>
      </c>
    </row>
    <row r="1114" spans="1:43">
      <c r="A1114" s="25" t="s">
        <v>1729</v>
      </c>
      <c r="B1114" s="25" t="s">
        <v>1729</v>
      </c>
      <c r="C1114" s="64">
        <v>41229</v>
      </c>
      <c r="D1114" s="64">
        <v>17625</v>
      </c>
      <c r="E1114" s="25" t="str">
        <f t="shared" si="31"/>
        <v>41229-17625</v>
      </c>
      <c r="F1114" s="9" t="s">
        <v>916</v>
      </c>
      <c r="G1114" s="9" t="s">
        <v>45</v>
      </c>
      <c r="H1114" s="9" t="s">
        <v>1488</v>
      </c>
      <c r="J1114" s="9" t="s">
        <v>1488</v>
      </c>
      <c r="K1114" s="9" t="s">
        <v>244</v>
      </c>
      <c r="L1114" s="9" t="s">
        <v>1488</v>
      </c>
      <c r="M1114" s="9">
        <v>1173</v>
      </c>
      <c r="N1114" s="9" t="s">
        <v>48</v>
      </c>
      <c r="O1114" s="9" t="s">
        <v>166</v>
      </c>
      <c r="P1114" s="115">
        <v>30.13</v>
      </c>
      <c r="Q1114" s="115">
        <v>-99.54</v>
      </c>
      <c r="T1114" s="49" t="s">
        <v>998</v>
      </c>
      <c r="U1114" s="25">
        <v>16038</v>
      </c>
      <c r="W1114" s="9" t="s">
        <v>375</v>
      </c>
      <c r="AC1114" s="78">
        <v>5</v>
      </c>
      <c r="AD1114" s="64" t="s">
        <v>75</v>
      </c>
      <c r="AE1114" s="43">
        <v>0.68</v>
      </c>
      <c r="AF1114" s="29">
        <v>5.8812815000000001</v>
      </c>
      <c r="AG1114" s="8">
        <v>-17.370082500000002</v>
      </c>
      <c r="AK1114" s="29">
        <v>14.46077314167731</v>
      </c>
      <c r="AL1114" s="29">
        <v>41.350470425502294</v>
      </c>
      <c r="AM1114" s="8">
        <v>2.859492367411971</v>
      </c>
      <c r="AO1114"/>
      <c r="AP1114" s="9" t="s">
        <v>66</v>
      </c>
    </row>
    <row r="1115" spans="1:43" s="41" customFormat="1">
      <c r="A1115" s="25" t="s">
        <v>1730</v>
      </c>
      <c r="B1115" s="25" t="s">
        <v>1730</v>
      </c>
      <c r="C1115" s="64">
        <v>41229</v>
      </c>
      <c r="D1115" s="64">
        <v>17626</v>
      </c>
      <c r="E1115" s="25" t="str">
        <f t="shared" si="31"/>
        <v>41229-17626</v>
      </c>
      <c r="F1115" s="9" t="s">
        <v>916</v>
      </c>
      <c r="G1115" s="9" t="s">
        <v>45</v>
      </c>
      <c r="H1115" s="9" t="s">
        <v>1488</v>
      </c>
      <c r="I1115" s="9"/>
      <c r="J1115" s="9" t="s">
        <v>1488</v>
      </c>
      <c r="K1115" s="9" t="s">
        <v>244</v>
      </c>
      <c r="L1115" s="9" t="s">
        <v>1488</v>
      </c>
      <c r="M1115" s="9">
        <v>1173</v>
      </c>
      <c r="N1115" s="9" t="s">
        <v>48</v>
      </c>
      <c r="O1115" s="9" t="s">
        <v>166</v>
      </c>
      <c r="P1115" s="115">
        <v>30.13</v>
      </c>
      <c r="Q1115" s="115">
        <v>-99.54</v>
      </c>
      <c r="R1115" s="9"/>
      <c r="S1115" s="9"/>
      <c r="T1115" s="49" t="s">
        <v>998</v>
      </c>
      <c r="U1115" s="25">
        <v>16038</v>
      </c>
      <c r="V1115" s="9"/>
      <c r="W1115" s="9" t="s">
        <v>375</v>
      </c>
      <c r="X1115" s="9"/>
      <c r="Y1115" s="9"/>
      <c r="Z1115" s="9"/>
      <c r="AA1115" s="9"/>
      <c r="AB1115" s="44"/>
      <c r="AC1115" s="78">
        <v>5</v>
      </c>
      <c r="AD1115" s="64" t="s">
        <v>159</v>
      </c>
      <c r="AE1115" s="43">
        <v>0.625</v>
      </c>
      <c r="AF1115" s="29">
        <v>3.9127083999999992</v>
      </c>
      <c r="AG1115" s="8">
        <v>-22.102263600000001</v>
      </c>
      <c r="AH1115" s="9"/>
      <c r="AI1115" s="9"/>
      <c r="AJ1115" s="9"/>
      <c r="AK1115" s="29">
        <v>10.519604121273879</v>
      </c>
      <c r="AL1115" s="29">
        <v>30.763123545589405</v>
      </c>
      <c r="AM1115" s="8">
        <v>2.9243613344134212</v>
      </c>
      <c r="AN1115" s="9"/>
      <c r="AO1115"/>
      <c r="AP1115" s="9" t="s">
        <v>66</v>
      </c>
      <c r="AQ1115" s="9"/>
    </row>
    <row r="1116" spans="1:43" s="41" customFormat="1">
      <c r="A1116" s="25" t="s">
        <v>1731</v>
      </c>
      <c r="B1116" s="25" t="s">
        <v>1731</v>
      </c>
      <c r="C1116" s="64">
        <v>41229</v>
      </c>
      <c r="D1116" s="64">
        <v>17631</v>
      </c>
      <c r="E1116" s="25" t="str">
        <f t="shared" si="31"/>
        <v>41229-17631</v>
      </c>
      <c r="F1116" s="9" t="s">
        <v>916</v>
      </c>
      <c r="G1116" s="9" t="s">
        <v>45</v>
      </c>
      <c r="H1116" s="9" t="s">
        <v>1488</v>
      </c>
      <c r="I1116" s="9"/>
      <c r="J1116" s="9" t="s">
        <v>1488</v>
      </c>
      <c r="K1116" s="9" t="s">
        <v>244</v>
      </c>
      <c r="L1116" s="9" t="s">
        <v>1488</v>
      </c>
      <c r="M1116" s="9">
        <v>1173</v>
      </c>
      <c r="N1116" s="9" t="s">
        <v>48</v>
      </c>
      <c r="O1116" s="9" t="s">
        <v>166</v>
      </c>
      <c r="P1116" s="115">
        <v>30.13</v>
      </c>
      <c r="Q1116" s="115">
        <v>-99.54</v>
      </c>
      <c r="R1116" s="9"/>
      <c r="S1116" s="9"/>
      <c r="T1116" s="49" t="s">
        <v>1720</v>
      </c>
      <c r="U1116" s="25">
        <v>17216</v>
      </c>
      <c r="V1116" s="9"/>
      <c r="W1116" s="9" t="s">
        <v>375</v>
      </c>
      <c r="X1116" s="9"/>
      <c r="Y1116" s="9"/>
      <c r="Z1116" s="9"/>
      <c r="AA1116" s="9"/>
      <c r="AB1116" s="44"/>
      <c r="AC1116" s="78">
        <v>5</v>
      </c>
      <c r="AD1116" s="64" t="s">
        <v>268</v>
      </c>
      <c r="AE1116" s="43">
        <v>0.67800000000000005</v>
      </c>
      <c r="AF1116" s="29">
        <v>2.786648</v>
      </c>
      <c r="AG1116" s="8">
        <v>-21.515236000000002</v>
      </c>
      <c r="AH1116" s="9"/>
      <c r="AI1116" s="9"/>
      <c r="AJ1116" s="9"/>
      <c r="AK1116" s="29">
        <v>13.03374935357629</v>
      </c>
      <c r="AL1116" s="29">
        <v>36.764653990831633</v>
      </c>
      <c r="AM1116" s="8">
        <v>2.8207274049461364</v>
      </c>
      <c r="AN1116" s="9"/>
      <c r="AO1116"/>
      <c r="AP1116" s="9" t="s">
        <v>66</v>
      </c>
      <c r="AQ1116" s="9"/>
    </row>
    <row r="1117" spans="1:43" s="41" customFormat="1">
      <c r="A1117" s="25" t="s">
        <v>1732</v>
      </c>
      <c r="B1117" s="25" t="s">
        <v>1732</v>
      </c>
      <c r="C1117" s="64">
        <v>41229</v>
      </c>
      <c r="D1117" s="64">
        <v>17633</v>
      </c>
      <c r="E1117" s="25" t="str">
        <f t="shared" si="31"/>
        <v>41229-17633</v>
      </c>
      <c r="F1117" s="9" t="s">
        <v>916</v>
      </c>
      <c r="G1117" s="9" t="s">
        <v>45</v>
      </c>
      <c r="H1117" s="9" t="s">
        <v>1488</v>
      </c>
      <c r="I1117" s="9"/>
      <c r="J1117" s="9" t="s">
        <v>1488</v>
      </c>
      <c r="K1117" s="9" t="s">
        <v>244</v>
      </c>
      <c r="L1117" s="9" t="s">
        <v>1488</v>
      </c>
      <c r="M1117" s="9">
        <v>1173</v>
      </c>
      <c r="N1117" s="9" t="s">
        <v>48</v>
      </c>
      <c r="O1117" s="9" t="s">
        <v>166</v>
      </c>
      <c r="P1117" s="115">
        <v>30.13</v>
      </c>
      <c r="Q1117" s="115">
        <v>-99.54</v>
      </c>
      <c r="R1117" s="9"/>
      <c r="S1117" s="9"/>
      <c r="T1117" s="49" t="s">
        <v>1733</v>
      </c>
      <c r="U1117" s="25">
        <v>16273</v>
      </c>
      <c r="V1117" s="9"/>
      <c r="W1117" s="9" t="s">
        <v>375</v>
      </c>
      <c r="X1117" s="9"/>
      <c r="Y1117" s="9"/>
      <c r="Z1117" s="9"/>
      <c r="AA1117" s="9"/>
      <c r="AB1117" s="44"/>
      <c r="AC1117" s="78">
        <v>5</v>
      </c>
      <c r="AD1117" s="64" t="s">
        <v>628</v>
      </c>
      <c r="AE1117" s="43">
        <v>0.622</v>
      </c>
      <c r="AF1117" s="29">
        <v>5.4072068</v>
      </c>
      <c r="AG1117" s="8">
        <v>-17.897877399999999</v>
      </c>
      <c r="AH1117" s="9"/>
      <c r="AI1117" s="9"/>
      <c r="AJ1117" s="9"/>
      <c r="AK1117" s="29">
        <v>14.760925044329412</v>
      </c>
      <c r="AL1117" s="29">
        <v>42.137864068093883</v>
      </c>
      <c r="AM1117" s="8">
        <v>2.8546899290896173</v>
      </c>
      <c r="AN1117" s="9"/>
      <c r="AO1117"/>
      <c r="AP1117" s="9" t="s">
        <v>66</v>
      </c>
      <c r="AQ1117" s="9"/>
    </row>
    <row r="1118" spans="1:43" s="41" customFormat="1">
      <c r="A1118" s="25" t="s">
        <v>1734</v>
      </c>
      <c r="B1118" s="25" t="s">
        <v>1734</v>
      </c>
      <c r="C1118" s="64">
        <v>41229</v>
      </c>
      <c r="D1118" s="64">
        <v>17642</v>
      </c>
      <c r="E1118" s="25" t="str">
        <f t="shared" si="31"/>
        <v>41229-17642</v>
      </c>
      <c r="F1118" s="9" t="s">
        <v>916</v>
      </c>
      <c r="G1118" s="9" t="s">
        <v>45</v>
      </c>
      <c r="H1118" s="9" t="s">
        <v>1488</v>
      </c>
      <c r="I1118" s="9"/>
      <c r="J1118" s="9" t="s">
        <v>1488</v>
      </c>
      <c r="K1118" s="9" t="s">
        <v>244</v>
      </c>
      <c r="L1118" s="9" t="s">
        <v>1488</v>
      </c>
      <c r="M1118" s="9">
        <v>1173</v>
      </c>
      <c r="N1118" s="9" t="s">
        <v>48</v>
      </c>
      <c r="O1118" s="9" t="s">
        <v>166</v>
      </c>
      <c r="P1118" s="115">
        <v>30.13</v>
      </c>
      <c r="Q1118" s="115">
        <v>-99.54</v>
      </c>
      <c r="R1118" s="9"/>
      <c r="S1118" s="9"/>
      <c r="T1118" s="49" t="s">
        <v>1701</v>
      </c>
      <c r="U1118" s="49" t="s">
        <v>1735</v>
      </c>
      <c r="V1118" s="9"/>
      <c r="W1118" s="9" t="s">
        <v>375</v>
      </c>
      <c r="X1118" s="9"/>
      <c r="Y1118" s="9"/>
      <c r="Z1118" s="9"/>
      <c r="AA1118" s="9"/>
      <c r="AB1118" s="44"/>
      <c r="AC1118" s="78">
        <v>5</v>
      </c>
      <c r="AD1118" s="64" t="s">
        <v>242</v>
      </c>
      <c r="AE1118" s="43">
        <v>0.61299999999999999</v>
      </c>
      <c r="AF1118" s="29">
        <v>4.3431743999999997</v>
      </c>
      <c r="AG1118" s="8">
        <v>-18.222760400000002</v>
      </c>
      <c r="AH1118" s="9"/>
      <c r="AI1118" s="9"/>
      <c r="AJ1118" s="9"/>
      <c r="AK1118" s="29">
        <v>13.817922450133226</v>
      </c>
      <c r="AL1118" s="29">
        <v>39.097921267390653</v>
      </c>
      <c r="AM1118" s="8">
        <v>2.8295079385840443</v>
      </c>
      <c r="AN1118" s="9"/>
      <c r="AO1118"/>
      <c r="AP1118" s="9" t="s">
        <v>66</v>
      </c>
      <c r="AQ1118" s="9"/>
    </row>
    <row r="1119" spans="1:43" s="41" customFormat="1">
      <c r="A1119" s="25" t="s">
        <v>1736</v>
      </c>
      <c r="B1119" s="25" t="s">
        <v>1736</v>
      </c>
      <c r="C1119" s="64">
        <v>41229</v>
      </c>
      <c r="D1119" s="64">
        <v>17646</v>
      </c>
      <c r="E1119" s="25" t="str">
        <f t="shared" si="31"/>
        <v>41229-17646</v>
      </c>
      <c r="F1119" s="9" t="s">
        <v>916</v>
      </c>
      <c r="G1119" s="9" t="s">
        <v>45</v>
      </c>
      <c r="H1119" s="9" t="s">
        <v>1488</v>
      </c>
      <c r="I1119" s="9"/>
      <c r="J1119" s="9" t="s">
        <v>1488</v>
      </c>
      <c r="K1119" s="9" t="s">
        <v>244</v>
      </c>
      <c r="L1119" s="9" t="s">
        <v>1488</v>
      </c>
      <c r="M1119" s="9">
        <v>1173</v>
      </c>
      <c r="N1119" s="9" t="s">
        <v>48</v>
      </c>
      <c r="O1119" s="9" t="s">
        <v>166</v>
      </c>
      <c r="P1119" s="115">
        <v>30.13</v>
      </c>
      <c r="Q1119" s="115">
        <v>-99.54</v>
      </c>
      <c r="R1119" s="9"/>
      <c r="S1119" s="9"/>
      <c r="T1119" s="49" t="s">
        <v>1701</v>
      </c>
      <c r="U1119" s="49" t="s">
        <v>1735</v>
      </c>
      <c r="V1119" s="9"/>
      <c r="W1119" s="9" t="s">
        <v>375</v>
      </c>
      <c r="X1119" s="9"/>
      <c r="Y1119" s="9"/>
      <c r="Z1119" s="9"/>
      <c r="AA1119" s="9"/>
      <c r="AB1119" s="44"/>
      <c r="AC1119" s="78">
        <v>5</v>
      </c>
      <c r="AD1119" s="64" t="s">
        <v>209</v>
      </c>
      <c r="AE1119" s="43">
        <v>0.60699999999999998</v>
      </c>
      <c r="AF1119" s="29">
        <v>3.8622843999999992</v>
      </c>
      <c r="AG1119" s="8">
        <v>-20.670535599999997</v>
      </c>
      <c r="AH1119" s="9"/>
      <c r="AI1119" s="9"/>
      <c r="AJ1119" s="9"/>
      <c r="AK1119" s="29">
        <v>12.56820830203613</v>
      </c>
      <c r="AL1119" s="29">
        <v>35.212769600093765</v>
      </c>
      <c r="AM1119" s="8">
        <v>2.8017334494996451</v>
      </c>
      <c r="AN1119" s="9"/>
      <c r="AO1119"/>
      <c r="AP1119" s="9" t="s">
        <v>66</v>
      </c>
      <c r="AQ1119" s="9"/>
    </row>
    <row r="1120" spans="1:43" s="70" customFormat="1">
      <c r="A1120" s="25" t="s">
        <v>1737</v>
      </c>
      <c r="B1120" s="25" t="s">
        <v>1737</v>
      </c>
      <c r="C1120" s="64">
        <v>41229</v>
      </c>
      <c r="D1120" s="64">
        <v>17651</v>
      </c>
      <c r="E1120" s="25" t="str">
        <f t="shared" si="31"/>
        <v>41229-17651</v>
      </c>
      <c r="F1120" s="9" t="s">
        <v>916</v>
      </c>
      <c r="G1120" s="9" t="s">
        <v>45</v>
      </c>
      <c r="H1120" s="9" t="s">
        <v>1488</v>
      </c>
      <c r="I1120" s="9"/>
      <c r="J1120" s="9" t="s">
        <v>1488</v>
      </c>
      <c r="K1120" s="9" t="s">
        <v>244</v>
      </c>
      <c r="L1120" s="9" t="s">
        <v>1488</v>
      </c>
      <c r="M1120" s="9">
        <v>1173</v>
      </c>
      <c r="N1120" s="9" t="s">
        <v>48</v>
      </c>
      <c r="O1120" s="9" t="s">
        <v>166</v>
      </c>
      <c r="P1120" s="115">
        <v>30.13</v>
      </c>
      <c r="Q1120" s="115">
        <v>-99.54</v>
      </c>
      <c r="R1120" s="9"/>
      <c r="S1120" s="9"/>
      <c r="T1120" s="49" t="s">
        <v>1738</v>
      </c>
      <c r="U1120" s="25">
        <v>22167</v>
      </c>
      <c r="V1120" s="9"/>
      <c r="W1120" s="9" t="s">
        <v>375</v>
      </c>
      <c r="X1120" s="9"/>
      <c r="Y1120" s="9"/>
      <c r="Z1120" s="9"/>
      <c r="AA1120" s="9"/>
      <c r="AB1120" s="44"/>
      <c r="AC1120" s="78">
        <v>5</v>
      </c>
      <c r="AD1120" s="64" t="s">
        <v>501</v>
      </c>
      <c r="AE1120" s="43">
        <v>0.63200000000000001</v>
      </c>
      <c r="AF1120" s="29">
        <v>4.6749333999999996</v>
      </c>
      <c r="AG1120" s="8">
        <v>-21.0370612</v>
      </c>
      <c r="AH1120" s="9"/>
      <c r="AI1120" s="9"/>
      <c r="AJ1120" s="9"/>
      <c r="AK1120" s="29">
        <v>15.189562669371689</v>
      </c>
      <c r="AL1120" s="29">
        <v>42.478261585988683</v>
      </c>
      <c r="AM1120" s="8">
        <v>2.796542764963343</v>
      </c>
      <c r="AN1120" s="9"/>
      <c r="AO1120"/>
      <c r="AP1120" s="9" t="s">
        <v>66</v>
      </c>
      <c r="AQ1120" s="9"/>
    </row>
    <row r="1121" spans="1:43" s="70" customFormat="1">
      <c r="A1121" s="25" t="s">
        <v>1739</v>
      </c>
      <c r="B1121" s="25" t="s">
        <v>1739</v>
      </c>
      <c r="C1121" s="64">
        <v>41229</v>
      </c>
      <c r="D1121" s="64">
        <v>17655</v>
      </c>
      <c r="E1121" s="25" t="str">
        <f t="shared" si="31"/>
        <v>41229-17655</v>
      </c>
      <c r="F1121" s="9" t="s">
        <v>916</v>
      </c>
      <c r="G1121" s="9" t="s">
        <v>45</v>
      </c>
      <c r="H1121" s="9" t="s">
        <v>1488</v>
      </c>
      <c r="I1121" s="9"/>
      <c r="J1121" s="9" t="s">
        <v>1488</v>
      </c>
      <c r="K1121" s="9" t="s">
        <v>244</v>
      </c>
      <c r="L1121" s="9" t="s">
        <v>1488</v>
      </c>
      <c r="M1121" s="9">
        <v>1173</v>
      </c>
      <c r="N1121" s="9" t="s">
        <v>48</v>
      </c>
      <c r="O1121" s="9" t="s">
        <v>166</v>
      </c>
      <c r="P1121" s="115">
        <v>30.13</v>
      </c>
      <c r="Q1121" s="115">
        <v>-99.54</v>
      </c>
      <c r="R1121" s="9"/>
      <c r="S1121" s="9"/>
      <c r="T1121" s="49" t="s">
        <v>1740</v>
      </c>
      <c r="U1121" s="25">
        <v>17688</v>
      </c>
      <c r="V1121" s="9"/>
      <c r="W1121" s="9" t="s">
        <v>375</v>
      </c>
      <c r="X1121" s="9"/>
      <c r="Y1121" s="9"/>
      <c r="Z1121" s="9"/>
      <c r="AA1121" s="9"/>
      <c r="AB1121" s="44"/>
      <c r="AC1121" s="78">
        <v>5</v>
      </c>
      <c r="AD1121" s="64" t="s">
        <v>372</v>
      </c>
      <c r="AE1121" s="43">
        <v>0.62</v>
      </c>
      <c r="AF1121" s="29">
        <v>4.8088784000000002</v>
      </c>
      <c r="AG1121" s="8">
        <v>-19.892755999999999</v>
      </c>
      <c r="AH1121" s="9"/>
      <c r="AI1121" s="9"/>
      <c r="AJ1121" s="9"/>
      <c r="AK1121" s="29">
        <v>14.536760178998735</v>
      </c>
      <c r="AL1121" s="29">
        <v>40.864046675979161</v>
      </c>
      <c r="AM1121" s="8">
        <v>2.8110834995417666</v>
      </c>
      <c r="AN1121" s="9"/>
      <c r="AO1121"/>
      <c r="AP1121" s="9" t="s">
        <v>66</v>
      </c>
      <c r="AQ1121" s="9"/>
    </row>
    <row r="1122" spans="1:43" s="70" customFormat="1">
      <c r="A1122" s="25" t="s">
        <v>1741</v>
      </c>
      <c r="B1122" s="25" t="s">
        <v>1741</v>
      </c>
      <c r="C1122" s="64">
        <v>41229</v>
      </c>
      <c r="D1122" s="64">
        <v>17657</v>
      </c>
      <c r="E1122" s="25" t="str">
        <f t="shared" si="31"/>
        <v>41229-17657</v>
      </c>
      <c r="F1122" s="9" t="s">
        <v>916</v>
      </c>
      <c r="G1122" s="9" t="s">
        <v>45</v>
      </c>
      <c r="H1122" s="9" t="s">
        <v>1488</v>
      </c>
      <c r="I1122" s="9"/>
      <c r="J1122" s="9" t="s">
        <v>1488</v>
      </c>
      <c r="K1122" s="9" t="s">
        <v>244</v>
      </c>
      <c r="L1122" s="9" t="s">
        <v>1488</v>
      </c>
      <c r="M1122" s="9">
        <v>1173</v>
      </c>
      <c r="N1122" s="9" t="s">
        <v>48</v>
      </c>
      <c r="O1122" s="9" t="s">
        <v>166</v>
      </c>
      <c r="P1122" s="115">
        <v>30.13</v>
      </c>
      <c r="Q1122" s="115">
        <v>-99.54</v>
      </c>
      <c r="R1122" s="9"/>
      <c r="S1122" s="9"/>
      <c r="T1122" s="49" t="s">
        <v>1740</v>
      </c>
      <c r="U1122" s="25">
        <v>17688</v>
      </c>
      <c r="V1122" s="9"/>
      <c r="W1122" s="9" t="s">
        <v>375</v>
      </c>
      <c r="X1122" s="9"/>
      <c r="Y1122" s="9"/>
      <c r="Z1122" s="9"/>
      <c r="AA1122" s="9"/>
      <c r="AB1122" s="44"/>
      <c r="AC1122" s="78">
        <v>5</v>
      </c>
      <c r="AD1122" s="64" t="s">
        <v>199</v>
      </c>
      <c r="AE1122" s="43">
        <v>0.61599999999999999</v>
      </c>
      <c r="AF1122" s="29">
        <v>3.2406707999999997</v>
      </c>
      <c r="AG1122" s="8">
        <v>-18.224699999999999</v>
      </c>
      <c r="AH1122" s="9"/>
      <c r="AI1122" s="9"/>
      <c r="AJ1122" s="9"/>
      <c r="AK1122" s="29">
        <v>15.410406291546982</v>
      </c>
      <c r="AL1122" s="29">
        <v>44.240616888511035</v>
      </c>
      <c r="AM1122" s="8">
        <v>2.8708274169759034</v>
      </c>
      <c r="AN1122" s="9"/>
      <c r="AO1122"/>
      <c r="AP1122" s="9" t="s">
        <v>66</v>
      </c>
      <c r="AQ1122" s="9"/>
    </row>
    <row r="1123" spans="1:43" s="70" customFormat="1">
      <c r="A1123" s="25" t="s">
        <v>1742</v>
      </c>
      <c r="B1123" s="25" t="s">
        <v>1742</v>
      </c>
      <c r="C1123" s="64">
        <v>41229</v>
      </c>
      <c r="D1123" s="64">
        <v>17658</v>
      </c>
      <c r="E1123" s="25" t="str">
        <f t="shared" si="31"/>
        <v>41229-17658</v>
      </c>
      <c r="F1123" s="9" t="s">
        <v>916</v>
      </c>
      <c r="G1123" s="9" t="s">
        <v>45</v>
      </c>
      <c r="H1123" s="9" t="s">
        <v>1488</v>
      </c>
      <c r="I1123" s="9"/>
      <c r="J1123" s="9" t="s">
        <v>1488</v>
      </c>
      <c r="K1123" s="9" t="s">
        <v>244</v>
      </c>
      <c r="L1123" s="9" t="s">
        <v>1488</v>
      </c>
      <c r="M1123" s="9">
        <v>1173</v>
      </c>
      <c r="N1123" s="9" t="s">
        <v>48</v>
      </c>
      <c r="O1123" s="9" t="s">
        <v>166</v>
      </c>
      <c r="P1123" s="115">
        <v>30.13</v>
      </c>
      <c r="Q1123" s="115">
        <v>-99.54</v>
      </c>
      <c r="R1123" s="9"/>
      <c r="S1123" s="9"/>
      <c r="T1123" s="49" t="s">
        <v>1740</v>
      </c>
      <c r="U1123" s="25">
        <v>17688</v>
      </c>
      <c r="V1123" s="9"/>
      <c r="W1123" s="9" t="s">
        <v>375</v>
      </c>
      <c r="X1123" s="9"/>
      <c r="Y1123" s="9"/>
      <c r="Z1123" s="9"/>
      <c r="AA1123" s="9"/>
      <c r="AB1123" s="44"/>
      <c r="AC1123" s="78">
        <v>5</v>
      </c>
      <c r="AD1123" s="64" t="s">
        <v>110</v>
      </c>
      <c r="AE1123" s="43">
        <v>0.60299999999999998</v>
      </c>
      <c r="AF1123" s="29">
        <v>4.2821166000000002</v>
      </c>
      <c r="AG1123" s="8">
        <v>-18.538958999999998</v>
      </c>
      <c r="AH1123" s="9"/>
      <c r="AI1123" s="9"/>
      <c r="AJ1123" s="9"/>
      <c r="AK1123" s="29">
        <v>15.438852928934304</v>
      </c>
      <c r="AL1123" s="29">
        <v>43.36074367283404</v>
      </c>
      <c r="AM1123" s="8">
        <v>2.8085469738215258</v>
      </c>
      <c r="AN1123" s="9"/>
      <c r="AO1123"/>
      <c r="AP1123" s="9" t="s">
        <v>66</v>
      </c>
      <c r="AQ1123" s="9"/>
    </row>
    <row r="1124" spans="1:43" s="70" customFormat="1">
      <c r="A1124" s="25" t="s">
        <v>1743</v>
      </c>
      <c r="B1124" s="25" t="s">
        <v>1743</v>
      </c>
      <c r="C1124" s="64">
        <v>41229</v>
      </c>
      <c r="D1124" s="64">
        <v>17661</v>
      </c>
      <c r="E1124" s="25" t="str">
        <f t="shared" si="31"/>
        <v>41229-17661</v>
      </c>
      <c r="F1124" s="9" t="s">
        <v>916</v>
      </c>
      <c r="G1124" s="9" t="s">
        <v>45</v>
      </c>
      <c r="H1124" s="9" t="s">
        <v>1488</v>
      </c>
      <c r="I1124" s="9"/>
      <c r="J1124" s="9" t="s">
        <v>1488</v>
      </c>
      <c r="K1124" s="9" t="s">
        <v>244</v>
      </c>
      <c r="L1124" s="9" t="s">
        <v>1488</v>
      </c>
      <c r="M1124" s="9">
        <v>1173</v>
      </c>
      <c r="N1124" s="9" t="s">
        <v>48</v>
      </c>
      <c r="O1124" s="9" t="s">
        <v>166</v>
      </c>
      <c r="P1124" s="115">
        <v>30.13</v>
      </c>
      <c r="Q1124" s="115">
        <v>-99.54</v>
      </c>
      <c r="R1124" s="9"/>
      <c r="S1124" s="9"/>
      <c r="T1124" s="49" t="s">
        <v>1740</v>
      </c>
      <c r="U1124" s="25">
        <v>17688</v>
      </c>
      <c r="V1124" s="9"/>
      <c r="W1124" s="9" t="s">
        <v>375</v>
      </c>
      <c r="X1124" s="9"/>
      <c r="Y1124" s="9"/>
      <c r="Z1124" s="9"/>
      <c r="AA1124" s="9"/>
      <c r="AB1124" s="44"/>
      <c r="AC1124" s="78">
        <v>5</v>
      </c>
      <c r="AD1124" s="64" t="s">
        <v>273</v>
      </c>
      <c r="AE1124" s="43">
        <v>0.61199999999999999</v>
      </c>
      <c r="AF1124" s="29">
        <v>4.7135528000000004</v>
      </c>
      <c r="AG1124" s="8">
        <v>-19.7026425</v>
      </c>
      <c r="AH1124" s="9"/>
      <c r="AI1124" s="9"/>
      <c r="AJ1124" s="9"/>
      <c r="AK1124" s="29">
        <v>14.883673792201487</v>
      </c>
      <c r="AL1124" s="29">
        <v>41.3801636693631</v>
      </c>
      <c r="AM1124" s="8">
        <v>2.7802385517912134</v>
      </c>
      <c r="AN1124" s="9"/>
      <c r="AO1124"/>
      <c r="AP1124" s="9" t="s">
        <v>66</v>
      </c>
      <c r="AQ1124" s="9"/>
    </row>
    <row r="1125" spans="1:43" s="70" customFormat="1">
      <c r="A1125" s="25" t="s">
        <v>1744</v>
      </c>
      <c r="B1125" s="25" t="s">
        <v>1744</v>
      </c>
      <c r="C1125" s="64">
        <v>41229</v>
      </c>
      <c r="D1125" s="64">
        <v>17662</v>
      </c>
      <c r="E1125" s="25" t="str">
        <f t="shared" si="31"/>
        <v>41229-17662</v>
      </c>
      <c r="F1125" s="9" t="s">
        <v>916</v>
      </c>
      <c r="G1125" s="9" t="s">
        <v>45</v>
      </c>
      <c r="H1125" s="9" t="s">
        <v>1488</v>
      </c>
      <c r="I1125" s="9"/>
      <c r="J1125" s="9" t="s">
        <v>1488</v>
      </c>
      <c r="K1125" s="9" t="s">
        <v>244</v>
      </c>
      <c r="L1125" s="9" t="s">
        <v>1488</v>
      </c>
      <c r="M1125" s="9">
        <v>1173</v>
      </c>
      <c r="N1125" s="9" t="s">
        <v>48</v>
      </c>
      <c r="O1125" s="9" t="s">
        <v>166</v>
      </c>
      <c r="P1125" s="115">
        <v>30.13</v>
      </c>
      <c r="Q1125" s="115">
        <v>-99.54</v>
      </c>
      <c r="R1125" s="9"/>
      <c r="S1125" s="9"/>
      <c r="T1125" s="49" t="s">
        <v>1740</v>
      </c>
      <c r="U1125" s="25">
        <v>17688</v>
      </c>
      <c r="V1125" s="9"/>
      <c r="W1125" s="9" t="s">
        <v>375</v>
      </c>
      <c r="X1125" s="9"/>
      <c r="Y1125" s="9"/>
      <c r="Z1125" s="9"/>
      <c r="AA1125" s="9"/>
      <c r="AB1125" s="44"/>
      <c r="AC1125" s="78">
        <v>5</v>
      </c>
      <c r="AD1125" s="64" t="s">
        <v>358</v>
      </c>
      <c r="AE1125" s="43">
        <v>0.626</v>
      </c>
      <c r="AF1125" s="29">
        <v>2.5107303999999999</v>
      </c>
      <c r="AG1125" s="8">
        <v>-20.156541600000001</v>
      </c>
      <c r="AH1125" s="9"/>
      <c r="AI1125" s="9"/>
      <c r="AJ1125" s="9"/>
      <c r="AK1125" s="29">
        <v>15.234093567602196</v>
      </c>
      <c r="AL1125" s="29">
        <v>42.399634615879791</v>
      </c>
      <c r="AM1125" s="8">
        <v>2.7832069185953787</v>
      </c>
      <c r="AN1125" s="9"/>
      <c r="AO1125"/>
      <c r="AP1125" s="9" t="s">
        <v>66</v>
      </c>
      <c r="AQ1125" s="9"/>
    </row>
    <row r="1126" spans="1:43">
      <c r="A1126" s="25" t="s">
        <v>1745</v>
      </c>
      <c r="B1126" s="25" t="s">
        <v>1745</v>
      </c>
      <c r="C1126" s="64">
        <v>41229</v>
      </c>
      <c r="D1126" s="64">
        <v>17663</v>
      </c>
      <c r="E1126" s="25" t="str">
        <f t="shared" si="31"/>
        <v>41229-17663</v>
      </c>
      <c r="F1126" s="9" t="s">
        <v>916</v>
      </c>
      <c r="G1126" s="9" t="s">
        <v>45</v>
      </c>
      <c r="H1126" s="9" t="s">
        <v>1488</v>
      </c>
      <c r="J1126" s="9" t="s">
        <v>1488</v>
      </c>
      <c r="K1126" s="9" t="s">
        <v>244</v>
      </c>
      <c r="L1126" s="9" t="s">
        <v>1488</v>
      </c>
      <c r="M1126" s="9">
        <v>1173</v>
      </c>
      <c r="N1126" s="9" t="s">
        <v>48</v>
      </c>
      <c r="O1126" s="9" t="s">
        <v>166</v>
      </c>
      <c r="P1126" s="115">
        <v>30.13</v>
      </c>
      <c r="Q1126" s="115">
        <v>-99.54</v>
      </c>
      <c r="T1126" s="49" t="s">
        <v>1740</v>
      </c>
      <c r="U1126" s="25">
        <v>17688</v>
      </c>
      <c r="W1126" s="9" t="s">
        <v>375</v>
      </c>
      <c r="AC1126" s="78">
        <v>5</v>
      </c>
      <c r="AD1126" s="64" t="s">
        <v>478</v>
      </c>
      <c r="AE1126" s="43">
        <v>0.6</v>
      </c>
      <c r="AF1126" s="29">
        <v>8.3122711000000002</v>
      </c>
      <c r="AG1126" s="8">
        <v>-19.0281439</v>
      </c>
      <c r="AK1126" s="29">
        <v>12.883291300686556</v>
      </c>
      <c r="AL1126" s="29">
        <v>36.493792313372325</v>
      </c>
      <c r="AM1126" s="8">
        <v>2.8326451262828742</v>
      </c>
      <c r="AO1126"/>
      <c r="AP1126" s="9" t="s">
        <v>66</v>
      </c>
    </row>
    <row r="1127" spans="1:43">
      <c r="A1127" s="25" t="s">
        <v>1746</v>
      </c>
      <c r="B1127" s="25" t="s">
        <v>1746</v>
      </c>
      <c r="C1127" s="64">
        <v>41229</v>
      </c>
      <c r="D1127" s="64">
        <v>17666</v>
      </c>
      <c r="E1127" s="25" t="str">
        <f t="shared" si="31"/>
        <v>41229-17666</v>
      </c>
      <c r="F1127" s="9" t="s">
        <v>916</v>
      </c>
      <c r="G1127" s="9" t="s">
        <v>45</v>
      </c>
      <c r="H1127" s="9" t="s">
        <v>1488</v>
      </c>
      <c r="J1127" s="9" t="s">
        <v>1488</v>
      </c>
      <c r="K1127" s="9" t="s">
        <v>244</v>
      </c>
      <c r="L1127" s="9" t="s">
        <v>1488</v>
      </c>
      <c r="M1127" s="9">
        <v>1173</v>
      </c>
      <c r="N1127" s="9" t="s">
        <v>48</v>
      </c>
      <c r="O1127" s="9" t="s">
        <v>166</v>
      </c>
      <c r="P1127" s="115">
        <v>30.13</v>
      </c>
      <c r="Q1127" s="115">
        <v>-99.54</v>
      </c>
      <c r="T1127" s="49" t="s">
        <v>1740</v>
      </c>
      <c r="U1127" s="25">
        <v>17688</v>
      </c>
      <c r="W1127" s="9" t="s">
        <v>375</v>
      </c>
      <c r="AC1127" s="78">
        <v>5</v>
      </c>
      <c r="AD1127" s="64" t="s">
        <v>127</v>
      </c>
      <c r="AE1127" s="43">
        <v>0.622</v>
      </c>
      <c r="AF1127" s="29">
        <v>4.3842715999999999</v>
      </c>
      <c r="AG1127" s="8">
        <v>-19.237102399999998</v>
      </c>
      <c r="AK1127" s="29">
        <v>14.895342007108527</v>
      </c>
      <c r="AL1127" s="29">
        <v>42.688705671236292</v>
      </c>
      <c r="AM1127" s="8">
        <v>2.8659097354638718</v>
      </c>
      <c r="AO1127"/>
      <c r="AP1127" s="9" t="s">
        <v>66</v>
      </c>
    </row>
    <row r="1128" spans="1:43">
      <c r="A1128" s="25" t="s">
        <v>1747</v>
      </c>
      <c r="B1128" s="25" t="s">
        <v>1747</v>
      </c>
      <c r="C1128" s="64">
        <v>41229</v>
      </c>
      <c r="D1128" s="64">
        <v>17669</v>
      </c>
      <c r="E1128" s="25" t="str">
        <f t="shared" si="31"/>
        <v>41229-17669</v>
      </c>
      <c r="F1128" s="9" t="s">
        <v>916</v>
      </c>
      <c r="G1128" s="9" t="s">
        <v>45</v>
      </c>
      <c r="H1128" s="9" t="s">
        <v>1488</v>
      </c>
      <c r="J1128" s="9" t="s">
        <v>1488</v>
      </c>
      <c r="K1128" s="9" t="s">
        <v>244</v>
      </c>
      <c r="L1128" s="9" t="s">
        <v>1488</v>
      </c>
      <c r="M1128" s="9">
        <v>1173</v>
      </c>
      <c r="N1128" s="9" t="s">
        <v>48</v>
      </c>
      <c r="O1128" s="9" t="s">
        <v>166</v>
      </c>
      <c r="P1128" s="115">
        <v>30.13</v>
      </c>
      <c r="Q1128" s="115">
        <v>-99.54</v>
      </c>
      <c r="T1128" s="49" t="s">
        <v>1748</v>
      </c>
      <c r="U1128" s="25">
        <v>17923</v>
      </c>
      <c r="W1128" s="9" t="s">
        <v>375</v>
      </c>
      <c r="AC1128" s="78">
        <v>5</v>
      </c>
      <c r="AD1128" s="64" t="s">
        <v>644</v>
      </c>
      <c r="AE1128" s="43">
        <v>0.58599999999999997</v>
      </c>
      <c r="AF1128" s="29">
        <v>3.8486815000000001</v>
      </c>
      <c r="AG1128" s="8">
        <v>-18.5013741</v>
      </c>
      <c r="AK1128" s="29">
        <v>13.946158070466483</v>
      </c>
      <c r="AL1128" s="29">
        <v>38.793039728699341</v>
      </c>
      <c r="AM1128" s="8">
        <v>2.7816291435022977</v>
      </c>
      <c r="AO1128"/>
      <c r="AP1128" s="9" t="s">
        <v>66</v>
      </c>
    </row>
    <row r="1129" spans="1:43" s="5" customFormat="1">
      <c r="A1129" s="25" t="s">
        <v>1749</v>
      </c>
      <c r="B1129" s="25" t="s">
        <v>1749</v>
      </c>
      <c r="C1129" s="64">
        <v>41229</v>
      </c>
      <c r="D1129" s="64">
        <v>17670</v>
      </c>
      <c r="E1129" s="25" t="str">
        <f t="shared" si="31"/>
        <v>41229-17670</v>
      </c>
      <c r="F1129" s="9" t="s">
        <v>916</v>
      </c>
      <c r="G1129" s="9" t="s">
        <v>45</v>
      </c>
      <c r="H1129" s="9" t="s">
        <v>1488</v>
      </c>
      <c r="I1129" s="9"/>
      <c r="J1129" s="9" t="s">
        <v>1488</v>
      </c>
      <c r="K1129" s="9" t="s">
        <v>244</v>
      </c>
      <c r="L1129" s="9" t="s">
        <v>1488</v>
      </c>
      <c r="M1129" s="9">
        <v>1173</v>
      </c>
      <c r="N1129" s="9" t="s">
        <v>48</v>
      </c>
      <c r="O1129" s="9" t="s">
        <v>166</v>
      </c>
      <c r="P1129" s="115">
        <v>30.13</v>
      </c>
      <c r="Q1129" s="115">
        <v>-99.54</v>
      </c>
      <c r="R1129" s="9"/>
      <c r="S1129" s="9"/>
      <c r="T1129" s="49" t="s">
        <v>1748</v>
      </c>
      <c r="U1129" s="25">
        <v>17923</v>
      </c>
      <c r="V1129" s="9"/>
      <c r="W1129" s="9" t="s">
        <v>375</v>
      </c>
      <c r="X1129" s="9"/>
      <c r="Y1129" s="9"/>
      <c r="Z1129" s="9"/>
      <c r="AA1129" s="9"/>
      <c r="AB1129" s="44"/>
      <c r="AC1129" s="78">
        <v>5</v>
      </c>
      <c r="AD1129" s="64" t="s">
        <v>203</v>
      </c>
      <c r="AE1129" s="43">
        <v>0.624</v>
      </c>
      <c r="AF1129" s="29">
        <v>5.6505196</v>
      </c>
      <c r="AG1129" s="8">
        <v>-20.278403700000002</v>
      </c>
      <c r="AH1129" s="9"/>
      <c r="AI1129" s="9"/>
      <c r="AJ1129" s="9"/>
      <c r="AK1129" s="29">
        <v>15.213063263593718</v>
      </c>
      <c r="AL1129" s="29">
        <v>42.248936619360393</v>
      </c>
      <c r="AM1129" s="8">
        <v>2.7771485523540842</v>
      </c>
      <c r="AN1129" s="9"/>
      <c r="AO1129"/>
      <c r="AP1129" s="9" t="s">
        <v>66</v>
      </c>
      <c r="AQ1129" s="9"/>
    </row>
    <row r="1130" spans="1:43">
      <c r="A1130" s="25" t="s">
        <v>1750</v>
      </c>
      <c r="B1130" s="25" t="s">
        <v>1750</v>
      </c>
      <c r="C1130" s="64">
        <v>41229</v>
      </c>
      <c r="D1130" s="64">
        <v>17676</v>
      </c>
      <c r="E1130" s="25" t="str">
        <f t="shared" si="31"/>
        <v>41229-17676</v>
      </c>
      <c r="F1130" s="9" t="s">
        <v>916</v>
      </c>
      <c r="G1130" s="9" t="s">
        <v>45</v>
      </c>
      <c r="H1130" s="9" t="s">
        <v>1488</v>
      </c>
      <c r="J1130" s="9" t="s">
        <v>1488</v>
      </c>
      <c r="K1130" s="9" t="s">
        <v>244</v>
      </c>
      <c r="L1130" s="9" t="s">
        <v>1488</v>
      </c>
      <c r="M1130" s="9">
        <v>1173</v>
      </c>
      <c r="N1130" s="9" t="s">
        <v>48</v>
      </c>
      <c r="O1130" s="9" t="s">
        <v>166</v>
      </c>
      <c r="P1130" s="115">
        <v>30.13</v>
      </c>
      <c r="Q1130" s="115">
        <v>-99.54</v>
      </c>
      <c r="T1130" s="49" t="s">
        <v>1738</v>
      </c>
      <c r="U1130" s="25">
        <v>22167</v>
      </c>
      <c r="W1130" s="9" t="s">
        <v>375</v>
      </c>
      <c r="AC1130" s="78">
        <v>5</v>
      </c>
      <c r="AD1130" s="64" t="s">
        <v>579</v>
      </c>
      <c r="AE1130" s="43">
        <v>0.58399999999999996</v>
      </c>
      <c r="AF1130" s="29">
        <v>2.1401919999999999</v>
      </c>
      <c r="AG1130" s="8">
        <v>-20.023679000000001</v>
      </c>
      <c r="AK1130" s="29">
        <v>12.437498975920946</v>
      </c>
      <c r="AL1130" s="29">
        <v>34.715861573566571</v>
      </c>
      <c r="AM1130" s="8">
        <v>2.7912252809649782</v>
      </c>
      <c r="AO1130"/>
      <c r="AP1130" s="9" t="s">
        <v>66</v>
      </c>
    </row>
    <row r="1131" spans="1:43" s="41" customFormat="1">
      <c r="A1131" s="25" t="s">
        <v>1751</v>
      </c>
      <c r="B1131" s="25" t="s">
        <v>1751</v>
      </c>
      <c r="C1131" s="64">
        <v>41229</v>
      </c>
      <c r="D1131" s="64">
        <v>17679</v>
      </c>
      <c r="E1131" s="25" t="str">
        <f t="shared" si="31"/>
        <v>41229-17679</v>
      </c>
      <c r="F1131" s="9" t="s">
        <v>916</v>
      </c>
      <c r="G1131" s="9" t="s">
        <v>45</v>
      </c>
      <c r="H1131" s="9" t="s">
        <v>1488</v>
      </c>
      <c r="I1131" s="9"/>
      <c r="J1131" s="9" t="s">
        <v>1488</v>
      </c>
      <c r="K1131" s="9" t="s">
        <v>244</v>
      </c>
      <c r="L1131" s="9" t="s">
        <v>1488</v>
      </c>
      <c r="M1131" s="9">
        <v>1173</v>
      </c>
      <c r="N1131" s="9" t="s">
        <v>48</v>
      </c>
      <c r="O1131" s="9" t="s">
        <v>166</v>
      </c>
      <c r="P1131" s="115">
        <v>30.13</v>
      </c>
      <c r="Q1131" s="115">
        <v>-99.54</v>
      </c>
      <c r="R1131" s="9"/>
      <c r="S1131" s="9"/>
      <c r="T1131" s="49" t="s">
        <v>1752</v>
      </c>
      <c r="U1131" s="25">
        <v>19338</v>
      </c>
      <c r="V1131" s="9"/>
      <c r="W1131" s="9" t="s">
        <v>375</v>
      </c>
      <c r="X1131" s="9"/>
      <c r="Y1131" s="9"/>
      <c r="Z1131" s="9"/>
      <c r="AA1131" s="9"/>
      <c r="AB1131" s="44"/>
      <c r="AC1131" s="78">
        <v>5</v>
      </c>
      <c r="AD1131" s="64" t="s">
        <v>655</v>
      </c>
      <c r="AE1131" s="43">
        <v>0.58799999999999997</v>
      </c>
      <c r="AF1131" s="29">
        <v>3.6271280999999997</v>
      </c>
      <c r="AG1131" s="8">
        <v>-19.790113499999997</v>
      </c>
      <c r="AH1131" s="9"/>
      <c r="AI1131" s="9"/>
      <c r="AJ1131" s="9"/>
      <c r="AK1131" s="29">
        <v>15.657614033368191</v>
      </c>
      <c r="AL1131" s="29">
        <v>43.531988777389017</v>
      </c>
      <c r="AM1131" s="8">
        <v>2.7802440834610755</v>
      </c>
      <c r="AN1131" s="9"/>
      <c r="AO1131"/>
      <c r="AP1131" s="9" t="s">
        <v>66</v>
      </c>
      <c r="AQ1131" s="9"/>
    </row>
    <row r="1132" spans="1:43">
      <c r="A1132" s="25" t="s">
        <v>1753</v>
      </c>
      <c r="B1132" s="25" t="s">
        <v>1753</v>
      </c>
      <c r="C1132" s="64">
        <v>41229</v>
      </c>
      <c r="D1132" s="64">
        <v>17682</v>
      </c>
      <c r="E1132" s="25" t="str">
        <f t="shared" si="31"/>
        <v>41229-17682</v>
      </c>
      <c r="F1132" s="9" t="s">
        <v>916</v>
      </c>
      <c r="G1132" s="9" t="s">
        <v>45</v>
      </c>
      <c r="H1132" s="9" t="s">
        <v>1488</v>
      </c>
      <c r="J1132" s="9" t="s">
        <v>1488</v>
      </c>
      <c r="K1132" s="9" t="s">
        <v>244</v>
      </c>
      <c r="L1132" s="9" t="s">
        <v>1488</v>
      </c>
      <c r="M1132" s="9">
        <v>1173</v>
      </c>
      <c r="N1132" s="9" t="s">
        <v>48</v>
      </c>
      <c r="O1132" s="9" t="s">
        <v>166</v>
      </c>
      <c r="P1132" s="115">
        <v>30.13</v>
      </c>
      <c r="Q1132" s="115">
        <v>-99.54</v>
      </c>
      <c r="T1132" s="49" t="s">
        <v>1754</v>
      </c>
      <c r="U1132" s="25">
        <v>21695</v>
      </c>
      <c r="W1132" s="9" t="s">
        <v>375</v>
      </c>
      <c r="AC1132" s="78">
        <v>5</v>
      </c>
      <c r="AD1132" s="64" t="s">
        <v>368</v>
      </c>
      <c r="AE1132" s="43">
        <v>0.48699999999999999</v>
      </c>
      <c r="AF1132" s="29">
        <v>3.9837723999999994</v>
      </c>
      <c r="AG1132" s="8">
        <v>-15.462709599999998</v>
      </c>
      <c r="AK1132" s="29">
        <v>15.198225756828453</v>
      </c>
      <c r="AL1132" s="29">
        <v>42.871917871573835</v>
      </c>
      <c r="AM1132" s="8">
        <v>2.8208501806411048</v>
      </c>
      <c r="AO1132"/>
      <c r="AP1132" s="9" t="s">
        <v>66</v>
      </c>
    </row>
    <row r="1133" spans="1:43">
      <c r="A1133" s="25" t="s">
        <v>1755</v>
      </c>
      <c r="B1133" s="25" t="s">
        <v>1755</v>
      </c>
      <c r="C1133" s="64">
        <v>41229</v>
      </c>
      <c r="D1133" s="64">
        <v>17687</v>
      </c>
      <c r="E1133" s="25" t="str">
        <f t="shared" si="31"/>
        <v>41229-17687</v>
      </c>
      <c r="F1133" s="9" t="s">
        <v>916</v>
      </c>
      <c r="G1133" s="9" t="s">
        <v>45</v>
      </c>
      <c r="H1133" s="9" t="s">
        <v>1488</v>
      </c>
      <c r="J1133" s="9" t="s">
        <v>1488</v>
      </c>
      <c r="K1133" s="9" t="s">
        <v>244</v>
      </c>
      <c r="L1133" s="9" t="s">
        <v>1488</v>
      </c>
      <c r="M1133" s="9">
        <v>1173</v>
      </c>
      <c r="N1133" s="9" t="s">
        <v>48</v>
      </c>
      <c r="O1133" s="9" t="s">
        <v>166</v>
      </c>
      <c r="P1133" s="115">
        <v>30.13</v>
      </c>
      <c r="Q1133" s="115">
        <v>-99.54</v>
      </c>
      <c r="T1133" s="49" t="s">
        <v>987</v>
      </c>
      <c r="U1133" s="25">
        <v>19574</v>
      </c>
      <c r="W1133" s="9" t="s">
        <v>375</v>
      </c>
      <c r="AC1133" s="78">
        <v>5</v>
      </c>
      <c r="AD1133" s="64" t="s">
        <v>69</v>
      </c>
      <c r="AE1133" s="43">
        <v>0.61699999999999999</v>
      </c>
      <c r="AF1133" s="29">
        <v>3.0083318000000006</v>
      </c>
      <c r="AG1133" s="8">
        <v>-17.8787673</v>
      </c>
      <c r="AK1133" s="29">
        <v>13.652570975409501</v>
      </c>
      <c r="AL1133" s="29">
        <v>38.364576468457976</v>
      </c>
      <c r="AM1133" s="8">
        <v>2.8100624078467575</v>
      </c>
      <c r="AO1133"/>
      <c r="AP1133" s="9" t="s">
        <v>66</v>
      </c>
    </row>
    <row r="1134" spans="1:43">
      <c r="A1134" s="25" t="s">
        <v>1756</v>
      </c>
      <c r="B1134" s="25" t="s">
        <v>1756</v>
      </c>
      <c r="C1134" s="64">
        <v>41229</v>
      </c>
      <c r="D1134" s="64">
        <v>17691</v>
      </c>
      <c r="E1134" s="25" t="str">
        <f t="shared" si="31"/>
        <v>41229-17691</v>
      </c>
      <c r="F1134" s="9" t="s">
        <v>916</v>
      </c>
      <c r="G1134" s="9" t="s">
        <v>45</v>
      </c>
      <c r="H1134" s="9" t="s">
        <v>1488</v>
      </c>
      <c r="J1134" s="9" t="s">
        <v>1488</v>
      </c>
      <c r="K1134" s="9" t="s">
        <v>244</v>
      </c>
      <c r="L1134" s="9" t="s">
        <v>1488</v>
      </c>
      <c r="M1134" s="9">
        <v>1173</v>
      </c>
      <c r="N1134" s="9" t="s">
        <v>48</v>
      </c>
      <c r="O1134" s="9" t="s">
        <v>166</v>
      </c>
      <c r="P1134" s="115">
        <v>30.13</v>
      </c>
      <c r="Q1134" s="115">
        <v>-99.54</v>
      </c>
      <c r="T1134" s="49" t="s">
        <v>992</v>
      </c>
      <c r="U1134" s="25">
        <v>21224</v>
      </c>
      <c r="W1134" s="9" t="s">
        <v>375</v>
      </c>
      <c r="AC1134" s="78">
        <v>5</v>
      </c>
      <c r="AD1134" s="64" t="s">
        <v>293</v>
      </c>
      <c r="AE1134" s="43">
        <v>0.63400000000000001</v>
      </c>
      <c r="AF1134" s="29">
        <v>4.3121143000000011</v>
      </c>
      <c r="AG1134" s="8">
        <v>-18.517896400000001</v>
      </c>
      <c r="AK1134" s="29">
        <v>6.0802368496478127</v>
      </c>
      <c r="AL1134" s="29">
        <v>18.45532831513265</v>
      </c>
      <c r="AM1134" s="8">
        <v>3.0352975996653226</v>
      </c>
      <c r="AO1134"/>
      <c r="AP1134" s="9" t="s">
        <v>66</v>
      </c>
    </row>
    <row r="1135" spans="1:43">
      <c r="A1135" s="25" t="s">
        <v>1757</v>
      </c>
      <c r="B1135" s="25" t="s">
        <v>1757</v>
      </c>
      <c r="C1135" s="64">
        <v>41229</v>
      </c>
      <c r="D1135" s="64">
        <v>17694</v>
      </c>
      <c r="E1135" s="25" t="str">
        <f t="shared" si="31"/>
        <v>41229-17694</v>
      </c>
      <c r="F1135" s="9" t="s">
        <v>916</v>
      </c>
      <c r="G1135" s="9" t="s">
        <v>45</v>
      </c>
      <c r="H1135" s="9" t="s">
        <v>1488</v>
      </c>
      <c r="J1135" s="9" t="s">
        <v>1488</v>
      </c>
      <c r="K1135" s="9" t="s">
        <v>244</v>
      </c>
      <c r="L1135" s="9" t="s">
        <v>1488</v>
      </c>
      <c r="M1135" s="9">
        <v>1173</v>
      </c>
      <c r="N1135" s="9" t="s">
        <v>48</v>
      </c>
      <c r="O1135" s="9" t="s">
        <v>166</v>
      </c>
      <c r="P1135" s="115">
        <v>30.13</v>
      </c>
      <c r="Q1135" s="115">
        <v>-99.54</v>
      </c>
      <c r="T1135" s="49" t="s">
        <v>992</v>
      </c>
      <c r="U1135" s="25">
        <v>21224</v>
      </c>
      <c r="W1135" s="9" t="s">
        <v>375</v>
      </c>
      <c r="AC1135" s="78">
        <v>5</v>
      </c>
      <c r="AD1135" s="64" t="s">
        <v>589</v>
      </c>
      <c r="AE1135" s="43">
        <v>0.67</v>
      </c>
      <c r="AF1135" s="29">
        <v>5.0875512000000009</v>
      </c>
      <c r="AG1135" s="8">
        <v>-20.727025100000002</v>
      </c>
      <c r="AK1135" s="29">
        <v>15.472301022272921</v>
      </c>
      <c r="AL1135" s="29">
        <v>44.176396567199987</v>
      </c>
      <c r="AM1135" s="8">
        <v>2.8551924179607489</v>
      </c>
      <c r="AO1135"/>
      <c r="AP1135" s="9" t="s">
        <v>66</v>
      </c>
    </row>
    <row r="1136" spans="1:43">
      <c r="A1136" s="25" t="s">
        <v>1758</v>
      </c>
      <c r="B1136" s="25" t="s">
        <v>1758</v>
      </c>
      <c r="C1136" s="64">
        <v>41229</v>
      </c>
      <c r="D1136" s="64">
        <v>17698</v>
      </c>
      <c r="E1136" s="25" t="str">
        <f t="shared" si="31"/>
        <v>41229-17698</v>
      </c>
      <c r="F1136" s="9" t="s">
        <v>916</v>
      </c>
      <c r="G1136" s="9" t="s">
        <v>45</v>
      </c>
      <c r="H1136" s="9" t="s">
        <v>1488</v>
      </c>
      <c r="J1136" s="9" t="s">
        <v>1488</v>
      </c>
      <c r="K1136" s="9" t="s">
        <v>244</v>
      </c>
      <c r="L1136" s="9" t="s">
        <v>1488</v>
      </c>
      <c r="M1136" s="9">
        <v>1173</v>
      </c>
      <c r="N1136" s="9" t="s">
        <v>48</v>
      </c>
      <c r="O1136" s="9" t="s">
        <v>166</v>
      </c>
      <c r="P1136" s="115">
        <v>30.13</v>
      </c>
      <c r="Q1136" s="115">
        <v>-99.54</v>
      </c>
      <c r="T1136" s="49" t="s">
        <v>992</v>
      </c>
      <c r="U1136" s="25">
        <v>21224</v>
      </c>
      <c r="W1136" s="9" t="s">
        <v>375</v>
      </c>
      <c r="AC1136" s="78">
        <v>5</v>
      </c>
      <c r="AD1136" s="64" t="s">
        <v>72</v>
      </c>
      <c r="AE1136" s="43">
        <v>0.60299999999999998</v>
      </c>
      <c r="AF1136" s="29">
        <v>4.9668127999999996</v>
      </c>
      <c r="AG1136" s="8">
        <v>-17.4352828</v>
      </c>
      <c r="AK1136" s="29">
        <v>14.820785060863814</v>
      </c>
      <c r="AL1136" s="29">
        <v>40.434304595779494</v>
      </c>
      <c r="AM1136" s="8">
        <v>2.728216112016324</v>
      </c>
      <c r="AO1136"/>
      <c r="AP1136" s="9" t="s">
        <v>66</v>
      </c>
    </row>
    <row r="1137" spans="1:42">
      <c r="A1137" s="25" t="s">
        <v>1759</v>
      </c>
      <c r="B1137" s="25" t="s">
        <v>1759</v>
      </c>
      <c r="C1137" s="64">
        <v>41229</v>
      </c>
      <c r="D1137" s="64">
        <v>17700</v>
      </c>
      <c r="E1137" s="25" t="str">
        <f t="shared" si="31"/>
        <v>41229-17700</v>
      </c>
      <c r="F1137" s="9" t="s">
        <v>916</v>
      </c>
      <c r="G1137" s="9" t="s">
        <v>45</v>
      </c>
      <c r="H1137" s="9" t="s">
        <v>1488</v>
      </c>
      <c r="J1137" s="9" t="s">
        <v>1488</v>
      </c>
      <c r="K1137" s="9" t="s">
        <v>244</v>
      </c>
      <c r="L1137" s="9" t="s">
        <v>1488</v>
      </c>
      <c r="M1137" s="9">
        <v>1173</v>
      </c>
      <c r="N1137" s="9" t="s">
        <v>48</v>
      </c>
      <c r="O1137" s="9" t="s">
        <v>166</v>
      </c>
      <c r="P1137" s="115">
        <v>30.13</v>
      </c>
      <c r="Q1137" s="115">
        <v>-99.54</v>
      </c>
      <c r="T1137" s="49" t="s">
        <v>992</v>
      </c>
      <c r="U1137" s="25">
        <v>21224</v>
      </c>
      <c r="W1137" s="9" t="s">
        <v>375</v>
      </c>
      <c r="AC1137" s="78">
        <v>5</v>
      </c>
      <c r="AD1137" s="64" t="s">
        <v>235</v>
      </c>
      <c r="AE1137" s="43">
        <v>0.60899999999999999</v>
      </c>
      <c r="AF1137" s="29">
        <v>3.6243703999999997</v>
      </c>
      <c r="AG1137" s="8">
        <v>-15.612058799999998</v>
      </c>
      <c r="AK1137" s="29">
        <v>15.077039677826743</v>
      </c>
      <c r="AL1137" s="29">
        <v>43.258608019263164</v>
      </c>
      <c r="AM1137" s="8">
        <v>2.8691711996276057</v>
      </c>
      <c r="AO1137"/>
      <c r="AP1137" s="9" t="s">
        <v>66</v>
      </c>
    </row>
    <row r="1138" spans="1:42">
      <c r="A1138" s="25" t="s">
        <v>1760</v>
      </c>
      <c r="B1138" s="25" t="s">
        <v>1760</v>
      </c>
      <c r="C1138" s="64">
        <v>41229</v>
      </c>
      <c r="D1138" s="64">
        <v>17703</v>
      </c>
      <c r="E1138" s="25" t="str">
        <f t="shared" si="31"/>
        <v>41229-17703</v>
      </c>
      <c r="F1138" s="9" t="s">
        <v>916</v>
      </c>
      <c r="G1138" s="9" t="s">
        <v>45</v>
      </c>
      <c r="H1138" s="9" t="s">
        <v>1488</v>
      </c>
      <c r="J1138" s="9" t="s">
        <v>1488</v>
      </c>
      <c r="K1138" s="9" t="s">
        <v>244</v>
      </c>
      <c r="L1138" s="9" t="s">
        <v>1488</v>
      </c>
      <c r="M1138" s="9">
        <v>1173</v>
      </c>
      <c r="N1138" s="9" t="s">
        <v>48</v>
      </c>
      <c r="O1138" s="9" t="s">
        <v>166</v>
      </c>
      <c r="P1138" s="115">
        <v>30.13</v>
      </c>
      <c r="Q1138" s="115">
        <v>-99.54</v>
      </c>
      <c r="T1138" s="49" t="s">
        <v>992</v>
      </c>
      <c r="U1138" s="25">
        <v>21224</v>
      </c>
      <c r="W1138" s="9" t="s">
        <v>375</v>
      </c>
      <c r="AC1138" s="78">
        <v>5</v>
      </c>
      <c r="AD1138" s="64" t="s">
        <v>232</v>
      </c>
      <c r="AE1138" s="43">
        <v>0.60699999999999998</v>
      </c>
      <c r="AF1138" s="29">
        <v>3.4856715999999994</v>
      </c>
      <c r="AG1138" s="8">
        <v>-17.561356799999999</v>
      </c>
      <c r="AK1138" s="29">
        <v>14.776385956058833</v>
      </c>
      <c r="AL1138" s="29">
        <v>42.310233943841929</v>
      </c>
      <c r="AM1138" s="8">
        <v>2.863368219377977</v>
      </c>
      <c r="AO1138"/>
      <c r="AP1138" s="9" t="s">
        <v>66</v>
      </c>
    </row>
    <row r="1139" spans="1:42">
      <c r="A1139" s="25" t="s">
        <v>1761</v>
      </c>
      <c r="B1139" s="25" t="s">
        <v>1761</v>
      </c>
      <c r="C1139" s="64">
        <v>41229</v>
      </c>
      <c r="D1139" s="64">
        <v>17704</v>
      </c>
      <c r="E1139" s="25" t="str">
        <f t="shared" si="31"/>
        <v>41229-17704</v>
      </c>
      <c r="F1139" s="9" t="s">
        <v>916</v>
      </c>
      <c r="G1139" s="9" t="s">
        <v>45</v>
      </c>
      <c r="H1139" s="9" t="s">
        <v>1488</v>
      </c>
      <c r="J1139" s="9" t="s">
        <v>1488</v>
      </c>
      <c r="K1139" s="9" t="s">
        <v>244</v>
      </c>
      <c r="L1139" s="9" t="s">
        <v>1488</v>
      </c>
      <c r="M1139" s="9">
        <v>1173</v>
      </c>
      <c r="N1139" s="9" t="s">
        <v>48</v>
      </c>
      <c r="O1139" s="9" t="s">
        <v>166</v>
      </c>
      <c r="P1139" s="115">
        <v>30.13</v>
      </c>
      <c r="Q1139" s="115">
        <v>-99.54</v>
      </c>
      <c r="T1139" s="49" t="s">
        <v>992</v>
      </c>
      <c r="U1139" s="25">
        <v>21224</v>
      </c>
      <c r="W1139" s="9" t="s">
        <v>375</v>
      </c>
      <c r="AC1139" s="78">
        <v>5</v>
      </c>
      <c r="AD1139" s="64" t="s">
        <v>537</v>
      </c>
      <c r="AE1139" s="43">
        <v>0.60599999999999998</v>
      </c>
      <c r="AF1139" s="29">
        <v>3.4553733999999996</v>
      </c>
      <c r="AG1139" s="8">
        <v>-18.8143259</v>
      </c>
      <c r="AK1139" s="29">
        <v>15.187766361689052</v>
      </c>
      <c r="AL1139" s="29">
        <v>42.418308907609742</v>
      </c>
      <c r="AM1139" s="8">
        <v>2.7929260891587973</v>
      </c>
      <c r="AO1139"/>
      <c r="AP1139" s="9" t="s">
        <v>66</v>
      </c>
    </row>
    <row r="1140" spans="1:42">
      <c r="A1140" s="25" t="s">
        <v>1762</v>
      </c>
      <c r="B1140" s="25" t="s">
        <v>1762</v>
      </c>
      <c r="C1140" s="64">
        <v>41229</v>
      </c>
      <c r="D1140" s="64">
        <v>17806</v>
      </c>
      <c r="E1140" s="25" t="str">
        <f t="shared" si="31"/>
        <v>41229-17806</v>
      </c>
      <c r="F1140" s="9" t="s">
        <v>916</v>
      </c>
      <c r="G1140" s="9" t="s">
        <v>45</v>
      </c>
      <c r="H1140" s="9" t="s">
        <v>1488</v>
      </c>
      <c r="J1140" s="9" t="s">
        <v>1488</v>
      </c>
      <c r="K1140" s="9" t="s">
        <v>244</v>
      </c>
      <c r="L1140" s="9" t="s">
        <v>1488</v>
      </c>
      <c r="M1140" s="9">
        <v>1173</v>
      </c>
      <c r="N1140" s="9" t="s">
        <v>48</v>
      </c>
      <c r="O1140" s="9" t="s">
        <v>166</v>
      </c>
      <c r="P1140" s="115">
        <v>30.13</v>
      </c>
      <c r="Q1140" s="115">
        <v>-99.54</v>
      </c>
      <c r="T1140" s="49" t="s">
        <v>1703</v>
      </c>
      <c r="U1140" s="25">
        <v>18866</v>
      </c>
      <c r="W1140" s="9" t="s">
        <v>375</v>
      </c>
      <c r="AC1140" s="78">
        <v>5</v>
      </c>
      <c r="AD1140" s="64" t="s">
        <v>526</v>
      </c>
      <c r="AE1140" s="43">
        <v>0.60299999999999998</v>
      </c>
      <c r="AF1140" s="29">
        <v>4.4174308</v>
      </c>
      <c r="AG1140" s="8">
        <v>-18.692582399999999</v>
      </c>
      <c r="AK1140" s="29">
        <v>14.600888871936228</v>
      </c>
      <c r="AL1140" s="29">
        <v>41.544376874778095</v>
      </c>
      <c r="AM1140" s="8">
        <v>2.8453320369165227</v>
      </c>
      <c r="AO1140"/>
      <c r="AP1140" s="9" t="s">
        <v>66</v>
      </c>
    </row>
    <row r="1141" spans="1:42">
      <c r="A1141" s="25" t="s">
        <v>1763</v>
      </c>
      <c r="B1141" s="25" t="s">
        <v>1763</v>
      </c>
      <c r="C1141" s="64">
        <v>41229</v>
      </c>
      <c r="D1141" s="64">
        <v>17807</v>
      </c>
      <c r="E1141" s="25" t="str">
        <f t="shared" si="31"/>
        <v>41229-17807</v>
      </c>
      <c r="F1141" s="9" t="s">
        <v>916</v>
      </c>
      <c r="G1141" s="9" t="s">
        <v>45</v>
      </c>
      <c r="H1141" s="9" t="s">
        <v>1488</v>
      </c>
      <c r="J1141" s="9" t="s">
        <v>1488</v>
      </c>
      <c r="K1141" s="9" t="s">
        <v>244</v>
      </c>
      <c r="L1141" s="9" t="s">
        <v>1488</v>
      </c>
      <c r="M1141" s="9">
        <v>1173</v>
      </c>
      <c r="N1141" s="9" t="s">
        <v>48</v>
      </c>
      <c r="O1141" s="9" t="s">
        <v>166</v>
      </c>
      <c r="P1141" s="115">
        <v>30.13</v>
      </c>
      <c r="Q1141" s="115">
        <v>-99.54</v>
      </c>
      <c r="T1141" s="49" t="s">
        <v>374</v>
      </c>
      <c r="U1141" s="25">
        <v>19809</v>
      </c>
      <c r="W1141" s="9" t="s">
        <v>375</v>
      </c>
      <c r="AC1141" s="78">
        <v>5</v>
      </c>
      <c r="AD1141" s="64" t="s">
        <v>95</v>
      </c>
      <c r="AE1141" s="43">
        <v>0.63100000000000001</v>
      </c>
      <c r="AF1141" s="29">
        <v>4.7147252000000002</v>
      </c>
      <c r="AG1141" s="8">
        <v>-17.672883800000001</v>
      </c>
      <c r="AK1141" s="29">
        <v>14.289586831054361</v>
      </c>
      <c r="AL1141" s="29">
        <v>40.099699181638705</v>
      </c>
      <c r="AM1141" s="8">
        <v>2.8062182381993992</v>
      </c>
      <c r="AO1141"/>
      <c r="AP1141" s="9" t="s">
        <v>66</v>
      </c>
    </row>
    <row r="1142" spans="1:42">
      <c r="A1142" s="25" t="s">
        <v>1764</v>
      </c>
      <c r="B1142" s="25" t="s">
        <v>1764</v>
      </c>
      <c r="C1142" s="64">
        <v>41229</v>
      </c>
      <c r="D1142" s="81">
        <v>351</v>
      </c>
      <c r="E1142" s="25" t="str">
        <f t="shared" si="31"/>
        <v>41229-351</v>
      </c>
      <c r="F1142" s="9" t="s">
        <v>916</v>
      </c>
      <c r="G1142" s="9" t="s">
        <v>45</v>
      </c>
      <c r="H1142" s="9" t="s">
        <v>1488</v>
      </c>
      <c r="J1142" s="9" t="s">
        <v>1488</v>
      </c>
      <c r="K1142" s="9" t="s">
        <v>244</v>
      </c>
      <c r="L1142" s="9" t="s">
        <v>1488</v>
      </c>
      <c r="M1142" s="9">
        <v>1173</v>
      </c>
      <c r="N1142" s="9" t="s">
        <v>48</v>
      </c>
      <c r="O1142" s="9" t="s">
        <v>166</v>
      </c>
      <c r="P1142" s="115">
        <v>30.13</v>
      </c>
      <c r="Q1142" s="115">
        <v>-99.54</v>
      </c>
      <c r="AC1142" s="78">
        <v>5</v>
      </c>
      <c r="AD1142" s="64" t="s">
        <v>148</v>
      </c>
      <c r="AE1142" s="43">
        <v>0.621</v>
      </c>
      <c r="AF1142" s="29">
        <v>8.1034710000000008</v>
      </c>
      <c r="AG1142" s="8">
        <v>-16.022646600000002</v>
      </c>
      <c r="AK1142" s="29">
        <v>14.660340506351725</v>
      </c>
      <c r="AL1142" s="29">
        <v>42.33063458682917</v>
      </c>
      <c r="AM1142" s="8">
        <v>2.8874250614089791</v>
      </c>
      <c r="AO1142"/>
      <c r="AP1142" s="9" t="s">
        <v>66</v>
      </c>
    </row>
    <row r="1143" spans="1:42">
      <c r="A1143" s="25" t="s">
        <v>1765</v>
      </c>
      <c r="B1143" s="25" t="s">
        <v>1765</v>
      </c>
      <c r="C1143" s="64">
        <v>41229</v>
      </c>
      <c r="D1143" s="81">
        <v>7957</v>
      </c>
      <c r="E1143" s="25" t="str">
        <f t="shared" si="31"/>
        <v>41229-7957</v>
      </c>
      <c r="F1143" s="9" t="s">
        <v>916</v>
      </c>
      <c r="G1143" s="9" t="s">
        <v>45</v>
      </c>
      <c r="H1143" s="9" t="s">
        <v>1488</v>
      </c>
      <c r="J1143" s="9" t="s">
        <v>1488</v>
      </c>
      <c r="K1143" s="9" t="s">
        <v>244</v>
      </c>
      <c r="L1143" s="9" t="s">
        <v>1488</v>
      </c>
      <c r="M1143" s="9">
        <v>1173</v>
      </c>
      <c r="N1143" s="9" t="s">
        <v>48</v>
      </c>
      <c r="O1143" s="9" t="s">
        <v>166</v>
      </c>
      <c r="P1143" s="115">
        <v>30.13</v>
      </c>
      <c r="Q1143" s="115">
        <v>-99.54</v>
      </c>
      <c r="AC1143" s="78">
        <v>5</v>
      </c>
      <c r="AD1143" s="64" t="s">
        <v>105</v>
      </c>
      <c r="AE1143" s="43">
        <v>0.65200000000000002</v>
      </c>
      <c r="AF1143" s="29">
        <v>4.1872648000000003</v>
      </c>
      <c r="AG1143" s="8">
        <v>-17.7853806</v>
      </c>
      <c r="AK1143" s="29">
        <v>14.236870045926389</v>
      </c>
      <c r="AL1143" s="29">
        <v>42.073880263970878</v>
      </c>
      <c r="AM1143" s="8">
        <v>2.9552759931252952</v>
      </c>
      <c r="AO1143"/>
      <c r="AP1143" s="9" t="s">
        <v>66</v>
      </c>
    </row>
    <row r="1144" spans="1:42">
      <c r="A1144" s="25" t="s">
        <v>1766</v>
      </c>
      <c r="B1144" s="25" t="s">
        <v>1766</v>
      </c>
      <c r="C1144" s="64">
        <v>41229</v>
      </c>
      <c r="D1144" s="81">
        <v>17692</v>
      </c>
      <c r="E1144" s="25" t="str">
        <f t="shared" si="31"/>
        <v>41229-17692</v>
      </c>
      <c r="F1144" s="9" t="s">
        <v>916</v>
      </c>
      <c r="G1144" s="9" t="s">
        <v>45</v>
      </c>
      <c r="H1144" s="9" t="s">
        <v>1488</v>
      </c>
      <c r="J1144" s="9" t="s">
        <v>1488</v>
      </c>
      <c r="K1144" s="9" t="s">
        <v>244</v>
      </c>
      <c r="L1144" s="9" t="s">
        <v>1488</v>
      </c>
      <c r="M1144" s="9">
        <v>1173</v>
      </c>
      <c r="N1144" s="9" t="s">
        <v>48</v>
      </c>
      <c r="O1144" s="9" t="s">
        <v>166</v>
      </c>
      <c r="P1144" s="115">
        <v>30.13</v>
      </c>
      <c r="Q1144" s="115">
        <v>-99.54</v>
      </c>
      <c r="AC1144" s="78">
        <v>5</v>
      </c>
      <c r="AD1144" s="64" t="s">
        <v>227</v>
      </c>
      <c r="AE1144" s="43">
        <v>0.60499999999999998</v>
      </c>
      <c r="AF1144" s="29">
        <v>4.4204830000000008</v>
      </c>
      <c r="AG1144" s="8">
        <v>-19.168037100000003</v>
      </c>
      <c r="AK1144" s="29">
        <v>14.930521587515981</v>
      </c>
      <c r="AL1144" s="29">
        <v>41.728279455235125</v>
      </c>
      <c r="AM1144" s="8">
        <v>2.7948306568288843</v>
      </c>
      <c r="AO1144"/>
      <c r="AP1144" s="9" t="s">
        <v>66</v>
      </c>
    </row>
    <row r="1145" spans="1:42">
      <c r="A1145" s="25" t="s">
        <v>1767</v>
      </c>
      <c r="B1145" s="25" t="s">
        <v>1767</v>
      </c>
      <c r="C1145" s="25">
        <v>804</v>
      </c>
      <c r="D1145" s="25">
        <v>84</v>
      </c>
      <c r="E1145" s="25" t="str">
        <f t="shared" si="31"/>
        <v>804-84</v>
      </c>
      <c r="F1145" s="9" t="s">
        <v>44</v>
      </c>
      <c r="G1145" s="9" t="s">
        <v>45</v>
      </c>
      <c r="H1145" s="9" t="s">
        <v>1768</v>
      </c>
      <c r="I1145" s="9" t="s">
        <v>1769</v>
      </c>
      <c r="J1145" s="9" t="s">
        <v>1768</v>
      </c>
      <c r="K1145" s="9" t="s">
        <v>1769</v>
      </c>
      <c r="L1145" s="9" t="s">
        <v>1768</v>
      </c>
      <c r="M1145" s="9">
        <v>275000</v>
      </c>
      <c r="N1145" s="9" t="s">
        <v>48</v>
      </c>
      <c r="O1145" s="9" t="s">
        <v>1257</v>
      </c>
      <c r="P1145" s="115">
        <v>29.5</v>
      </c>
      <c r="Q1145" s="115">
        <v>-100</v>
      </c>
      <c r="R1145" s="9" t="s">
        <v>50</v>
      </c>
      <c r="S1145" s="9" t="s">
        <v>51</v>
      </c>
      <c r="T1145" s="49" t="s">
        <v>1770</v>
      </c>
      <c r="U1145" s="25">
        <v>3000</v>
      </c>
      <c r="V1145" s="9" t="s">
        <v>1771</v>
      </c>
      <c r="W1145" s="9" t="s">
        <v>53</v>
      </c>
      <c r="X1145" s="9" t="s">
        <v>54</v>
      </c>
      <c r="Y1145" s="9" t="s">
        <v>157</v>
      </c>
      <c r="Z1145" s="9" t="s">
        <v>55</v>
      </c>
      <c r="AG1145" s="5">
        <v>-18.2</v>
      </c>
      <c r="AH1145" s="9">
        <v>-11.4</v>
      </c>
      <c r="AJ1145" s="9">
        <v>-6.8</v>
      </c>
      <c r="AM1145" s="5">
        <v>0</v>
      </c>
      <c r="AN1145" s="9">
        <v>0</v>
      </c>
      <c r="AP1145" s="9" t="s">
        <v>66</v>
      </c>
    </row>
    <row r="1146" spans="1:42">
      <c r="A1146" s="25" t="s">
        <v>1772</v>
      </c>
      <c r="B1146" s="25" t="s">
        <v>1772</v>
      </c>
      <c r="C1146" s="25">
        <v>30967</v>
      </c>
      <c r="D1146" s="25">
        <v>74</v>
      </c>
      <c r="E1146" s="25" t="str">
        <f t="shared" si="31"/>
        <v>30967-74</v>
      </c>
      <c r="F1146" s="9" t="s">
        <v>44</v>
      </c>
      <c r="G1146" s="9" t="s">
        <v>45</v>
      </c>
      <c r="H1146" s="9" t="s">
        <v>1768</v>
      </c>
      <c r="I1146" s="9" t="s">
        <v>1769</v>
      </c>
      <c r="J1146" s="9" t="s">
        <v>1768</v>
      </c>
      <c r="K1146" s="9" t="s">
        <v>1769</v>
      </c>
      <c r="L1146" s="9" t="s">
        <v>1768</v>
      </c>
      <c r="M1146" s="9">
        <v>275000</v>
      </c>
      <c r="N1146" s="9" t="s">
        <v>48</v>
      </c>
      <c r="O1146" s="9" t="s">
        <v>172</v>
      </c>
      <c r="P1146" s="115">
        <v>27.87</v>
      </c>
      <c r="Q1146" s="115">
        <v>-97.2</v>
      </c>
      <c r="R1146" s="9" t="s">
        <v>138</v>
      </c>
      <c r="S1146" s="9" t="s">
        <v>139</v>
      </c>
      <c r="T1146" s="49" t="s">
        <v>414</v>
      </c>
      <c r="U1146" s="25">
        <v>50000</v>
      </c>
      <c r="W1146" s="9" t="s">
        <v>123</v>
      </c>
      <c r="X1146" s="9" t="s">
        <v>59</v>
      </c>
      <c r="Y1146" s="9" t="s">
        <v>157</v>
      </c>
      <c r="Z1146" s="9" t="s">
        <v>60</v>
      </c>
      <c r="AG1146" s="5">
        <v>-19.100000000000001</v>
      </c>
      <c r="AH1146" s="9">
        <v>-12.3</v>
      </c>
      <c r="AI1146" s="9">
        <v>31.3</v>
      </c>
      <c r="AJ1146" s="9">
        <v>0.42699999999999999</v>
      </c>
      <c r="AM1146" s="5">
        <v>0</v>
      </c>
      <c r="AN1146" s="9">
        <v>0</v>
      </c>
      <c r="AP1146" s="9" t="s">
        <v>177</v>
      </c>
    </row>
    <row r="1147" spans="1:42">
      <c r="A1147" s="25" t="s">
        <v>1773</v>
      </c>
      <c r="B1147" s="25" t="s">
        <v>1773</v>
      </c>
      <c r="C1147" s="25">
        <v>30967</v>
      </c>
      <c r="D1147" s="25">
        <v>89</v>
      </c>
      <c r="E1147" s="25" t="str">
        <f t="shared" si="31"/>
        <v>30967-89</v>
      </c>
      <c r="F1147" s="9" t="s">
        <v>44</v>
      </c>
      <c r="G1147" s="9" t="s">
        <v>45</v>
      </c>
      <c r="H1147" s="9" t="s">
        <v>1768</v>
      </c>
      <c r="I1147" s="9" t="s">
        <v>1769</v>
      </c>
      <c r="J1147" s="9" t="s">
        <v>1768</v>
      </c>
      <c r="K1147" s="9" t="s">
        <v>1769</v>
      </c>
      <c r="L1147" s="9" t="s">
        <v>1768</v>
      </c>
      <c r="M1147" s="9">
        <v>275000</v>
      </c>
      <c r="N1147" s="9" t="s">
        <v>48</v>
      </c>
      <c r="O1147" s="9" t="s">
        <v>172</v>
      </c>
      <c r="P1147" s="115">
        <v>27.87</v>
      </c>
      <c r="Q1147" s="115">
        <v>-97.2</v>
      </c>
      <c r="R1147" s="9" t="s">
        <v>138</v>
      </c>
      <c r="S1147" s="9" t="s">
        <v>139</v>
      </c>
      <c r="T1147" s="49" t="s">
        <v>425</v>
      </c>
      <c r="U1147" s="25">
        <v>50000</v>
      </c>
      <c r="W1147" s="9" t="s">
        <v>123</v>
      </c>
      <c r="X1147" s="9" t="s">
        <v>59</v>
      </c>
      <c r="Y1147" s="9" t="s">
        <v>157</v>
      </c>
      <c r="Z1147" s="9" t="s">
        <v>60</v>
      </c>
      <c r="AG1147" s="5">
        <v>-18.5</v>
      </c>
      <c r="AH1147" s="9">
        <v>-11.7</v>
      </c>
      <c r="AI1147" s="9">
        <v>30</v>
      </c>
      <c r="AJ1147" s="9">
        <v>-0.83399999999999996</v>
      </c>
      <c r="AM1147" s="5">
        <v>0</v>
      </c>
      <c r="AN1147" s="9">
        <v>0</v>
      </c>
      <c r="AP1147" s="9" t="s">
        <v>177</v>
      </c>
    </row>
    <row r="1148" spans="1:42">
      <c r="A1148" s="25" t="s">
        <v>1774</v>
      </c>
      <c r="B1148" s="25" t="s">
        <v>1774</v>
      </c>
      <c r="C1148" s="25">
        <v>30967</v>
      </c>
      <c r="D1148" s="25">
        <v>176</v>
      </c>
      <c r="E1148" s="25" t="str">
        <f t="shared" si="31"/>
        <v>30967-176</v>
      </c>
      <c r="F1148" s="9" t="s">
        <v>44</v>
      </c>
      <c r="G1148" s="9" t="s">
        <v>45</v>
      </c>
      <c r="H1148" s="9" t="s">
        <v>1768</v>
      </c>
      <c r="I1148" s="9" t="s">
        <v>1769</v>
      </c>
      <c r="J1148" s="9" t="s">
        <v>1768</v>
      </c>
      <c r="K1148" s="9" t="s">
        <v>1769</v>
      </c>
      <c r="L1148" s="9" t="s">
        <v>1768</v>
      </c>
      <c r="M1148" s="9">
        <v>275000</v>
      </c>
      <c r="N1148" s="9" t="s">
        <v>48</v>
      </c>
      <c r="O1148" s="9" t="s">
        <v>172</v>
      </c>
      <c r="P1148" s="115">
        <v>27.87</v>
      </c>
      <c r="Q1148" s="115">
        <v>-97.2</v>
      </c>
      <c r="R1148" s="9" t="s">
        <v>138</v>
      </c>
      <c r="S1148" s="9" t="s">
        <v>139</v>
      </c>
      <c r="T1148" s="49" t="s">
        <v>425</v>
      </c>
      <c r="U1148" s="25">
        <v>50000</v>
      </c>
      <c r="W1148" s="9" t="s">
        <v>123</v>
      </c>
      <c r="X1148" s="9" t="s">
        <v>59</v>
      </c>
      <c r="Y1148" s="9" t="s">
        <v>157</v>
      </c>
      <c r="Z1148" s="9" t="s">
        <v>60</v>
      </c>
      <c r="AG1148" s="5">
        <v>-18.399999999999999</v>
      </c>
      <c r="AH1148" s="9">
        <v>-11.6</v>
      </c>
      <c r="AI1148" s="9">
        <v>29.4</v>
      </c>
      <c r="AJ1148" s="9">
        <v>-1.4159999999999999</v>
      </c>
      <c r="AM1148" s="5">
        <v>0</v>
      </c>
      <c r="AN1148" s="9">
        <v>0</v>
      </c>
      <c r="AP1148" s="9" t="s">
        <v>177</v>
      </c>
    </row>
    <row r="1149" spans="1:42">
      <c r="A1149" s="25" t="s">
        <v>1775</v>
      </c>
      <c r="B1149" s="25" t="s">
        <v>1775</v>
      </c>
      <c r="C1149" s="25">
        <v>30967</v>
      </c>
      <c r="D1149" s="25">
        <v>222</v>
      </c>
      <c r="E1149" s="25" t="str">
        <f t="shared" si="31"/>
        <v>30967-222</v>
      </c>
      <c r="F1149" s="9" t="s">
        <v>44</v>
      </c>
      <c r="G1149" s="9" t="s">
        <v>45</v>
      </c>
      <c r="H1149" s="9" t="s">
        <v>1768</v>
      </c>
      <c r="I1149" s="9" t="s">
        <v>1769</v>
      </c>
      <c r="J1149" s="9" t="s">
        <v>1768</v>
      </c>
      <c r="K1149" s="9" t="s">
        <v>1769</v>
      </c>
      <c r="L1149" s="9" t="s">
        <v>1768</v>
      </c>
      <c r="M1149" s="9">
        <v>275000</v>
      </c>
      <c r="N1149" s="9" t="s">
        <v>48</v>
      </c>
      <c r="O1149" s="9" t="s">
        <v>172</v>
      </c>
      <c r="P1149" s="115">
        <v>27.87</v>
      </c>
      <c r="Q1149" s="115">
        <v>-97.2</v>
      </c>
      <c r="R1149" s="9" t="s">
        <v>138</v>
      </c>
      <c r="S1149" s="9" t="s">
        <v>139</v>
      </c>
      <c r="T1149" s="49" t="s">
        <v>788</v>
      </c>
      <c r="U1149" s="25">
        <v>50000</v>
      </c>
      <c r="W1149" s="9" t="s">
        <v>123</v>
      </c>
      <c r="X1149" s="9" t="s">
        <v>59</v>
      </c>
      <c r="Y1149" s="9" t="s">
        <v>157</v>
      </c>
      <c r="Z1149" s="9" t="s">
        <v>60</v>
      </c>
      <c r="AG1149" s="5">
        <v>-18.100000000000001</v>
      </c>
      <c r="AH1149" s="9">
        <v>-11.3</v>
      </c>
      <c r="AI1149" s="9">
        <v>30.6</v>
      </c>
      <c r="AJ1149" s="9">
        <v>-0.252</v>
      </c>
      <c r="AM1149" s="5">
        <v>0</v>
      </c>
      <c r="AN1149" s="9">
        <v>0</v>
      </c>
      <c r="AP1149" s="9" t="s">
        <v>177</v>
      </c>
    </row>
    <row r="1150" spans="1:42">
      <c r="A1150" s="25" t="s">
        <v>1776</v>
      </c>
      <c r="B1150" s="25" t="s">
        <v>1776</v>
      </c>
      <c r="C1150" s="25">
        <v>30967</v>
      </c>
      <c r="D1150" s="25">
        <v>281</v>
      </c>
      <c r="E1150" s="25" t="str">
        <f t="shared" si="31"/>
        <v>30967-281</v>
      </c>
      <c r="F1150" s="9" t="s">
        <v>44</v>
      </c>
      <c r="G1150" s="9" t="s">
        <v>45</v>
      </c>
      <c r="H1150" s="9" t="s">
        <v>1768</v>
      </c>
      <c r="I1150" s="9" t="s">
        <v>1769</v>
      </c>
      <c r="J1150" s="9" t="s">
        <v>1768</v>
      </c>
      <c r="K1150" s="9" t="s">
        <v>1769</v>
      </c>
      <c r="L1150" s="9" t="s">
        <v>1768</v>
      </c>
      <c r="M1150" s="9">
        <v>275000</v>
      </c>
      <c r="N1150" s="9" t="s">
        <v>48</v>
      </c>
      <c r="O1150" s="9" t="s">
        <v>172</v>
      </c>
      <c r="P1150" s="115">
        <v>27.87</v>
      </c>
      <c r="Q1150" s="115">
        <v>-97.2</v>
      </c>
      <c r="R1150" s="9" t="s">
        <v>138</v>
      </c>
      <c r="S1150" s="9" t="s">
        <v>139</v>
      </c>
      <c r="T1150" s="49" t="s">
        <v>1777</v>
      </c>
      <c r="U1150" s="25">
        <v>50000</v>
      </c>
      <c r="W1150" s="9" t="s">
        <v>123</v>
      </c>
      <c r="X1150" s="9" t="s">
        <v>59</v>
      </c>
      <c r="Y1150" s="9" t="s">
        <v>157</v>
      </c>
      <c r="Z1150" s="9" t="s">
        <v>60</v>
      </c>
      <c r="AG1150" s="5">
        <v>-17.399999999999999</v>
      </c>
      <c r="AH1150" s="9">
        <v>-10.6</v>
      </c>
      <c r="AI1150" s="9">
        <v>30.1</v>
      </c>
      <c r="AJ1150" s="9">
        <v>-0.73699999999999999</v>
      </c>
      <c r="AM1150" s="5">
        <v>0</v>
      </c>
      <c r="AN1150" s="9">
        <v>0</v>
      </c>
      <c r="AP1150" s="9" t="s">
        <v>177</v>
      </c>
    </row>
    <row r="1151" spans="1:42">
      <c r="A1151" s="25" t="s">
        <v>1778</v>
      </c>
      <c r="B1151" s="25" t="s">
        <v>1778</v>
      </c>
      <c r="C1151" s="25">
        <v>933</v>
      </c>
      <c r="D1151" s="25">
        <v>973</v>
      </c>
      <c r="E1151" s="25" t="str">
        <f t="shared" si="31"/>
        <v>933-973</v>
      </c>
      <c r="F1151" s="9" t="s">
        <v>44</v>
      </c>
      <c r="G1151" s="9" t="s">
        <v>45</v>
      </c>
      <c r="H1151" s="9" t="s">
        <v>1768</v>
      </c>
      <c r="J1151" s="9" t="s">
        <v>1768</v>
      </c>
      <c r="K1151" s="9" t="s">
        <v>1769</v>
      </c>
      <c r="L1151" s="9" t="s">
        <v>1768</v>
      </c>
      <c r="M1151" s="9">
        <v>275000</v>
      </c>
      <c r="N1151" s="9" t="s">
        <v>48</v>
      </c>
      <c r="O1151" s="9" t="s">
        <v>910</v>
      </c>
      <c r="P1151" s="115">
        <v>29.62</v>
      </c>
      <c r="Q1151" s="115">
        <v>-98.37</v>
      </c>
      <c r="R1151" s="9" t="s">
        <v>50</v>
      </c>
      <c r="S1151" s="9" t="s">
        <v>51</v>
      </c>
      <c r="T1151" s="49" t="s">
        <v>305</v>
      </c>
      <c r="U1151" s="25">
        <v>18500</v>
      </c>
      <c r="V1151" s="9" t="s">
        <v>156</v>
      </c>
      <c r="W1151" s="9" t="s">
        <v>123</v>
      </c>
      <c r="X1151" s="9" t="s">
        <v>59</v>
      </c>
      <c r="Y1151" s="9" t="s">
        <v>24</v>
      </c>
      <c r="Z1151" s="9" t="s">
        <v>60</v>
      </c>
      <c r="AG1151" s="5">
        <v>-17.3</v>
      </c>
      <c r="AH1151" s="9">
        <v>-10.5</v>
      </c>
      <c r="AJ1151" s="9">
        <v>-6</v>
      </c>
      <c r="AM1151" s="5">
        <v>0</v>
      </c>
      <c r="AN1151" s="9">
        <v>0</v>
      </c>
      <c r="AP1151" s="9" t="s">
        <v>62</v>
      </c>
    </row>
    <row r="1152" spans="1:42">
      <c r="A1152" s="25" t="s">
        <v>1779</v>
      </c>
      <c r="B1152" s="25" t="s">
        <v>1779</v>
      </c>
      <c r="C1152" s="25">
        <v>908</v>
      </c>
      <c r="D1152" s="25">
        <v>3278</v>
      </c>
      <c r="E1152" s="25" t="str">
        <f t="shared" si="31"/>
        <v>908-3278</v>
      </c>
      <c r="F1152" s="9" t="s">
        <v>916</v>
      </c>
      <c r="G1152" s="9" t="s">
        <v>151</v>
      </c>
      <c r="H1152" s="9" t="s">
        <v>1780</v>
      </c>
      <c r="I1152" s="9" t="s">
        <v>1781</v>
      </c>
      <c r="J1152" s="9" t="s">
        <v>1780</v>
      </c>
      <c r="K1152" s="9" t="s">
        <v>244</v>
      </c>
      <c r="L1152" s="9" t="s">
        <v>1226</v>
      </c>
      <c r="M1152" s="9">
        <v>7108</v>
      </c>
      <c r="N1152" s="9" t="s">
        <v>48</v>
      </c>
      <c r="O1152" s="9" t="s">
        <v>49</v>
      </c>
      <c r="P1152" s="115">
        <v>29.37</v>
      </c>
      <c r="Q1152" s="115">
        <v>-99.47</v>
      </c>
      <c r="R1152" s="9" t="s">
        <v>50</v>
      </c>
      <c r="S1152" s="9" t="s">
        <v>51</v>
      </c>
      <c r="T1152" s="49" t="s">
        <v>1782</v>
      </c>
      <c r="U1152" s="25">
        <v>1000</v>
      </c>
      <c r="W1152" s="9" t="s">
        <v>53</v>
      </c>
      <c r="X1152" s="9" t="s">
        <v>54</v>
      </c>
      <c r="Y1152" s="9" t="s">
        <v>24</v>
      </c>
      <c r="Z1152" s="9" t="s">
        <v>55</v>
      </c>
      <c r="AC1152" s="25">
        <v>4</v>
      </c>
      <c r="AD1152" s="25" t="s">
        <v>523</v>
      </c>
      <c r="AE1152" s="5">
        <v>0.57099999999999995</v>
      </c>
      <c r="AF1152" s="5">
        <v>9</v>
      </c>
      <c r="AG1152" s="5">
        <v>-17</v>
      </c>
      <c r="AK1152" s="5">
        <v>15.8</v>
      </c>
      <c r="AL1152" s="5">
        <v>45.4</v>
      </c>
      <c r="AM1152" s="5">
        <v>2.9</v>
      </c>
      <c r="AN1152" s="9">
        <v>0</v>
      </c>
      <c r="AP1152" s="9" t="s">
        <v>66</v>
      </c>
    </row>
    <row r="1153" spans="1:43">
      <c r="A1153" s="25" t="s">
        <v>1783</v>
      </c>
      <c r="B1153" s="25" t="s">
        <v>1783</v>
      </c>
      <c r="C1153" s="25">
        <v>908</v>
      </c>
      <c r="D1153" s="25">
        <v>3337</v>
      </c>
      <c r="E1153" s="25" t="str">
        <f t="shared" si="31"/>
        <v>908-3337</v>
      </c>
      <c r="F1153" s="9" t="s">
        <v>916</v>
      </c>
      <c r="G1153" s="9" t="s">
        <v>151</v>
      </c>
      <c r="H1153" s="9" t="s">
        <v>1780</v>
      </c>
      <c r="I1153" s="9" t="s">
        <v>1781</v>
      </c>
      <c r="J1153" s="9" t="s">
        <v>1780</v>
      </c>
      <c r="K1153" s="9" t="s">
        <v>244</v>
      </c>
      <c r="L1153" s="9" t="s">
        <v>1226</v>
      </c>
      <c r="M1153" s="9">
        <v>7108</v>
      </c>
      <c r="N1153" s="9" t="s">
        <v>48</v>
      </c>
      <c r="O1153" s="9" t="s">
        <v>49</v>
      </c>
      <c r="P1153" s="115">
        <v>29.37</v>
      </c>
      <c r="Q1153" s="115">
        <v>-99.47</v>
      </c>
      <c r="R1153" s="9" t="s">
        <v>50</v>
      </c>
      <c r="S1153" s="9" t="s">
        <v>51</v>
      </c>
      <c r="T1153" s="49" t="s">
        <v>1784</v>
      </c>
      <c r="U1153" s="25">
        <v>3500</v>
      </c>
      <c r="W1153" s="9" t="s">
        <v>53</v>
      </c>
      <c r="X1153" s="9" t="s">
        <v>54</v>
      </c>
      <c r="Y1153" s="9" t="s">
        <v>24</v>
      </c>
      <c r="Z1153" s="9" t="s">
        <v>55</v>
      </c>
      <c r="AC1153" s="25">
        <v>4</v>
      </c>
      <c r="AD1153" s="25" t="s">
        <v>127</v>
      </c>
      <c r="AE1153" s="5">
        <v>0.59099999999999997</v>
      </c>
      <c r="AF1153" s="5">
        <v>9.1</v>
      </c>
      <c r="AG1153" s="5">
        <v>-15.8</v>
      </c>
      <c r="AK1153" s="5">
        <v>14.8</v>
      </c>
      <c r="AL1153" s="5">
        <v>42.7</v>
      </c>
      <c r="AM1153" s="5">
        <v>2.9</v>
      </c>
      <c r="AN1153" s="9">
        <v>0</v>
      </c>
      <c r="AP1153" s="9" t="s">
        <v>66</v>
      </c>
    </row>
    <row r="1154" spans="1:43">
      <c r="A1154" s="25" t="s">
        <v>1785</v>
      </c>
      <c r="B1154" s="25" t="s">
        <v>1785</v>
      </c>
      <c r="C1154" s="25">
        <v>908</v>
      </c>
      <c r="D1154" s="25">
        <v>3898</v>
      </c>
      <c r="E1154" s="25" t="str">
        <f t="shared" si="31"/>
        <v>908-3898</v>
      </c>
      <c r="F1154" s="9" t="s">
        <v>916</v>
      </c>
      <c r="G1154" s="9" t="s">
        <v>151</v>
      </c>
      <c r="H1154" s="9" t="s">
        <v>1780</v>
      </c>
      <c r="J1154" s="9" t="s">
        <v>1780</v>
      </c>
      <c r="K1154" s="9" t="s">
        <v>244</v>
      </c>
      <c r="L1154" s="9" t="s">
        <v>1226</v>
      </c>
      <c r="M1154" s="9">
        <v>7108</v>
      </c>
      <c r="N1154" s="9" t="s">
        <v>48</v>
      </c>
      <c r="O1154" s="9" t="s">
        <v>49</v>
      </c>
      <c r="P1154" s="115">
        <v>29.37</v>
      </c>
      <c r="Q1154" s="115">
        <v>-99.47</v>
      </c>
      <c r="R1154" s="9" t="s">
        <v>50</v>
      </c>
      <c r="S1154" s="9" t="s">
        <v>51</v>
      </c>
      <c r="T1154" s="49" t="s">
        <v>1786</v>
      </c>
      <c r="U1154" s="25">
        <v>2000</v>
      </c>
      <c r="V1154" s="9" t="s">
        <v>289</v>
      </c>
      <c r="W1154" s="9" t="s">
        <v>53</v>
      </c>
      <c r="Y1154" s="9" t="s">
        <v>24</v>
      </c>
      <c r="AC1154" s="25">
        <v>6</v>
      </c>
      <c r="AD1154" s="25" t="s">
        <v>90</v>
      </c>
      <c r="AE1154" s="5">
        <v>0.54900000000000004</v>
      </c>
      <c r="AF1154" s="5">
        <v>11.7</v>
      </c>
      <c r="AG1154" s="5">
        <v>-10.9</v>
      </c>
      <c r="AK1154" s="5">
        <v>14.5</v>
      </c>
      <c r="AL1154" s="5">
        <v>42.8</v>
      </c>
      <c r="AM1154" s="5">
        <v>3</v>
      </c>
      <c r="AN1154" s="9">
        <v>0</v>
      </c>
      <c r="AP1154" s="9" t="s">
        <v>66</v>
      </c>
    </row>
    <row r="1155" spans="1:43">
      <c r="A1155" s="25" t="s">
        <v>1787</v>
      </c>
      <c r="B1155" s="25" t="s">
        <v>1787</v>
      </c>
      <c r="C1155" s="25">
        <v>908</v>
      </c>
      <c r="D1155" s="25">
        <v>3899</v>
      </c>
      <c r="E1155" s="25" t="str">
        <f t="shared" ref="E1155:E1187" si="32">_xlfn.CONCAT(C1155,"-",D1155)</f>
        <v>908-3899</v>
      </c>
      <c r="F1155" s="9" t="s">
        <v>916</v>
      </c>
      <c r="G1155" s="9" t="s">
        <v>151</v>
      </c>
      <c r="H1155" s="9" t="s">
        <v>1780</v>
      </c>
      <c r="J1155" s="9" t="s">
        <v>1780</v>
      </c>
      <c r="K1155" s="9" t="s">
        <v>244</v>
      </c>
      <c r="L1155" s="9" t="s">
        <v>1226</v>
      </c>
      <c r="M1155" s="9">
        <v>7108</v>
      </c>
      <c r="N1155" s="9" t="s">
        <v>48</v>
      </c>
      <c r="O1155" s="9" t="s">
        <v>49</v>
      </c>
      <c r="P1155" s="115">
        <v>29.37</v>
      </c>
      <c r="Q1155" s="115">
        <v>-99.47</v>
      </c>
      <c r="R1155" s="9" t="s">
        <v>50</v>
      </c>
      <c r="S1155" s="9" t="s">
        <v>51</v>
      </c>
      <c r="T1155" s="49" t="s">
        <v>1788</v>
      </c>
      <c r="U1155" s="25">
        <v>2000</v>
      </c>
      <c r="V1155" s="9" t="s">
        <v>289</v>
      </c>
      <c r="W1155" s="9" t="s">
        <v>53</v>
      </c>
      <c r="Y1155" s="9" t="s">
        <v>24</v>
      </c>
      <c r="AC1155" s="25">
        <v>4</v>
      </c>
      <c r="AD1155" s="25" t="s">
        <v>364</v>
      </c>
      <c r="AE1155" s="5">
        <v>0.52700000000000002</v>
      </c>
      <c r="AF1155" s="5">
        <v>11.9</v>
      </c>
      <c r="AG1155" s="5">
        <v>-15.2</v>
      </c>
      <c r="AK1155" s="5">
        <v>15.9</v>
      </c>
      <c r="AL1155" s="5">
        <v>45.4</v>
      </c>
      <c r="AM1155" s="5">
        <v>2.9</v>
      </c>
      <c r="AN1155" s="9">
        <v>0</v>
      </c>
      <c r="AP1155" s="9" t="s">
        <v>66</v>
      </c>
    </row>
    <row r="1156" spans="1:43">
      <c r="A1156" s="25" t="s">
        <v>1789</v>
      </c>
      <c r="B1156" s="25" t="s">
        <v>1789</v>
      </c>
      <c r="C1156" s="25">
        <v>908</v>
      </c>
      <c r="D1156" s="25">
        <v>3901</v>
      </c>
      <c r="E1156" s="25" t="str">
        <f t="shared" si="32"/>
        <v>908-3901</v>
      </c>
      <c r="F1156" s="9" t="s">
        <v>916</v>
      </c>
      <c r="G1156" s="9" t="s">
        <v>151</v>
      </c>
      <c r="H1156" s="9" t="s">
        <v>1780</v>
      </c>
      <c r="J1156" s="9" t="s">
        <v>1780</v>
      </c>
      <c r="K1156" s="9" t="s">
        <v>244</v>
      </c>
      <c r="L1156" s="9" t="s">
        <v>1226</v>
      </c>
      <c r="M1156" s="9">
        <v>7108</v>
      </c>
      <c r="N1156" s="9" t="s">
        <v>48</v>
      </c>
      <c r="O1156" s="9" t="s">
        <v>49</v>
      </c>
      <c r="P1156" s="115">
        <v>29.37</v>
      </c>
      <c r="Q1156" s="115">
        <v>-99.47</v>
      </c>
      <c r="R1156" s="9" t="s">
        <v>50</v>
      </c>
      <c r="S1156" s="9" t="s">
        <v>51</v>
      </c>
      <c r="T1156" s="49" t="s">
        <v>1790</v>
      </c>
      <c r="U1156" s="25">
        <v>2000</v>
      </c>
      <c r="V1156" s="9" t="s">
        <v>289</v>
      </c>
      <c r="W1156" s="9" t="s">
        <v>53</v>
      </c>
      <c r="Y1156" s="9" t="s">
        <v>24</v>
      </c>
      <c r="AC1156" s="25">
        <v>5</v>
      </c>
      <c r="AD1156" s="25" t="s">
        <v>242</v>
      </c>
      <c r="AE1156" s="5">
        <v>0.57499999999999996</v>
      </c>
      <c r="AF1156" s="5">
        <v>9.4</v>
      </c>
      <c r="AG1156" s="5">
        <v>-15.4</v>
      </c>
      <c r="AK1156" s="5">
        <v>15.6</v>
      </c>
      <c r="AL1156" s="5">
        <v>44</v>
      </c>
      <c r="AM1156" s="5">
        <v>2.8</v>
      </c>
      <c r="AN1156" s="9">
        <v>0</v>
      </c>
      <c r="AP1156" s="9" t="s">
        <v>66</v>
      </c>
    </row>
    <row r="1157" spans="1:43">
      <c r="A1157" s="25" t="s">
        <v>1791</v>
      </c>
      <c r="B1157" s="25" t="s">
        <v>1791</v>
      </c>
      <c r="C1157" s="25">
        <v>908</v>
      </c>
      <c r="D1157" s="25">
        <v>3917</v>
      </c>
      <c r="E1157" s="25" t="str">
        <f t="shared" si="32"/>
        <v>908-3917</v>
      </c>
      <c r="F1157" s="9" t="s">
        <v>916</v>
      </c>
      <c r="G1157" s="9" t="s">
        <v>151</v>
      </c>
      <c r="H1157" s="9" t="s">
        <v>1780</v>
      </c>
      <c r="J1157" s="9" t="s">
        <v>1780</v>
      </c>
      <c r="K1157" s="9" t="s">
        <v>244</v>
      </c>
      <c r="L1157" s="9" t="s">
        <v>1226</v>
      </c>
      <c r="M1157" s="9">
        <v>7108</v>
      </c>
      <c r="N1157" s="9" t="s">
        <v>48</v>
      </c>
      <c r="O1157" s="9" t="s">
        <v>49</v>
      </c>
      <c r="P1157" s="115">
        <v>29.37</v>
      </c>
      <c r="Q1157" s="115">
        <v>-99.47</v>
      </c>
      <c r="R1157" s="9" t="s">
        <v>50</v>
      </c>
      <c r="S1157" s="9" t="s">
        <v>51</v>
      </c>
      <c r="T1157" s="49" t="s">
        <v>1792</v>
      </c>
      <c r="U1157" s="25">
        <v>2000</v>
      </c>
      <c r="V1157" s="9" t="s">
        <v>289</v>
      </c>
      <c r="W1157" s="9" t="s">
        <v>53</v>
      </c>
      <c r="Y1157" s="9" t="s">
        <v>24</v>
      </c>
      <c r="AC1157" s="25">
        <v>4</v>
      </c>
      <c r="AD1157" s="25" t="s">
        <v>129</v>
      </c>
      <c r="AE1157" s="5">
        <v>0.50700000000000001</v>
      </c>
      <c r="AF1157" s="5">
        <v>12.8</v>
      </c>
      <c r="AG1157" s="5">
        <v>-15.9</v>
      </c>
      <c r="AK1157" s="5">
        <v>14.2</v>
      </c>
      <c r="AL1157" s="5">
        <v>44</v>
      </c>
      <c r="AM1157" s="5">
        <v>3.1</v>
      </c>
      <c r="AN1157" s="9">
        <v>0</v>
      </c>
      <c r="AP1157" s="9" t="s">
        <v>66</v>
      </c>
    </row>
    <row r="1158" spans="1:43">
      <c r="A1158" s="25" t="s">
        <v>1793</v>
      </c>
      <c r="B1158" s="25" t="s">
        <v>1793</v>
      </c>
      <c r="C1158" s="25">
        <v>908</v>
      </c>
      <c r="D1158" s="25">
        <v>3918</v>
      </c>
      <c r="E1158" s="25" t="str">
        <f t="shared" si="32"/>
        <v>908-3918</v>
      </c>
      <c r="F1158" s="9" t="s">
        <v>916</v>
      </c>
      <c r="G1158" s="9" t="s">
        <v>151</v>
      </c>
      <c r="H1158" s="9" t="s">
        <v>1780</v>
      </c>
      <c r="J1158" s="9" t="s">
        <v>1780</v>
      </c>
      <c r="K1158" s="9" t="s">
        <v>244</v>
      </c>
      <c r="L1158" s="9" t="s">
        <v>1226</v>
      </c>
      <c r="M1158" s="9">
        <v>7108</v>
      </c>
      <c r="N1158" s="9" t="s">
        <v>48</v>
      </c>
      <c r="O1158" s="9" t="s">
        <v>49</v>
      </c>
      <c r="P1158" s="115">
        <v>29.37</v>
      </c>
      <c r="Q1158" s="115">
        <v>-99.47</v>
      </c>
      <c r="R1158" s="9" t="s">
        <v>50</v>
      </c>
      <c r="S1158" s="9" t="s">
        <v>51</v>
      </c>
      <c r="T1158" s="49" t="s">
        <v>1794</v>
      </c>
      <c r="U1158" s="25">
        <v>2000</v>
      </c>
      <c r="V1158" s="9" t="s">
        <v>289</v>
      </c>
      <c r="W1158" s="9" t="s">
        <v>53</v>
      </c>
      <c r="Y1158" s="9" t="s">
        <v>24</v>
      </c>
      <c r="AC1158" s="25">
        <v>4</v>
      </c>
      <c r="AD1158" s="25" t="s">
        <v>368</v>
      </c>
      <c r="AE1158" s="5">
        <v>0.53800000000000003</v>
      </c>
      <c r="AF1158" s="5">
        <v>10.5</v>
      </c>
      <c r="AG1158" s="5">
        <v>-15.6</v>
      </c>
      <c r="AK1158" s="5">
        <v>15.8</v>
      </c>
      <c r="AL1158" s="5">
        <v>44.7</v>
      </c>
      <c r="AM1158" s="5">
        <v>2.8</v>
      </c>
      <c r="AN1158" s="9">
        <v>0</v>
      </c>
      <c r="AP1158" s="9" t="s">
        <v>66</v>
      </c>
    </row>
    <row r="1159" spans="1:43">
      <c r="A1159" s="25" t="s">
        <v>1795</v>
      </c>
      <c r="B1159" s="25" t="s">
        <v>1795</v>
      </c>
      <c r="C1159" s="25">
        <v>908</v>
      </c>
      <c r="D1159" s="25">
        <v>593</v>
      </c>
      <c r="E1159" s="25" t="str">
        <f t="shared" si="32"/>
        <v>908-593</v>
      </c>
      <c r="F1159" s="9" t="s">
        <v>916</v>
      </c>
      <c r="G1159" s="9" t="s">
        <v>151</v>
      </c>
      <c r="H1159" s="9" t="s">
        <v>1780</v>
      </c>
      <c r="I1159" s="9" t="s">
        <v>1781</v>
      </c>
      <c r="J1159" s="9" t="s">
        <v>1780</v>
      </c>
      <c r="K1159" s="9" t="s">
        <v>244</v>
      </c>
      <c r="L1159" s="9" t="s">
        <v>1226</v>
      </c>
      <c r="M1159" s="9">
        <v>7108</v>
      </c>
      <c r="N1159" s="9" t="s">
        <v>48</v>
      </c>
      <c r="O1159" s="9" t="s">
        <v>49</v>
      </c>
      <c r="P1159" s="115">
        <v>29.37</v>
      </c>
      <c r="Q1159" s="115">
        <v>-99.47</v>
      </c>
      <c r="R1159" s="9" t="s">
        <v>50</v>
      </c>
      <c r="S1159" s="9" t="s">
        <v>51</v>
      </c>
      <c r="T1159" s="49" t="s">
        <v>1796</v>
      </c>
      <c r="X1159" s="9" t="s">
        <v>54</v>
      </c>
      <c r="Y1159" s="9" t="s">
        <v>24</v>
      </c>
      <c r="Z1159" s="9" t="s">
        <v>55</v>
      </c>
      <c r="AC1159" s="25">
        <v>5</v>
      </c>
      <c r="AD1159" s="25" t="s">
        <v>395</v>
      </c>
      <c r="AE1159" s="5">
        <v>0.58399999999999996</v>
      </c>
      <c r="AF1159" s="5">
        <v>9.8000000000000007</v>
      </c>
      <c r="AG1159" s="5">
        <v>-13</v>
      </c>
      <c r="AK1159" s="5">
        <v>15.6</v>
      </c>
      <c r="AL1159" s="5">
        <v>43.7</v>
      </c>
      <c r="AM1159" s="5">
        <v>2.8</v>
      </c>
      <c r="AN1159" s="9">
        <v>0</v>
      </c>
      <c r="AP1159" s="9" t="s">
        <v>66</v>
      </c>
    </row>
    <row r="1160" spans="1:43">
      <c r="A1160" s="25" t="s">
        <v>1797</v>
      </c>
      <c r="B1160" s="25" t="s">
        <v>1797</v>
      </c>
      <c r="C1160" s="25">
        <v>1295</v>
      </c>
      <c r="D1160" s="25">
        <v>13</v>
      </c>
      <c r="E1160" s="25" t="str">
        <f t="shared" si="32"/>
        <v>1295-13</v>
      </c>
      <c r="F1160" s="9" t="s">
        <v>916</v>
      </c>
      <c r="G1160" s="9" t="s">
        <v>151</v>
      </c>
      <c r="H1160" s="9" t="s">
        <v>1780</v>
      </c>
      <c r="I1160" s="9" t="s">
        <v>1781</v>
      </c>
      <c r="J1160" s="9" t="s">
        <v>1798</v>
      </c>
      <c r="K1160" s="9" t="s">
        <v>244</v>
      </c>
      <c r="L1160" s="9" t="s">
        <v>1226</v>
      </c>
      <c r="M1160" s="9">
        <v>7108</v>
      </c>
      <c r="N1160" s="9" t="s">
        <v>48</v>
      </c>
      <c r="O1160" s="9" t="s">
        <v>436</v>
      </c>
      <c r="P1160" s="115">
        <v>31.12</v>
      </c>
      <c r="Q1160" s="115">
        <v>-98.75</v>
      </c>
      <c r="R1160" s="9" t="s">
        <v>50</v>
      </c>
      <c r="S1160" s="9" t="s">
        <v>51</v>
      </c>
      <c r="T1160" s="49" t="s">
        <v>1799</v>
      </c>
      <c r="U1160" s="25">
        <v>20000</v>
      </c>
      <c r="W1160" s="9" t="s">
        <v>123</v>
      </c>
      <c r="X1160" s="9" t="s">
        <v>59</v>
      </c>
      <c r="Y1160" s="9" t="s">
        <v>24</v>
      </c>
      <c r="Z1160" s="9" t="s">
        <v>158</v>
      </c>
      <c r="AC1160" s="25">
        <v>5</v>
      </c>
      <c r="AD1160" s="25" t="s">
        <v>129</v>
      </c>
      <c r="AE1160" s="5">
        <v>0.56799999999999995</v>
      </c>
      <c r="AF1160" s="5">
        <v>1.6</v>
      </c>
      <c r="AG1160" s="5">
        <v>-23.9</v>
      </c>
      <c r="AK1160" s="5">
        <v>5.4</v>
      </c>
      <c r="AL1160" s="5">
        <v>18.2</v>
      </c>
      <c r="AM1160" s="5">
        <v>3.3</v>
      </c>
      <c r="AN1160" s="9">
        <v>0</v>
      </c>
      <c r="AP1160" s="9" t="s">
        <v>66</v>
      </c>
    </row>
    <row r="1161" spans="1:43">
      <c r="A1161" s="25" t="s">
        <v>1800</v>
      </c>
      <c r="B1161" s="25" t="s">
        <v>1800</v>
      </c>
      <c r="C1161" s="25">
        <v>40685</v>
      </c>
      <c r="D1161" s="25">
        <v>1</v>
      </c>
      <c r="E1161" s="25" t="str">
        <f t="shared" si="32"/>
        <v>40685-1</v>
      </c>
      <c r="F1161" s="9" t="s">
        <v>44</v>
      </c>
      <c r="G1161" s="9" t="s">
        <v>45</v>
      </c>
      <c r="H1161" s="9" t="s">
        <v>403</v>
      </c>
      <c r="I1161" s="9" t="s">
        <v>1801</v>
      </c>
      <c r="J1161" s="9" t="s">
        <v>403</v>
      </c>
      <c r="K1161" s="9" t="s">
        <v>1801</v>
      </c>
      <c r="L1161" s="9" t="s">
        <v>1428</v>
      </c>
      <c r="M1161" s="9">
        <v>21267</v>
      </c>
      <c r="N1161" s="9" t="s">
        <v>48</v>
      </c>
      <c r="O1161" s="9" t="s">
        <v>447</v>
      </c>
      <c r="P1161" s="115">
        <v>30.75</v>
      </c>
      <c r="Q1161" s="115">
        <v>-99.25</v>
      </c>
      <c r="R1161" s="9" t="s">
        <v>50</v>
      </c>
      <c r="S1161" s="9" t="s">
        <v>51</v>
      </c>
      <c r="T1161" s="49" t="s">
        <v>1802</v>
      </c>
      <c r="U1161" s="25">
        <v>30000</v>
      </c>
      <c r="W1161" s="9" t="s">
        <v>123</v>
      </c>
      <c r="X1161" s="9" t="s">
        <v>59</v>
      </c>
      <c r="Y1161" s="9" t="s">
        <v>24</v>
      </c>
      <c r="Z1161" s="9" t="s">
        <v>60</v>
      </c>
      <c r="AC1161" s="25">
        <v>5</v>
      </c>
      <c r="AD1161" s="25" t="s">
        <v>105</v>
      </c>
      <c r="AE1161" s="5">
        <v>0.52500000000000002</v>
      </c>
      <c r="AF1161" s="5">
        <v>7.3</v>
      </c>
      <c r="AG1161" s="5">
        <v>-16.5</v>
      </c>
      <c r="AK1161" s="5">
        <v>13.9</v>
      </c>
      <c r="AL1161" s="5">
        <v>41.3</v>
      </c>
      <c r="AM1161" s="5">
        <v>3</v>
      </c>
      <c r="AN1161" s="9">
        <v>0</v>
      </c>
      <c r="AP1161" s="9" t="s">
        <v>66</v>
      </c>
    </row>
    <row r="1162" spans="1:43">
      <c r="A1162" s="25" t="s">
        <v>1803</v>
      </c>
      <c r="B1162" s="25" t="s">
        <v>1803</v>
      </c>
      <c r="C1162" s="25">
        <v>40685</v>
      </c>
      <c r="D1162" s="25" t="s">
        <v>1804</v>
      </c>
      <c r="E1162" s="25" t="str">
        <f t="shared" si="32"/>
        <v>40685-UNM001</v>
      </c>
      <c r="F1162" s="9" t="s">
        <v>44</v>
      </c>
      <c r="G1162" s="9" t="s">
        <v>45</v>
      </c>
      <c r="H1162" s="9" t="s">
        <v>403</v>
      </c>
      <c r="I1162" s="9" t="s">
        <v>1801</v>
      </c>
      <c r="J1162" s="9" t="s">
        <v>403</v>
      </c>
      <c r="K1162" s="9" t="s">
        <v>1801</v>
      </c>
      <c r="L1162" s="9" t="s">
        <v>1428</v>
      </c>
      <c r="M1162" s="9">
        <v>21267</v>
      </c>
      <c r="N1162" s="9" t="s">
        <v>48</v>
      </c>
      <c r="O1162" s="9" t="s">
        <v>447</v>
      </c>
      <c r="P1162" s="115">
        <v>30.75</v>
      </c>
      <c r="Q1162" s="115">
        <v>-99.25</v>
      </c>
      <c r="R1162" s="9" t="s">
        <v>50</v>
      </c>
      <c r="S1162" s="9" t="s">
        <v>51</v>
      </c>
      <c r="U1162" s="25">
        <v>30000</v>
      </c>
      <c r="W1162" s="9" t="s">
        <v>123</v>
      </c>
      <c r="X1162" s="9" t="s">
        <v>59</v>
      </c>
      <c r="Y1162" s="9" t="s">
        <v>24</v>
      </c>
      <c r="Z1162" s="9" t="s">
        <v>60</v>
      </c>
      <c r="AC1162" s="25">
        <v>5</v>
      </c>
      <c r="AD1162" s="25" t="s">
        <v>98</v>
      </c>
      <c r="AE1162" s="5">
        <v>0.56899999999999995</v>
      </c>
      <c r="AF1162" s="5">
        <v>7</v>
      </c>
      <c r="AG1162" s="5">
        <v>-15.8</v>
      </c>
      <c r="AK1162" s="5">
        <v>12.2</v>
      </c>
      <c r="AL1162" s="5">
        <v>40.799999999999997</v>
      </c>
      <c r="AM1162" s="5">
        <v>3.3</v>
      </c>
      <c r="AN1162" s="9">
        <v>0</v>
      </c>
      <c r="AP1162" s="9" t="s">
        <v>66</v>
      </c>
    </row>
    <row r="1163" spans="1:43" s="82" customFormat="1">
      <c r="A1163" s="25" t="s">
        <v>1805</v>
      </c>
      <c r="B1163" s="25" t="s">
        <v>1805</v>
      </c>
      <c r="C1163" s="25">
        <v>41229</v>
      </c>
      <c r="D1163" s="25">
        <v>10469</v>
      </c>
      <c r="E1163" s="25" t="str">
        <f t="shared" si="32"/>
        <v>41229-10469</v>
      </c>
      <c r="F1163" s="9" t="s">
        <v>916</v>
      </c>
      <c r="G1163" s="9" t="s">
        <v>151</v>
      </c>
      <c r="H1163" s="9" t="s">
        <v>1806</v>
      </c>
      <c r="I1163" s="9"/>
      <c r="J1163" s="9" t="s">
        <v>1806</v>
      </c>
      <c r="K1163" s="9" t="s">
        <v>244</v>
      </c>
      <c r="L1163" s="9" t="s">
        <v>468</v>
      </c>
      <c r="M1163" s="9">
        <v>4132</v>
      </c>
      <c r="N1163" s="9" t="s">
        <v>48</v>
      </c>
      <c r="O1163" s="9" t="s">
        <v>166</v>
      </c>
      <c r="P1163" s="115">
        <v>30.13</v>
      </c>
      <c r="Q1163" s="115">
        <v>-99.54</v>
      </c>
      <c r="R1163" s="9"/>
      <c r="S1163" s="9" t="s">
        <v>51</v>
      </c>
      <c r="T1163" s="49" t="s">
        <v>979</v>
      </c>
      <c r="U1163" s="25">
        <v>11010</v>
      </c>
      <c r="V1163" s="9"/>
      <c r="W1163" s="9" t="s">
        <v>53</v>
      </c>
      <c r="X1163" s="9" t="s">
        <v>59</v>
      </c>
      <c r="Y1163" s="9" t="s">
        <v>24</v>
      </c>
      <c r="Z1163" s="9" t="s">
        <v>158</v>
      </c>
      <c r="AA1163" s="9"/>
      <c r="AB1163" s="44"/>
      <c r="AC1163" s="25">
        <v>1</v>
      </c>
      <c r="AD1163" s="25" t="s">
        <v>93</v>
      </c>
      <c r="AE1163" s="5">
        <v>0.52300000000000002</v>
      </c>
      <c r="AF1163" s="5">
        <v>9.9</v>
      </c>
      <c r="AG1163" s="5">
        <v>-15.6</v>
      </c>
      <c r="AH1163" s="9"/>
      <c r="AI1163" s="9"/>
      <c r="AJ1163" s="9"/>
      <c r="AK1163" s="5">
        <v>14.8</v>
      </c>
      <c r="AL1163" s="5">
        <v>42</v>
      </c>
      <c r="AM1163" s="5">
        <v>2.8</v>
      </c>
      <c r="AN1163" s="9">
        <v>0</v>
      </c>
      <c r="AO1163" s="9"/>
      <c r="AP1163" s="9" t="s">
        <v>66</v>
      </c>
      <c r="AQ1163" s="9"/>
    </row>
    <row r="1164" spans="1:43">
      <c r="A1164" s="25" t="s">
        <v>1807</v>
      </c>
      <c r="B1164" s="25" t="s">
        <v>1807</v>
      </c>
      <c r="C1164" s="25">
        <v>41229</v>
      </c>
      <c r="D1164" s="25">
        <v>10867</v>
      </c>
      <c r="E1164" s="25" t="str">
        <f t="shared" si="32"/>
        <v>41229-10867</v>
      </c>
      <c r="F1164" s="9" t="s">
        <v>916</v>
      </c>
      <c r="G1164" s="9" t="s">
        <v>151</v>
      </c>
      <c r="H1164" s="9" t="s">
        <v>1806</v>
      </c>
      <c r="J1164" s="9" t="s">
        <v>1806</v>
      </c>
      <c r="K1164" s="9" t="s">
        <v>244</v>
      </c>
      <c r="L1164" s="9" t="s">
        <v>468</v>
      </c>
      <c r="M1164" s="9">
        <v>4132</v>
      </c>
      <c r="N1164" s="9" t="s">
        <v>48</v>
      </c>
      <c r="O1164" s="9" t="s">
        <v>166</v>
      </c>
      <c r="P1164" s="115">
        <v>30.13</v>
      </c>
      <c r="Q1164" s="115">
        <v>-99.54</v>
      </c>
      <c r="S1164" s="9" t="s">
        <v>51</v>
      </c>
      <c r="T1164" s="49" t="s">
        <v>521</v>
      </c>
      <c r="U1164" s="25">
        <v>10351</v>
      </c>
      <c r="W1164" s="9" t="s">
        <v>53</v>
      </c>
      <c r="X1164" s="9" t="s">
        <v>59</v>
      </c>
      <c r="Y1164" s="9" t="s">
        <v>24</v>
      </c>
      <c r="Z1164" s="9" t="s">
        <v>158</v>
      </c>
      <c r="AC1164" s="25">
        <v>1</v>
      </c>
      <c r="AD1164" s="25" t="s">
        <v>1321</v>
      </c>
      <c r="AE1164" s="5">
        <v>0.56699999999999995</v>
      </c>
      <c r="AF1164" s="5">
        <v>11.7</v>
      </c>
      <c r="AG1164" s="5">
        <v>-14.4</v>
      </c>
      <c r="AK1164" s="5">
        <v>15.6</v>
      </c>
      <c r="AL1164" s="5">
        <v>43.3</v>
      </c>
      <c r="AM1164" s="5">
        <v>2.8</v>
      </c>
      <c r="AN1164" s="9">
        <v>0</v>
      </c>
      <c r="AP1164" s="9" t="s">
        <v>66</v>
      </c>
    </row>
    <row r="1165" spans="1:43">
      <c r="A1165" s="25" t="s">
        <v>1808</v>
      </c>
      <c r="B1165" s="25" t="s">
        <v>1808</v>
      </c>
      <c r="C1165" s="25">
        <v>41229</v>
      </c>
      <c r="D1165" s="25">
        <v>12071</v>
      </c>
      <c r="E1165" s="25" t="str">
        <f t="shared" si="32"/>
        <v>41229-12071</v>
      </c>
      <c r="F1165" s="9" t="s">
        <v>916</v>
      </c>
      <c r="G1165" s="9" t="s">
        <v>151</v>
      </c>
      <c r="H1165" s="9" t="s">
        <v>1806</v>
      </c>
      <c r="J1165" s="9" t="s">
        <v>1806</v>
      </c>
      <c r="K1165" s="9" t="s">
        <v>244</v>
      </c>
      <c r="L1165" s="9" t="s">
        <v>468</v>
      </c>
      <c r="M1165" s="9">
        <v>4132</v>
      </c>
      <c r="N1165" s="9" t="s">
        <v>48</v>
      </c>
      <c r="O1165" s="9" t="s">
        <v>166</v>
      </c>
      <c r="P1165" s="115">
        <v>30.13</v>
      </c>
      <c r="Q1165" s="115">
        <v>-99.54</v>
      </c>
      <c r="S1165" s="9" t="s">
        <v>51</v>
      </c>
      <c r="T1165" s="49" t="s">
        <v>979</v>
      </c>
      <c r="U1165" s="25">
        <v>11010</v>
      </c>
      <c r="W1165" s="9" t="s">
        <v>53</v>
      </c>
      <c r="X1165" s="9" t="s">
        <v>59</v>
      </c>
      <c r="Y1165" s="9" t="s">
        <v>24</v>
      </c>
      <c r="Z1165" s="9" t="s">
        <v>158</v>
      </c>
      <c r="AC1165" s="25">
        <v>1</v>
      </c>
      <c r="AD1165" s="25" t="s">
        <v>98</v>
      </c>
      <c r="AE1165" s="5">
        <v>0.59699999999999998</v>
      </c>
      <c r="AF1165" s="5">
        <v>10.3</v>
      </c>
      <c r="AG1165" s="5">
        <v>-16.100000000000001</v>
      </c>
      <c r="AK1165" s="5">
        <v>15.4</v>
      </c>
      <c r="AL1165" s="5">
        <v>43</v>
      </c>
      <c r="AM1165" s="5">
        <v>2.8</v>
      </c>
      <c r="AN1165" s="9">
        <v>0</v>
      </c>
      <c r="AP1165" s="9" t="s">
        <v>66</v>
      </c>
    </row>
    <row r="1166" spans="1:43">
      <c r="A1166" s="25" t="s">
        <v>1809</v>
      </c>
      <c r="B1166" s="25" t="s">
        <v>1809</v>
      </c>
      <c r="C1166" s="25">
        <v>41229</v>
      </c>
      <c r="D1166" s="25">
        <v>719</v>
      </c>
      <c r="E1166" s="25" t="str">
        <f t="shared" si="32"/>
        <v>41229-719</v>
      </c>
      <c r="F1166" s="9" t="s">
        <v>916</v>
      </c>
      <c r="G1166" s="9" t="s">
        <v>151</v>
      </c>
      <c r="H1166" s="9" t="s">
        <v>1806</v>
      </c>
      <c r="J1166" s="9" t="s">
        <v>1806</v>
      </c>
      <c r="K1166" s="9" t="s">
        <v>244</v>
      </c>
      <c r="L1166" s="9" t="s">
        <v>468</v>
      </c>
      <c r="M1166" s="9">
        <v>4132</v>
      </c>
      <c r="N1166" s="9" t="s">
        <v>48</v>
      </c>
      <c r="O1166" s="9" t="s">
        <v>166</v>
      </c>
      <c r="P1166" s="115">
        <v>30.13</v>
      </c>
      <c r="Q1166" s="115">
        <v>-99.54</v>
      </c>
      <c r="S1166" s="9" t="s">
        <v>51</v>
      </c>
      <c r="T1166" s="49" t="s">
        <v>638</v>
      </c>
      <c r="U1166" s="25">
        <v>1128</v>
      </c>
      <c r="W1166" s="9" t="s">
        <v>53</v>
      </c>
      <c r="X1166" s="9" t="s">
        <v>54</v>
      </c>
      <c r="Y1166" s="9" t="s">
        <v>24</v>
      </c>
      <c r="Z1166" s="9" t="s">
        <v>55</v>
      </c>
      <c r="AC1166" s="25">
        <v>1</v>
      </c>
      <c r="AD1166" s="25" t="s">
        <v>278</v>
      </c>
      <c r="AE1166" s="5">
        <v>0.52100000000000002</v>
      </c>
      <c r="AF1166" s="5">
        <v>8.8000000000000007</v>
      </c>
      <c r="AG1166" s="5">
        <v>-19.2</v>
      </c>
      <c r="AK1166" s="5">
        <v>15.6</v>
      </c>
      <c r="AL1166" s="5">
        <v>43.3</v>
      </c>
      <c r="AM1166" s="5">
        <v>2.8</v>
      </c>
      <c r="AN1166" s="9">
        <v>0</v>
      </c>
      <c r="AP1166" s="9" t="s">
        <v>66</v>
      </c>
    </row>
    <row r="1167" spans="1:43">
      <c r="A1167" s="63" t="s">
        <v>1810</v>
      </c>
      <c r="B1167" s="63" t="s">
        <v>1810</v>
      </c>
      <c r="C1167" s="63">
        <v>908</v>
      </c>
      <c r="D1167" s="63">
        <v>3622</v>
      </c>
      <c r="E1167" s="25" t="str">
        <f t="shared" si="32"/>
        <v>908-3622</v>
      </c>
      <c r="F1167" s="41" t="s">
        <v>916</v>
      </c>
      <c r="G1167" s="41" t="s">
        <v>151</v>
      </c>
      <c r="H1167" s="41" t="s">
        <v>1811</v>
      </c>
      <c r="I1167" s="41" t="s">
        <v>244</v>
      </c>
      <c r="J1167" s="41" t="s">
        <v>1806</v>
      </c>
      <c r="K1167" s="41" t="s">
        <v>244</v>
      </c>
      <c r="L1167" s="41" t="s">
        <v>468</v>
      </c>
      <c r="M1167" s="41">
        <v>4132</v>
      </c>
      <c r="N1167" s="41" t="s">
        <v>48</v>
      </c>
      <c r="O1167" s="41" t="s">
        <v>49</v>
      </c>
      <c r="P1167" s="116">
        <v>29.37</v>
      </c>
      <c r="Q1167" s="116">
        <v>-99.47</v>
      </c>
      <c r="R1167" s="41" t="s">
        <v>50</v>
      </c>
      <c r="S1167" s="41" t="s">
        <v>51</v>
      </c>
      <c r="T1167" s="77" t="s">
        <v>68</v>
      </c>
      <c r="U1167" s="63">
        <v>1000</v>
      </c>
      <c r="V1167" s="41"/>
      <c r="W1167" s="41" t="s">
        <v>53</v>
      </c>
      <c r="X1167" s="41" t="s">
        <v>54</v>
      </c>
      <c r="Y1167" s="41" t="s">
        <v>24</v>
      </c>
      <c r="Z1167" s="41" t="s">
        <v>55</v>
      </c>
      <c r="AA1167" s="41"/>
      <c r="AB1167" s="45"/>
      <c r="AC1167" s="63">
        <v>4</v>
      </c>
      <c r="AD1167" s="63" t="s">
        <v>81</v>
      </c>
      <c r="AE1167" s="42">
        <v>0.59599999999999997</v>
      </c>
      <c r="AF1167" s="42" t="s">
        <v>99</v>
      </c>
      <c r="AG1167" s="42" t="s">
        <v>99</v>
      </c>
      <c r="AH1167" s="41"/>
      <c r="AI1167" s="41"/>
      <c r="AJ1167" s="41"/>
      <c r="AK1167" s="42" t="s">
        <v>149</v>
      </c>
      <c r="AL1167" s="42">
        <v>1.3</v>
      </c>
      <c r="AM1167" s="42">
        <v>100</v>
      </c>
      <c r="AN1167" s="41">
        <v>100</v>
      </c>
      <c r="AO1167" s="41"/>
      <c r="AP1167" s="41" t="s">
        <v>66</v>
      </c>
      <c r="AQ1167" s="41"/>
    </row>
    <row r="1168" spans="1:43">
      <c r="A1168" s="63" t="str">
        <f>_xlfn.CONCAT(C1168, "-", D1168)</f>
        <v>40449-258</v>
      </c>
      <c r="B1168" s="63" t="str">
        <f>_xlfn.CONCAT(C1168,"-",D1168)</f>
        <v>40449-258</v>
      </c>
      <c r="C1168" s="66">
        <v>40449</v>
      </c>
      <c r="D1168" s="66">
        <v>258</v>
      </c>
      <c r="E1168" s="25" t="str">
        <f t="shared" si="32"/>
        <v>40449-258</v>
      </c>
      <c r="F1168" s="41" t="s">
        <v>916</v>
      </c>
      <c r="G1168" s="41" t="s">
        <v>1812</v>
      </c>
      <c r="H1168" s="41" t="s">
        <v>1813</v>
      </c>
      <c r="I1168" s="41" t="s">
        <v>244</v>
      </c>
      <c r="J1168" s="41" t="s">
        <v>1806</v>
      </c>
      <c r="K1168" s="41" t="s">
        <v>244</v>
      </c>
      <c r="L1168" s="41"/>
      <c r="M1168" s="41"/>
      <c r="N1168" s="41"/>
      <c r="O1168" s="41" t="s">
        <v>659</v>
      </c>
      <c r="P1168" s="116">
        <v>30.36</v>
      </c>
      <c r="Q1168" s="116">
        <v>-98.1</v>
      </c>
      <c r="R1168" s="41"/>
      <c r="S1168" s="41"/>
      <c r="T1168" s="77"/>
      <c r="U1168" s="77" t="s">
        <v>660</v>
      </c>
      <c r="V1168" s="41"/>
      <c r="W1168" s="41" t="s">
        <v>53</v>
      </c>
      <c r="X1168" s="41"/>
      <c r="Y1168" s="41"/>
      <c r="Z1168" s="41"/>
      <c r="AA1168" s="41" t="s">
        <v>146</v>
      </c>
      <c r="AB1168" s="45" t="s">
        <v>147</v>
      </c>
      <c r="AC1168" s="63">
        <v>4</v>
      </c>
      <c r="AD1168" s="66" t="s">
        <v>395</v>
      </c>
      <c r="AE1168" s="67">
        <v>0.98</v>
      </c>
      <c r="AF1168" s="68" t="s">
        <v>99</v>
      </c>
      <c r="AG1168" s="69" t="s">
        <v>99</v>
      </c>
      <c r="AH1168" s="41"/>
      <c r="AI1168" s="41"/>
      <c r="AJ1168" s="41"/>
      <c r="AK1168" s="68">
        <v>0.8229843738001088</v>
      </c>
      <c r="AL1168" s="68">
        <v>2.2268020881549151</v>
      </c>
      <c r="AM1168" s="83">
        <v>2.7057647253649724</v>
      </c>
      <c r="AN1168" s="41"/>
      <c r="AO1168" s="41" t="s">
        <v>662</v>
      </c>
      <c r="AP1168" s="41" t="s">
        <v>66</v>
      </c>
      <c r="AQ1168" s="41"/>
    </row>
    <row r="1169" spans="1:43">
      <c r="A1169" s="63" t="s">
        <v>1814</v>
      </c>
      <c r="B1169" s="63" t="s">
        <v>1814</v>
      </c>
      <c r="C1169" s="63">
        <v>1295</v>
      </c>
      <c r="D1169" s="63">
        <v>2</v>
      </c>
      <c r="E1169" s="25" t="str">
        <f t="shared" si="32"/>
        <v>1295-2</v>
      </c>
      <c r="F1169" s="41" t="s">
        <v>916</v>
      </c>
      <c r="G1169" s="41" t="s">
        <v>151</v>
      </c>
      <c r="H1169" s="41" t="s">
        <v>1811</v>
      </c>
      <c r="I1169" s="41" t="s">
        <v>244</v>
      </c>
      <c r="J1169" s="41" t="s">
        <v>1806</v>
      </c>
      <c r="K1169" s="41" t="s">
        <v>244</v>
      </c>
      <c r="L1169" s="41" t="s">
        <v>468</v>
      </c>
      <c r="M1169" s="41">
        <v>4132</v>
      </c>
      <c r="N1169" s="41" t="s">
        <v>48</v>
      </c>
      <c r="O1169" s="41" t="s">
        <v>436</v>
      </c>
      <c r="P1169" s="116">
        <v>31.12</v>
      </c>
      <c r="Q1169" s="116">
        <v>-98.75</v>
      </c>
      <c r="R1169" s="41" t="s">
        <v>50</v>
      </c>
      <c r="S1169" s="41" t="s">
        <v>51</v>
      </c>
      <c r="T1169" s="77"/>
      <c r="U1169" s="63">
        <v>20000</v>
      </c>
      <c r="V1169" s="41"/>
      <c r="W1169" s="41" t="s">
        <v>123</v>
      </c>
      <c r="X1169" s="41" t="s">
        <v>59</v>
      </c>
      <c r="Y1169" s="41" t="s">
        <v>24</v>
      </c>
      <c r="Z1169" s="41" t="s">
        <v>158</v>
      </c>
      <c r="AA1169" s="41"/>
      <c r="AB1169" s="45"/>
      <c r="AC1169" s="63">
        <v>1</v>
      </c>
      <c r="AD1169" s="63" t="s">
        <v>81</v>
      </c>
      <c r="AE1169" s="42">
        <v>4.4999999999999998E-2</v>
      </c>
      <c r="AF1169" s="42" t="s">
        <v>99</v>
      </c>
      <c r="AG1169" s="42" t="s">
        <v>99</v>
      </c>
      <c r="AH1169" s="41"/>
      <c r="AI1169" s="41"/>
      <c r="AJ1169" s="41"/>
      <c r="AK1169" s="42">
        <v>3</v>
      </c>
      <c r="AL1169" s="42">
        <v>18</v>
      </c>
      <c r="AM1169" s="42">
        <v>6</v>
      </c>
      <c r="AN1169" s="41">
        <v>100</v>
      </c>
      <c r="AO1169" s="41"/>
      <c r="AP1169" s="41" t="s">
        <v>66</v>
      </c>
      <c r="AQ1169" s="41"/>
    </row>
    <row r="1170" spans="1:43">
      <c r="A1170" s="63" t="s">
        <v>1815</v>
      </c>
      <c r="B1170" s="63" t="s">
        <v>1815</v>
      </c>
      <c r="C1170" s="63">
        <v>1295</v>
      </c>
      <c r="D1170" s="63">
        <v>8</v>
      </c>
      <c r="E1170" s="25" t="str">
        <f t="shared" si="32"/>
        <v>1295-8</v>
      </c>
      <c r="F1170" s="41" t="s">
        <v>916</v>
      </c>
      <c r="G1170" s="41" t="s">
        <v>151</v>
      </c>
      <c r="H1170" s="41" t="s">
        <v>1811</v>
      </c>
      <c r="I1170" s="41" t="s">
        <v>244</v>
      </c>
      <c r="J1170" s="41" t="s">
        <v>1806</v>
      </c>
      <c r="K1170" s="41" t="s">
        <v>244</v>
      </c>
      <c r="L1170" s="41" t="s">
        <v>468</v>
      </c>
      <c r="M1170" s="41">
        <v>4132</v>
      </c>
      <c r="N1170" s="41" t="s">
        <v>48</v>
      </c>
      <c r="O1170" s="41" t="s">
        <v>436</v>
      </c>
      <c r="P1170" s="116">
        <v>31.12</v>
      </c>
      <c r="Q1170" s="116">
        <v>-98.75</v>
      </c>
      <c r="R1170" s="41" t="s">
        <v>50</v>
      </c>
      <c r="S1170" s="41" t="s">
        <v>51</v>
      </c>
      <c r="T1170" s="77"/>
      <c r="U1170" s="63">
        <v>20000</v>
      </c>
      <c r="V1170" s="41"/>
      <c r="W1170" s="41" t="s">
        <v>123</v>
      </c>
      <c r="X1170" s="41" t="s">
        <v>59</v>
      </c>
      <c r="Y1170" s="41" t="s">
        <v>24</v>
      </c>
      <c r="Z1170" s="41" t="s">
        <v>158</v>
      </c>
      <c r="AA1170" s="41"/>
      <c r="AB1170" s="45"/>
      <c r="AC1170" s="63">
        <v>1</v>
      </c>
      <c r="AD1170" s="63" t="s">
        <v>75</v>
      </c>
      <c r="AE1170" s="42">
        <v>0.13100000000000001</v>
      </c>
      <c r="AF1170" s="42" t="s">
        <v>99</v>
      </c>
      <c r="AG1170" s="42" t="s">
        <v>99</v>
      </c>
      <c r="AH1170" s="41"/>
      <c r="AI1170" s="41"/>
      <c r="AJ1170" s="41"/>
      <c r="AK1170" s="42">
        <v>2.5</v>
      </c>
      <c r="AL1170" s="42">
        <v>15.6</v>
      </c>
      <c r="AM1170" s="42">
        <v>6.2</v>
      </c>
      <c r="AN1170" s="41">
        <v>100</v>
      </c>
      <c r="AO1170" s="41"/>
      <c r="AP1170" s="41" t="s">
        <v>66</v>
      </c>
      <c r="AQ1170" s="41"/>
    </row>
    <row r="1171" spans="1:43" s="82" customFormat="1">
      <c r="A1171" s="63" t="s">
        <v>1816</v>
      </c>
      <c r="B1171" s="63" t="s">
        <v>1816</v>
      </c>
      <c r="C1171" s="63">
        <v>1295</v>
      </c>
      <c r="D1171" s="63">
        <v>9</v>
      </c>
      <c r="E1171" s="25" t="str">
        <f t="shared" si="32"/>
        <v>1295-9</v>
      </c>
      <c r="F1171" s="41" t="s">
        <v>916</v>
      </c>
      <c r="G1171" s="41" t="s">
        <v>151</v>
      </c>
      <c r="H1171" s="41" t="s">
        <v>1811</v>
      </c>
      <c r="I1171" s="41" t="s">
        <v>244</v>
      </c>
      <c r="J1171" s="41" t="s">
        <v>1806</v>
      </c>
      <c r="K1171" s="41" t="s">
        <v>244</v>
      </c>
      <c r="L1171" s="41" t="s">
        <v>468</v>
      </c>
      <c r="M1171" s="41">
        <v>4132</v>
      </c>
      <c r="N1171" s="41" t="s">
        <v>48</v>
      </c>
      <c r="O1171" s="41" t="s">
        <v>436</v>
      </c>
      <c r="P1171" s="116">
        <v>31.12</v>
      </c>
      <c r="Q1171" s="116">
        <v>-98.75</v>
      </c>
      <c r="R1171" s="41" t="s">
        <v>50</v>
      </c>
      <c r="S1171" s="41" t="s">
        <v>51</v>
      </c>
      <c r="T1171" s="77"/>
      <c r="U1171" s="63">
        <v>20000</v>
      </c>
      <c r="V1171" s="41"/>
      <c r="W1171" s="41" t="s">
        <v>123</v>
      </c>
      <c r="X1171" s="41" t="s">
        <v>59</v>
      </c>
      <c r="Y1171" s="41" t="s">
        <v>24</v>
      </c>
      <c r="Z1171" s="41" t="s">
        <v>158</v>
      </c>
      <c r="AA1171" s="41"/>
      <c r="AB1171" s="45"/>
      <c r="AC1171" s="63">
        <v>1</v>
      </c>
      <c r="AD1171" s="63" t="s">
        <v>159</v>
      </c>
      <c r="AE1171" s="42">
        <v>0.59899999999999998</v>
      </c>
      <c r="AF1171" s="42">
        <v>3.2</v>
      </c>
      <c r="AG1171" s="42">
        <v>-23.9</v>
      </c>
      <c r="AH1171" s="41"/>
      <c r="AI1171" s="41"/>
      <c r="AJ1171" s="41"/>
      <c r="AK1171" s="42">
        <v>4.2</v>
      </c>
      <c r="AL1171" s="42">
        <v>18.2</v>
      </c>
      <c r="AM1171" s="42">
        <v>4.4000000000000004</v>
      </c>
      <c r="AN1171" s="41">
        <v>100</v>
      </c>
      <c r="AO1171" s="41"/>
      <c r="AP1171" s="41" t="s">
        <v>66</v>
      </c>
      <c r="AQ1171" s="41"/>
    </row>
    <row r="1172" spans="1:43">
      <c r="A1172" s="25" t="s">
        <v>1817</v>
      </c>
      <c r="B1172" s="25" t="s">
        <v>1817</v>
      </c>
      <c r="C1172" s="25">
        <v>41229</v>
      </c>
      <c r="D1172" s="25">
        <v>10278</v>
      </c>
      <c r="E1172" s="25" t="str">
        <f t="shared" si="32"/>
        <v>41229-10278</v>
      </c>
      <c r="F1172" s="9" t="s">
        <v>916</v>
      </c>
      <c r="G1172" s="9" t="s">
        <v>151</v>
      </c>
      <c r="H1172" s="9" t="s">
        <v>1806</v>
      </c>
      <c r="J1172" s="9" t="s">
        <v>1806</v>
      </c>
      <c r="K1172" s="9" t="s">
        <v>244</v>
      </c>
      <c r="L1172" s="9" t="s">
        <v>468</v>
      </c>
      <c r="M1172" s="9">
        <v>4132</v>
      </c>
      <c r="N1172" s="9" t="s">
        <v>48</v>
      </c>
      <c r="O1172" s="9" t="s">
        <v>166</v>
      </c>
      <c r="P1172" s="115">
        <v>30.13</v>
      </c>
      <c r="Q1172" s="115">
        <v>-99.54</v>
      </c>
      <c r="S1172" s="9" t="s">
        <v>51</v>
      </c>
      <c r="T1172" s="49" t="s">
        <v>1818</v>
      </c>
      <c r="U1172" s="25">
        <v>16509</v>
      </c>
      <c r="W1172" s="9" t="s">
        <v>123</v>
      </c>
      <c r="X1172" s="9" t="s">
        <v>59</v>
      </c>
      <c r="Y1172" s="9" t="s">
        <v>24</v>
      </c>
      <c r="Z1172" s="9" t="s">
        <v>158</v>
      </c>
      <c r="AC1172" s="25">
        <v>1</v>
      </c>
      <c r="AD1172" s="25" t="s">
        <v>273</v>
      </c>
      <c r="AE1172" s="5">
        <v>0.58399999999999996</v>
      </c>
      <c r="AF1172" s="5">
        <v>9.1</v>
      </c>
      <c r="AG1172" s="5">
        <v>-16</v>
      </c>
      <c r="AK1172" s="5">
        <v>13.3</v>
      </c>
      <c r="AL1172" s="5">
        <v>35.9</v>
      </c>
      <c r="AM1172" s="5">
        <v>2.7</v>
      </c>
      <c r="AN1172" s="9">
        <v>0</v>
      </c>
      <c r="AP1172" s="9" t="s">
        <v>66</v>
      </c>
    </row>
    <row r="1173" spans="1:43">
      <c r="A1173" s="25" t="s">
        <v>1686</v>
      </c>
      <c r="B1173" s="25" t="s">
        <v>1686</v>
      </c>
      <c r="C1173" s="25">
        <v>41229</v>
      </c>
      <c r="D1173" s="25">
        <v>9825</v>
      </c>
      <c r="E1173" s="25" t="str">
        <f t="shared" si="32"/>
        <v>41229-9825</v>
      </c>
      <c r="F1173" s="9" t="s">
        <v>916</v>
      </c>
      <c r="G1173" s="9" t="s">
        <v>151</v>
      </c>
      <c r="H1173" s="9" t="s">
        <v>1806</v>
      </c>
      <c r="J1173" s="9" t="s">
        <v>1806</v>
      </c>
      <c r="K1173" s="9" t="s">
        <v>244</v>
      </c>
      <c r="L1173" s="9" t="s">
        <v>468</v>
      </c>
      <c r="M1173" s="9">
        <v>4132</v>
      </c>
      <c r="N1173" s="9" t="s">
        <v>48</v>
      </c>
      <c r="O1173" s="9" t="s">
        <v>166</v>
      </c>
      <c r="P1173" s="115">
        <v>30.13</v>
      </c>
      <c r="Q1173" s="115">
        <v>-99.54</v>
      </c>
      <c r="S1173" s="9" t="s">
        <v>51</v>
      </c>
      <c r="T1173" s="49" t="s">
        <v>599</v>
      </c>
      <c r="U1173" s="25">
        <v>13645</v>
      </c>
      <c r="W1173" s="9" t="s">
        <v>123</v>
      </c>
      <c r="X1173" s="9" t="s">
        <v>59</v>
      </c>
      <c r="Y1173" s="9" t="s">
        <v>24</v>
      </c>
      <c r="Z1173" s="9" t="s">
        <v>158</v>
      </c>
      <c r="AC1173" s="25">
        <v>1</v>
      </c>
      <c r="AD1173" s="25" t="s">
        <v>108</v>
      </c>
      <c r="AE1173" s="5">
        <v>0.54100000000000004</v>
      </c>
      <c r="AF1173" s="5">
        <v>8.6999999999999993</v>
      </c>
      <c r="AG1173" s="5">
        <v>-14.5</v>
      </c>
      <c r="AK1173" s="5">
        <v>16.100000000000001</v>
      </c>
      <c r="AL1173" s="5">
        <v>43.4</v>
      </c>
      <c r="AM1173" s="5">
        <v>2.7</v>
      </c>
      <c r="AN1173" s="9">
        <v>0</v>
      </c>
      <c r="AP1173" s="9" t="s">
        <v>66</v>
      </c>
    </row>
    <row r="1174" spans="1:43">
      <c r="A1174" s="25" t="s">
        <v>1819</v>
      </c>
      <c r="B1174" s="25" t="s">
        <v>1819</v>
      </c>
      <c r="C1174" s="25">
        <v>41229</v>
      </c>
      <c r="D1174" s="25">
        <v>9826</v>
      </c>
      <c r="E1174" s="25" t="str">
        <f t="shared" si="32"/>
        <v>41229-9826</v>
      </c>
      <c r="F1174" s="9" t="s">
        <v>916</v>
      </c>
      <c r="G1174" s="9" t="s">
        <v>151</v>
      </c>
      <c r="H1174" s="9" t="s">
        <v>1806</v>
      </c>
      <c r="J1174" s="9" t="s">
        <v>1806</v>
      </c>
      <c r="K1174" s="9" t="s">
        <v>244</v>
      </c>
      <c r="L1174" s="9" t="s">
        <v>468</v>
      </c>
      <c r="M1174" s="9">
        <v>4132</v>
      </c>
      <c r="N1174" s="9" t="s">
        <v>48</v>
      </c>
      <c r="O1174" s="9" t="s">
        <v>166</v>
      </c>
      <c r="P1174" s="115">
        <v>30.13</v>
      </c>
      <c r="Q1174" s="115">
        <v>-99.54</v>
      </c>
      <c r="S1174" s="9" t="s">
        <v>51</v>
      </c>
      <c r="T1174" s="49" t="s">
        <v>599</v>
      </c>
      <c r="U1174" s="25">
        <v>13645</v>
      </c>
      <c r="W1174" s="9" t="s">
        <v>123</v>
      </c>
      <c r="X1174" s="9" t="s">
        <v>59</v>
      </c>
      <c r="Y1174" s="9" t="s">
        <v>24</v>
      </c>
      <c r="Z1174" s="9" t="s">
        <v>158</v>
      </c>
      <c r="AC1174" s="25">
        <v>1</v>
      </c>
      <c r="AD1174" s="25" t="s">
        <v>262</v>
      </c>
      <c r="AE1174" s="5">
        <v>0.50900000000000001</v>
      </c>
      <c r="AF1174" s="5">
        <v>6.8</v>
      </c>
      <c r="AG1174" s="5">
        <v>-18.8</v>
      </c>
      <c r="AK1174" s="5">
        <v>16.2</v>
      </c>
      <c r="AL1174" s="5">
        <v>43.6</v>
      </c>
      <c r="AM1174" s="5">
        <v>2.7</v>
      </c>
      <c r="AN1174" s="9">
        <v>0</v>
      </c>
      <c r="AP1174" s="9" t="s">
        <v>66</v>
      </c>
    </row>
    <row r="1175" spans="1:43">
      <c r="A1175" s="25" t="s">
        <v>1820</v>
      </c>
      <c r="B1175" s="25" t="s">
        <v>1821</v>
      </c>
      <c r="C1175" s="25">
        <v>41229</v>
      </c>
      <c r="D1175" s="25">
        <v>11029</v>
      </c>
      <c r="E1175" s="25" t="str">
        <f t="shared" si="32"/>
        <v>41229-11029</v>
      </c>
      <c r="F1175" s="9" t="s">
        <v>44</v>
      </c>
      <c r="G1175" s="9" t="s">
        <v>151</v>
      </c>
      <c r="H1175" s="9" t="s">
        <v>1822</v>
      </c>
      <c r="I1175" s="9" t="s">
        <v>1823</v>
      </c>
      <c r="J1175" s="9" t="s">
        <v>1822</v>
      </c>
      <c r="K1175" s="9" t="s">
        <v>1824</v>
      </c>
      <c r="L1175" s="9" t="s">
        <v>154</v>
      </c>
      <c r="M1175" s="9">
        <v>99949</v>
      </c>
      <c r="N1175" s="9" t="s">
        <v>48</v>
      </c>
      <c r="O1175" s="9" t="s">
        <v>166</v>
      </c>
      <c r="P1175" s="115">
        <v>29.76</v>
      </c>
      <c r="Q1175" s="115">
        <v>-98.77</v>
      </c>
      <c r="S1175" s="9" t="s">
        <v>51</v>
      </c>
      <c r="T1175" s="49" t="s">
        <v>99</v>
      </c>
      <c r="U1175" s="25">
        <v>6563</v>
      </c>
      <c r="W1175" s="9" t="s">
        <v>53</v>
      </c>
      <c r="X1175" s="9" t="s">
        <v>54</v>
      </c>
      <c r="Y1175" s="9" t="s">
        <v>24</v>
      </c>
      <c r="Z1175" s="9" t="s">
        <v>55</v>
      </c>
      <c r="AC1175" s="25">
        <v>1</v>
      </c>
      <c r="AD1175" s="25" t="s">
        <v>654</v>
      </c>
      <c r="AE1175" s="5">
        <v>0.58599999999999997</v>
      </c>
      <c r="AF1175" s="5">
        <v>3.7</v>
      </c>
      <c r="AG1175" s="5">
        <v>-19.5</v>
      </c>
      <c r="AK1175" s="5">
        <v>4.0999999999999996</v>
      </c>
      <c r="AL1175" s="5">
        <v>12.7</v>
      </c>
      <c r="AM1175" s="5">
        <v>3.1</v>
      </c>
      <c r="AN1175" s="9">
        <v>0</v>
      </c>
      <c r="AP1175" s="9" t="s">
        <v>66</v>
      </c>
    </row>
    <row r="1176" spans="1:43">
      <c r="A1176" s="25" t="s">
        <v>1825</v>
      </c>
      <c r="B1176" s="25" t="s">
        <v>1825</v>
      </c>
      <c r="C1176" s="25">
        <v>41229</v>
      </c>
      <c r="D1176" s="25">
        <v>2729</v>
      </c>
      <c r="E1176" s="25" t="str">
        <f t="shared" si="32"/>
        <v>41229-2729</v>
      </c>
      <c r="F1176" s="9" t="s">
        <v>44</v>
      </c>
      <c r="G1176" s="9" t="s">
        <v>151</v>
      </c>
      <c r="H1176" s="9" t="s">
        <v>1822</v>
      </c>
      <c r="I1176" s="9" t="s">
        <v>244</v>
      </c>
      <c r="J1176" s="9" t="s">
        <v>1822</v>
      </c>
      <c r="K1176" s="9" t="s">
        <v>1824</v>
      </c>
      <c r="L1176" s="9" t="s">
        <v>154</v>
      </c>
      <c r="M1176" s="9">
        <v>99949</v>
      </c>
      <c r="N1176" s="9" t="s">
        <v>48</v>
      </c>
      <c r="O1176" s="9" t="s">
        <v>166</v>
      </c>
      <c r="P1176" s="115">
        <v>30.13</v>
      </c>
      <c r="Q1176" s="115">
        <v>-99.54</v>
      </c>
      <c r="S1176" s="9" t="s">
        <v>51</v>
      </c>
      <c r="T1176" s="49" t="s">
        <v>1826</v>
      </c>
      <c r="U1176" s="25">
        <v>10680</v>
      </c>
      <c r="W1176" s="9" t="s">
        <v>53</v>
      </c>
      <c r="X1176" s="9" t="s">
        <v>59</v>
      </c>
      <c r="Y1176" s="9" t="s">
        <v>24</v>
      </c>
      <c r="Z1176" s="9" t="s">
        <v>158</v>
      </c>
      <c r="AC1176" s="25">
        <v>5</v>
      </c>
      <c r="AD1176" s="25" t="s">
        <v>597</v>
      </c>
      <c r="AE1176" s="5">
        <v>0.53200000000000003</v>
      </c>
      <c r="AF1176" s="5">
        <v>5.4</v>
      </c>
      <c r="AG1176" s="5">
        <v>-18.899999999999999</v>
      </c>
      <c r="AK1176" s="5">
        <v>11.4</v>
      </c>
      <c r="AL1176" s="5">
        <v>34</v>
      </c>
      <c r="AM1176" s="5">
        <v>3</v>
      </c>
      <c r="AN1176" s="9">
        <v>0</v>
      </c>
      <c r="AP1176" s="9" t="s">
        <v>66</v>
      </c>
    </row>
    <row r="1177" spans="1:43">
      <c r="A1177" s="63" t="s">
        <v>1827</v>
      </c>
      <c r="B1177" s="63" t="s">
        <v>1827</v>
      </c>
      <c r="C1177" s="63">
        <v>933</v>
      </c>
      <c r="D1177" s="63">
        <v>2544</v>
      </c>
      <c r="E1177" s="25" t="str">
        <f t="shared" si="32"/>
        <v>933-2544</v>
      </c>
      <c r="F1177" s="41" t="s">
        <v>44</v>
      </c>
      <c r="G1177" s="41" t="s">
        <v>151</v>
      </c>
      <c r="H1177" s="41" t="s">
        <v>1822</v>
      </c>
      <c r="I1177" s="41" t="s">
        <v>1824</v>
      </c>
      <c r="J1177" s="41" t="s">
        <v>1822</v>
      </c>
      <c r="K1177" s="41" t="s">
        <v>1824</v>
      </c>
      <c r="L1177" s="41" t="s">
        <v>154</v>
      </c>
      <c r="M1177" s="41">
        <v>99949</v>
      </c>
      <c r="N1177" s="41" t="s">
        <v>48</v>
      </c>
      <c r="O1177" s="41" t="s">
        <v>155</v>
      </c>
      <c r="P1177" s="116">
        <v>29.62</v>
      </c>
      <c r="Q1177" s="116">
        <v>-98.37</v>
      </c>
      <c r="R1177" s="41" t="s">
        <v>50</v>
      </c>
      <c r="S1177" s="41" t="s">
        <v>51</v>
      </c>
      <c r="T1177" s="77" t="s">
        <v>99</v>
      </c>
      <c r="U1177" s="63">
        <v>18500</v>
      </c>
      <c r="V1177" s="41" t="s">
        <v>156</v>
      </c>
      <c r="W1177" s="41" t="s">
        <v>123</v>
      </c>
      <c r="X1177" s="41" t="s">
        <v>59</v>
      </c>
      <c r="Y1177" s="41" t="s">
        <v>24</v>
      </c>
      <c r="Z1177" s="41" t="s">
        <v>158</v>
      </c>
      <c r="AA1177" s="41"/>
      <c r="AB1177" s="45"/>
      <c r="AC1177" s="63">
        <v>1</v>
      </c>
      <c r="AD1177" s="63" t="s">
        <v>358</v>
      </c>
      <c r="AE1177" s="42">
        <v>0.51700000000000002</v>
      </c>
      <c r="AF1177" s="42" t="s">
        <v>99</v>
      </c>
      <c r="AG1177" s="42" t="s">
        <v>99</v>
      </c>
      <c r="AH1177" s="41"/>
      <c r="AI1177" s="41"/>
      <c r="AJ1177" s="41"/>
      <c r="AK1177" s="42" t="s">
        <v>149</v>
      </c>
      <c r="AL1177" s="42">
        <v>1.8</v>
      </c>
      <c r="AM1177" s="42">
        <v>100</v>
      </c>
      <c r="AN1177" s="41">
        <v>100</v>
      </c>
      <c r="AO1177" s="96" t="s">
        <v>1828</v>
      </c>
      <c r="AP1177" s="41" t="s">
        <v>66</v>
      </c>
      <c r="AQ1177" s="41"/>
    </row>
    <row r="1178" spans="1:43">
      <c r="A1178" s="63" t="s">
        <v>1829</v>
      </c>
      <c r="B1178" s="63" t="s">
        <v>1829</v>
      </c>
      <c r="C1178" s="63">
        <v>933</v>
      </c>
      <c r="D1178" s="63">
        <v>3499</v>
      </c>
      <c r="E1178" s="25" t="str">
        <f t="shared" si="32"/>
        <v>933-3499</v>
      </c>
      <c r="F1178" s="41" t="s">
        <v>44</v>
      </c>
      <c r="G1178" s="41" t="s">
        <v>151</v>
      </c>
      <c r="H1178" s="41" t="s">
        <v>1822</v>
      </c>
      <c r="I1178" s="41" t="s">
        <v>1824</v>
      </c>
      <c r="J1178" s="41" t="s">
        <v>1822</v>
      </c>
      <c r="K1178" s="41" t="s">
        <v>1824</v>
      </c>
      <c r="L1178" s="41" t="s">
        <v>154</v>
      </c>
      <c r="M1178" s="41">
        <v>99949</v>
      </c>
      <c r="N1178" s="41" t="s">
        <v>48</v>
      </c>
      <c r="O1178" s="41" t="s">
        <v>155</v>
      </c>
      <c r="P1178" s="116">
        <v>29.62</v>
      </c>
      <c r="Q1178" s="116">
        <v>-98.37</v>
      </c>
      <c r="R1178" s="41" t="s">
        <v>50</v>
      </c>
      <c r="S1178" s="41" t="s">
        <v>51</v>
      </c>
      <c r="T1178" s="77"/>
      <c r="U1178" s="63">
        <v>18500</v>
      </c>
      <c r="V1178" s="41"/>
      <c r="W1178" s="41" t="s">
        <v>123</v>
      </c>
      <c r="X1178" s="41" t="s">
        <v>59</v>
      </c>
      <c r="Y1178" s="41" t="s">
        <v>24</v>
      </c>
      <c r="Z1178" s="41" t="s">
        <v>158</v>
      </c>
      <c r="AA1178" s="41"/>
      <c r="AB1178" s="45"/>
      <c r="AC1178" s="63">
        <v>5</v>
      </c>
      <c r="AD1178" s="63" t="s">
        <v>75</v>
      </c>
      <c r="AE1178" s="42">
        <v>0.56499999999999995</v>
      </c>
      <c r="AF1178" s="42" t="s">
        <v>99</v>
      </c>
      <c r="AG1178" s="42">
        <v>-6.1</v>
      </c>
      <c r="AH1178" s="41"/>
      <c r="AI1178" s="41"/>
      <c r="AJ1178" s="41"/>
      <c r="AK1178" s="42" t="s">
        <v>149</v>
      </c>
      <c r="AL1178" s="42">
        <v>6.4</v>
      </c>
      <c r="AM1178" s="42">
        <v>100</v>
      </c>
      <c r="AN1178" s="41">
        <v>100</v>
      </c>
      <c r="AO1178" s="41"/>
      <c r="AP1178" s="41" t="s">
        <v>66</v>
      </c>
      <c r="AQ1178" s="41"/>
    </row>
    <row r="1179" spans="1:43">
      <c r="A1179" s="25" t="s">
        <v>1830</v>
      </c>
      <c r="B1179" s="25" t="s">
        <v>1831</v>
      </c>
      <c r="C1179" s="25">
        <v>41229</v>
      </c>
      <c r="D1179" s="25">
        <v>2731</v>
      </c>
      <c r="E1179" s="25" t="str">
        <f t="shared" si="32"/>
        <v>41229-2731</v>
      </c>
      <c r="F1179" s="9" t="s">
        <v>44</v>
      </c>
      <c r="G1179" s="9" t="s">
        <v>151</v>
      </c>
      <c r="H1179" s="9" t="s">
        <v>1822</v>
      </c>
      <c r="I1179" s="9" t="s">
        <v>1824</v>
      </c>
      <c r="J1179" s="9" t="s">
        <v>1822</v>
      </c>
      <c r="K1179" s="9" t="s">
        <v>1824</v>
      </c>
      <c r="L1179" s="9" t="s">
        <v>154</v>
      </c>
      <c r="M1179" s="9">
        <v>99949</v>
      </c>
      <c r="N1179" s="9" t="s">
        <v>48</v>
      </c>
      <c r="O1179" s="9" t="s">
        <v>166</v>
      </c>
      <c r="P1179" s="115">
        <v>30.13</v>
      </c>
      <c r="Q1179" s="115">
        <v>-99.54</v>
      </c>
      <c r="S1179" s="9" t="s">
        <v>51</v>
      </c>
      <c r="T1179" s="49" t="s">
        <v>99</v>
      </c>
      <c r="U1179" s="25">
        <v>15684</v>
      </c>
      <c r="W1179" s="9" t="s">
        <v>123</v>
      </c>
      <c r="X1179" s="9" t="s">
        <v>59</v>
      </c>
      <c r="Y1179" s="9" t="s">
        <v>24</v>
      </c>
      <c r="Z1179" s="9" t="s">
        <v>158</v>
      </c>
      <c r="AC1179" s="25">
        <v>1</v>
      </c>
      <c r="AD1179" s="25" t="s">
        <v>1832</v>
      </c>
      <c r="AE1179" s="5">
        <v>0.57799999999999996</v>
      </c>
      <c r="AF1179" s="5">
        <v>5.0999999999999996</v>
      </c>
      <c r="AG1179" s="5">
        <v>-17.8</v>
      </c>
      <c r="AK1179" s="5">
        <v>16.3</v>
      </c>
      <c r="AL1179" s="5">
        <v>44.6</v>
      </c>
      <c r="AM1179" s="5">
        <v>2.7</v>
      </c>
      <c r="AN1179" s="9">
        <v>0</v>
      </c>
      <c r="AO1179" s="2" t="s">
        <v>1833</v>
      </c>
      <c r="AP1179" s="9" t="s">
        <v>66</v>
      </c>
    </row>
    <row r="1180" spans="1:43">
      <c r="A1180" s="25" t="s">
        <v>1834</v>
      </c>
      <c r="B1180" s="25" t="s">
        <v>1835</v>
      </c>
      <c r="C1180" s="25">
        <v>41229</v>
      </c>
      <c r="D1180" s="25">
        <v>11754</v>
      </c>
      <c r="E1180" s="25" t="str">
        <f t="shared" si="32"/>
        <v>41229-11754</v>
      </c>
      <c r="F1180" s="9" t="s">
        <v>44</v>
      </c>
      <c r="G1180" s="9" t="s">
        <v>151</v>
      </c>
      <c r="H1180" s="9" t="s">
        <v>1822</v>
      </c>
      <c r="I1180" s="9" t="s">
        <v>1823</v>
      </c>
      <c r="J1180" s="9" t="s">
        <v>1822</v>
      </c>
      <c r="K1180" s="9" t="s">
        <v>1824</v>
      </c>
      <c r="L1180" s="9" t="s">
        <v>154</v>
      </c>
      <c r="M1180" s="9">
        <v>99949</v>
      </c>
      <c r="N1180" s="9" t="s">
        <v>48</v>
      </c>
      <c r="O1180" s="9" t="s">
        <v>166</v>
      </c>
      <c r="P1180" s="115">
        <v>30.13</v>
      </c>
      <c r="Q1180" s="115">
        <v>-99.54</v>
      </c>
      <c r="S1180" s="9" t="s">
        <v>51</v>
      </c>
      <c r="T1180" s="49" t="s">
        <v>99</v>
      </c>
      <c r="U1180" s="25">
        <v>18984</v>
      </c>
      <c r="W1180" s="9" t="s">
        <v>123</v>
      </c>
      <c r="X1180" s="9" t="s">
        <v>59</v>
      </c>
      <c r="Y1180" s="9" t="s">
        <v>24</v>
      </c>
      <c r="Z1180" s="9" t="s">
        <v>158</v>
      </c>
      <c r="AC1180" s="25">
        <v>1</v>
      </c>
      <c r="AD1180" s="25" t="s">
        <v>478</v>
      </c>
      <c r="AE1180" s="5">
        <v>0.5</v>
      </c>
      <c r="AF1180" s="5">
        <v>3.7</v>
      </c>
      <c r="AG1180" s="5">
        <v>-18.7</v>
      </c>
      <c r="AK1180" s="5">
        <v>17.100000000000001</v>
      </c>
      <c r="AL1180" s="5">
        <v>45.6</v>
      </c>
      <c r="AM1180" s="5">
        <v>2.7</v>
      </c>
      <c r="AN1180" s="9">
        <v>0</v>
      </c>
      <c r="AP1180" s="9" t="s">
        <v>66</v>
      </c>
    </row>
    <row r="1181" spans="1:43" s="82" customFormat="1">
      <c r="A1181" s="25" t="s">
        <v>1836</v>
      </c>
      <c r="B1181" s="25" t="s">
        <v>1836</v>
      </c>
      <c r="C1181" s="25">
        <v>43365</v>
      </c>
      <c r="D1181" s="25">
        <v>1</v>
      </c>
      <c r="E1181" s="25" t="str">
        <f t="shared" si="32"/>
        <v>43365-1</v>
      </c>
      <c r="F1181" s="9" t="s">
        <v>44</v>
      </c>
      <c r="G1181" s="9" t="s">
        <v>151</v>
      </c>
      <c r="H1181" s="9" t="s">
        <v>1822</v>
      </c>
      <c r="I1181" s="9" t="s">
        <v>1824</v>
      </c>
      <c r="J1181" s="9" t="s">
        <v>1822</v>
      </c>
      <c r="K1181" s="9" t="s">
        <v>1824</v>
      </c>
      <c r="L1181" s="9" t="s">
        <v>154</v>
      </c>
      <c r="M1181" s="9">
        <v>99949</v>
      </c>
      <c r="N1181" s="9" t="s">
        <v>48</v>
      </c>
      <c r="O1181" s="9" t="s">
        <v>1837</v>
      </c>
      <c r="P1181" s="115"/>
      <c r="Q1181" s="115"/>
      <c r="R1181" s="9"/>
      <c r="S1181" s="9"/>
      <c r="T1181" s="49" t="s">
        <v>123</v>
      </c>
      <c r="U1181" s="25"/>
      <c r="V1181" s="9"/>
      <c r="W1181" s="9" t="s">
        <v>123</v>
      </c>
      <c r="X1181" s="9"/>
      <c r="Y1181" s="9" t="s">
        <v>24</v>
      </c>
      <c r="Z1181" s="9"/>
      <c r="AA1181" s="9"/>
      <c r="AB1181" s="44"/>
      <c r="AC1181" s="25">
        <v>4</v>
      </c>
      <c r="AD1181" s="25" t="s">
        <v>456</v>
      </c>
      <c r="AE1181" s="5">
        <v>0.51300000000000001</v>
      </c>
      <c r="AF1181" s="5">
        <v>4.3</v>
      </c>
      <c r="AG1181" s="5">
        <v>-20.100000000000001</v>
      </c>
      <c r="AH1181" s="9"/>
      <c r="AI1181" s="9"/>
      <c r="AJ1181" s="9"/>
      <c r="AK1181" s="5">
        <v>15.5</v>
      </c>
      <c r="AL1181" s="5">
        <v>44.2</v>
      </c>
      <c r="AM1181" s="5">
        <v>2.9</v>
      </c>
      <c r="AN1181" s="9">
        <v>0</v>
      </c>
      <c r="AO1181" s="9"/>
      <c r="AP1181" s="9" t="s">
        <v>66</v>
      </c>
      <c r="AQ1181" s="9"/>
    </row>
    <row r="1182" spans="1:43" s="41" customFormat="1">
      <c r="A1182" s="25" t="str">
        <f>_xlfn.CONCAT(C1182, "-", D1182)</f>
        <v>43133-1132</v>
      </c>
      <c r="B1182" s="25" t="str">
        <f>_xlfn.CONCAT(C1182,"-",D1182)</f>
        <v>43133-1132</v>
      </c>
      <c r="C1182" s="65">
        <v>43133</v>
      </c>
      <c r="D1182" s="65">
        <v>1132</v>
      </c>
      <c r="E1182" s="25" t="str">
        <f t="shared" si="32"/>
        <v>43133-1132</v>
      </c>
      <c r="F1182" s="9" t="s">
        <v>44</v>
      </c>
      <c r="G1182" s="9" t="s">
        <v>151</v>
      </c>
      <c r="H1182" s="9" t="s">
        <v>1822</v>
      </c>
      <c r="I1182" s="9" t="s">
        <v>1838</v>
      </c>
      <c r="J1182" s="9" t="s">
        <v>1822</v>
      </c>
      <c r="K1182" s="9" t="s">
        <v>1838</v>
      </c>
      <c r="L1182" s="9" t="s">
        <v>154</v>
      </c>
      <c r="M1182" s="9">
        <v>99949</v>
      </c>
      <c r="N1182" s="9"/>
      <c r="O1182" s="9" t="s">
        <v>617</v>
      </c>
      <c r="P1182" s="115">
        <v>29.76</v>
      </c>
      <c r="Q1182" s="115">
        <v>-98.77</v>
      </c>
      <c r="R1182" s="9"/>
      <c r="S1182" s="9"/>
      <c r="T1182" s="49"/>
      <c r="U1182" s="25" t="s">
        <v>1452</v>
      </c>
      <c r="V1182" s="9"/>
      <c r="W1182" s="70" t="s">
        <v>118</v>
      </c>
      <c r="X1182" s="9"/>
      <c r="Y1182" s="9"/>
      <c r="Z1182" s="9"/>
      <c r="AA1182" s="9" t="s">
        <v>146</v>
      </c>
      <c r="AB1182" s="44" t="s">
        <v>147</v>
      </c>
      <c r="AC1182" s="25">
        <v>4</v>
      </c>
      <c r="AD1182" s="65" t="s">
        <v>262</v>
      </c>
      <c r="AE1182" s="43">
        <v>0.94</v>
      </c>
      <c r="AF1182" s="3">
        <v>6.4586847000000001</v>
      </c>
      <c r="AG1182" s="4">
        <v>-17.000425999999997</v>
      </c>
      <c r="AH1182" s="9"/>
      <c r="AI1182" s="9"/>
      <c r="AJ1182" s="9"/>
      <c r="AK1182" s="3">
        <v>14.890481620913285</v>
      </c>
      <c r="AL1182" s="3">
        <v>43.231624667440364</v>
      </c>
      <c r="AM1182" s="8">
        <v>2.9033060023204822</v>
      </c>
      <c r="AN1182" s="9"/>
      <c r="AO1182" s="9"/>
      <c r="AP1182" s="9" t="s">
        <v>66</v>
      </c>
      <c r="AQ1182" s="9"/>
    </row>
    <row r="1183" spans="1:43">
      <c r="A1183" s="25" t="str">
        <f>_xlfn.CONCAT(C1183, "-", D1183)</f>
        <v>43539-1</v>
      </c>
      <c r="B1183" s="25" t="str">
        <f>_xlfn.CONCAT(C1183,"-",D1183)</f>
        <v>43539-1</v>
      </c>
      <c r="C1183" s="65">
        <v>43539</v>
      </c>
      <c r="D1183" s="65">
        <v>1</v>
      </c>
      <c r="E1183" s="25" t="str">
        <f t="shared" si="32"/>
        <v>43539-1</v>
      </c>
      <c r="F1183" s="9" t="s">
        <v>44</v>
      </c>
      <c r="G1183" s="9" t="s">
        <v>151</v>
      </c>
      <c r="H1183" s="9" t="s">
        <v>1822</v>
      </c>
      <c r="I1183" s="9" t="s">
        <v>1838</v>
      </c>
      <c r="J1183" s="9" t="s">
        <v>1822</v>
      </c>
      <c r="K1183" s="9" t="s">
        <v>1838</v>
      </c>
      <c r="L1183" s="9" t="s">
        <v>154</v>
      </c>
      <c r="M1183" s="9">
        <v>99949</v>
      </c>
      <c r="O1183" s="9" t="s">
        <v>1839</v>
      </c>
      <c r="T1183" s="49" t="s">
        <v>1840</v>
      </c>
      <c r="W1183" s="70" t="s">
        <v>118</v>
      </c>
      <c r="AA1183" s="9" t="s">
        <v>146</v>
      </c>
      <c r="AB1183" s="44" t="s">
        <v>147</v>
      </c>
      <c r="AC1183" s="25">
        <v>4</v>
      </c>
      <c r="AD1183" s="65" t="s">
        <v>273</v>
      </c>
      <c r="AE1183" s="43">
        <v>1.014</v>
      </c>
      <c r="AF1183" s="3">
        <v>6.5369244000000002</v>
      </c>
      <c r="AG1183" s="4">
        <v>-16.959496999999999</v>
      </c>
      <c r="AK1183" s="3">
        <v>16.139011983854456</v>
      </c>
      <c r="AL1183" s="3">
        <v>45.686945173888816</v>
      </c>
      <c r="AM1183" s="8">
        <v>2.8308390389445308</v>
      </c>
      <c r="AP1183" s="9" t="s">
        <v>66</v>
      </c>
    </row>
    <row r="1184" spans="1:43">
      <c r="A1184" s="25" t="str">
        <f>_xlfn.CONCAT(C1184, "-", D1184)</f>
        <v>41284-186</v>
      </c>
      <c r="B1184" s="25" t="str">
        <f>_xlfn.CONCAT(C1184,"-",D1184)</f>
        <v>41284-186</v>
      </c>
      <c r="C1184" s="65">
        <v>41284</v>
      </c>
      <c r="D1184" s="65">
        <v>186</v>
      </c>
      <c r="E1184" s="25" t="str">
        <f t="shared" si="32"/>
        <v>41284-186</v>
      </c>
      <c r="F1184" s="9" t="s">
        <v>44</v>
      </c>
      <c r="G1184" s="9" t="s">
        <v>151</v>
      </c>
      <c r="H1184" s="9" t="s">
        <v>1822</v>
      </c>
      <c r="I1184" s="9" t="s">
        <v>1838</v>
      </c>
      <c r="J1184" s="9" t="s">
        <v>1822</v>
      </c>
      <c r="K1184" s="9" t="s">
        <v>1838</v>
      </c>
      <c r="L1184" s="9" t="s">
        <v>154</v>
      </c>
      <c r="M1184" s="9">
        <v>99949</v>
      </c>
      <c r="O1184" s="9" t="s">
        <v>1841</v>
      </c>
      <c r="W1184" s="70" t="s">
        <v>118</v>
      </c>
      <c r="AA1184" s="9" t="s">
        <v>146</v>
      </c>
      <c r="AB1184" s="44" t="s">
        <v>147</v>
      </c>
      <c r="AC1184" s="25">
        <v>4</v>
      </c>
      <c r="AD1184" s="65" t="s">
        <v>108</v>
      </c>
      <c r="AE1184" s="43">
        <v>0.92200000000000004</v>
      </c>
      <c r="AF1184" s="3">
        <v>5.9902625999999994</v>
      </c>
      <c r="AG1184" s="4">
        <v>-18.486538500000002</v>
      </c>
      <c r="AK1184" s="3">
        <v>8.7444305288152115</v>
      </c>
      <c r="AL1184" s="3">
        <v>25.628656625879803</v>
      </c>
      <c r="AM1184" s="8">
        <v>2.9308548500015639</v>
      </c>
      <c r="AP1184" s="9" t="s">
        <v>66</v>
      </c>
    </row>
    <row r="1185" spans="1:43" s="82" customFormat="1">
      <c r="A1185" s="25" t="str">
        <f>_xlfn.CONCAT(C1185, "-", D1185)</f>
        <v>41284-16</v>
      </c>
      <c r="B1185" s="25" t="str">
        <f>_xlfn.CONCAT(C1185,"-",D1185)</f>
        <v>41284-16</v>
      </c>
      <c r="C1185" s="65">
        <v>41284</v>
      </c>
      <c r="D1185" s="65">
        <v>16</v>
      </c>
      <c r="E1185" s="25" t="str">
        <f t="shared" si="32"/>
        <v>41284-16</v>
      </c>
      <c r="F1185" s="9" t="s">
        <v>44</v>
      </c>
      <c r="G1185" s="9" t="s">
        <v>151</v>
      </c>
      <c r="H1185" s="9" t="s">
        <v>1822</v>
      </c>
      <c r="I1185" s="9" t="s">
        <v>244</v>
      </c>
      <c r="J1185" s="9" t="s">
        <v>1822</v>
      </c>
      <c r="K1185" s="9" t="s">
        <v>1838</v>
      </c>
      <c r="L1185" s="9" t="s">
        <v>154</v>
      </c>
      <c r="M1185" s="9"/>
      <c r="N1185" s="9"/>
      <c r="O1185" s="9" t="s">
        <v>1841</v>
      </c>
      <c r="P1185" s="115"/>
      <c r="Q1185" s="115"/>
      <c r="R1185" s="9"/>
      <c r="S1185" s="9"/>
      <c r="T1185" s="49"/>
      <c r="U1185" s="25"/>
      <c r="V1185" s="9"/>
      <c r="W1185" s="70" t="s">
        <v>118</v>
      </c>
      <c r="X1185" s="9"/>
      <c r="Y1185" s="9"/>
      <c r="Z1185" s="9"/>
      <c r="AA1185" s="9" t="s">
        <v>146</v>
      </c>
      <c r="AB1185" s="44" t="s">
        <v>147</v>
      </c>
      <c r="AC1185" s="25">
        <v>4</v>
      </c>
      <c r="AD1185" s="65" t="s">
        <v>595</v>
      </c>
      <c r="AE1185" s="43">
        <v>0.999</v>
      </c>
      <c r="AF1185" s="3">
        <v>6.3052536000000003</v>
      </c>
      <c r="AG1185" s="4">
        <v>-18.476793500000003</v>
      </c>
      <c r="AH1185" s="9"/>
      <c r="AI1185" s="9"/>
      <c r="AJ1185" s="9"/>
      <c r="AK1185" s="3">
        <v>14.480462035987051</v>
      </c>
      <c r="AL1185" s="3">
        <v>42.727886106400021</v>
      </c>
      <c r="AM1185" s="8">
        <v>2.9507267102535866</v>
      </c>
      <c r="AN1185" s="9"/>
      <c r="AO1185" s="9"/>
      <c r="AP1185" s="9" t="s">
        <v>66</v>
      </c>
      <c r="AQ1185" s="9"/>
    </row>
    <row r="1186" spans="1:43" s="70" customFormat="1">
      <c r="A1186" s="72" t="s">
        <v>1842</v>
      </c>
      <c r="B1186" s="72"/>
      <c r="C1186" s="72" t="s">
        <v>1843</v>
      </c>
      <c r="D1186" s="72">
        <v>7380</v>
      </c>
      <c r="E1186" s="25" t="str">
        <f t="shared" si="32"/>
        <v>Schulze Cave-7380</v>
      </c>
      <c r="F1186" s="70" t="s">
        <v>44</v>
      </c>
      <c r="G1186" s="70" t="s">
        <v>151</v>
      </c>
      <c r="H1186" s="70" t="s">
        <v>1822</v>
      </c>
      <c r="I1186" s="70" t="s">
        <v>1844</v>
      </c>
      <c r="J1186" s="70" t="s">
        <v>1822</v>
      </c>
      <c r="K1186" s="70" t="s">
        <v>1845</v>
      </c>
      <c r="L1186" s="9" t="s">
        <v>154</v>
      </c>
      <c r="N1186" s="70" t="s">
        <v>48</v>
      </c>
      <c r="O1186" s="70" t="s">
        <v>248</v>
      </c>
      <c r="P1186" s="115">
        <v>30.25</v>
      </c>
      <c r="Q1186" s="115">
        <v>-99.87</v>
      </c>
      <c r="T1186" s="85" t="s">
        <v>99</v>
      </c>
      <c r="U1186" s="72"/>
      <c r="W1186" s="70" t="s">
        <v>123</v>
      </c>
      <c r="X1186" s="70" t="s">
        <v>54</v>
      </c>
      <c r="Y1186" s="70" t="s">
        <v>24</v>
      </c>
      <c r="AB1186" s="71"/>
      <c r="AC1186" s="72">
        <v>5</v>
      </c>
      <c r="AD1186" s="72" t="s">
        <v>368</v>
      </c>
      <c r="AE1186" s="73">
        <v>0.54300000000000004</v>
      </c>
      <c r="AF1186" s="73">
        <v>8.6999999999999993</v>
      </c>
      <c r="AG1186" s="73">
        <v>-17.7</v>
      </c>
      <c r="AK1186" s="73">
        <v>14</v>
      </c>
      <c r="AL1186" s="73">
        <v>41.7</v>
      </c>
      <c r="AM1186" s="73">
        <v>3</v>
      </c>
      <c r="AN1186" s="70">
        <v>0</v>
      </c>
      <c r="AP1186" s="70" t="s">
        <v>66</v>
      </c>
    </row>
    <row r="1187" spans="1:43" s="70" customFormat="1">
      <c r="A1187" s="114" t="s">
        <v>1846</v>
      </c>
      <c r="B1187" s="72"/>
      <c r="C1187" s="75" t="s">
        <v>1843</v>
      </c>
      <c r="D1187" s="75">
        <v>7188</v>
      </c>
      <c r="E1187" s="25" t="str">
        <f t="shared" si="32"/>
        <v>Schulze Cave-7188</v>
      </c>
      <c r="F1187" s="70" t="s">
        <v>142</v>
      </c>
      <c r="G1187" s="70" t="s">
        <v>615</v>
      </c>
      <c r="H1187" s="70" t="s">
        <v>1847</v>
      </c>
      <c r="I1187" s="70" t="s">
        <v>244</v>
      </c>
      <c r="J1187" s="70" t="s">
        <v>1847</v>
      </c>
      <c r="K1187" s="70" t="s">
        <v>1838</v>
      </c>
      <c r="L1187" s="9" t="s">
        <v>154</v>
      </c>
      <c r="N1187" s="70" t="s">
        <v>48</v>
      </c>
      <c r="O1187" s="70" t="s">
        <v>248</v>
      </c>
      <c r="P1187" s="115">
        <v>30.25</v>
      </c>
      <c r="Q1187" s="115">
        <v>-99.87</v>
      </c>
      <c r="T1187" s="85"/>
      <c r="U1187" s="72"/>
      <c r="W1187" s="70" t="s">
        <v>375</v>
      </c>
      <c r="AA1187" s="70" t="s">
        <v>146</v>
      </c>
      <c r="AB1187" s="71" t="s">
        <v>147</v>
      </c>
      <c r="AC1187" s="72">
        <v>4</v>
      </c>
      <c r="AD1187" s="75" t="s">
        <v>597</v>
      </c>
      <c r="AE1187" s="76">
        <v>0.95599999999999996</v>
      </c>
      <c r="AF1187" s="6">
        <v>7.1404878000000007</v>
      </c>
      <c r="AG1187" s="7">
        <v>-19.566284500000002</v>
      </c>
      <c r="AK1187" s="6">
        <v>7.8102843176189269</v>
      </c>
      <c r="AL1187" s="6">
        <v>23.521474550706056</v>
      </c>
      <c r="AM1187" s="84">
        <v>3.0116028551796568</v>
      </c>
      <c r="AP1187" s="70" t="s">
        <v>66</v>
      </c>
    </row>
    <row r="1188" spans="1:43" s="70" customFormat="1">
      <c r="A1188" s="72"/>
      <c r="B1188" s="72"/>
      <c r="P1188" s="117"/>
      <c r="Q1188" s="117"/>
      <c r="T1188" s="85"/>
      <c r="U1188" s="85"/>
      <c r="AB1188" s="71"/>
      <c r="AC1188" s="72"/>
      <c r="AD1188" s="75"/>
      <c r="AE1188" s="76"/>
      <c r="AF1188" s="6"/>
      <c r="AG1188" s="7"/>
      <c r="AK1188" s="6"/>
      <c r="AL1188" s="6"/>
      <c r="AM1188" s="84"/>
    </row>
    <row r="1189" spans="1:43" s="70" customFormat="1">
      <c r="A1189" s="72"/>
      <c r="B1189" s="98"/>
      <c r="C1189" s="98"/>
      <c r="D1189" s="99"/>
      <c r="E1189" s="99"/>
      <c r="P1189" s="117"/>
      <c r="Q1189" s="117"/>
      <c r="T1189" s="100"/>
      <c r="U1189" s="72"/>
      <c r="AB1189" s="71"/>
      <c r="AC1189" s="72"/>
      <c r="AD1189" s="72"/>
      <c r="AE1189" s="73"/>
      <c r="AF1189" s="101"/>
      <c r="AG1189" s="84"/>
      <c r="AH1189" s="73"/>
      <c r="AI1189" s="73"/>
      <c r="AJ1189" s="73"/>
      <c r="AK1189" s="84"/>
      <c r="AL1189" s="101"/>
      <c r="AM1189" s="101"/>
    </row>
    <row r="1190" spans="1:43" s="70" customFormat="1">
      <c r="A1190" s="72"/>
      <c r="B1190" s="72"/>
      <c r="C1190" s="75"/>
      <c r="D1190" s="75"/>
      <c r="E1190" s="75"/>
      <c r="P1190" s="117"/>
      <c r="Q1190" s="117"/>
      <c r="T1190" s="85"/>
      <c r="U1190" s="85"/>
      <c r="AB1190" s="71"/>
      <c r="AC1190" s="72"/>
      <c r="AD1190" s="75"/>
      <c r="AE1190" s="76"/>
      <c r="AF1190" s="6"/>
      <c r="AG1190" s="7"/>
      <c r="AK1190" s="6"/>
      <c r="AL1190" s="6"/>
      <c r="AM1190" s="84"/>
    </row>
    <row r="1191" spans="1:43" s="70" customFormat="1">
      <c r="A1191" s="72"/>
      <c r="B1191" s="72"/>
      <c r="C1191" s="75"/>
      <c r="D1191" s="75"/>
      <c r="E1191" s="75"/>
      <c r="P1191" s="117"/>
      <c r="Q1191" s="117"/>
      <c r="T1191" s="85"/>
      <c r="U1191" s="85"/>
      <c r="AB1191" s="71"/>
      <c r="AC1191" s="72"/>
      <c r="AD1191" s="75"/>
      <c r="AE1191" s="76"/>
      <c r="AF1191" s="6"/>
      <c r="AG1191" s="7"/>
      <c r="AK1191" s="6"/>
      <c r="AL1191" s="6"/>
      <c r="AM1191" s="84"/>
    </row>
    <row r="1192" spans="1:43" s="70" customFormat="1">
      <c r="A1192" s="72"/>
      <c r="B1192" s="72"/>
      <c r="C1192" s="75"/>
      <c r="D1192" s="75"/>
      <c r="E1192" s="75"/>
      <c r="P1192" s="117"/>
      <c r="Q1192" s="117"/>
      <c r="T1192" s="85"/>
      <c r="U1192" s="72"/>
      <c r="AB1192" s="71"/>
      <c r="AC1192" s="72"/>
      <c r="AD1192" s="75"/>
      <c r="AE1192" s="76"/>
      <c r="AF1192" s="6"/>
      <c r="AG1192" s="7"/>
      <c r="AK1192" s="6"/>
      <c r="AL1192" s="6"/>
      <c r="AM1192" s="84"/>
    </row>
    <row r="1193" spans="1:43" s="70" customFormat="1">
      <c r="A1193" s="103"/>
      <c r="B1193" s="103"/>
      <c r="C1193" s="103"/>
      <c r="D1193" s="103"/>
      <c r="E1193" s="103"/>
      <c r="F1193" s="102"/>
      <c r="G1193" s="102"/>
      <c r="H1193" s="102"/>
      <c r="I1193" s="102"/>
      <c r="J1193" s="102"/>
      <c r="K1193" s="102"/>
      <c r="L1193" s="102"/>
      <c r="M1193" s="102"/>
      <c r="N1193" s="102"/>
      <c r="O1193" s="102"/>
      <c r="P1193" s="120"/>
      <c r="Q1193" s="120"/>
      <c r="R1193" s="102"/>
      <c r="S1193" s="102"/>
      <c r="T1193" s="104"/>
      <c r="U1193" s="103"/>
      <c r="V1193" s="102"/>
      <c r="W1193" s="102"/>
      <c r="X1193" s="102"/>
      <c r="Y1193" s="102"/>
      <c r="Z1193" s="102"/>
      <c r="AA1193" s="102"/>
      <c r="AB1193" s="106"/>
      <c r="AC1193" s="103"/>
      <c r="AD1193" s="103"/>
      <c r="AE1193" s="105"/>
      <c r="AF1193" s="105"/>
      <c r="AG1193" s="105"/>
      <c r="AH1193" s="102"/>
      <c r="AI1193" s="102"/>
      <c r="AJ1193" s="102"/>
      <c r="AK1193" s="105"/>
      <c r="AL1193" s="105"/>
      <c r="AM1193" s="105"/>
      <c r="AN1193" s="102"/>
      <c r="AO1193" s="102"/>
      <c r="AP1193" s="102"/>
      <c r="AQ1193" s="102"/>
    </row>
    <row r="1194" spans="1:43" s="70" customFormat="1">
      <c r="A1194" s="72"/>
      <c r="B1194" s="72"/>
      <c r="C1194" s="72"/>
      <c r="D1194" s="72"/>
      <c r="E1194" s="72"/>
      <c r="P1194" s="117"/>
      <c r="Q1194" s="117"/>
      <c r="T1194" s="85"/>
      <c r="U1194" s="72"/>
      <c r="AB1194" s="71"/>
      <c r="AC1194" s="72"/>
      <c r="AD1194" s="72"/>
      <c r="AE1194" s="73"/>
      <c r="AF1194" s="73"/>
      <c r="AG1194" s="73"/>
      <c r="AK1194" s="73"/>
      <c r="AL1194" s="73"/>
      <c r="AM1194" s="73"/>
    </row>
    <row r="1195" spans="1:43" s="70" customFormat="1">
      <c r="A1195" s="72"/>
      <c r="B1195" s="72"/>
      <c r="C1195" s="72"/>
      <c r="D1195" s="72"/>
      <c r="E1195" s="72"/>
      <c r="P1195" s="117"/>
      <c r="Q1195" s="117"/>
      <c r="T1195" s="85"/>
      <c r="U1195" s="72"/>
      <c r="AB1195" s="71"/>
      <c r="AC1195" s="72"/>
      <c r="AD1195" s="72"/>
      <c r="AE1195" s="73"/>
      <c r="AF1195" s="73"/>
      <c r="AG1195" s="73"/>
      <c r="AK1195" s="73"/>
      <c r="AL1195" s="73"/>
      <c r="AM1195" s="73"/>
    </row>
    <row r="1196" spans="1:43" s="70" customFormat="1">
      <c r="A1196" s="72"/>
      <c r="B1196" s="72"/>
      <c r="C1196" s="72"/>
      <c r="D1196" s="72"/>
      <c r="E1196" s="72"/>
      <c r="P1196" s="117"/>
      <c r="Q1196" s="117"/>
      <c r="T1196" s="85"/>
      <c r="U1196" s="72"/>
      <c r="AB1196" s="71"/>
      <c r="AC1196" s="72"/>
      <c r="AD1196" s="72"/>
      <c r="AE1196" s="73"/>
      <c r="AF1196" s="73"/>
      <c r="AG1196" s="73"/>
      <c r="AK1196" s="73"/>
      <c r="AL1196" s="73"/>
      <c r="AM1196" s="73"/>
    </row>
    <row r="1197" spans="1:43" s="70" customFormat="1">
      <c r="A1197" s="72"/>
      <c r="B1197" s="72"/>
      <c r="C1197" s="98"/>
      <c r="D1197" s="98"/>
      <c r="E1197" s="98"/>
      <c r="H1197" s="97"/>
      <c r="P1197" s="117"/>
      <c r="Q1197" s="117"/>
      <c r="T1197" s="85"/>
      <c r="U1197" s="72"/>
      <c r="AB1197" s="71"/>
      <c r="AC1197" s="72"/>
      <c r="AD1197" s="72"/>
      <c r="AE1197" s="73"/>
      <c r="AF1197" s="73"/>
      <c r="AG1197" s="73"/>
      <c r="AK1197" s="73"/>
      <c r="AL1197" s="73"/>
      <c r="AM1197" s="73"/>
    </row>
    <row r="1198" spans="1:43" s="70" customFormat="1">
      <c r="A1198" s="72"/>
      <c r="B1198" s="72"/>
      <c r="C1198" s="72"/>
      <c r="D1198" s="72"/>
      <c r="E1198" s="72"/>
      <c r="P1198" s="117"/>
      <c r="Q1198" s="117"/>
      <c r="T1198" s="85"/>
      <c r="U1198" s="72"/>
      <c r="AB1198" s="71"/>
      <c r="AC1198" s="72"/>
      <c r="AD1198" s="72"/>
      <c r="AE1198" s="73"/>
      <c r="AF1198" s="73"/>
      <c r="AG1198" s="73"/>
      <c r="AK1198" s="73"/>
      <c r="AL1198" s="73"/>
      <c r="AM1198" s="73"/>
    </row>
    <row r="1199" spans="1:43" s="70" customFormat="1">
      <c r="A1199" s="72"/>
      <c r="B1199" s="72"/>
      <c r="C1199" s="72"/>
      <c r="D1199" s="72"/>
      <c r="E1199" s="72"/>
      <c r="P1199" s="117"/>
      <c r="Q1199" s="117"/>
      <c r="T1199" s="85"/>
      <c r="U1199" s="72"/>
      <c r="AB1199" s="71"/>
      <c r="AC1199" s="72"/>
      <c r="AD1199" s="72"/>
      <c r="AE1199" s="73"/>
      <c r="AF1199" s="73"/>
      <c r="AG1199" s="73"/>
      <c r="AK1199" s="73"/>
      <c r="AL1199" s="73"/>
      <c r="AM1199" s="73"/>
    </row>
    <row r="1200" spans="1:43" s="70" customFormat="1">
      <c r="A1200" s="72"/>
      <c r="B1200" s="72"/>
      <c r="C1200" s="72"/>
      <c r="D1200" s="72"/>
      <c r="E1200" s="72"/>
      <c r="P1200" s="117"/>
      <c r="Q1200" s="117"/>
      <c r="T1200" s="85"/>
      <c r="U1200" s="72"/>
      <c r="AB1200" s="71"/>
      <c r="AC1200" s="72"/>
      <c r="AD1200" s="72"/>
      <c r="AE1200" s="73"/>
      <c r="AF1200" s="73"/>
      <c r="AG1200" s="73"/>
      <c r="AK1200" s="73"/>
      <c r="AL1200" s="73"/>
      <c r="AM1200" s="73"/>
    </row>
    <row r="1201" spans="1:43" s="70" customFormat="1">
      <c r="A1201" s="72"/>
      <c r="B1201" s="72"/>
      <c r="C1201" s="72"/>
      <c r="D1201" s="72"/>
      <c r="E1201" s="72"/>
      <c r="P1201" s="117"/>
      <c r="Q1201" s="117"/>
      <c r="T1201" s="85"/>
      <c r="U1201" s="72"/>
      <c r="AB1201" s="71"/>
      <c r="AC1201" s="72"/>
      <c r="AD1201" s="72"/>
      <c r="AE1201" s="73"/>
      <c r="AF1201" s="73"/>
      <c r="AG1201" s="73"/>
      <c r="AK1201" s="73"/>
      <c r="AL1201" s="73"/>
      <c r="AM1201" s="73"/>
    </row>
    <row r="1202" spans="1:43" s="70" customFormat="1">
      <c r="A1202" s="72"/>
      <c r="B1202" s="72"/>
      <c r="C1202" s="75"/>
      <c r="D1202" s="75"/>
      <c r="E1202" s="75"/>
      <c r="P1202" s="117"/>
      <c r="Q1202" s="117"/>
      <c r="T1202" s="85"/>
      <c r="U1202" s="72"/>
      <c r="AB1202" s="71"/>
      <c r="AC1202" s="72"/>
      <c r="AD1202" s="75"/>
      <c r="AE1202" s="76"/>
      <c r="AF1202" s="6"/>
      <c r="AG1202" s="7"/>
      <c r="AK1202" s="6"/>
      <c r="AL1202" s="6"/>
      <c r="AM1202" s="84"/>
    </row>
    <row r="1203" spans="1:43" s="70" customFormat="1">
      <c r="A1203" s="72"/>
      <c r="B1203" s="72"/>
      <c r="C1203" s="72"/>
      <c r="D1203" s="72"/>
      <c r="E1203" s="72"/>
      <c r="P1203" s="117"/>
      <c r="Q1203" s="117"/>
      <c r="T1203" s="85"/>
      <c r="U1203" s="72"/>
      <c r="AB1203" s="71"/>
      <c r="AC1203" s="72"/>
      <c r="AD1203" s="72"/>
      <c r="AE1203" s="73"/>
      <c r="AF1203" s="73"/>
      <c r="AG1203" s="73"/>
      <c r="AK1203" s="73"/>
      <c r="AL1203" s="73"/>
      <c r="AM1203" s="73"/>
    </row>
    <row r="1204" spans="1:43" s="70" customFormat="1">
      <c r="A1204" s="72"/>
      <c r="B1204" s="72"/>
      <c r="C1204" s="75"/>
      <c r="D1204" s="75"/>
      <c r="E1204" s="75"/>
      <c r="P1204" s="117"/>
      <c r="Q1204" s="117"/>
      <c r="T1204" s="85"/>
      <c r="U1204" s="72"/>
      <c r="AB1204" s="71"/>
      <c r="AC1204" s="72"/>
      <c r="AD1204" s="75"/>
      <c r="AE1204" s="76"/>
      <c r="AF1204" s="6"/>
      <c r="AG1204" s="7"/>
      <c r="AK1204" s="6"/>
      <c r="AL1204" s="6"/>
      <c r="AM1204" s="84"/>
    </row>
    <row r="1205" spans="1:43" s="70" customFormat="1">
      <c r="A1205" s="72"/>
      <c r="B1205" s="72"/>
      <c r="C1205" s="75"/>
      <c r="D1205" s="75"/>
      <c r="E1205" s="75"/>
      <c r="P1205" s="117"/>
      <c r="Q1205" s="117"/>
      <c r="T1205" s="85"/>
      <c r="U1205" s="85"/>
      <c r="AB1205" s="71"/>
      <c r="AC1205" s="72"/>
      <c r="AD1205" s="75"/>
      <c r="AE1205" s="76"/>
      <c r="AF1205" s="6"/>
      <c r="AG1205" s="7"/>
      <c r="AK1205" s="6"/>
      <c r="AL1205" s="6"/>
      <c r="AM1205" s="84"/>
    </row>
    <row r="1206" spans="1:43" s="70" customFormat="1">
      <c r="A1206" s="72"/>
      <c r="B1206" s="72"/>
      <c r="C1206" s="72"/>
      <c r="D1206" s="72"/>
      <c r="E1206" s="72"/>
      <c r="P1206" s="117"/>
      <c r="Q1206" s="117"/>
      <c r="T1206" s="85"/>
      <c r="U1206" s="72"/>
      <c r="AB1206" s="71"/>
      <c r="AC1206" s="72"/>
      <c r="AD1206" s="72"/>
      <c r="AE1206" s="73"/>
      <c r="AF1206" s="73"/>
      <c r="AG1206" s="73"/>
      <c r="AK1206" s="73"/>
      <c r="AL1206" s="73"/>
      <c r="AM1206" s="73"/>
    </row>
    <row r="1207" spans="1:43" s="70" customFormat="1">
      <c r="A1207" s="91"/>
      <c r="B1207" s="91"/>
      <c r="C1207" s="89"/>
      <c r="D1207" s="89"/>
      <c r="E1207" s="89"/>
      <c r="F1207" s="88"/>
      <c r="G1207" s="88"/>
      <c r="H1207" s="88"/>
      <c r="I1207" s="88"/>
      <c r="J1207" s="88"/>
      <c r="K1207" s="88"/>
      <c r="L1207" s="88"/>
      <c r="M1207" s="88"/>
      <c r="N1207" s="88"/>
      <c r="O1207" s="88"/>
      <c r="P1207" s="121"/>
      <c r="Q1207" s="121"/>
      <c r="R1207" s="88"/>
      <c r="S1207" s="88"/>
      <c r="T1207" s="90"/>
      <c r="U1207" s="91"/>
      <c r="V1207" s="88"/>
      <c r="W1207" s="88"/>
      <c r="X1207" s="88"/>
      <c r="Y1207" s="88"/>
      <c r="Z1207" s="88"/>
      <c r="AA1207" s="88"/>
      <c r="AB1207" s="107"/>
      <c r="AC1207" s="91"/>
      <c r="AD1207" s="89"/>
      <c r="AE1207" s="92"/>
      <c r="AF1207" s="93"/>
      <c r="AG1207" s="94"/>
      <c r="AH1207" s="88"/>
      <c r="AI1207" s="88"/>
      <c r="AJ1207" s="88"/>
      <c r="AK1207" s="93"/>
      <c r="AL1207" s="93"/>
      <c r="AM1207" s="94"/>
      <c r="AN1207" s="88"/>
      <c r="AO1207" s="88"/>
      <c r="AP1207" s="88"/>
      <c r="AQ1207" s="88"/>
    </row>
    <row r="1208" spans="1:43" s="70" customFormat="1">
      <c r="A1208" s="72"/>
      <c r="B1208" s="72"/>
      <c r="C1208" s="108"/>
      <c r="D1208" s="108"/>
      <c r="E1208" s="108"/>
      <c r="P1208" s="117"/>
      <c r="Q1208" s="117"/>
      <c r="T1208" s="85"/>
      <c r="U1208" s="72"/>
      <c r="AB1208" s="71"/>
      <c r="AC1208" s="98"/>
      <c r="AD1208" s="108"/>
      <c r="AE1208" s="76"/>
      <c r="AF1208" s="101"/>
      <c r="AG1208" s="84"/>
      <c r="AK1208" s="101"/>
      <c r="AL1208" s="101"/>
      <c r="AM1208" s="84"/>
      <c r="AO1208" s="97"/>
    </row>
    <row r="1209" spans="1:43" s="70" customFormat="1">
      <c r="A1209" s="72"/>
      <c r="B1209" s="72"/>
      <c r="C1209" s="72"/>
      <c r="D1209" s="72"/>
      <c r="E1209" s="72"/>
      <c r="P1209" s="117"/>
      <c r="Q1209" s="117"/>
      <c r="T1209" s="85"/>
      <c r="U1209" s="72"/>
      <c r="AB1209" s="71"/>
      <c r="AC1209" s="72"/>
      <c r="AD1209" s="72"/>
      <c r="AE1209" s="73"/>
      <c r="AF1209" s="73"/>
      <c r="AG1209" s="73"/>
      <c r="AK1209" s="73"/>
      <c r="AL1209" s="73"/>
      <c r="AM1209" s="73"/>
    </row>
    <row r="1210" spans="1:43" s="70" customFormat="1">
      <c r="A1210" s="72"/>
      <c r="B1210" s="72"/>
      <c r="C1210" s="72"/>
      <c r="D1210" s="72"/>
      <c r="E1210" s="72"/>
      <c r="P1210" s="117"/>
      <c r="Q1210" s="117"/>
      <c r="T1210" s="85"/>
      <c r="U1210" s="72"/>
      <c r="AB1210" s="71"/>
      <c r="AC1210" s="72"/>
      <c r="AD1210" s="72"/>
      <c r="AE1210" s="73"/>
      <c r="AF1210" s="73"/>
      <c r="AG1210" s="73"/>
      <c r="AK1210" s="73"/>
      <c r="AL1210" s="73"/>
      <c r="AM1210" s="73"/>
    </row>
    <row r="1211" spans="1:43" s="70" customFormat="1">
      <c r="A1211" s="72"/>
      <c r="B1211" s="72"/>
      <c r="C1211" s="72"/>
      <c r="D1211" s="72"/>
      <c r="E1211" s="72"/>
      <c r="P1211" s="117"/>
      <c r="Q1211" s="117"/>
      <c r="T1211" s="85"/>
      <c r="U1211" s="72"/>
      <c r="AB1211" s="71"/>
      <c r="AC1211" s="72"/>
      <c r="AD1211" s="72"/>
      <c r="AE1211" s="73"/>
      <c r="AF1211" s="73"/>
      <c r="AG1211" s="73"/>
      <c r="AK1211" s="73"/>
      <c r="AL1211" s="73"/>
      <c r="AM1211" s="73"/>
    </row>
    <row r="1212" spans="1:43" s="70" customFormat="1">
      <c r="A1212" s="72"/>
      <c r="B1212" s="72"/>
      <c r="C1212" s="72"/>
      <c r="D1212" s="72"/>
      <c r="E1212" s="72"/>
      <c r="P1212" s="117"/>
      <c r="Q1212" s="117"/>
      <c r="T1212" s="85"/>
      <c r="U1212" s="72"/>
      <c r="AB1212" s="71"/>
      <c r="AC1212" s="72"/>
      <c r="AD1212" s="72"/>
      <c r="AE1212" s="73"/>
      <c r="AF1212" s="73"/>
      <c r="AG1212" s="73"/>
      <c r="AK1212" s="73"/>
      <c r="AL1212" s="73"/>
      <c r="AM1212" s="73"/>
    </row>
    <row r="1213" spans="1:43" s="70" customFormat="1">
      <c r="A1213" s="72"/>
      <c r="B1213" s="72"/>
      <c r="C1213" s="75"/>
      <c r="D1213" s="75"/>
      <c r="E1213" s="75"/>
      <c r="P1213" s="117"/>
      <c r="Q1213" s="117"/>
      <c r="T1213" s="85"/>
      <c r="U1213" s="72"/>
      <c r="AB1213" s="71"/>
      <c r="AC1213" s="72"/>
      <c r="AD1213" s="75"/>
      <c r="AE1213" s="76"/>
      <c r="AF1213" s="6"/>
      <c r="AG1213" s="7"/>
      <c r="AK1213" s="6"/>
      <c r="AL1213" s="6"/>
      <c r="AM1213" s="84"/>
    </row>
    <row r="1214" spans="1:43" s="70" customFormat="1">
      <c r="A1214" s="72"/>
      <c r="B1214" s="72"/>
      <c r="C1214" s="75"/>
      <c r="D1214" s="75"/>
      <c r="E1214" s="75"/>
      <c r="P1214" s="117"/>
      <c r="Q1214" s="117"/>
      <c r="T1214" s="85"/>
      <c r="U1214" s="85"/>
      <c r="AB1214" s="71"/>
      <c r="AC1214" s="72"/>
      <c r="AD1214" s="75"/>
      <c r="AE1214" s="76"/>
      <c r="AF1214" s="6"/>
      <c r="AG1214" s="7"/>
      <c r="AK1214" s="6"/>
      <c r="AL1214" s="6"/>
      <c r="AM1214" s="84"/>
    </row>
    <row r="1215" spans="1:43" s="70" customFormat="1">
      <c r="A1215" s="72"/>
      <c r="B1215" s="98"/>
      <c r="C1215" s="98"/>
      <c r="D1215" s="99"/>
      <c r="E1215" s="99"/>
      <c r="P1215" s="117"/>
      <c r="Q1215" s="117"/>
      <c r="T1215" s="100"/>
      <c r="U1215" s="72"/>
      <c r="AB1215" s="71"/>
      <c r="AC1215" s="72"/>
      <c r="AD1215" s="72"/>
      <c r="AE1215" s="73"/>
      <c r="AF1215" s="101"/>
      <c r="AG1215" s="84"/>
      <c r="AH1215" s="73"/>
      <c r="AI1215" s="73"/>
      <c r="AJ1215" s="73"/>
      <c r="AK1215" s="84"/>
      <c r="AL1215" s="101"/>
      <c r="AM1215" s="101"/>
    </row>
    <row r="1216" spans="1:43" s="70" customFormat="1">
      <c r="A1216" s="72"/>
      <c r="B1216" s="72"/>
      <c r="C1216" s="72"/>
      <c r="D1216" s="72"/>
      <c r="E1216" s="72"/>
      <c r="P1216" s="117"/>
      <c r="Q1216" s="117"/>
      <c r="T1216" s="85"/>
      <c r="U1216" s="72"/>
      <c r="AB1216" s="71"/>
      <c r="AC1216" s="72"/>
      <c r="AD1216" s="72"/>
      <c r="AE1216" s="73"/>
      <c r="AF1216" s="73"/>
      <c r="AG1216" s="73"/>
      <c r="AK1216" s="73"/>
      <c r="AL1216" s="73"/>
      <c r="AM1216" s="73"/>
    </row>
    <row r="1217" spans="1:39" s="70" customFormat="1">
      <c r="A1217" s="72"/>
      <c r="B1217" s="72"/>
      <c r="C1217" s="72"/>
      <c r="D1217" s="72"/>
      <c r="E1217" s="72"/>
      <c r="P1217" s="117"/>
      <c r="Q1217" s="117"/>
      <c r="T1217" s="85"/>
      <c r="U1217" s="72"/>
      <c r="AB1217" s="71"/>
      <c r="AC1217" s="72"/>
      <c r="AD1217" s="72"/>
      <c r="AE1217" s="73"/>
      <c r="AF1217" s="73"/>
      <c r="AG1217" s="73"/>
      <c r="AK1217" s="73"/>
      <c r="AL1217" s="73"/>
      <c r="AM1217" s="73"/>
    </row>
    <row r="1218" spans="1:39" s="70" customFormat="1">
      <c r="A1218" s="72"/>
      <c r="B1218" s="72"/>
      <c r="C1218" s="98"/>
      <c r="D1218" s="98"/>
      <c r="E1218" s="98"/>
      <c r="H1218" s="97"/>
      <c r="P1218" s="117"/>
      <c r="Q1218" s="117"/>
      <c r="T1218" s="85"/>
      <c r="U1218" s="72"/>
      <c r="AB1218" s="71"/>
      <c r="AC1218" s="72"/>
      <c r="AD1218" s="72"/>
      <c r="AE1218" s="73"/>
      <c r="AF1218" s="73"/>
      <c r="AG1218" s="73"/>
      <c r="AK1218" s="73"/>
      <c r="AL1218" s="73"/>
      <c r="AM1218" s="73"/>
    </row>
    <row r="1219" spans="1:39" s="70" customFormat="1">
      <c r="A1219" s="72"/>
      <c r="B1219" s="72"/>
      <c r="C1219" s="72"/>
      <c r="D1219" s="72"/>
      <c r="E1219" s="72"/>
      <c r="P1219" s="117"/>
      <c r="Q1219" s="117"/>
      <c r="T1219" s="85"/>
      <c r="U1219" s="72"/>
      <c r="AB1219" s="71"/>
      <c r="AC1219" s="72"/>
      <c r="AD1219" s="72"/>
      <c r="AE1219" s="73"/>
      <c r="AF1219" s="73"/>
      <c r="AG1219" s="73"/>
      <c r="AK1219" s="73"/>
      <c r="AL1219" s="73"/>
      <c r="AM1219" s="73"/>
    </row>
    <row r="1220" spans="1:39" s="70" customFormat="1">
      <c r="A1220" s="72"/>
      <c r="B1220" s="72"/>
      <c r="C1220" s="72"/>
      <c r="D1220" s="72"/>
      <c r="E1220" s="72"/>
      <c r="P1220" s="117"/>
      <c r="Q1220" s="117"/>
      <c r="T1220" s="85"/>
      <c r="U1220" s="72"/>
      <c r="AB1220" s="71"/>
      <c r="AC1220" s="72"/>
      <c r="AD1220" s="72"/>
      <c r="AE1220" s="73"/>
      <c r="AF1220" s="73"/>
      <c r="AG1220" s="73"/>
      <c r="AK1220" s="73"/>
      <c r="AL1220" s="73"/>
      <c r="AM1220" s="73"/>
    </row>
    <row r="1221" spans="1:39" s="70" customFormat="1">
      <c r="A1221" s="72"/>
      <c r="B1221" s="72"/>
      <c r="C1221" s="75"/>
      <c r="D1221" s="75"/>
      <c r="E1221" s="75"/>
      <c r="P1221" s="117"/>
      <c r="Q1221" s="117"/>
      <c r="T1221" s="85"/>
      <c r="U1221" s="72"/>
      <c r="AB1221" s="71"/>
      <c r="AC1221" s="72"/>
      <c r="AD1221" s="75"/>
      <c r="AE1221" s="76"/>
      <c r="AF1221" s="6"/>
      <c r="AG1221" s="7"/>
      <c r="AK1221" s="6"/>
      <c r="AL1221" s="6"/>
      <c r="AM1221" s="84"/>
    </row>
    <row r="1222" spans="1:39" s="70" customFormat="1">
      <c r="A1222" s="72"/>
      <c r="B1222" s="72"/>
      <c r="C1222" s="72"/>
      <c r="D1222" s="72"/>
      <c r="E1222" s="72"/>
      <c r="P1222" s="117"/>
      <c r="Q1222" s="117"/>
      <c r="T1222" s="85"/>
      <c r="U1222" s="72"/>
      <c r="AB1222" s="71"/>
      <c r="AC1222" s="72"/>
      <c r="AD1222" s="72"/>
      <c r="AE1222" s="73"/>
      <c r="AF1222" s="73"/>
      <c r="AG1222" s="73"/>
      <c r="AK1222" s="73"/>
      <c r="AL1222" s="73"/>
      <c r="AM1222" s="73"/>
    </row>
    <row r="1223" spans="1:39" s="70" customFormat="1">
      <c r="A1223" s="72"/>
      <c r="B1223" s="72"/>
      <c r="C1223" s="72"/>
      <c r="D1223" s="72"/>
      <c r="E1223" s="72"/>
      <c r="P1223" s="117"/>
      <c r="Q1223" s="117"/>
      <c r="T1223" s="85"/>
      <c r="U1223" s="72"/>
      <c r="AB1223" s="71"/>
      <c r="AC1223" s="72"/>
      <c r="AD1223" s="72"/>
      <c r="AE1223" s="73"/>
      <c r="AF1223" s="73"/>
      <c r="AG1223" s="73"/>
      <c r="AK1223" s="73"/>
      <c r="AL1223" s="73"/>
      <c r="AM1223" s="73"/>
    </row>
    <row r="1224" spans="1:39" s="70" customFormat="1">
      <c r="A1224" s="72"/>
      <c r="B1224" s="72"/>
      <c r="C1224" s="72"/>
      <c r="D1224" s="72"/>
      <c r="E1224" s="72"/>
      <c r="P1224" s="117"/>
      <c r="Q1224" s="117"/>
      <c r="T1224" s="85"/>
      <c r="U1224" s="72"/>
      <c r="AB1224" s="71"/>
      <c r="AC1224" s="72"/>
      <c r="AD1224" s="72"/>
      <c r="AE1224" s="73"/>
      <c r="AF1224" s="73"/>
      <c r="AG1224" s="73"/>
      <c r="AK1224" s="73"/>
      <c r="AL1224" s="73"/>
      <c r="AM1224" s="73"/>
    </row>
    <row r="1225" spans="1:39" s="70" customFormat="1">
      <c r="A1225" s="72"/>
      <c r="B1225" s="72"/>
      <c r="C1225" s="72"/>
      <c r="D1225" s="72"/>
      <c r="E1225" s="72"/>
      <c r="P1225" s="117"/>
      <c r="Q1225" s="117"/>
      <c r="T1225" s="85"/>
      <c r="U1225" s="72"/>
      <c r="AB1225" s="71"/>
      <c r="AC1225" s="72"/>
      <c r="AD1225" s="72"/>
      <c r="AE1225" s="73"/>
      <c r="AF1225" s="73"/>
      <c r="AG1225" s="73"/>
      <c r="AK1225" s="73"/>
      <c r="AL1225" s="73"/>
      <c r="AM1225" s="73"/>
    </row>
    <row r="1226" spans="1:39" s="70" customFormat="1">
      <c r="A1226" s="72"/>
      <c r="B1226" s="72"/>
      <c r="C1226" s="75"/>
      <c r="D1226" s="75"/>
      <c r="E1226" s="75"/>
      <c r="G1226" s="72"/>
      <c r="H1226" s="72"/>
      <c r="P1226" s="117"/>
      <c r="Q1226" s="117"/>
      <c r="T1226" s="85"/>
      <c r="U1226" s="72"/>
      <c r="AB1226" s="71"/>
      <c r="AC1226" s="72"/>
      <c r="AD1226" s="75"/>
      <c r="AE1226" s="76"/>
      <c r="AF1226" s="6"/>
      <c r="AG1226" s="7"/>
      <c r="AK1226" s="6"/>
      <c r="AL1226" s="6"/>
      <c r="AM1226" s="84"/>
    </row>
    <row r="1227" spans="1:39" s="70" customFormat="1">
      <c r="A1227" s="72"/>
      <c r="B1227" s="72"/>
      <c r="C1227" s="98"/>
      <c r="D1227" s="98"/>
      <c r="E1227" s="98"/>
      <c r="H1227" s="97"/>
      <c r="J1227" s="97"/>
      <c r="P1227" s="117"/>
      <c r="Q1227" s="117"/>
      <c r="T1227" s="85"/>
      <c r="U1227" s="72"/>
      <c r="AB1227" s="71"/>
      <c r="AC1227" s="72"/>
      <c r="AD1227" s="72"/>
      <c r="AE1227" s="73"/>
      <c r="AF1227" s="73"/>
      <c r="AG1227" s="73"/>
      <c r="AK1227" s="73"/>
      <c r="AL1227" s="73"/>
      <c r="AM1227" s="73"/>
    </row>
    <row r="1228" spans="1:39" s="70" customFormat="1">
      <c r="A1228" s="72"/>
      <c r="B1228" s="72"/>
      <c r="C1228" s="75"/>
      <c r="D1228" s="75"/>
      <c r="E1228" s="75"/>
      <c r="P1228" s="117"/>
      <c r="Q1228" s="117"/>
      <c r="T1228" s="85"/>
      <c r="U1228" s="85"/>
      <c r="AB1228" s="71"/>
      <c r="AC1228" s="72"/>
      <c r="AD1228" s="75"/>
      <c r="AE1228" s="76"/>
      <c r="AF1228" s="6"/>
      <c r="AG1228" s="7"/>
      <c r="AK1228" s="6"/>
      <c r="AL1228" s="6"/>
      <c r="AM1228" s="84"/>
    </row>
    <row r="1229" spans="1:39" s="70" customFormat="1">
      <c r="A1229" s="72"/>
      <c r="B1229" s="72"/>
      <c r="C1229" s="98"/>
      <c r="D1229" s="98"/>
      <c r="E1229" s="98"/>
      <c r="H1229" s="97"/>
      <c r="P1229" s="117"/>
      <c r="Q1229" s="117"/>
      <c r="T1229" s="85"/>
      <c r="U1229" s="72"/>
      <c r="AB1229" s="71"/>
      <c r="AC1229" s="72"/>
      <c r="AD1229" s="72"/>
      <c r="AE1229" s="73"/>
      <c r="AF1229" s="73"/>
      <c r="AG1229" s="73"/>
      <c r="AK1229" s="73"/>
      <c r="AL1229" s="73"/>
      <c r="AM1229" s="73"/>
    </row>
    <row r="1230" spans="1:39" s="70" customFormat="1">
      <c r="A1230" s="72"/>
      <c r="B1230" s="72"/>
      <c r="C1230" s="75"/>
      <c r="D1230" s="75"/>
      <c r="E1230" s="75"/>
      <c r="P1230" s="117"/>
      <c r="Q1230" s="117"/>
      <c r="T1230" s="85"/>
      <c r="U1230" s="72"/>
      <c r="AB1230" s="71"/>
      <c r="AC1230" s="72"/>
      <c r="AD1230" s="75"/>
      <c r="AE1230" s="76"/>
      <c r="AF1230" s="6"/>
      <c r="AG1230" s="7"/>
      <c r="AK1230" s="6"/>
      <c r="AL1230" s="6"/>
      <c r="AM1230" s="84"/>
    </row>
    <row r="1231" spans="1:39" s="70" customFormat="1">
      <c r="A1231" s="72"/>
      <c r="B1231" s="72"/>
      <c r="C1231" s="72"/>
      <c r="D1231" s="72"/>
      <c r="E1231" s="72"/>
      <c r="P1231" s="117"/>
      <c r="Q1231" s="117"/>
      <c r="T1231" s="85"/>
      <c r="U1231" s="72"/>
      <c r="AB1231" s="71"/>
      <c r="AC1231" s="72"/>
      <c r="AD1231" s="72"/>
      <c r="AE1231" s="73"/>
      <c r="AF1231" s="73"/>
      <c r="AG1231" s="73"/>
      <c r="AK1231" s="73"/>
      <c r="AL1231" s="73"/>
      <c r="AM1231" s="73"/>
    </row>
    <row r="1232" spans="1:39" s="70" customFormat="1">
      <c r="A1232" s="72"/>
      <c r="B1232" s="72"/>
      <c r="C1232" s="72"/>
      <c r="D1232" s="72"/>
      <c r="E1232" s="72"/>
      <c r="P1232" s="117"/>
      <c r="Q1232" s="117"/>
      <c r="T1232" s="85"/>
      <c r="U1232" s="72"/>
      <c r="AB1232" s="71"/>
      <c r="AC1232" s="72"/>
      <c r="AD1232" s="72"/>
      <c r="AE1232" s="73"/>
      <c r="AF1232" s="73"/>
      <c r="AG1232" s="73"/>
      <c r="AK1232" s="73"/>
      <c r="AL1232" s="73"/>
      <c r="AM1232" s="73"/>
    </row>
    <row r="1233" spans="1:39" s="70" customFormat="1">
      <c r="A1233" s="72"/>
      <c r="B1233" s="72"/>
      <c r="C1233" s="72"/>
      <c r="D1233" s="72"/>
      <c r="E1233" s="72"/>
      <c r="P1233" s="117"/>
      <c r="Q1233" s="117"/>
      <c r="T1233" s="85"/>
      <c r="U1233" s="72"/>
      <c r="AB1233" s="71"/>
      <c r="AC1233" s="72"/>
      <c r="AD1233" s="72"/>
      <c r="AE1233" s="73"/>
      <c r="AF1233" s="73"/>
      <c r="AG1233" s="73"/>
      <c r="AK1233" s="73"/>
      <c r="AL1233" s="73"/>
      <c r="AM1233" s="73"/>
    </row>
    <row r="1234" spans="1:39" s="70" customFormat="1">
      <c r="A1234" s="72"/>
      <c r="B1234" s="72"/>
      <c r="C1234" s="72"/>
      <c r="D1234" s="72"/>
      <c r="E1234" s="72"/>
      <c r="P1234" s="117"/>
      <c r="Q1234" s="117"/>
      <c r="T1234" s="85"/>
      <c r="U1234" s="72"/>
      <c r="AB1234" s="71"/>
      <c r="AC1234" s="72"/>
      <c r="AD1234" s="72"/>
      <c r="AE1234" s="73"/>
      <c r="AF1234" s="73"/>
      <c r="AG1234" s="73"/>
      <c r="AK1234" s="73"/>
      <c r="AL1234" s="73"/>
      <c r="AM1234" s="73"/>
    </row>
    <row r="1235" spans="1:39" s="70" customFormat="1">
      <c r="A1235" s="72"/>
      <c r="B1235" s="72"/>
      <c r="C1235" s="72"/>
      <c r="D1235" s="72"/>
      <c r="E1235" s="72"/>
      <c r="P1235" s="117"/>
      <c r="Q1235" s="117"/>
      <c r="T1235" s="85"/>
      <c r="U1235" s="72"/>
      <c r="AB1235" s="71"/>
      <c r="AC1235" s="72"/>
      <c r="AD1235" s="72"/>
      <c r="AE1235" s="73"/>
      <c r="AF1235" s="73"/>
      <c r="AG1235" s="73"/>
      <c r="AK1235" s="73"/>
      <c r="AL1235" s="73"/>
      <c r="AM1235" s="73"/>
    </row>
    <row r="1236" spans="1:39" s="70" customFormat="1">
      <c r="A1236" s="72"/>
      <c r="B1236" s="72"/>
      <c r="C1236" s="75"/>
      <c r="D1236" s="75"/>
      <c r="E1236" s="75"/>
      <c r="P1236" s="117"/>
      <c r="Q1236" s="117"/>
      <c r="T1236" s="85"/>
      <c r="U1236" s="72"/>
      <c r="AB1236" s="71"/>
      <c r="AC1236" s="72"/>
      <c r="AD1236" s="75"/>
      <c r="AE1236" s="76"/>
      <c r="AF1236" s="6"/>
      <c r="AG1236" s="7"/>
      <c r="AK1236" s="6"/>
      <c r="AL1236" s="6"/>
      <c r="AM1236" s="84"/>
    </row>
    <row r="1237" spans="1:39" s="70" customFormat="1">
      <c r="A1237" s="72"/>
      <c r="B1237" s="72"/>
      <c r="C1237" s="75"/>
      <c r="D1237" s="75"/>
      <c r="E1237" s="75"/>
      <c r="P1237" s="117"/>
      <c r="Q1237" s="117"/>
      <c r="T1237" s="85"/>
      <c r="U1237" s="72"/>
      <c r="AB1237" s="71"/>
      <c r="AC1237" s="72"/>
      <c r="AD1237" s="75"/>
      <c r="AE1237" s="76"/>
      <c r="AF1237" s="6"/>
      <c r="AG1237" s="7"/>
      <c r="AK1237" s="6"/>
      <c r="AL1237" s="6"/>
      <c r="AM1237" s="84"/>
    </row>
    <row r="1238" spans="1:39" s="70" customFormat="1">
      <c r="A1238" s="72"/>
      <c r="B1238" s="72"/>
      <c r="C1238" s="72"/>
      <c r="D1238" s="72"/>
      <c r="E1238" s="72"/>
      <c r="P1238" s="117"/>
      <c r="Q1238" s="117"/>
      <c r="T1238" s="85"/>
      <c r="U1238" s="72"/>
      <c r="AB1238" s="71"/>
      <c r="AC1238" s="72"/>
      <c r="AD1238" s="72"/>
      <c r="AE1238" s="73"/>
      <c r="AF1238" s="73"/>
      <c r="AG1238" s="73"/>
      <c r="AK1238" s="73"/>
      <c r="AL1238" s="73"/>
      <c r="AM1238" s="73"/>
    </row>
    <row r="1239" spans="1:39" s="70" customFormat="1">
      <c r="A1239" s="72"/>
      <c r="B1239" s="72"/>
      <c r="C1239" s="72"/>
      <c r="D1239" s="72"/>
      <c r="E1239" s="72"/>
      <c r="P1239" s="117"/>
      <c r="Q1239" s="117"/>
      <c r="T1239" s="85"/>
      <c r="U1239" s="72"/>
      <c r="AB1239" s="71"/>
      <c r="AC1239" s="72"/>
      <c r="AD1239" s="72"/>
      <c r="AE1239" s="73"/>
      <c r="AF1239" s="73"/>
      <c r="AG1239" s="73"/>
      <c r="AK1239" s="73"/>
      <c r="AL1239" s="73"/>
      <c r="AM1239" s="73"/>
    </row>
    <row r="1240" spans="1:39" s="70" customFormat="1">
      <c r="A1240" s="72"/>
      <c r="B1240" s="72"/>
      <c r="C1240" s="72"/>
      <c r="D1240" s="72"/>
      <c r="E1240" s="72"/>
      <c r="P1240" s="117"/>
      <c r="Q1240" s="117"/>
      <c r="T1240" s="85"/>
      <c r="U1240" s="72"/>
      <c r="AB1240" s="71"/>
      <c r="AC1240" s="72"/>
      <c r="AD1240" s="72"/>
      <c r="AE1240" s="73"/>
      <c r="AF1240" s="73"/>
      <c r="AG1240" s="73"/>
      <c r="AK1240" s="73"/>
      <c r="AL1240" s="73"/>
      <c r="AM1240" s="73"/>
    </row>
    <row r="1241" spans="1:39" s="70" customFormat="1">
      <c r="A1241" s="72"/>
      <c r="B1241" s="72"/>
      <c r="C1241" s="72"/>
      <c r="D1241" s="72"/>
      <c r="E1241" s="72"/>
      <c r="P1241" s="117"/>
      <c r="Q1241" s="117"/>
      <c r="T1241" s="85"/>
      <c r="U1241" s="72"/>
      <c r="AB1241" s="71"/>
      <c r="AC1241" s="72"/>
      <c r="AD1241" s="72"/>
      <c r="AE1241" s="73"/>
      <c r="AF1241" s="73"/>
      <c r="AG1241" s="73"/>
      <c r="AK1241" s="73"/>
      <c r="AL1241" s="73"/>
      <c r="AM1241" s="73"/>
    </row>
    <row r="1242" spans="1:39" s="70" customFormat="1">
      <c r="A1242" s="72"/>
      <c r="B1242" s="72"/>
      <c r="C1242" s="72"/>
      <c r="D1242" s="72"/>
      <c r="E1242" s="72"/>
      <c r="P1242" s="117"/>
      <c r="Q1242" s="117"/>
      <c r="T1242" s="85"/>
      <c r="U1242" s="72"/>
      <c r="AB1242" s="71"/>
      <c r="AC1242" s="72"/>
      <c r="AD1242" s="72"/>
      <c r="AE1242" s="73"/>
      <c r="AF1242" s="73"/>
      <c r="AG1242" s="73"/>
      <c r="AK1242" s="73"/>
      <c r="AL1242" s="73"/>
      <c r="AM1242" s="73"/>
    </row>
  </sheetData>
  <autoFilter ref="A1:AQ1187" xr:uid="{00000000-0009-0000-0000-000000000000}"/>
  <sortState xmlns:xlrd2="http://schemas.microsoft.com/office/spreadsheetml/2017/richdata2" ref="A2:AQ1240">
    <sortCondition ref="J2:J1240"/>
    <sortCondition ref="K2:K1240"/>
    <sortCondition ref="W2:W1240"/>
    <sortCondition ref="AH2:AH1240"/>
  </sortState>
  <phoneticPr fontId="20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1970-8784-43ED-AF12-7E154ABD1715}">
  <dimension ref="A1:AP527"/>
  <sheetViews>
    <sheetView tabSelected="1" zoomScale="120" zoomScaleNormal="120" workbookViewId="0">
      <pane ySplit="1" topLeftCell="A2" activePane="bottomLeft" state="frozen"/>
      <selection pane="bottomLeft" activeCell="A82" sqref="A82:XFD84"/>
    </sheetView>
  </sheetViews>
  <sheetFormatPr baseColWidth="10" defaultColWidth="8.83203125" defaultRowHeight="16"/>
  <cols>
    <col min="1" max="2" width="10.83203125" customWidth="1"/>
    <col min="3" max="4" width="10.83203125" style="123" customWidth="1"/>
    <col min="5" max="16" width="10.83203125" customWidth="1"/>
    <col min="17" max="18" width="10.83203125" hidden="1" customWidth="1"/>
    <col min="19" max="19" width="10.83203125" customWidth="1"/>
    <col min="20" max="38" width="10.83203125" hidden="1" customWidth="1"/>
    <col min="39" max="40" width="10.83203125" customWidth="1"/>
    <col min="41" max="41" width="10.83203125" style="48" customWidth="1"/>
    <col min="42" max="42" width="10.83203125" customWidth="1"/>
  </cols>
  <sheetData>
    <row r="1" spans="1:42" s="9" customFormat="1">
      <c r="A1" s="9" t="s">
        <v>0</v>
      </c>
      <c r="B1" s="9" t="s">
        <v>1</v>
      </c>
      <c r="C1" s="129" t="s">
        <v>2</v>
      </c>
      <c r="D1" s="129" t="s">
        <v>3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44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28</v>
      </c>
      <c r="AB1" s="9" t="s">
        <v>29</v>
      </c>
      <c r="AC1" s="24" t="s">
        <v>30</v>
      </c>
      <c r="AD1" s="24" t="s">
        <v>31</v>
      </c>
      <c r="AE1" s="24" t="s">
        <v>32</v>
      </c>
      <c r="AF1" s="9" t="s">
        <v>33</v>
      </c>
      <c r="AG1" s="9" t="s">
        <v>34</v>
      </c>
      <c r="AH1" s="9" t="s">
        <v>35</v>
      </c>
      <c r="AI1" s="25" t="s">
        <v>36</v>
      </c>
      <c r="AJ1" s="25" t="s">
        <v>37</v>
      </c>
      <c r="AK1" s="25" t="s">
        <v>38</v>
      </c>
      <c r="AL1" s="9" t="s">
        <v>39</v>
      </c>
      <c r="AM1" s="9" t="s">
        <v>40</v>
      </c>
      <c r="AN1" s="9" t="s">
        <v>41</v>
      </c>
      <c r="AO1" s="44" t="s">
        <v>27</v>
      </c>
      <c r="AP1" s="9" t="s">
        <v>42</v>
      </c>
    </row>
    <row r="2" spans="1:42" s="9" customFormat="1">
      <c r="A2" s="30" t="s">
        <v>1848</v>
      </c>
      <c r="B2" s="30" t="s">
        <v>1848</v>
      </c>
      <c r="C2" s="31">
        <v>41229</v>
      </c>
      <c r="D2" s="31">
        <v>6587</v>
      </c>
      <c r="E2" s="9" t="s">
        <v>1000</v>
      </c>
      <c r="F2" s="9" t="s">
        <v>45</v>
      </c>
      <c r="G2" s="2" t="s">
        <v>1849</v>
      </c>
      <c r="I2" s="2" t="s">
        <v>1849</v>
      </c>
      <c r="K2" s="2" t="s">
        <v>1849</v>
      </c>
      <c r="M2" s="9" t="s">
        <v>48</v>
      </c>
      <c r="N2" s="9" t="s">
        <v>166</v>
      </c>
      <c r="O2" s="9">
        <v>30.13</v>
      </c>
      <c r="P2" s="9">
        <v>-99.54</v>
      </c>
      <c r="S2" s="46" t="s">
        <v>528</v>
      </c>
      <c r="AA2" s="5">
        <v>1</v>
      </c>
      <c r="AB2" s="27" t="s">
        <v>631</v>
      </c>
      <c r="AC2" s="28">
        <v>0.54</v>
      </c>
      <c r="AD2" s="3">
        <v>6.127644444444444</v>
      </c>
      <c r="AE2" s="4">
        <v>-21.746444444444446</v>
      </c>
      <c r="AI2" s="6">
        <v>11.506618999970609</v>
      </c>
      <c r="AJ2" s="7">
        <v>34.473396704827394</v>
      </c>
      <c r="AK2" s="4">
        <v>2.99596229830113</v>
      </c>
      <c r="AN2" s="9" t="s">
        <v>66</v>
      </c>
      <c r="AO2" s="44"/>
    </row>
    <row r="3" spans="1:42" s="9" customFormat="1">
      <c r="A3" s="30" t="s">
        <v>1850</v>
      </c>
      <c r="B3" s="30" t="s">
        <v>1850</v>
      </c>
      <c r="C3" s="31">
        <v>41229</v>
      </c>
      <c r="D3" s="31">
        <v>9885</v>
      </c>
      <c r="E3" s="9" t="s">
        <v>1000</v>
      </c>
      <c r="F3" s="9" t="s">
        <v>45</v>
      </c>
      <c r="G3" s="2" t="s">
        <v>1849</v>
      </c>
      <c r="I3" s="2" t="s">
        <v>1849</v>
      </c>
      <c r="K3" s="2" t="s">
        <v>1849</v>
      </c>
      <c r="M3" s="9" t="s">
        <v>48</v>
      </c>
      <c r="N3" s="9" t="s">
        <v>166</v>
      </c>
      <c r="O3" s="9">
        <v>30.13</v>
      </c>
      <c r="P3" s="9">
        <v>-99.54</v>
      </c>
      <c r="S3" s="46" t="s">
        <v>528</v>
      </c>
      <c r="AA3" s="5">
        <v>1</v>
      </c>
      <c r="AB3" s="27" t="s">
        <v>232</v>
      </c>
      <c r="AC3" s="28">
        <v>0.52700000000000002</v>
      </c>
      <c r="AD3" s="3">
        <v>7.2276444444444436</v>
      </c>
      <c r="AE3" s="4">
        <v>-19.672444444444444</v>
      </c>
      <c r="AI3" s="3">
        <v>9.8828516825810375</v>
      </c>
      <c r="AJ3" s="4">
        <v>30.230852667430486</v>
      </c>
      <c r="AK3" s="4">
        <v>3.0589199998532508</v>
      </c>
      <c r="AN3" s="9" t="s">
        <v>66</v>
      </c>
      <c r="AO3" s="44"/>
    </row>
    <row r="4" spans="1:42" s="9" customFormat="1">
      <c r="A4" s="30" t="s">
        <v>1851</v>
      </c>
      <c r="B4" s="30" t="s">
        <v>1851</v>
      </c>
      <c r="C4" s="31">
        <v>41229</v>
      </c>
      <c r="D4" s="31">
        <v>16919</v>
      </c>
      <c r="E4" s="9" t="s">
        <v>1000</v>
      </c>
      <c r="F4" s="9" t="s">
        <v>45</v>
      </c>
      <c r="G4" s="2" t="s">
        <v>1852</v>
      </c>
      <c r="I4" s="2" t="s">
        <v>1852</v>
      </c>
      <c r="K4" s="2" t="s">
        <v>1852</v>
      </c>
      <c r="M4" s="9" t="s">
        <v>48</v>
      </c>
      <c r="N4" s="9" t="s">
        <v>166</v>
      </c>
      <c r="O4" s="9">
        <v>30.13</v>
      </c>
      <c r="P4" s="9">
        <v>-99.54</v>
      </c>
      <c r="S4" s="46" t="s">
        <v>117</v>
      </c>
      <c r="AA4" s="5">
        <v>1</v>
      </c>
      <c r="AB4" s="27" t="s">
        <v>197</v>
      </c>
      <c r="AC4" s="28">
        <v>0.57099999999999995</v>
      </c>
      <c r="AD4" s="3">
        <v>5.3317444444444444</v>
      </c>
      <c r="AE4" s="4">
        <v>-20.702444444444446</v>
      </c>
      <c r="AI4" s="3">
        <v>12.681414535901926</v>
      </c>
      <c r="AJ4" s="4">
        <v>36.877587025496716</v>
      </c>
      <c r="AK4" s="4">
        <v>2.908002646005603</v>
      </c>
      <c r="AN4" s="9" t="s">
        <v>66</v>
      </c>
      <c r="AO4" s="44"/>
    </row>
    <row r="5" spans="1:42" s="9" customFormat="1">
      <c r="A5" s="30" t="s">
        <v>1853</v>
      </c>
      <c r="B5" s="30" t="s">
        <v>1853</v>
      </c>
      <c r="C5" s="31">
        <v>41229</v>
      </c>
      <c r="D5" s="31">
        <v>4160</v>
      </c>
      <c r="E5" s="9" t="s">
        <v>1000</v>
      </c>
      <c r="F5" s="9" t="s">
        <v>45</v>
      </c>
      <c r="G5" s="2" t="s">
        <v>1852</v>
      </c>
      <c r="I5" s="2" t="s">
        <v>1852</v>
      </c>
      <c r="K5" s="2" t="s">
        <v>1852</v>
      </c>
      <c r="M5" s="9" t="s">
        <v>48</v>
      </c>
      <c r="N5" s="9" t="s">
        <v>166</v>
      </c>
      <c r="O5" s="9">
        <v>30.13</v>
      </c>
      <c r="P5" s="9">
        <v>-99.54</v>
      </c>
      <c r="S5" s="46" t="s">
        <v>957</v>
      </c>
      <c r="AA5" s="5">
        <v>1</v>
      </c>
      <c r="AB5" s="27" t="s">
        <v>206</v>
      </c>
      <c r="AC5" s="28">
        <v>0.56699999999999995</v>
      </c>
      <c r="AD5" s="3">
        <v>4.9838444444444443</v>
      </c>
      <c r="AE5" s="4">
        <v>-20.551444444444446</v>
      </c>
      <c r="AI5" s="6">
        <v>13.51263492063492</v>
      </c>
      <c r="AJ5" s="7">
        <v>40.14480521047291</v>
      </c>
      <c r="AK5" s="4">
        <v>2.970908741800494</v>
      </c>
      <c r="AN5" s="9" t="s">
        <v>66</v>
      </c>
      <c r="AO5" s="44"/>
    </row>
    <row r="6" spans="1:42" s="9" customFormat="1">
      <c r="A6" s="9" t="s">
        <v>1854</v>
      </c>
      <c r="B6" s="9" t="s">
        <v>1854</v>
      </c>
      <c r="C6" s="122">
        <v>41229</v>
      </c>
      <c r="D6" s="122">
        <v>17689</v>
      </c>
      <c r="E6" s="9" t="s">
        <v>1000</v>
      </c>
      <c r="G6" s="9" t="s">
        <v>1855</v>
      </c>
      <c r="I6" s="9" t="s">
        <v>1856</v>
      </c>
      <c r="J6" s="9" t="s">
        <v>165</v>
      </c>
      <c r="K6" s="9" t="s">
        <v>99</v>
      </c>
      <c r="L6" s="9">
        <v>13</v>
      </c>
      <c r="M6" s="9" t="s">
        <v>48</v>
      </c>
      <c r="N6" s="9" t="s">
        <v>166</v>
      </c>
      <c r="O6" s="9">
        <v>30.13</v>
      </c>
      <c r="P6" s="9">
        <v>-99.54</v>
      </c>
      <c r="R6" s="9" t="s">
        <v>51</v>
      </c>
      <c r="S6" s="44" t="s">
        <v>516</v>
      </c>
      <c r="T6" s="9">
        <v>9363</v>
      </c>
      <c r="V6" s="9" t="s">
        <v>53</v>
      </c>
      <c r="W6" s="9" t="s">
        <v>54</v>
      </c>
      <c r="X6" s="9" t="s">
        <v>24</v>
      </c>
      <c r="AA6" s="9">
        <v>5</v>
      </c>
      <c r="AB6" s="9" t="s">
        <v>579</v>
      </c>
      <c r="AC6" s="5">
        <v>0.58499999999999996</v>
      </c>
      <c r="AD6" s="5">
        <v>10.1</v>
      </c>
      <c r="AE6" s="5">
        <v>-17.7</v>
      </c>
      <c r="AI6" s="5">
        <v>14.2</v>
      </c>
      <c r="AJ6" s="5">
        <v>40.700000000000003</v>
      </c>
      <c r="AK6" s="5">
        <v>2.9</v>
      </c>
      <c r="AL6" s="9">
        <v>0</v>
      </c>
      <c r="AN6" s="9" t="s">
        <v>66</v>
      </c>
      <c r="AO6" s="44"/>
    </row>
    <row r="7" spans="1:42" s="9" customFormat="1">
      <c r="B7" t="s">
        <v>1354</v>
      </c>
      <c r="C7" s="123">
        <v>804</v>
      </c>
      <c r="D7" s="123">
        <v>110</v>
      </c>
      <c r="E7" s="9" t="s">
        <v>1000</v>
      </c>
      <c r="F7" s="9" t="s">
        <v>45</v>
      </c>
      <c r="G7" s="9" t="s">
        <v>1857</v>
      </c>
      <c r="I7" s="9" t="s">
        <v>1857</v>
      </c>
      <c r="K7" s="9" t="s">
        <v>1857</v>
      </c>
      <c r="M7" s="9" t="s">
        <v>48</v>
      </c>
      <c r="N7" s="9" t="s">
        <v>49</v>
      </c>
      <c r="O7" s="115">
        <v>29.37</v>
      </c>
      <c r="P7" s="115">
        <v>-99.47</v>
      </c>
      <c r="S7" s="48"/>
      <c r="AA7">
        <v>5</v>
      </c>
      <c r="AB7" t="s">
        <v>579</v>
      </c>
      <c r="AC7">
        <v>0.57799999999999996</v>
      </c>
      <c r="AD7">
        <v>5.3526999999999996</v>
      </c>
      <c r="AE7">
        <v>-19.1416</v>
      </c>
      <c r="AI7">
        <v>15.954387764967445</v>
      </c>
      <c r="AJ7">
        <v>44.43132096636522</v>
      </c>
      <c r="AK7">
        <v>2.7848966454185891</v>
      </c>
      <c r="AM7"/>
      <c r="AN7" s="9" t="s">
        <v>66</v>
      </c>
      <c r="AO7" s="44"/>
    </row>
    <row r="8" spans="1:42" s="9" customFormat="1">
      <c r="B8" t="s">
        <v>1356</v>
      </c>
      <c r="C8" s="123">
        <v>804</v>
      </c>
      <c r="D8" s="123">
        <v>141</v>
      </c>
      <c r="E8" s="9" t="s">
        <v>1000</v>
      </c>
      <c r="F8" s="9" t="s">
        <v>45</v>
      </c>
      <c r="G8" s="9" t="s">
        <v>1857</v>
      </c>
      <c r="I8" s="9" t="s">
        <v>1857</v>
      </c>
      <c r="K8" s="9" t="s">
        <v>1857</v>
      </c>
      <c r="M8" s="9" t="s">
        <v>48</v>
      </c>
      <c r="N8" s="9" t="s">
        <v>49</v>
      </c>
      <c r="O8" s="115">
        <v>29.37</v>
      </c>
      <c r="P8" s="115">
        <v>-99.47</v>
      </c>
      <c r="S8" s="48"/>
      <c r="AA8">
        <v>5</v>
      </c>
      <c r="AB8" t="s">
        <v>628</v>
      </c>
      <c r="AC8">
        <v>0.57499999999999996</v>
      </c>
      <c r="AD8">
        <v>5.2857499999999993</v>
      </c>
      <c r="AE8">
        <v>-19.4430625</v>
      </c>
      <c r="AI8">
        <v>16.220191845583475</v>
      </c>
      <c r="AJ8">
        <v>44.916509645085512</v>
      </c>
      <c r="AK8">
        <v>2.7691725272235685</v>
      </c>
      <c r="AM8"/>
      <c r="AN8" s="9" t="s">
        <v>66</v>
      </c>
      <c r="AO8" s="44"/>
    </row>
    <row r="9" spans="1:42" s="9" customFormat="1">
      <c r="B9" t="s">
        <v>225</v>
      </c>
      <c r="C9" s="123">
        <v>892</v>
      </c>
      <c r="D9" s="123">
        <v>218</v>
      </c>
      <c r="E9" s="9" t="s">
        <v>1000</v>
      </c>
      <c r="F9" s="9" t="s">
        <v>45</v>
      </c>
      <c r="G9" s="9" t="s">
        <v>1857</v>
      </c>
      <c r="I9" s="9" t="s">
        <v>1857</v>
      </c>
      <c r="K9" s="9" t="s">
        <v>1857</v>
      </c>
      <c r="M9" s="9" t="s">
        <v>48</v>
      </c>
      <c r="N9" s="9" t="s">
        <v>49</v>
      </c>
      <c r="O9" s="115">
        <v>29.37</v>
      </c>
      <c r="P9" s="115">
        <v>-99.47</v>
      </c>
      <c r="S9" s="48"/>
      <c r="AA9">
        <v>5</v>
      </c>
      <c r="AB9" t="s">
        <v>227</v>
      </c>
      <c r="AC9">
        <v>0.56399999999999995</v>
      </c>
      <c r="AD9">
        <v>7.6817499999999992</v>
      </c>
      <c r="AE9">
        <v>-8.1140624999999993</v>
      </c>
      <c r="AI9">
        <v>14.507838386547872</v>
      </c>
      <c r="AJ9">
        <v>43.059871817003362</v>
      </c>
      <c r="AK9">
        <v>2.9680418729319347</v>
      </c>
      <c r="AM9"/>
      <c r="AN9" s="9" t="s">
        <v>66</v>
      </c>
      <c r="AO9" s="44"/>
    </row>
    <row r="10" spans="1:42" s="9" customFormat="1">
      <c r="B10" t="s">
        <v>228</v>
      </c>
      <c r="C10" s="123">
        <v>892</v>
      </c>
      <c r="D10" s="123">
        <v>484</v>
      </c>
      <c r="E10" s="9" t="s">
        <v>1000</v>
      </c>
      <c r="F10" s="9" t="s">
        <v>45</v>
      </c>
      <c r="G10" s="9" t="s">
        <v>1857</v>
      </c>
      <c r="I10" s="9" t="s">
        <v>1857</v>
      </c>
      <c r="K10" s="9" t="s">
        <v>1857</v>
      </c>
      <c r="M10" s="9" t="s">
        <v>48</v>
      </c>
      <c r="N10" s="9" t="s">
        <v>49</v>
      </c>
      <c r="O10" s="115">
        <v>29.37</v>
      </c>
      <c r="P10" s="115">
        <v>-99.47</v>
      </c>
      <c r="S10" s="48"/>
      <c r="AA10">
        <v>5</v>
      </c>
      <c r="AB10" t="s">
        <v>229</v>
      </c>
      <c r="AC10">
        <v>0.56499999999999995</v>
      </c>
      <c r="AD10"/>
      <c r="AE10">
        <v>-27.2690625</v>
      </c>
      <c r="AI10">
        <v>0.70513733981887972</v>
      </c>
      <c r="AJ10">
        <v>16.973927402828721</v>
      </c>
      <c r="AK10">
        <v>24.071803383988449</v>
      </c>
      <c r="AM10" t="s">
        <v>1858</v>
      </c>
      <c r="AN10" s="9" t="s">
        <v>66</v>
      </c>
      <c r="AO10" s="44"/>
    </row>
    <row r="11" spans="1:42" s="9" customFormat="1">
      <c r="B11" t="s">
        <v>1859</v>
      </c>
      <c r="C11" s="123">
        <v>892</v>
      </c>
      <c r="D11" s="123" t="s">
        <v>201</v>
      </c>
      <c r="E11" s="9" t="s">
        <v>1000</v>
      </c>
      <c r="F11" s="9" t="s">
        <v>45</v>
      </c>
      <c r="G11" s="9" t="s">
        <v>1857</v>
      </c>
      <c r="I11" s="9" t="s">
        <v>1857</v>
      </c>
      <c r="K11" s="9" t="s">
        <v>1857</v>
      </c>
      <c r="M11" s="9" t="s">
        <v>48</v>
      </c>
      <c r="N11" s="9" t="s">
        <v>49</v>
      </c>
      <c r="O11" s="115">
        <v>29.37</v>
      </c>
      <c r="P11" s="115">
        <v>-99.47</v>
      </c>
      <c r="S11" s="48"/>
      <c r="AA11">
        <v>5</v>
      </c>
      <c r="AB11" t="s">
        <v>203</v>
      </c>
      <c r="AC11">
        <v>0.52500000000000002</v>
      </c>
      <c r="AD11">
        <v>7.6407499999999997</v>
      </c>
      <c r="AE11">
        <v>-8.8830624999999994</v>
      </c>
      <c r="AI11">
        <v>15.538112756353954</v>
      </c>
      <c r="AJ11">
        <v>44.648115731216954</v>
      </c>
      <c r="AK11">
        <v>2.8734580853752099</v>
      </c>
      <c r="AM11"/>
      <c r="AN11" s="9" t="s">
        <v>66</v>
      </c>
      <c r="AO11" s="44"/>
    </row>
    <row r="12" spans="1:42" s="9" customFormat="1">
      <c r="B12" t="s">
        <v>1859</v>
      </c>
      <c r="C12" s="123">
        <v>892</v>
      </c>
      <c r="D12" s="123" t="s">
        <v>201</v>
      </c>
      <c r="E12" s="9" t="s">
        <v>1000</v>
      </c>
      <c r="F12" s="9" t="s">
        <v>45</v>
      </c>
      <c r="G12" s="9" t="s">
        <v>1857</v>
      </c>
      <c r="I12" s="9" t="s">
        <v>1857</v>
      </c>
      <c r="K12" s="9" t="s">
        <v>1857</v>
      </c>
      <c r="M12" s="9" t="s">
        <v>48</v>
      </c>
      <c r="N12" s="9" t="s">
        <v>49</v>
      </c>
      <c r="O12" s="115">
        <v>29.37</v>
      </c>
      <c r="P12" s="115">
        <v>-99.47</v>
      </c>
      <c r="S12" s="48"/>
      <c r="AA12">
        <v>5</v>
      </c>
      <c r="AB12" t="s">
        <v>206</v>
      </c>
      <c r="AC12">
        <v>0.51600000000000001</v>
      </c>
      <c r="AD12">
        <v>7.9477499999999992</v>
      </c>
      <c r="AE12">
        <v>-8.3410624999999996</v>
      </c>
      <c r="AI12">
        <v>16.276589502639954</v>
      </c>
      <c r="AJ12">
        <v>45.731885250554136</v>
      </c>
      <c r="AK12">
        <v>2.8096724589101867</v>
      </c>
      <c r="AM12"/>
      <c r="AN12" s="9" t="s">
        <v>66</v>
      </c>
      <c r="AO12" s="44"/>
    </row>
    <row r="13" spans="1:42" s="9" customFormat="1">
      <c r="B13" t="s">
        <v>1860</v>
      </c>
      <c r="C13" s="123">
        <v>892</v>
      </c>
      <c r="D13" s="123" t="s">
        <v>1861</v>
      </c>
      <c r="E13" s="9" t="s">
        <v>1000</v>
      </c>
      <c r="F13" s="9" t="s">
        <v>45</v>
      </c>
      <c r="G13" s="9" t="s">
        <v>1857</v>
      </c>
      <c r="I13" s="9" t="s">
        <v>1857</v>
      </c>
      <c r="K13" s="9" t="s">
        <v>1857</v>
      </c>
      <c r="M13" s="9" t="s">
        <v>48</v>
      </c>
      <c r="N13" s="9" t="s">
        <v>49</v>
      </c>
      <c r="O13" s="115">
        <v>29.37</v>
      </c>
      <c r="P13" s="115">
        <v>-99.47</v>
      </c>
      <c r="S13" s="48"/>
      <c r="AA13">
        <v>5</v>
      </c>
      <c r="AB13" t="s">
        <v>209</v>
      </c>
      <c r="AC13">
        <v>0.55100000000000005</v>
      </c>
      <c r="AD13">
        <v>6.2697499999999993</v>
      </c>
      <c r="AE13">
        <v>-8.9980624999999996</v>
      </c>
      <c r="AI13">
        <v>16.452057927285765</v>
      </c>
      <c r="AJ13">
        <v>46.468162686988414</v>
      </c>
      <c r="AK13">
        <v>2.8244589760361158</v>
      </c>
      <c r="AM13"/>
      <c r="AN13" s="9" t="s">
        <v>66</v>
      </c>
      <c r="AO13" s="44"/>
    </row>
    <row r="14" spans="1:42" s="9" customFormat="1">
      <c r="B14" t="s">
        <v>1286</v>
      </c>
      <c r="C14" s="123">
        <v>908</v>
      </c>
      <c r="D14" s="123">
        <v>131</v>
      </c>
      <c r="E14" s="9" t="s">
        <v>1000</v>
      </c>
      <c r="F14" s="9" t="s">
        <v>45</v>
      </c>
      <c r="G14" s="9" t="s">
        <v>1857</v>
      </c>
      <c r="I14" s="9" t="s">
        <v>1857</v>
      </c>
      <c r="K14" s="9" t="s">
        <v>1857</v>
      </c>
      <c r="M14" s="9" t="s">
        <v>48</v>
      </c>
      <c r="N14" s="9" t="s">
        <v>49</v>
      </c>
      <c r="O14" s="115">
        <v>29.37</v>
      </c>
      <c r="P14" s="115">
        <v>-99.47</v>
      </c>
      <c r="S14" s="48"/>
      <c r="AA14">
        <v>5</v>
      </c>
      <c r="AB14" t="s">
        <v>197</v>
      </c>
      <c r="AC14">
        <v>0.52500000000000002</v>
      </c>
      <c r="AD14">
        <v>5.3077499999999995</v>
      </c>
      <c r="AE14">
        <v>-20.744062499999998</v>
      </c>
      <c r="AI14">
        <v>15.815288272668941</v>
      </c>
      <c r="AJ14">
        <v>45.632464630778514</v>
      </c>
      <c r="AK14">
        <v>2.8853387838423332</v>
      </c>
      <c r="AM14"/>
      <c r="AN14" s="9" t="s">
        <v>66</v>
      </c>
      <c r="AO14" s="44"/>
    </row>
    <row r="15" spans="1:42" s="9" customFormat="1">
      <c r="B15" t="s">
        <v>1298</v>
      </c>
      <c r="C15" s="123">
        <v>908</v>
      </c>
      <c r="D15" s="123">
        <v>330</v>
      </c>
      <c r="E15" s="9" t="s">
        <v>1000</v>
      </c>
      <c r="F15" s="9" t="s">
        <v>45</v>
      </c>
      <c r="G15" s="9" t="s">
        <v>1857</v>
      </c>
      <c r="I15" s="9" t="s">
        <v>1857</v>
      </c>
      <c r="K15" s="9" t="s">
        <v>1857</v>
      </c>
      <c r="M15" s="9" t="s">
        <v>48</v>
      </c>
      <c r="N15" s="9" t="s">
        <v>49</v>
      </c>
      <c r="O15" s="115">
        <v>29.37</v>
      </c>
      <c r="P15" s="115">
        <v>-99.47</v>
      </c>
      <c r="S15" s="48"/>
      <c r="AA15">
        <v>5</v>
      </c>
      <c r="AB15" t="s">
        <v>573</v>
      </c>
      <c r="AC15">
        <v>0.57199999999999995</v>
      </c>
      <c r="AD15">
        <v>7.3117499999999991</v>
      </c>
      <c r="AE15">
        <v>-17.884062499999999</v>
      </c>
      <c r="AI15">
        <v>15.419440839441254</v>
      </c>
      <c r="AJ15">
        <v>44.43072997543026</v>
      </c>
      <c r="AK15">
        <v>2.8814747848560942</v>
      </c>
      <c r="AM15"/>
      <c r="AN15" s="9" t="s">
        <v>66</v>
      </c>
      <c r="AO15" s="44"/>
    </row>
    <row r="16" spans="1:42" s="9" customFormat="1">
      <c r="B16" t="s">
        <v>382</v>
      </c>
      <c r="C16" s="123">
        <v>908</v>
      </c>
      <c r="D16" s="123">
        <v>343</v>
      </c>
      <c r="E16" s="9" t="s">
        <v>1000</v>
      </c>
      <c r="F16" s="9" t="s">
        <v>45</v>
      </c>
      <c r="G16" s="9" t="s">
        <v>1857</v>
      </c>
      <c r="I16" s="9" t="s">
        <v>1857</v>
      </c>
      <c r="K16" s="9" t="s">
        <v>1857</v>
      </c>
      <c r="M16" s="9" t="s">
        <v>48</v>
      </c>
      <c r="N16" s="9" t="s">
        <v>49</v>
      </c>
      <c r="O16" s="115">
        <v>29.37</v>
      </c>
      <c r="P16" s="115">
        <v>-99.47</v>
      </c>
      <c r="S16" s="48"/>
      <c r="AA16">
        <v>1</v>
      </c>
      <c r="AB16" t="s">
        <v>383</v>
      </c>
      <c r="AC16">
        <v>0.53700000000000003</v>
      </c>
      <c r="AD16">
        <v>5.4076611111111106</v>
      </c>
      <c r="AE16">
        <v>-10.776277777777777</v>
      </c>
      <c r="AI16">
        <v>14.943788119111318</v>
      </c>
      <c r="AJ16">
        <v>44.422599241806125</v>
      </c>
      <c r="AK16">
        <v>2.972646486133923</v>
      </c>
      <c r="AM16"/>
      <c r="AN16" s="9" t="s">
        <v>66</v>
      </c>
      <c r="AO16" s="44"/>
    </row>
    <row r="17" spans="2:41" s="9" customFormat="1">
      <c r="B17" t="s">
        <v>291</v>
      </c>
      <c r="C17" s="123">
        <v>908</v>
      </c>
      <c r="D17" s="123">
        <v>500</v>
      </c>
      <c r="E17" s="9" t="s">
        <v>1000</v>
      </c>
      <c r="F17" s="9" t="s">
        <v>45</v>
      </c>
      <c r="G17" s="9" t="s">
        <v>1857</v>
      </c>
      <c r="I17" s="9" t="s">
        <v>1857</v>
      </c>
      <c r="K17" s="9" t="s">
        <v>1857</v>
      </c>
      <c r="M17" s="9" t="s">
        <v>48</v>
      </c>
      <c r="N17" s="9" t="s">
        <v>49</v>
      </c>
      <c r="O17" s="115">
        <v>29.37</v>
      </c>
      <c r="P17" s="115">
        <v>-99.47</v>
      </c>
      <c r="S17" s="48"/>
      <c r="AA17">
        <v>5</v>
      </c>
      <c r="AB17" t="s">
        <v>93</v>
      </c>
      <c r="AC17">
        <v>0.52400000000000002</v>
      </c>
      <c r="AD17">
        <v>5.497749999999999</v>
      </c>
      <c r="AE17">
        <v>-9.2720625000000005</v>
      </c>
      <c r="AI17">
        <v>15.671444320513633</v>
      </c>
      <c r="AJ17">
        <v>45.268274258734152</v>
      </c>
      <c r="AK17">
        <v>2.88858342172577</v>
      </c>
      <c r="AM17"/>
      <c r="AN17" s="9" t="s">
        <v>66</v>
      </c>
      <c r="AO17" s="44"/>
    </row>
    <row r="18" spans="2:41" s="9" customFormat="1">
      <c r="B18" t="s">
        <v>291</v>
      </c>
      <c r="C18" s="123">
        <v>908</v>
      </c>
      <c r="D18" s="123">
        <v>500</v>
      </c>
      <c r="E18" s="9" t="s">
        <v>1000</v>
      </c>
      <c r="F18" s="9" t="s">
        <v>45</v>
      </c>
      <c r="G18" s="9" t="s">
        <v>1857</v>
      </c>
      <c r="I18" s="9" t="s">
        <v>1857</v>
      </c>
      <c r="K18" s="9" t="s">
        <v>1857</v>
      </c>
      <c r="M18" s="9" t="s">
        <v>48</v>
      </c>
      <c r="N18" s="9" t="s">
        <v>49</v>
      </c>
      <c r="O18" s="115">
        <v>29.37</v>
      </c>
      <c r="P18" s="115">
        <v>-99.47</v>
      </c>
      <c r="S18" s="48"/>
      <c r="AA18">
        <v>1</v>
      </c>
      <c r="AB18" t="s">
        <v>293</v>
      </c>
      <c r="AC18">
        <v>0.58099999999999996</v>
      </c>
      <c r="AD18">
        <v>5.7486611111111108</v>
      </c>
      <c r="AE18">
        <v>-8.6682777777777762</v>
      </c>
      <c r="AI18">
        <v>15.270414338505136</v>
      </c>
      <c r="AJ18">
        <v>45.179246640832616</v>
      </c>
      <c r="AK18">
        <v>2.9586130172585312</v>
      </c>
      <c r="AM18"/>
      <c r="AN18" s="9" t="s">
        <v>66</v>
      </c>
      <c r="AO18" s="44"/>
    </row>
    <row r="19" spans="2:41" s="9" customFormat="1">
      <c r="B19" t="s">
        <v>1332</v>
      </c>
      <c r="C19" s="123">
        <v>908</v>
      </c>
      <c r="D19" s="123">
        <v>825</v>
      </c>
      <c r="E19" s="9" t="s">
        <v>1000</v>
      </c>
      <c r="F19" s="9" t="s">
        <v>45</v>
      </c>
      <c r="G19" s="9" t="s">
        <v>1857</v>
      </c>
      <c r="I19" s="9" t="s">
        <v>1857</v>
      </c>
      <c r="K19" s="9" t="s">
        <v>1857</v>
      </c>
      <c r="M19" s="9" t="s">
        <v>48</v>
      </c>
      <c r="N19" s="9" t="s">
        <v>49</v>
      </c>
      <c r="O19" s="115">
        <v>29.37</v>
      </c>
      <c r="P19" s="115">
        <v>-99.47</v>
      </c>
      <c r="S19" s="48"/>
      <c r="AA19">
        <v>5</v>
      </c>
      <c r="AB19" t="s">
        <v>232</v>
      </c>
      <c r="AC19">
        <v>0.55000000000000004</v>
      </c>
      <c r="AD19">
        <v>5.9777499999999995</v>
      </c>
      <c r="AE19">
        <v>-19.8300625</v>
      </c>
      <c r="AI19">
        <v>14.396277926078806</v>
      </c>
      <c r="AJ19">
        <v>43.508493462060265</v>
      </c>
      <c r="AK19">
        <v>3.0222043284705404</v>
      </c>
      <c r="AM19"/>
      <c r="AN19" s="9" t="s">
        <v>66</v>
      </c>
      <c r="AO19" s="44"/>
    </row>
    <row r="20" spans="2:41" s="9" customFormat="1">
      <c r="B20" t="s">
        <v>301</v>
      </c>
      <c r="C20" s="123">
        <v>908</v>
      </c>
      <c r="D20" s="123">
        <v>832</v>
      </c>
      <c r="E20" s="9" t="s">
        <v>1000</v>
      </c>
      <c r="F20" s="9" t="s">
        <v>45</v>
      </c>
      <c r="G20" s="9" t="s">
        <v>1857</v>
      </c>
      <c r="I20" s="9" t="s">
        <v>1857</v>
      </c>
      <c r="K20" s="9" t="s">
        <v>1857</v>
      </c>
      <c r="M20" s="9" t="s">
        <v>48</v>
      </c>
      <c r="N20" s="9" t="s">
        <v>49</v>
      </c>
      <c r="O20" s="115">
        <v>29.37</v>
      </c>
      <c r="P20" s="115">
        <v>-99.47</v>
      </c>
      <c r="S20" s="48"/>
      <c r="AA20">
        <v>5</v>
      </c>
      <c r="AB20" t="s">
        <v>110</v>
      </c>
      <c r="AC20">
        <v>0.56999999999999995</v>
      </c>
      <c r="AD20">
        <v>5.7277499999999995</v>
      </c>
      <c r="AE20">
        <v>-9.6870624999999997</v>
      </c>
      <c r="AI20">
        <v>14.720243623879346</v>
      </c>
      <c r="AJ20">
        <v>45.364316516080315</v>
      </c>
      <c r="AK20">
        <v>3.0817639758685655</v>
      </c>
      <c r="AM20"/>
      <c r="AN20" s="9" t="s">
        <v>66</v>
      </c>
      <c r="AO20" s="44"/>
    </row>
    <row r="21" spans="2:41" s="9" customFormat="1">
      <c r="B21" t="s">
        <v>1284</v>
      </c>
      <c r="C21" s="123">
        <v>908</v>
      </c>
      <c r="D21" s="123">
        <v>1080</v>
      </c>
      <c r="E21" s="9" t="s">
        <v>1000</v>
      </c>
      <c r="F21" s="9" t="s">
        <v>45</v>
      </c>
      <c r="G21" s="9" t="s">
        <v>1857</v>
      </c>
      <c r="I21" s="9" t="s">
        <v>1857</v>
      </c>
      <c r="K21" s="9" t="s">
        <v>1857</v>
      </c>
      <c r="M21" s="9" t="s">
        <v>48</v>
      </c>
      <c r="N21" s="9" t="s">
        <v>49</v>
      </c>
      <c r="O21" s="115">
        <v>29.37</v>
      </c>
      <c r="P21" s="115">
        <v>-99.47</v>
      </c>
      <c r="S21" s="48"/>
      <c r="AA21">
        <v>2</v>
      </c>
      <c r="AB21" t="s">
        <v>110</v>
      </c>
      <c r="AC21">
        <v>0.28399999999999997</v>
      </c>
      <c r="AD21"/>
      <c r="AE21"/>
      <c r="AI21" t="s">
        <v>149</v>
      </c>
      <c r="AJ21">
        <v>4.6516207994778789</v>
      </c>
      <c r="AK21" t="s">
        <v>1862</v>
      </c>
      <c r="AM21" t="s">
        <v>1858</v>
      </c>
      <c r="AN21" s="9" t="s">
        <v>66</v>
      </c>
      <c r="AO21" s="44"/>
    </row>
    <row r="22" spans="2:41" s="9" customFormat="1">
      <c r="B22" t="s">
        <v>67</v>
      </c>
      <c r="C22" s="123">
        <v>908</v>
      </c>
      <c r="D22" s="123">
        <v>1413</v>
      </c>
      <c r="E22" s="9" t="s">
        <v>1000</v>
      </c>
      <c r="F22" s="9" t="s">
        <v>45</v>
      </c>
      <c r="G22" s="9" t="s">
        <v>1857</v>
      </c>
      <c r="I22" s="9" t="s">
        <v>1857</v>
      </c>
      <c r="K22" s="9" t="s">
        <v>1857</v>
      </c>
      <c r="M22" s="9" t="s">
        <v>48</v>
      </c>
      <c r="N22" s="9" t="s">
        <v>49</v>
      </c>
      <c r="O22" s="115">
        <v>29.37</v>
      </c>
      <c r="P22" s="115">
        <v>-99.47</v>
      </c>
      <c r="S22" s="48"/>
      <c r="AA22">
        <v>5</v>
      </c>
      <c r="AB22" t="s">
        <v>69</v>
      </c>
      <c r="AC22">
        <v>0.56200000000000006</v>
      </c>
      <c r="AD22">
        <v>5.8477499999999996</v>
      </c>
      <c r="AE22">
        <v>-19.9460625</v>
      </c>
      <c r="AI22">
        <v>16.406962286548708</v>
      </c>
      <c r="AJ22">
        <v>46.970202892568636</v>
      </c>
      <c r="AK22">
        <v>2.862821409120766</v>
      </c>
      <c r="AM22"/>
      <c r="AN22" s="9" t="s">
        <v>66</v>
      </c>
      <c r="AO22" s="44"/>
    </row>
    <row r="23" spans="2:41" s="9" customFormat="1">
      <c r="B23" t="s">
        <v>1287</v>
      </c>
      <c r="C23" s="123">
        <v>908</v>
      </c>
      <c r="D23" s="123">
        <v>1438</v>
      </c>
      <c r="E23" s="9" t="s">
        <v>1000</v>
      </c>
      <c r="F23" s="9" t="s">
        <v>45</v>
      </c>
      <c r="G23" s="9" t="s">
        <v>1857</v>
      </c>
      <c r="I23" s="9" t="s">
        <v>1857</v>
      </c>
      <c r="K23" s="9" t="s">
        <v>1857</v>
      </c>
      <c r="M23" s="9" t="s">
        <v>48</v>
      </c>
      <c r="N23" s="9" t="s">
        <v>49</v>
      </c>
      <c r="O23" s="115">
        <v>29.37</v>
      </c>
      <c r="P23" s="115">
        <v>-99.47</v>
      </c>
      <c r="S23" s="48"/>
      <c r="AA23">
        <v>1</v>
      </c>
      <c r="AB23" t="s">
        <v>364</v>
      </c>
      <c r="AC23">
        <v>0.53600000000000003</v>
      </c>
      <c r="AD23">
        <v>5.2856611111111107</v>
      </c>
      <c r="AE23">
        <v>-19.677277777777775</v>
      </c>
      <c r="AI23">
        <v>15.786297787311202</v>
      </c>
      <c r="AJ23">
        <v>44.967526341542438</v>
      </c>
      <c r="AK23">
        <v>2.8485162859202293</v>
      </c>
      <c r="AM23"/>
      <c r="AN23" s="9" t="s">
        <v>66</v>
      </c>
      <c r="AO23" s="44"/>
    </row>
    <row r="24" spans="2:41" s="9" customFormat="1">
      <c r="B24" t="s">
        <v>1267</v>
      </c>
      <c r="C24" s="123">
        <v>908</v>
      </c>
      <c r="D24" s="123">
        <v>1672</v>
      </c>
      <c r="E24" s="9" t="s">
        <v>1000</v>
      </c>
      <c r="F24" s="9" t="s">
        <v>45</v>
      </c>
      <c r="G24" s="9" t="s">
        <v>1857</v>
      </c>
      <c r="I24" s="9" t="s">
        <v>1857</v>
      </c>
      <c r="K24" s="9" t="s">
        <v>1857</v>
      </c>
      <c r="M24" s="9" t="s">
        <v>48</v>
      </c>
      <c r="N24" s="9" t="s">
        <v>49</v>
      </c>
      <c r="O24" s="115">
        <v>29.37</v>
      </c>
      <c r="P24" s="115">
        <v>-99.47</v>
      </c>
      <c r="S24" s="48"/>
      <c r="AA24">
        <v>5</v>
      </c>
      <c r="AB24" t="s">
        <v>392</v>
      </c>
      <c r="AC24">
        <v>0.56399999999999995</v>
      </c>
      <c r="AD24">
        <v>7.4997499999999997</v>
      </c>
      <c r="AE24">
        <v>-17.514062500000001</v>
      </c>
      <c r="AI24">
        <v>15.742468276653701</v>
      </c>
      <c r="AJ24">
        <v>45.101397136762557</v>
      </c>
      <c r="AK24">
        <v>2.8649508034040987</v>
      </c>
      <c r="AM24"/>
      <c r="AN24" s="9" t="s">
        <v>66</v>
      </c>
      <c r="AO24" s="44"/>
    </row>
    <row r="25" spans="2:41" s="9" customFormat="1">
      <c r="B25" t="s">
        <v>260</v>
      </c>
      <c r="C25" s="123">
        <v>908</v>
      </c>
      <c r="D25" s="123">
        <v>1937</v>
      </c>
      <c r="E25" s="9" t="s">
        <v>1000</v>
      </c>
      <c r="F25" s="9" t="s">
        <v>45</v>
      </c>
      <c r="G25" s="9" t="s">
        <v>1857</v>
      </c>
      <c r="I25" s="9" t="s">
        <v>1857</v>
      </c>
      <c r="K25" s="9" t="s">
        <v>1857</v>
      </c>
      <c r="M25" s="9" t="s">
        <v>48</v>
      </c>
      <c r="N25" s="9" t="s">
        <v>49</v>
      </c>
      <c r="O25" s="115">
        <v>29.37</v>
      </c>
      <c r="P25" s="115">
        <v>-99.47</v>
      </c>
      <c r="S25" s="48"/>
      <c r="AA25">
        <v>5</v>
      </c>
      <c r="AB25" t="s">
        <v>224</v>
      </c>
      <c r="AC25">
        <v>0.53100000000000003</v>
      </c>
      <c r="AD25">
        <v>5.2847499999999998</v>
      </c>
      <c r="AE25">
        <v>-10.002062499999999</v>
      </c>
      <c r="AI25">
        <v>15.426247772339719</v>
      </c>
      <c r="AJ25">
        <v>45.375065942770036</v>
      </c>
      <c r="AK25">
        <v>2.9414194956812847</v>
      </c>
      <c r="AM25"/>
      <c r="AN25" s="9" t="s">
        <v>66</v>
      </c>
      <c r="AO25" s="44"/>
    </row>
    <row r="26" spans="2:41" s="9" customFormat="1">
      <c r="B26" t="s">
        <v>1360</v>
      </c>
      <c r="C26" s="123">
        <v>908</v>
      </c>
      <c r="D26" s="123">
        <v>2184</v>
      </c>
      <c r="E26" s="9" t="s">
        <v>1000</v>
      </c>
      <c r="F26" s="9" t="s">
        <v>45</v>
      </c>
      <c r="G26" s="9" t="s">
        <v>1857</v>
      </c>
      <c r="I26" s="9" t="s">
        <v>1857</v>
      </c>
      <c r="K26" s="9" t="s">
        <v>1857</v>
      </c>
      <c r="M26" s="9" t="s">
        <v>48</v>
      </c>
      <c r="N26" s="9" t="s">
        <v>49</v>
      </c>
      <c r="O26" s="115">
        <v>29.37</v>
      </c>
      <c r="P26" s="115">
        <v>-99.47</v>
      </c>
      <c r="S26" s="48"/>
      <c r="AA26">
        <v>5</v>
      </c>
      <c r="AB26" t="s">
        <v>648</v>
      </c>
      <c r="AC26">
        <v>0.58299999999999996</v>
      </c>
      <c r="AD26">
        <v>5.1567499999999997</v>
      </c>
      <c r="AE26">
        <v>-20.8090625</v>
      </c>
      <c r="AI26">
        <v>16.112719557036584</v>
      </c>
      <c r="AJ26">
        <v>45.383948904684594</v>
      </c>
      <c r="AK26">
        <v>2.8166535601908973</v>
      </c>
      <c r="AM26"/>
      <c r="AN26" s="9" t="s">
        <v>66</v>
      </c>
      <c r="AO26" s="44"/>
    </row>
    <row r="27" spans="2:41" s="9" customFormat="1">
      <c r="B27" t="s">
        <v>76</v>
      </c>
      <c r="C27" s="123">
        <v>908</v>
      </c>
      <c r="D27" s="123">
        <v>2249</v>
      </c>
      <c r="E27" s="9" t="s">
        <v>1000</v>
      </c>
      <c r="F27" s="9" t="s">
        <v>45</v>
      </c>
      <c r="G27" s="9" t="s">
        <v>1857</v>
      </c>
      <c r="I27" s="9" t="s">
        <v>1857</v>
      </c>
      <c r="K27" s="9" t="s">
        <v>1857</v>
      </c>
      <c r="M27" s="9" t="s">
        <v>48</v>
      </c>
      <c r="N27" s="9" t="s">
        <v>49</v>
      </c>
      <c r="O27" s="115">
        <v>29.37</v>
      </c>
      <c r="P27" s="115">
        <v>-99.47</v>
      </c>
      <c r="S27" s="48"/>
      <c r="AA27">
        <v>5</v>
      </c>
      <c r="AB27" t="s">
        <v>78</v>
      </c>
      <c r="AC27">
        <v>0.56999999999999995</v>
      </c>
      <c r="AD27">
        <v>6.1457499999999996</v>
      </c>
      <c r="AE27">
        <v>-19.7770625</v>
      </c>
      <c r="AI27">
        <v>15.829793517962017</v>
      </c>
      <c r="AJ27">
        <v>45.548845410096114</v>
      </c>
      <c r="AK27">
        <v>2.8774124790959519</v>
      </c>
      <c r="AM27"/>
      <c r="AN27" s="9" t="s">
        <v>66</v>
      </c>
      <c r="AO27" s="44"/>
    </row>
    <row r="28" spans="2:41" s="9" customFormat="1">
      <c r="B28" t="s">
        <v>1292</v>
      </c>
      <c r="C28" s="123">
        <v>908</v>
      </c>
      <c r="D28" s="123">
        <v>2255</v>
      </c>
      <c r="E28" s="9" t="s">
        <v>1000</v>
      </c>
      <c r="F28" s="9" t="s">
        <v>45</v>
      </c>
      <c r="G28" s="9" t="s">
        <v>1857</v>
      </c>
      <c r="I28" s="9" t="s">
        <v>1857</v>
      </c>
      <c r="K28" s="9" t="s">
        <v>1857</v>
      </c>
      <c r="M28" s="9" t="s">
        <v>48</v>
      </c>
      <c r="N28" s="9" t="s">
        <v>49</v>
      </c>
      <c r="O28" s="115">
        <v>29.37</v>
      </c>
      <c r="P28" s="115">
        <v>-99.47</v>
      </c>
      <c r="S28" s="48"/>
      <c r="AA28">
        <v>5</v>
      </c>
      <c r="AB28" t="s">
        <v>402</v>
      </c>
      <c r="AC28">
        <v>0.57099999999999995</v>
      </c>
      <c r="AD28">
        <v>5.3457499999999998</v>
      </c>
      <c r="AE28">
        <v>-20.7220625</v>
      </c>
      <c r="AI28">
        <v>15.879506464205109</v>
      </c>
      <c r="AJ28">
        <v>45.777120341202306</v>
      </c>
      <c r="AK28">
        <v>2.8827797919533014</v>
      </c>
      <c r="AM28"/>
      <c r="AN28" s="9" t="s">
        <v>66</v>
      </c>
      <c r="AO28" s="44"/>
    </row>
    <row r="29" spans="2:41" s="9" customFormat="1">
      <c r="B29" t="s">
        <v>1293</v>
      </c>
      <c r="C29" s="123">
        <v>908</v>
      </c>
      <c r="D29" s="123">
        <v>2280</v>
      </c>
      <c r="E29" s="9" t="s">
        <v>1000</v>
      </c>
      <c r="F29" s="9" t="s">
        <v>45</v>
      </c>
      <c r="G29" s="9" t="s">
        <v>1857</v>
      </c>
      <c r="I29" s="9" t="s">
        <v>1857</v>
      </c>
      <c r="K29" s="9" t="s">
        <v>1857</v>
      </c>
      <c r="M29" s="9" t="s">
        <v>48</v>
      </c>
      <c r="N29" s="9" t="s">
        <v>49</v>
      </c>
      <c r="O29" s="115">
        <v>29.37</v>
      </c>
      <c r="P29" s="115">
        <v>-99.47</v>
      </c>
      <c r="S29" s="48"/>
      <c r="AA29">
        <v>5</v>
      </c>
      <c r="AB29" t="s">
        <v>113</v>
      </c>
      <c r="AC29">
        <v>0.54300000000000004</v>
      </c>
      <c r="AD29">
        <v>5.8974299999999999</v>
      </c>
      <c r="AE29">
        <v>-17.910062499999999</v>
      </c>
      <c r="AI29">
        <v>9.1046299163203663</v>
      </c>
      <c r="AJ29">
        <v>25.994192118223776</v>
      </c>
      <c r="AK29">
        <v>2.8550520292569259</v>
      </c>
      <c r="AM29"/>
      <c r="AN29" s="9" t="s">
        <v>66</v>
      </c>
      <c r="AO29" s="44"/>
    </row>
    <row r="30" spans="2:41" s="9" customFormat="1">
      <c r="B30" t="s">
        <v>878</v>
      </c>
      <c r="C30" s="123">
        <v>908</v>
      </c>
      <c r="D30" s="123">
        <v>2362</v>
      </c>
      <c r="E30" s="9" t="s">
        <v>1000</v>
      </c>
      <c r="F30" s="9" t="s">
        <v>45</v>
      </c>
      <c r="G30" s="9" t="s">
        <v>1857</v>
      </c>
      <c r="I30" s="9" t="s">
        <v>1857</v>
      </c>
      <c r="K30" s="9" t="s">
        <v>1857</v>
      </c>
      <c r="M30" s="9" t="s">
        <v>48</v>
      </c>
      <c r="N30" s="9" t="s">
        <v>49</v>
      </c>
      <c r="O30" s="115">
        <v>29.37</v>
      </c>
      <c r="P30" s="115">
        <v>-99.47</v>
      </c>
      <c r="S30" s="48"/>
      <c r="AA30">
        <v>2</v>
      </c>
      <c r="AB30" t="s">
        <v>78</v>
      </c>
      <c r="AC30">
        <v>0.29199999999999998</v>
      </c>
      <c r="AD30"/>
      <c r="AE30">
        <v>-27.657000000000004</v>
      </c>
      <c r="AI30" t="s">
        <v>149</v>
      </c>
      <c r="AJ30">
        <v>37.491916929102203</v>
      </c>
      <c r="AK30" t="s">
        <v>1862</v>
      </c>
      <c r="AM30" t="s">
        <v>1858</v>
      </c>
      <c r="AN30" s="9" t="s">
        <v>66</v>
      </c>
      <c r="AO30" s="44"/>
    </row>
    <row r="31" spans="2:41" s="9" customFormat="1">
      <c r="B31" t="s">
        <v>1299</v>
      </c>
      <c r="C31" s="123">
        <v>908</v>
      </c>
      <c r="D31" s="123">
        <v>3306</v>
      </c>
      <c r="E31" s="9" t="s">
        <v>1000</v>
      </c>
      <c r="F31" s="9" t="s">
        <v>45</v>
      </c>
      <c r="G31" s="9" t="s">
        <v>1857</v>
      </c>
      <c r="I31" s="9" t="s">
        <v>1857</v>
      </c>
      <c r="K31" s="9" t="s">
        <v>1857</v>
      </c>
      <c r="M31" s="9" t="s">
        <v>48</v>
      </c>
      <c r="N31" s="9" t="s">
        <v>49</v>
      </c>
      <c r="O31" s="115">
        <v>29.37</v>
      </c>
      <c r="P31" s="115">
        <v>-99.47</v>
      </c>
      <c r="S31" s="48"/>
      <c r="AA31">
        <v>1</v>
      </c>
      <c r="AB31" t="s">
        <v>278</v>
      </c>
      <c r="AC31">
        <v>0.58899999999999997</v>
      </c>
      <c r="AD31">
        <v>7.1066611111111113</v>
      </c>
      <c r="AE31">
        <v>-19.426277777777777</v>
      </c>
      <c r="AI31">
        <v>15.108499608264179</v>
      </c>
      <c r="AJ31">
        <v>43.751109171143391</v>
      </c>
      <c r="AK31">
        <v>2.8957944405817786</v>
      </c>
      <c r="AM31"/>
      <c r="AN31" s="9" t="s">
        <v>66</v>
      </c>
      <c r="AO31" s="44"/>
    </row>
    <row r="32" spans="2:41" s="9" customFormat="1">
      <c r="B32" t="s">
        <v>1301</v>
      </c>
      <c r="C32" s="123">
        <v>908</v>
      </c>
      <c r="D32" s="123">
        <v>3348</v>
      </c>
      <c r="E32" s="9" t="s">
        <v>1000</v>
      </c>
      <c r="F32" s="9" t="s">
        <v>45</v>
      </c>
      <c r="G32" s="9" t="s">
        <v>1857</v>
      </c>
      <c r="I32" s="9" t="s">
        <v>1857</v>
      </c>
      <c r="K32" s="9" t="s">
        <v>1857</v>
      </c>
      <c r="M32" s="9" t="s">
        <v>48</v>
      </c>
      <c r="N32" s="9" t="s">
        <v>49</v>
      </c>
      <c r="O32" s="115">
        <v>29.37</v>
      </c>
      <c r="P32" s="115">
        <v>-99.47</v>
      </c>
      <c r="S32" s="48"/>
      <c r="AA32">
        <v>5</v>
      </c>
      <c r="AB32" t="s">
        <v>499</v>
      </c>
      <c r="AC32">
        <v>0.624</v>
      </c>
      <c r="AD32">
        <v>5.7567499999999994</v>
      </c>
      <c r="AE32">
        <v>-20.360062499999998</v>
      </c>
      <c r="AI32">
        <v>15.317578815767774</v>
      </c>
      <c r="AJ32">
        <v>45.049398889886589</v>
      </c>
      <c r="AK32">
        <v>2.9410260871981384</v>
      </c>
      <c r="AM32"/>
      <c r="AN32" s="9" t="s">
        <v>66</v>
      </c>
      <c r="AO32" s="44"/>
    </row>
    <row r="33" spans="2:41" s="9" customFormat="1">
      <c r="B33" t="s">
        <v>1362</v>
      </c>
      <c r="C33" s="123">
        <v>908</v>
      </c>
      <c r="D33" s="123">
        <v>3469</v>
      </c>
      <c r="E33" s="9" t="s">
        <v>1000</v>
      </c>
      <c r="F33" s="9" t="s">
        <v>45</v>
      </c>
      <c r="G33" s="9" t="s">
        <v>1857</v>
      </c>
      <c r="I33" s="9" t="s">
        <v>1857</v>
      </c>
      <c r="K33" s="9" t="s">
        <v>1857</v>
      </c>
      <c r="M33" s="9" t="s">
        <v>48</v>
      </c>
      <c r="N33" s="9" t="s">
        <v>49</v>
      </c>
      <c r="O33" s="115">
        <v>29.37</v>
      </c>
      <c r="P33" s="115">
        <v>-99.47</v>
      </c>
      <c r="S33" s="48"/>
      <c r="AA33">
        <v>2</v>
      </c>
      <c r="AB33" t="s">
        <v>209</v>
      </c>
      <c r="AC33">
        <v>0.29499999999999998</v>
      </c>
      <c r="AD33">
        <v>4.7401388235294117</v>
      </c>
      <c r="AE33">
        <v>-19.507000000000001</v>
      </c>
      <c r="AI33">
        <v>15.704000912845567</v>
      </c>
      <c r="AJ33">
        <v>46.202355946956629</v>
      </c>
      <c r="AK33">
        <v>2.9420754751207383</v>
      </c>
      <c r="AM33"/>
      <c r="AN33" s="9" t="s">
        <v>66</v>
      </c>
      <c r="AO33" s="44"/>
    </row>
    <row r="34" spans="2:41" s="9" customFormat="1">
      <c r="B34" t="s">
        <v>281</v>
      </c>
      <c r="C34" s="123">
        <v>908</v>
      </c>
      <c r="D34" s="123">
        <v>3474</v>
      </c>
      <c r="E34" s="9" t="s">
        <v>1000</v>
      </c>
      <c r="F34" s="9" t="s">
        <v>45</v>
      </c>
      <c r="G34" s="9" t="s">
        <v>1857</v>
      </c>
      <c r="I34" s="9" t="s">
        <v>1857</v>
      </c>
      <c r="K34" s="9" t="s">
        <v>1857</v>
      </c>
      <c r="M34" s="9" t="s">
        <v>48</v>
      </c>
      <c r="N34" s="9" t="s">
        <v>49</v>
      </c>
      <c r="O34" s="115">
        <v>29.37</v>
      </c>
      <c r="P34" s="115">
        <v>-99.47</v>
      </c>
      <c r="S34" s="48"/>
      <c r="AA34">
        <v>5</v>
      </c>
      <c r="AB34" t="s">
        <v>283</v>
      </c>
      <c r="AC34">
        <v>0.54400000000000004</v>
      </c>
      <c r="AD34">
        <v>7.247749999999999</v>
      </c>
      <c r="AE34">
        <v>-11.249062499999999</v>
      </c>
      <c r="AI34">
        <v>14.62552490878471</v>
      </c>
      <c r="AJ34">
        <v>43.801074955441514</v>
      </c>
      <c r="AK34">
        <v>2.9948378077789695</v>
      </c>
      <c r="AM34"/>
      <c r="AN34" s="9" t="s">
        <v>66</v>
      </c>
      <c r="AO34" s="44"/>
    </row>
    <row r="35" spans="2:41" s="9" customFormat="1">
      <c r="B35" t="s">
        <v>1306</v>
      </c>
      <c r="C35" s="123">
        <v>908</v>
      </c>
      <c r="D35" s="123">
        <v>3614</v>
      </c>
      <c r="E35" s="9" t="s">
        <v>1000</v>
      </c>
      <c r="F35" s="9" t="s">
        <v>45</v>
      </c>
      <c r="G35" s="9" t="s">
        <v>1857</v>
      </c>
      <c r="I35" s="9" t="s">
        <v>1857</v>
      </c>
      <c r="K35" s="9" t="s">
        <v>1857</v>
      </c>
      <c r="M35" s="9" t="s">
        <v>48</v>
      </c>
      <c r="N35" s="9" t="s">
        <v>49</v>
      </c>
      <c r="O35" s="115">
        <v>29.37</v>
      </c>
      <c r="P35" s="115">
        <v>-99.47</v>
      </c>
      <c r="S35" s="48"/>
      <c r="AA35">
        <v>5</v>
      </c>
      <c r="AB35" t="s">
        <v>290</v>
      </c>
      <c r="AC35">
        <v>0.55500000000000005</v>
      </c>
      <c r="AD35">
        <v>5.7877499999999991</v>
      </c>
      <c r="AE35">
        <v>-20.429062500000001</v>
      </c>
      <c r="AI35">
        <v>16.249012990042747</v>
      </c>
      <c r="AJ35">
        <v>45.845101111514367</v>
      </c>
      <c r="AK35">
        <v>2.8214083612098682</v>
      </c>
      <c r="AM35"/>
      <c r="AN35" s="9" t="s">
        <v>66</v>
      </c>
      <c r="AO35" s="44"/>
    </row>
    <row r="36" spans="2:41" s="9" customFormat="1">
      <c r="B36" t="s">
        <v>88</v>
      </c>
      <c r="C36" s="123">
        <v>908</v>
      </c>
      <c r="D36" s="123">
        <v>3829</v>
      </c>
      <c r="E36" s="9" t="s">
        <v>1000</v>
      </c>
      <c r="F36" s="9" t="s">
        <v>45</v>
      </c>
      <c r="G36" s="9" t="s">
        <v>1857</v>
      </c>
      <c r="I36" s="9" t="s">
        <v>1857</v>
      </c>
      <c r="K36" s="9" t="s">
        <v>1857</v>
      </c>
      <c r="M36" s="9" t="s">
        <v>48</v>
      </c>
      <c r="N36" s="9" t="s">
        <v>49</v>
      </c>
      <c r="O36" s="115">
        <v>29.37</v>
      </c>
      <c r="P36" s="115">
        <v>-99.47</v>
      </c>
      <c r="S36" s="48"/>
      <c r="AA36">
        <v>5</v>
      </c>
      <c r="AB36" t="s">
        <v>90</v>
      </c>
      <c r="AC36">
        <v>0.53200000000000003</v>
      </c>
      <c r="AD36">
        <v>7.4307499999999997</v>
      </c>
      <c r="AE36">
        <v>-19.023062499999998</v>
      </c>
      <c r="AI36">
        <v>15.683738876069635</v>
      </c>
      <c r="AJ36">
        <v>45.849554458037851</v>
      </c>
      <c r="AK36">
        <v>2.9233816515521971</v>
      </c>
      <c r="AM36"/>
      <c r="AN36" s="9" t="s">
        <v>66</v>
      </c>
      <c r="AO36" s="44"/>
    </row>
    <row r="37" spans="2:41" s="9" customFormat="1">
      <c r="B37" t="s">
        <v>1363</v>
      </c>
      <c r="C37" s="123">
        <v>908</v>
      </c>
      <c r="D37" s="123">
        <v>3833</v>
      </c>
      <c r="E37" s="9" t="s">
        <v>1000</v>
      </c>
      <c r="F37" s="9" t="s">
        <v>45</v>
      </c>
      <c r="G37" s="9" t="s">
        <v>1857</v>
      </c>
      <c r="I37" s="9" t="s">
        <v>1857</v>
      </c>
      <c r="K37" s="9" t="s">
        <v>1857</v>
      </c>
      <c r="M37" s="9" t="s">
        <v>48</v>
      </c>
      <c r="N37" s="9" t="s">
        <v>49</v>
      </c>
      <c r="O37" s="115">
        <v>29.37</v>
      </c>
      <c r="P37" s="115">
        <v>-99.47</v>
      </c>
      <c r="S37" s="48"/>
      <c r="AA37">
        <v>2</v>
      </c>
      <c r="AB37" t="s">
        <v>271</v>
      </c>
      <c r="AC37">
        <v>0.29699999999999999</v>
      </c>
      <c r="AD37">
        <v>7.907598823529411</v>
      </c>
      <c r="AE37">
        <v>-18.998000000000001</v>
      </c>
      <c r="AI37">
        <v>15.834700217727697</v>
      </c>
      <c r="AJ37">
        <v>44.839452261064132</v>
      </c>
      <c r="AK37">
        <v>2.8317209447934002</v>
      </c>
      <c r="AM37"/>
      <c r="AN37" s="9" t="s">
        <v>66</v>
      </c>
      <c r="AO37" s="44"/>
    </row>
    <row r="38" spans="2:41" s="9" customFormat="1">
      <c r="B38" t="s">
        <v>1364</v>
      </c>
      <c r="C38" s="123">
        <v>908</v>
      </c>
      <c r="D38" s="123">
        <v>3925</v>
      </c>
      <c r="E38" s="9" t="s">
        <v>1000</v>
      </c>
      <c r="F38" s="9" t="s">
        <v>45</v>
      </c>
      <c r="G38" s="9" t="s">
        <v>1857</v>
      </c>
      <c r="I38" s="9" t="s">
        <v>1857</v>
      </c>
      <c r="K38" s="9" t="s">
        <v>1857</v>
      </c>
      <c r="M38" s="9" t="s">
        <v>48</v>
      </c>
      <c r="N38" s="9" t="s">
        <v>49</v>
      </c>
      <c r="O38" s="115">
        <v>29.37</v>
      </c>
      <c r="P38" s="115">
        <v>-99.47</v>
      </c>
      <c r="S38" s="48"/>
      <c r="AA38">
        <v>2</v>
      </c>
      <c r="AB38" t="s">
        <v>358</v>
      </c>
      <c r="AC38">
        <v>0.28100000000000003</v>
      </c>
      <c r="AD38">
        <v>7.9933988235294109</v>
      </c>
      <c r="AE38">
        <v>-18.102000000000004</v>
      </c>
      <c r="AI38">
        <v>16.415443557787622</v>
      </c>
      <c r="AJ38">
        <v>45.38717110757468</v>
      </c>
      <c r="AK38">
        <v>2.7649067750010707</v>
      </c>
      <c r="AM38"/>
      <c r="AN38" s="9" t="s">
        <v>66</v>
      </c>
      <c r="AO38" s="44"/>
    </row>
    <row r="39" spans="2:41" s="9" customFormat="1">
      <c r="B39" t="s">
        <v>1315</v>
      </c>
      <c r="C39" s="123">
        <v>908</v>
      </c>
      <c r="D39" s="123">
        <v>3943</v>
      </c>
      <c r="E39" s="9" t="s">
        <v>1000</v>
      </c>
      <c r="F39" s="9" t="s">
        <v>45</v>
      </c>
      <c r="G39" s="9" t="s">
        <v>1857</v>
      </c>
      <c r="I39" s="9" t="s">
        <v>1857</v>
      </c>
      <c r="K39" s="9" t="s">
        <v>1857</v>
      </c>
      <c r="M39" s="9" t="s">
        <v>48</v>
      </c>
      <c r="N39" s="9" t="s">
        <v>49</v>
      </c>
      <c r="O39" s="115">
        <v>29.37</v>
      </c>
      <c r="P39" s="115">
        <v>-99.47</v>
      </c>
      <c r="S39" s="48"/>
      <c r="AA39">
        <v>5</v>
      </c>
      <c r="AB39" t="s">
        <v>148</v>
      </c>
      <c r="AC39">
        <v>0.58199999999999996</v>
      </c>
      <c r="AD39">
        <v>6.8147499999999992</v>
      </c>
      <c r="AE39">
        <v>-19.895062499999998</v>
      </c>
      <c r="AI39">
        <v>15.419694327159123</v>
      </c>
      <c r="AJ39">
        <v>44.253035888563922</v>
      </c>
      <c r="AK39">
        <v>2.8699035758847606</v>
      </c>
      <c r="AM39"/>
      <c r="AN39" s="9" t="s">
        <v>66</v>
      </c>
      <c r="AO39" s="44"/>
    </row>
    <row r="40" spans="2:41" s="9" customFormat="1">
      <c r="B40" t="s">
        <v>1316</v>
      </c>
      <c r="C40" s="123">
        <v>908</v>
      </c>
      <c r="D40" s="123">
        <v>3945</v>
      </c>
      <c r="E40" s="9" t="s">
        <v>1000</v>
      </c>
      <c r="F40" s="9" t="s">
        <v>45</v>
      </c>
      <c r="G40" s="9" t="s">
        <v>1857</v>
      </c>
      <c r="I40" s="9" t="s">
        <v>1857</v>
      </c>
      <c r="K40" s="9" t="s">
        <v>1857</v>
      </c>
      <c r="M40" s="9" t="s">
        <v>48</v>
      </c>
      <c r="N40" s="9" t="s">
        <v>49</v>
      </c>
      <c r="O40" s="115">
        <v>29.37</v>
      </c>
      <c r="P40" s="115">
        <v>-99.47</v>
      </c>
      <c r="S40" s="48"/>
      <c r="AA40">
        <v>5</v>
      </c>
      <c r="AB40" t="s">
        <v>567</v>
      </c>
      <c r="AC40">
        <v>0.53300000000000003</v>
      </c>
      <c r="AD40">
        <v>5.8837499999999991</v>
      </c>
      <c r="AE40">
        <v>-19.460062499999999</v>
      </c>
      <c r="AI40">
        <v>16.792423301282344</v>
      </c>
      <c r="AJ40">
        <v>46.74642162293933</v>
      </c>
      <c r="AK40">
        <v>2.783780564855673</v>
      </c>
      <c r="AM40"/>
      <c r="AN40" s="9" t="s">
        <v>66</v>
      </c>
      <c r="AO40" s="44"/>
    </row>
    <row r="41" spans="2:41" s="9" customFormat="1">
      <c r="B41" t="s">
        <v>1317</v>
      </c>
      <c r="C41" s="123">
        <v>908</v>
      </c>
      <c r="D41" s="123">
        <v>3950</v>
      </c>
      <c r="E41" s="9" t="s">
        <v>1000</v>
      </c>
      <c r="F41" s="9" t="s">
        <v>45</v>
      </c>
      <c r="G41" s="9" t="s">
        <v>1857</v>
      </c>
      <c r="I41" s="9" t="s">
        <v>1857</v>
      </c>
      <c r="K41" s="9" t="s">
        <v>1857</v>
      </c>
      <c r="M41" s="9" t="s">
        <v>48</v>
      </c>
      <c r="N41" s="9" t="s">
        <v>49</v>
      </c>
      <c r="O41" s="115">
        <v>29.37</v>
      </c>
      <c r="P41" s="115">
        <v>-99.47</v>
      </c>
      <c r="S41" s="48"/>
      <c r="AA41">
        <v>5</v>
      </c>
      <c r="AB41" t="s">
        <v>132</v>
      </c>
      <c r="AC41">
        <v>0.52200000000000002</v>
      </c>
      <c r="AD41">
        <v>7.8897499999999994</v>
      </c>
      <c r="AE41">
        <v>-18.535062499999999</v>
      </c>
      <c r="AI41">
        <v>16.232848787475643</v>
      </c>
      <c r="AJ41">
        <v>46.249646335689555</v>
      </c>
      <c r="AK41">
        <v>2.8491392325032434</v>
      </c>
      <c r="AM41"/>
      <c r="AN41" s="9" t="s">
        <v>66</v>
      </c>
      <c r="AO41" s="44"/>
    </row>
    <row r="42" spans="2:41" s="9" customFormat="1">
      <c r="B42" t="s">
        <v>1318</v>
      </c>
      <c r="C42" s="123">
        <v>908</v>
      </c>
      <c r="D42" s="123">
        <v>3953</v>
      </c>
      <c r="E42" s="9" t="s">
        <v>1000</v>
      </c>
      <c r="F42" s="9" t="s">
        <v>45</v>
      </c>
      <c r="G42" s="9" t="s">
        <v>1857</v>
      </c>
      <c r="I42" s="9" t="s">
        <v>1857</v>
      </c>
      <c r="K42" s="9" t="s">
        <v>1857</v>
      </c>
      <c r="M42" s="9" t="s">
        <v>48</v>
      </c>
      <c r="N42" s="9" t="s">
        <v>49</v>
      </c>
      <c r="O42" s="115">
        <v>29.37</v>
      </c>
      <c r="P42" s="115">
        <v>-99.47</v>
      </c>
      <c r="S42" s="48"/>
      <c r="AA42">
        <v>1</v>
      </c>
      <c r="AB42" t="s">
        <v>161</v>
      </c>
      <c r="AC42">
        <v>0.51500000000000001</v>
      </c>
      <c r="AD42">
        <v>6.1546611111111114</v>
      </c>
      <c r="AE42">
        <v>-19.856277777777777</v>
      </c>
      <c r="AI42">
        <v>16.139305409585663</v>
      </c>
      <c r="AJ42">
        <v>45.585599172427266</v>
      </c>
      <c r="AK42">
        <v>2.8245081194976631</v>
      </c>
      <c r="AM42"/>
      <c r="AN42" s="9" t="s">
        <v>66</v>
      </c>
      <c r="AO42" s="44"/>
    </row>
    <row r="43" spans="2:41" s="9" customFormat="1">
      <c r="B43" t="s">
        <v>1367</v>
      </c>
      <c r="C43" s="123">
        <v>908</v>
      </c>
      <c r="D43" s="123">
        <v>3990</v>
      </c>
      <c r="E43" s="9" t="s">
        <v>1000</v>
      </c>
      <c r="F43" s="9" t="s">
        <v>45</v>
      </c>
      <c r="G43" s="9" t="s">
        <v>1857</v>
      </c>
      <c r="I43" s="9" t="s">
        <v>1857</v>
      </c>
      <c r="K43" s="9" t="s">
        <v>1857</v>
      </c>
      <c r="M43" s="9" t="s">
        <v>48</v>
      </c>
      <c r="N43" s="9" t="s">
        <v>49</v>
      </c>
      <c r="O43" s="115">
        <v>29.37</v>
      </c>
      <c r="P43" s="115">
        <v>-99.47</v>
      </c>
      <c r="S43" s="48"/>
      <c r="AA43">
        <v>2</v>
      </c>
      <c r="AB43" t="s">
        <v>280</v>
      </c>
      <c r="AC43">
        <v>0.28299999999999997</v>
      </c>
      <c r="AD43">
        <v>6.0888488235294114</v>
      </c>
      <c r="AE43">
        <v>-19.581000000000003</v>
      </c>
      <c r="AI43">
        <v>16.816151671778101</v>
      </c>
      <c r="AJ43">
        <v>46.799737318995547</v>
      </c>
      <c r="AK43">
        <v>2.7830230264595994</v>
      </c>
      <c r="AM43"/>
      <c r="AN43" s="9" t="s">
        <v>66</v>
      </c>
      <c r="AO43" s="44"/>
    </row>
    <row r="44" spans="2:41" s="9" customFormat="1">
      <c r="B44" t="s">
        <v>1369</v>
      </c>
      <c r="C44" s="123">
        <v>908</v>
      </c>
      <c r="D44" s="123">
        <v>3991</v>
      </c>
      <c r="E44" s="9" t="s">
        <v>1000</v>
      </c>
      <c r="F44" s="9" t="s">
        <v>45</v>
      </c>
      <c r="G44" s="9" t="s">
        <v>1857</v>
      </c>
      <c r="I44" s="9" t="s">
        <v>1857</v>
      </c>
      <c r="K44" s="9" t="s">
        <v>1857</v>
      </c>
      <c r="M44" s="9" t="s">
        <v>48</v>
      </c>
      <c r="N44" s="9" t="s">
        <v>49</v>
      </c>
      <c r="O44" s="115">
        <v>29.37</v>
      </c>
      <c r="P44" s="115">
        <v>-99.47</v>
      </c>
      <c r="S44" s="48"/>
      <c r="AA44">
        <v>2</v>
      </c>
      <c r="AB44" t="s">
        <v>72</v>
      </c>
      <c r="AC44">
        <v>0.29699999999999999</v>
      </c>
      <c r="AD44">
        <v>6.256908823529411</v>
      </c>
      <c r="AE44">
        <v>-18.448</v>
      </c>
      <c r="AI44">
        <v>17.142149553607673</v>
      </c>
      <c r="AJ44">
        <v>47.228733373532293</v>
      </c>
      <c r="AK44">
        <v>2.7551231673622114</v>
      </c>
      <c r="AM44"/>
      <c r="AN44" s="9" t="s">
        <v>66</v>
      </c>
      <c r="AO44" s="44"/>
    </row>
    <row r="45" spans="2:41" s="9" customFormat="1">
      <c r="B45" t="s">
        <v>1370</v>
      </c>
      <c r="C45" s="123">
        <v>908</v>
      </c>
      <c r="D45" s="123">
        <v>3992</v>
      </c>
      <c r="E45" s="9" t="s">
        <v>1000</v>
      </c>
      <c r="F45" s="9" t="s">
        <v>45</v>
      </c>
      <c r="G45" s="9" t="s">
        <v>1857</v>
      </c>
      <c r="I45" s="9" t="s">
        <v>1857</v>
      </c>
      <c r="K45" s="9" t="s">
        <v>1857</v>
      </c>
      <c r="M45" s="9" t="s">
        <v>48</v>
      </c>
      <c r="N45" s="9" t="s">
        <v>49</v>
      </c>
      <c r="O45" s="115">
        <v>29.37</v>
      </c>
      <c r="P45" s="115">
        <v>-99.47</v>
      </c>
      <c r="S45" s="48"/>
      <c r="AA45">
        <v>2</v>
      </c>
      <c r="AB45" t="s">
        <v>206</v>
      </c>
      <c r="AC45">
        <v>0.28999999999999998</v>
      </c>
      <c r="AD45">
        <v>6.0317488235294112</v>
      </c>
      <c r="AE45">
        <v>-19.779000000000003</v>
      </c>
      <c r="AI45">
        <v>15.798040993198711</v>
      </c>
      <c r="AJ45">
        <v>46.376977640082217</v>
      </c>
      <c r="AK45">
        <v>2.9356157298267669</v>
      </c>
      <c r="AM45"/>
      <c r="AN45" s="9" t="s">
        <v>66</v>
      </c>
      <c r="AO45" s="44"/>
    </row>
    <row r="46" spans="2:41" s="9" customFormat="1">
      <c r="B46" t="s">
        <v>1322</v>
      </c>
      <c r="C46" s="123">
        <v>908</v>
      </c>
      <c r="D46" s="123">
        <v>3994</v>
      </c>
      <c r="E46" s="9" t="s">
        <v>1000</v>
      </c>
      <c r="F46" s="9" t="s">
        <v>45</v>
      </c>
      <c r="G46" s="9" t="s">
        <v>1857</v>
      </c>
      <c r="I46" s="9" t="s">
        <v>1857</v>
      </c>
      <c r="K46" s="9" t="s">
        <v>1857</v>
      </c>
      <c r="M46" s="9" t="s">
        <v>48</v>
      </c>
      <c r="N46" s="9" t="s">
        <v>49</v>
      </c>
      <c r="O46" s="115">
        <v>29.37</v>
      </c>
      <c r="P46" s="115">
        <v>-99.47</v>
      </c>
      <c r="S46" s="48"/>
      <c r="AA46">
        <v>2</v>
      </c>
      <c r="AB46" t="s">
        <v>203</v>
      </c>
      <c r="AC46">
        <v>0.28599999999999998</v>
      </c>
      <c r="AD46">
        <v>6.9463188235294115</v>
      </c>
      <c r="AE46">
        <v>-19.343000000000004</v>
      </c>
      <c r="AI46">
        <v>17.310374219126263</v>
      </c>
      <c r="AJ46">
        <v>47.381667361359135</v>
      </c>
      <c r="AK46">
        <v>2.7371833076264203</v>
      </c>
      <c r="AM46"/>
      <c r="AN46" s="9" t="s">
        <v>66</v>
      </c>
      <c r="AO46" s="44"/>
    </row>
    <row r="47" spans="2:41" s="9" customFormat="1">
      <c r="B47" t="s">
        <v>128</v>
      </c>
      <c r="C47" s="123">
        <v>908</v>
      </c>
      <c r="D47" s="123">
        <v>4199</v>
      </c>
      <c r="E47" s="9" t="s">
        <v>1000</v>
      </c>
      <c r="F47" s="9" t="s">
        <v>45</v>
      </c>
      <c r="G47" s="9" t="s">
        <v>1857</v>
      </c>
      <c r="I47" s="9" t="s">
        <v>1857</v>
      </c>
      <c r="K47" s="9" t="s">
        <v>1857</v>
      </c>
      <c r="M47" s="9" t="s">
        <v>48</v>
      </c>
      <c r="N47" s="9" t="s">
        <v>49</v>
      </c>
      <c r="O47" s="115">
        <v>29.37</v>
      </c>
      <c r="P47" s="115">
        <v>-99.47</v>
      </c>
      <c r="S47" s="48"/>
      <c r="AA47">
        <v>1</v>
      </c>
      <c r="AB47" t="s">
        <v>129</v>
      </c>
      <c r="AC47">
        <v>0.6</v>
      </c>
      <c r="AD47">
        <v>8.7036611111111117</v>
      </c>
      <c r="AE47">
        <v>-18.549277777777775</v>
      </c>
      <c r="AI47">
        <v>15.585771890357902</v>
      </c>
      <c r="AJ47">
        <v>44.560016754391548</v>
      </c>
      <c r="AK47">
        <v>2.8590189223774338</v>
      </c>
      <c r="AM47"/>
      <c r="AN47" s="9" t="s">
        <v>66</v>
      </c>
      <c r="AO47" s="44"/>
    </row>
    <row r="48" spans="2:41" s="9" customFormat="1">
      <c r="B48" t="s">
        <v>130</v>
      </c>
      <c r="C48" s="123">
        <v>908</v>
      </c>
      <c r="D48" s="123">
        <v>4201</v>
      </c>
      <c r="E48" s="9" t="s">
        <v>1000</v>
      </c>
      <c r="F48" s="9" t="s">
        <v>45</v>
      </c>
      <c r="G48" s="9" t="s">
        <v>1857</v>
      </c>
      <c r="I48" s="9" t="s">
        <v>1857</v>
      </c>
      <c r="K48" s="9" t="s">
        <v>1857</v>
      </c>
      <c r="M48" s="9" t="s">
        <v>48</v>
      </c>
      <c r="N48" s="9" t="s">
        <v>49</v>
      </c>
      <c r="O48" s="115">
        <v>29.37</v>
      </c>
      <c r="P48" s="115">
        <v>-99.47</v>
      </c>
      <c r="S48" s="48"/>
      <c r="AA48">
        <v>2</v>
      </c>
      <c r="AB48" t="s">
        <v>132</v>
      </c>
      <c r="AC48">
        <v>0.29199999999999998</v>
      </c>
      <c r="AD48">
        <v>6.3956888235294116</v>
      </c>
      <c r="AE48">
        <v>-18.726000000000003</v>
      </c>
      <c r="AI48">
        <v>17.029569476355256</v>
      </c>
      <c r="AJ48">
        <v>47.159125461829561</v>
      </c>
      <c r="AK48">
        <v>2.7692494239098502</v>
      </c>
      <c r="AM48"/>
      <c r="AN48" s="9" t="s">
        <v>66</v>
      </c>
      <c r="AO48" s="44"/>
    </row>
    <row r="49" spans="2:41" s="9" customFormat="1">
      <c r="B49" t="s">
        <v>1863</v>
      </c>
      <c r="C49" s="123">
        <v>908</v>
      </c>
      <c r="D49" s="123">
        <v>4418</v>
      </c>
      <c r="E49" s="9" t="s">
        <v>1000</v>
      </c>
      <c r="F49" s="9" t="s">
        <v>45</v>
      </c>
      <c r="G49" s="9" t="s">
        <v>1857</v>
      </c>
      <c r="I49" s="9" t="s">
        <v>1857</v>
      </c>
      <c r="K49" s="9" t="s">
        <v>1857</v>
      </c>
      <c r="M49" s="9" t="s">
        <v>48</v>
      </c>
      <c r="N49" s="9" t="s">
        <v>49</v>
      </c>
      <c r="O49" s="115">
        <v>29.37</v>
      </c>
      <c r="P49" s="115">
        <v>-99.47</v>
      </c>
      <c r="S49" s="48"/>
      <c r="AA49">
        <v>1</v>
      </c>
      <c r="AB49" t="s">
        <v>81</v>
      </c>
      <c r="AC49">
        <v>0.57099999999999995</v>
      </c>
      <c r="AD49">
        <v>6.5316611111111111</v>
      </c>
      <c r="AE49">
        <v>-19.894277777777777</v>
      </c>
      <c r="AI49">
        <v>15.031566785890712</v>
      </c>
      <c r="AJ49">
        <v>44.79321688520038</v>
      </c>
      <c r="AK49">
        <v>2.9799433101840891</v>
      </c>
      <c r="AM49"/>
      <c r="AN49" s="9" t="s">
        <v>66</v>
      </c>
      <c r="AO49" s="44"/>
    </row>
    <row r="50" spans="2:41" s="9" customFormat="1">
      <c r="B50" t="s">
        <v>150</v>
      </c>
      <c r="C50" s="123">
        <v>933</v>
      </c>
      <c r="D50" s="123">
        <v>2156</v>
      </c>
      <c r="E50" s="9" t="s">
        <v>1000</v>
      </c>
      <c r="F50" s="9" t="s">
        <v>45</v>
      </c>
      <c r="G50" s="9" t="s">
        <v>1857</v>
      </c>
      <c r="I50" s="9" t="s">
        <v>1857</v>
      </c>
      <c r="K50" s="9" t="s">
        <v>1857</v>
      </c>
      <c r="M50" s="9" t="s">
        <v>48</v>
      </c>
      <c r="N50" s="9" t="s">
        <v>910</v>
      </c>
      <c r="O50" s="115">
        <v>29.62</v>
      </c>
      <c r="P50" s="115">
        <v>-98.37</v>
      </c>
      <c r="S50" s="48"/>
      <c r="AA50">
        <v>1</v>
      </c>
      <c r="AB50" t="s">
        <v>159</v>
      </c>
      <c r="AC50">
        <v>0.47699999999999998</v>
      </c>
      <c r="AD50">
        <v>7.6458611111111114</v>
      </c>
      <c r="AE50">
        <v>-17.306277777777776</v>
      </c>
      <c r="AI50">
        <v>8.8185533962606808</v>
      </c>
      <c r="AJ50">
        <v>30.853644539329252</v>
      </c>
      <c r="AK50">
        <v>3.4987194784591407</v>
      </c>
      <c r="AM50"/>
      <c r="AN50" s="9" t="s">
        <v>66</v>
      </c>
      <c r="AO50" s="44"/>
    </row>
    <row r="51" spans="2:41" s="9" customFormat="1">
      <c r="B51" t="s">
        <v>1827</v>
      </c>
      <c r="C51" s="123">
        <v>933</v>
      </c>
      <c r="D51" s="123">
        <v>2544</v>
      </c>
      <c r="E51" s="9" t="s">
        <v>1000</v>
      </c>
      <c r="F51" s="9" t="s">
        <v>45</v>
      </c>
      <c r="G51" s="9" t="s">
        <v>1857</v>
      </c>
      <c r="I51" s="9" t="s">
        <v>1857</v>
      </c>
      <c r="K51" s="9" t="s">
        <v>1857</v>
      </c>
      <c r="M51" s="9" t="s">
        <v>48</v>
      </c>
      <c r="N51" s="9" t="s">
        <v>910</v>
      </c>
      <c r="O51" s="115">
        <v>29.62</v>
      </c>
      <c r="P51" s="115">
        <v>-98.37</v>
      </c>
      <c r="S51" s="48"/>
      <c r="AA51">
        <v>1</v>
      </c>
      <c r="AB51" t="s">
        <v>358</v>
      </c>
      <c r="AC51">
        <v>0.51700000000000002</v>
      </c>
      <c r="AD51"/>
      <c r="AE51"/>
      <c r="AI51" t="s">
        <v>149</v>
      </c>
      <c r="AJ51">
        <v>1.7802743505296879</v>
      </c>
      <c r="AK51" t="s">
        <v>1862</v>
      </c>
      <c r="AM51" t="s">
        <v>1858</v>
      </c>
      <c r="AN51" s="9" t="s">
        <v>66</v>
      </c>
      <c r="AO51" s="44"/>
    </row>
    <row r="52" spans="2:41" s="9" customFormat="1">
      <c r="B52" t="s">
        <v>1349</v>
      </c>
      <c r="C52" s="123">
        <v>933</v>
      </c>
      <c r="D52" s="123">
        <v>3962</v>
      </c>
      <c r="E52" s="9" t="s">
        <v>1000</v>
      </c>
      <c r="F52" s="9" t="s">
        <v>45</v>
      </c>
      <c r="G52" s="9" t="s">
        <v>1857</v>
      </c>
      <c r="I52" s="9" t="s">
        <v>1857</v>
      </c>
      <c r="K52" s="9" t="s">
        <v>1857</v>
      </c>
      <c r="M52" s="9" t="s">
        <v>48</v>
      </c>
      <c r="N52" s="9" t="s">
        <v>910</v>
      </c>
      <c r="O52" s="115">
        <v>29.62</v>
      </c>
      <c r="P52" s="115">
        <v>-98.37</v>
      </c>
      <c r="S52" s="48"/>
      <c r="AA52">
        <v>5</v>
      </c>
      <c r="AB52" t="s">
        <v>275</v>
      </c>
      <c r="AC52">
        <v>0.57299999999999995</v>
      </c>
      <c r="AD52">
        <v>6.1076999999999995</v>
      </c>
      <c r="AE52">
        <v>-20.869600000000002</v>
      </c>
      <c r="AI52">
        <v>15.38957584472756</v>
      </c>
      <c r="AJ52">
        <v>44.400032123939496</v>
      </c>
      <c r="AK52">
        <v>2.8850718546054579</v>
      </c>
      <c r="AM52"/>
      <c r="AN52" s="9" t="s">
        <v>66</v>
      </c>
      <c r="AO52" s="44"/>
    </row>
    <row r="53" spans="2:41" s="9" customFormat="1">
      <c r="B53" t="s">
        <v>483</v>
      </c>
      <c r="C53" s="123">
        <v>933</v>
      </c>
      <c r="D53" s="123" t="s">
        <v>484</v>
      </c>
      <c r="E53" s="9" t="s">
        <v>1000</v>
      </c>
      <c r="F53" s="9" t="s">
        <v>45</v>
      </c>
      <c r="G53" s="9" t="s">
        <v>1857</v>
      </c>
      <c r="I53" s="9" t="s">
        <v>1857</v>
      </c>
      <c r="K53" s="9" t="s">
        <v>1857</v>
      </c>
      <c r="M53" s="9" t="s">
        <v>48</v>
      </c>
      <c r="N53" s="9" t="s">
        <v>910</v>
      </c>
      <c r="O53" s="115">
        <v>29.62</v>
      </c>
      <c r="P53" s="115">
        <v>-98.37</v>
      </c>
      <c r="S53" s="48"/>
      <c r="AA53">
        <v>1</v>
      </c>
      <c r="AB53" t="s">
        <v>75</v>
      </c>
      <c r="AC53">
        <v>0.1</v>
      </c>
      <c r="AD53"/>
      <c r="AE53">
        <v>-19.487977777777779</v>
      </c>
      <c r="AI53">
        <v>9.3730434337552371</v>
      </c>
      <c r="AJ53">
        <v>40.20091337929523</v>
      </c>
      <c r="AK53">
        <v>4.2889925415814538</v>
      </c>
      <c r="AM53" t="s">
        <v>1858</v>
      </c>
      <c r="AN53" s="9" t="s">
        <v>66</v>
      </c>
      <c r="AO53" s="44"/>
    </row>
    <row r="54" spans="2:41" s="9" customFormat="1">
      <c r="B54" t="s">
        <v>357</v>
      </c>
      <c r="C54" s="123">
        <v>937</v>
      </c>
      <c r="D54" s="123">
        <v>492</v>
      </c>
      <c r="E54" s="9" t="s">
        <v>1000</v>
      </c>
      <c r="F54" s="9" t="s">
        <v>45</v>
      </c>
      <c r="G54" s="9" t="s">
        <v>1857</v>
      </c>
      <c r="I54" s="9" t="s">
        <v>1857</v>
      </c>
      <c r="K54" s="9" t="s">
        <v>1857</v>
      </c>
      <c r="M54" s="9" t="s">
        <v>48</v>
      </c>
      <c r="N54" s="9" t="s">
        <v>214</v>
      </c>
      <c r="O54" s="115">
        <v>34.229999999999997</v>
      </c>
      <c r="P54" s="115">
        <v>-103.42</v>
      </c>
      <c r="S54" s="48"/>
      <c r="AA54">
        <v>5</v>
      </c>
      <c r="AB54" t="s">
        <v>358</v>
      </c>
      <c r="AC54">
        <v>0.58899999999999997</v>
      </c>
      <c r="AD54"/>
      <c r="AE54">
        <v>-28.2050625</v>
      </c>
      <c r="AI54" t="s">
        <v>149</v>
      </c>
      <c r="AJ54">
        <v>33.252207106019</v>
      </c>
      <c r="AK54" t="s">
        <v>1862</v>
      </c>
      <c r="AM54" t="s">
        <v>1858</v>
      </c>
      <c r="AN54" s="9" t="s">
        <v>66</v>
      </c>
      <c r="AO54" s="44"/>
    </row>
    <row r="55" spans="2:41" s="9" customFormat="1">
      <c r="B55" t="s">
        <v>359</v>
      </c>
      <c r="C55" s="123">
        <v>937</v>
      </c>
      <c r="D55" s="123">
        <v>589</v>
      </c>
      <c r="E55" s="9" t="s">
        <v>1000</v>
      </c>
      <c r="F55" s="9" t="s">
        <v>45</v>
      </c>
      <c r="G55" s="9" t="s">
        <v>1857</v>
      </c>
      <c r="I55" s="9" t="s">
        <v>1857</v>
      </c>
      <c r="K55" s="9" t="s">
        <v>1857</v>
      </c>
      <c r="M55" s="9" t="s">
        <v>48</v>
      </c>
      <c r="N55" s="9" t="s">
        <v>214</v>
      </c>
      <c r="O55" s="115">
        <v>34.229999999999997</v>
      </c>
      <c r="P55" s="115">
        <v>-103.42</v>
      </c>
      <c r="S55" s="48"/>
      <c r="AA55">
        <v>5</v>
      </c>
      <c r="AB55" t="s">
        <v>271</v>
      </c>
      <c r="AC55">
        <v>0.53900000000000003</v>
      </c>
      <c r="AD55"/>
      <c r="AE55">
        <v>-27.827462499999999</v>
      </c>
      <c r="AI55" t="s">
        <v>149</v>
      </c>
      <c r="AJ55">
        <v>6.4204027349542416</v>
      </c>
      <c r="AK55" t="s">
        <v>1862</v>
      </c>
      <c r="AM55" t="s">
        <v>1858</v>
      </c>
      <c r="AN55" s="9" t="s">
        <v>66</v>
      </c>
      <c r="AO55" s="44"/>
    </row>
    <row r="56" spans="2:41" s="41" customFormat="1">
      <c r="B56" s="74" t="s">
        <v>241</v>
      </c>
      <c r="C56" s="130">
        <v>1273</v>
      </c>
      <c r="D56" s="130">
        <v>1</v>
      </c>
      <c r="E56" s="41" t="s">
        <v>1000</v>
      </c>
      <c r="F56" s="41" t="s">
        <v>45</v>
      </c>
      <c r="G56" s="41" t="s">
        <v>1857</v>
      </c>
      <c r="I56" s="41" t="s">
        <v>1857</v>
      </c>
      <c r="K56" s="41" t="s">
        <v>1857</v>
      </c>
      <c r="S56" s="131"/>
      <c r="AA56" s="74">
        <v>5</v>
      </c>
      <c r="AB56" s="74" t="s">
        <v>242</v>
      </c>
      <c r="AC56" s="74">
        <v>0.52300000000000002</v>
      </c>
      <c r="AD56" s="74">
        <v>1.0243699999999993</v>
      </c>
      <c r="AE56" s="74">
        <v>-26.962600000000002</v>
      </c>
      <c r="AI56" s="74">
        <v>2.0582277416504851</v>
      </c>
      <c r="AJ56" s="74">
        <v>18.573026284759543</v>
      </c>
      <c r="AK56" s="74">
        <v>9.0237955251083655</v>
      </c>
      <c r="AM56" s="74" t="s">
        <v>2264</v>
      </c>
      <c r="AN56" s="41" t="s">
        <v>66</v>
      </c>
      <c r="AO56" s="45"/>
    </row>
    <row r="57" spans="2:41" s="9" customFormat="1">
      <c r="B57" t="s">
        <v>371</v>
      </c>
      <c r="C57" s="123">
        <v>30697</v>
      </c>
      <c r="D57" s="123">
        <v>94</v>
      </c>
      <c r="E57" s="9" t="s">
        <v>1000</v>
      </c>
      <c r="F57" s="9" t="s">
        <v>45</v>
      </c>
      <c r="G57" s="9" t="s">
        <v>1857</v>
      </c>
      <c r="I57" s="9" t="s">
        <v>1857</v>
      </c>
      <c r="K57" s="9" t="s">
        <v>1857</v>
      </c>
      <c r="M57" s="9" t="s">
        <v>48</v>
      </c>
      <c r="N57" s="9" t="s">
        <v>172</v>
      </c>
      <c r="O57" s="115">
        <v>27.87</v>
      </c>
      <c r="P57" s="115">
        <v>-97.2</v>
      </c>
      <c r="S57" s="48"/>
      <c r="AA57">
        <v>5</v>
      </c>
      <c r="AB57" t="s">
        <v>372</v>
      </c>
      <c r="AC57">
        <v>0.56399999999999995</v>
      </c>
      <c r="AD57">
        <v>4.4353399999999992</v>
      </c>
      <c r="AE57">
        <v>-26.441600000000001</v>
      </c>
      <c r="AI57">
        <v>4.5155894744801621</v>
      </c>
      <c r="AJ57">
        <v>35.418378843028364</v>
      </c>
      <c r="AK57">
        <v>7.8435781293218101</v>
      </c>
      <c r="AM57"/>
      <c r="AN57" s="9" t="s">
        <v>66</v>
      </c>
      <c r="AO57" s="44"/>
    </row>
    <row r="58" spans="2:41" s="9" customFormat="1">
      <c r="B58" t="s">
        <v>1353</v>
      </c>
      <c r="C58" s="123">
        <v>30967</v>
      </c>
      <c r="D58" s="123">
        <v>106</v>
      </c>
      <c r="E58" s="9" t="s">
        <v>1000</v>
      </c>
      <c r="F58" s="9" t="s">
        <v>45</v>
      </c>
      <c r="G58" s="9" t="s">
        <v>1857</v>
      </c>
      <c r="I58" s="9" t="s">
        <v>1857</v>
      </c>
      <c r="K58" s="9" t="s">
        <v>1857</v>
      </c>
      <c r="M58" s="9" t="s">
        <v>48</v>
      </c>
      <c r="N58" s="9" t="s">
        <v>172</v>
      </c>
      <c r="O58" s="115">
        <v>27.87</v>
      </c>
      <c r="P58" s="115">
        <v>-97.2</v>
      </c>
      <c r="S58" s="48"/>
      <c r="AA58">
        <v>5</v>
      </c>
      <c r="AB58" t="s">
        <v>631</v>
      </c>
      <c r="AC58">
        <v>0.52200000000000002</v>
      </c>
      <c r="AD58"/>
      <c r="AE58"/>
      <c r="AI58" t="s">
        <v>149</v>
      </c>
      <c r="AJ58">
        <v>3.1142221573367577</v>
      </c>
      <c r="AK58" t="s">
        <v>1862</v>
      </c>
      <c r="AM58" t="s">
        <v>1858</v>
      </c>
      <c r="AN58" s="9" t="s">
        <v>66</v>
      </c>
      <c r="AO58" s="44"/>
    </row>
    <row r="59" spans="2:41" s="9" customFormat="1">
      <c r="B59" t="s">
        <v>1397</v>
      </c>
      <c r="C59" s="123">
        <v>30967</v>
      </c>
      <c r="D59" s="123">
        <v>874</v>
      </c>
      <c r="E59" s="9" t="s">
        <v>1000</v>
      </c>
      <c r="F59" s="9" t="s">
        <v>45</v>
      </c>
      <c r="G59" s="9" t="s">
        <v>1857</v>
      </c>
      <c r="I59" s="9" t="s">
        <v>1857</v>
      </c>
      <c r="K59" s="9" t="s">
        <v>1857</v>
      </c>
      <c r="M59" s="9" t="s">
        <v>48</v>
      </c>
      <c r="N59" s="9" t="s">
        <v>172</v>
      </c>
      <c r="O59" s="115">
        <v>27.87</v>
      </c>
      <c r="P59" s="115">
        <v>-97.2</v>
      </c>
      <c r="S59" s="48"/>
      <c r="AA59">
        <v>5</v>
      </c>
      <c r="AB59" t="s">
        <v>296</v>
      </c>
      <c r="AC59">
        <v>0.52</v>
      </c>
      <c r="AD59"/>
      <c r="AE59">
        <v>-27.1778625</v>
      </c>
      <c r="AI59" t="s">
        <v>149</v>
      </c>
      <c r="AJ59">
        <v>14.613790559254221</v>
      </c>
      <c r="AK59" t="s">
        <v>1862</v>
      </c>
      <c r="AM59" t="s">
        <v>1858</v>
      </c>
      <c r="AN59" s="9" t="s">
        <v>66</v>
      </c>
      <c r="AO59" s="44"/>
    </row>
    <row r="60" spans="2:41" s="9" customFormat="1">
      <c r="B60" t="s">
        <v>198</v>
      </c>
      <c r="C60" s="123">
        <v>30967</v>
      </c>
      <c r="D60" s="123">
        <v>1230</v>
      </c>
      <c r="E60" s="9" t="s">
        <v>1000</v>
      </c>
      <c r="F60" s="9" t="s">
        <v>45</v>
      </c>
      <c r="G60" s="9" t="s">
        <v>1857</v>
      </c>
      <c r="I60" s="9" t="s">
        <v>1857</v>
      </c>
      <c r="K60" s="9" t="s">
        <v>1857</v>
      </c>
      <c r="M60" s="9" t="s">
        <v>48</v>
      </c>
      <c r="N60" s="9" t="s">
        <v>172</v>
      </c>
      <c r="O60" s="115">
        <v>27.87</v>
      </c>
      <c r="P60" s="115">
        <v>-97.2</v>
      </c>
      <c r="S60" s="48"/>
      <c r="AA60">
        <v>5</v>
      </c>
      <c r="AB60" t="s">
        <v>199</v>
      </c>
      <c r="AC60">
        <v>0.51100000000000001</v>
      </c>
      <c r="AD60"/>
      <c r="AE60"/>
      <c r="AI60" t="s">
        <v>149</v>
      </c>
      <c r="AJ60">
        <v>2.5072139616268947</v>
      </c>
      <c r="AK60" t="s">
        <v>1862</v>
      </c>
      <c r="AM60" t="s">
        <v>1858</v>
      </c>
      <c r="AN60" s="9" t="s">
        <v>66</v>
      </c>
      <c r="AO60" s="44"/>
    </row>
    <row r="61" spans="2:41" s="9" customFormat="1">
      <c r="B61" t="s">
        <v>455</v>
      </c>
      <c r="C61" s="123">
        <v>30967</v>
      </c>
      <c r="D61" s="123">
        <v>1595</v>
      </c>
      <c r="E61" s="9" t="s">
        <v>1000</v>
      </c>
      <c r="F61" s="9" t="s">
        <v>45</v>
      </c>
      <c r="G61" s="9" t="s">
        <v>1857</v>
      </c>
      <c r="I61" s="9" t="s">
        <v>1857</v>
      </c>
      <c r="K61" s="9" t="s">
        <v>1857</v>
      </c>
      <c r="M61" s="9" t="s">
        <v>48</v>
      </c>
      <c r="N61" s="9" t="s">
        <v>172</v>
      </c>
      <c r="O61" s="115">
        <v>27.87</v>
      </c>
      <c r="P61" s="115">
        <v>-97.2</v>
      </c>
      <c r="S61" s="48"/>
      <c r="AA61">
        <v>5</v>
      </c>
      <c r="AB61" t="s">
        <v>456</v>
      </c>
      <c r="AC61">
        <v>0.54400000000000004</v>
      </c>
      <c r="AD61"/>
      <c r="AE61">
        <v>-24.901062499999998</v>
      </c>
      <c r="AI61">
        <v>1.7276477339335297</v>
      </c>
      <c r="AJ61">
        <v>9.3552618238269361</v>
      </c>
      <c r="AK61">
        <v>5.4150285617119183</v>
      </c>
      <c r="AM61" t="s">
        <v>1858</v>
      </c>
      <c r="AN61" s="9" t="s">
        <v>66</v>
      </c>
      <c r="AO61" s="44"/>
    </row>
    <row r="62" spans="2:41" s="9" customFormat="1">
      <c r="B62" t="s">
        <v>457</v>
      </c>
      <c r="C62" s="123">
        <v>30967</v>
      </c>
      <c r="D62" s="123">
        <v>1599</v>
      </c>
      <c r="E62" s="9" t="s">
        <v>1000</v>
      </c>
      <c r="F62" s="9" t="s">
        <v>45</v>
      </c>
      <c r="G62" s="9" t="s">
        <v>1857</v>
      </c>
      <c r="I62" s="9" t="s">
        <v>1857</v>
      </c>
      <c r="K62" s="9" t="s">
        <v>1857</v>
      </c>
      <c r="M62" s="9" t="s">
        <v>48</v>
      </c>
      <c r="N62" s="9" t="s">
        <v>172</v>
      </c>
      <c r="O62" s="115">
        <v>27.87</v>
      </c>
      <c r="P62" s="115">
        <v>-97.2</v>
      </c>
      <c r="S62" s="48"/>
      <c r="AA62">
        <v>5</v>
      </c>
      <c r="AB62" t="s">
        <v>237</v>
      </c>
      <c r="AC62">
        <v>0.57799999999999996</v>
      </c>
      <c r="AD62"/>
      <c r="AE62">
        <v>-27.267600000000002</v>
      </c>
      <c r="AI62">
        <v>0.44154730787995822</v>
      </c>
      <c r="AJ62">
        <v>23.562357346293972</v>
      </c>
      <c r="AK62">
        <v>53.363154809902682</v>
      </c>
      <c r="AM62" t="s">
        <v>1858</v>
      </c>
      <c r="AN62" s="9" t="s">
        <v>66</v>
      </c>
      <c r="AO62" s="44"/>
    </row>
    <row r="63" spans="2:41" s="9" customFormat="1">
      <c r="B63" t="s">
        <v>1396</v>
      </c>
      <c r="C63" s="123">
        <v>30967</v>
      </c>
      <c r="D63" s="123">
        <v>1778</v>
      </c>
      <c r="E63" s="9" t="s">
        <v>1000</v>
      </c>
      <c r="F63" s="9" t="s">
        <v>45</v>
      </c>
      <c r="G63" s="9" t="s">
        <v>1857</v>
      </c>
      <c r="I63" s="9" t="s">
        <v>1857</v>
      </c>
      <c r="K63" s="9" t="s">
        <v>1857</v>
      </c>
      <c r="M63" s="9" t="s">
        <v>48</v>
      </c>
      <c r="N63" s="9" t="s">
        <v>172</v>
      </c>
      <c r="O63" s="115">
        <v>27.87</v>
      </c>
      <c r="P63" s="115">
        <v>-97.2</v>
      </c>
      <c r="S63" s="48"/>
      <c r="AA63">
        <v>5</v>
      </c>
      <c r="AB63" t="s">
        <v>460</v>
      </c>
      <c r="AC63">
        <v>0.56799999999999995</v>
      </c>
      <c r="AD63"/>
      <c r="AE63"/>
      <c r="AI63" t="s">
        <v>149</v>
      </c>
      <c r="AJ63">
        <v>1.8098423581070509</v>
      </c>
      <c r="AK63" t="s">
        <v>1862</v>
      </c>
      <c r="AM63" t="s">
        <v>1858</v>
      </c>
      <c r="AN63" s="9" t="s">
        <v>66</v>
      </c>
      <c r="AO63" s="44"/>
    </row>
    <row r="64" spans="2:41" s="9" customFormat="1">
      <c r="B64" t="s">
        <v>367</v>
      </c>
      <c r="C64" s="123">
        <v>40450</v>
      </c>
      <c r="D64" s="123">
        <v>437</v>
      </c>
      <c r="E64" s="9" t="s">
        <v>1000</v>
      </c>
      <c r="F64" s="9" t="s">
        <v>45</v>
      </c>
      <c r="G64" s="9" t="s">
        <v>1857</v>
      </c>
      <c r="I64" s="9" t="s">
        <v>1857</v>
      </c>
      <c r="K64" s="9" t="s">
        <v>1857</v>
      </c>
      <c r="M64" s="9" t="s">
        <v>48</v>
      </c>
      <c r="N64" s="9" t="s">
        <v>304</v>
      </c>
      <c r="O64" s="115">
        <v>29.88</v>
      </c>
      <c r="P64" s="115">
        <v>-98.62</v>
      </c>
      <c r="S64" s="48"/>
      <c r="AA64">
        <v>5</v>
      </c>
      <c r="AB64" t="s">
        <v>368</v>
      </c>
      <c r="AC64">
        <v>0.52600000000000002</v>
      </c>
      <c r="AD64">
        <v>9.3082899999999995</v>
      </c>
      <c r="AE64">
        <v>-10.8286</v>
      </c>
      <c r="AI64">
        <v>5.6623719097813385</v>
      </c>
      <c r="AJ64">
        <v>17.393508579352577</v>
      </c>
      <c r="AK64">
        <v>3.0717707802460921</v>
      </c>
      <c r="AM64"/>
      <c r="AN64" s="9" t="s">
        <v>66</v>
      </c>
      <c r="AO64" s="44"/>
    </row>
    <row r="65" spans="2:41" s="9" customFormat="1">
      <c r="B65" t="s">
        <v>361</v>
      </c>
      <c r="C65" s="123">
        <v>40450</v>
      </c>
      <c r="D65" s="123">
        <v>1619</v>
      </c>
      <c r="E65" s="9" t="s">
        <v>1000</v>
      </c>
      <c r="F65" s="9" t="s">
        <v>45</v>
      </c>
      <c r="G65" s="9" t="s">
        <v>1857</v>
      </c>
      <c r="I65" s="9" t="s">
        <v>1857</v>
      </c>
      <c r="K65" s="9" t="s">
        <v>1857</v>
      </c>
      <c r="M65" s="9" t="s">
        <v>48</v>
      </c>
      <c r="N65" s="9" t="s">
        <v>304</v>
      </c>
      <c r="O65" s="115">
        <v>29.88</v>
      </c>
      <c r="P65" s="115">
        <v>-98.62</v>
      </c>
      <c r="S65" s="48"/>
      <c r="AA65">
        <v>5</v>
      </c>
      <c r="AB65" t="s">
        <v>95</v>
      </c>
      <c r="AC65">
        <v>0.52600000000000002</v>
      </c>
      <c r="AD65">
        <v>10.213749999999999</v>
      </c>
      <c r="AE65">
        <v>-14.874062499999999</v>
      </c>
      <c r="AI65">
        <v>14.276499089933699</v>
      </c>
      <c r="AJ65">
        <v>42.907621445925514</v>
      </c>
      <c r="AK65">
        <v>3.0054722222606731</v>
      </c>
      <c r="AM65"/>
      <c r="AN65" s="9" t="s">
        <v>66</v>
      </c>
      <c r="AO65" s="44"/>
    </row>
    <row r="66" spans="2:41" s="9" customFormat="1">
      <c r="B66" t="s">
        <v>365</v>
      </c>
      <c r="C66" s="123">
        <v>40450</v>
      </c>
      <c r="D66" s="123">
        <v>2554</v>
      </c>
      <c r="E66" s="9" t="s">
        <v>1000</v>
      </c>
      <c r="F66" s="9" t="s">
        <v>45</v>
      </c>
      <c r="G66" s="9" t="s">
        <v>1857</v>
      </c>
      <c r="I66" s="9" t="s">
        <v>1857</v>
      </c>
      <c r="K66" s="9" t="s">
        <v>1857</v>
      </c>
      <c r="M66" s="9" t="s">
        <v>48</v>
      </c>
      <c r="N66" s="9" t="s">
        <v>304</v>
      </c>
      <c r="O66" s="115">
        <v>29.88</v>
      </c>
      <c r="P66" s="115">
        <v>-98.62</v>
      </c>
      <c r="S66" s="48"/>
      <c r="AA66">
        <v>5</v>
      </c>
      <c r="AB66" t="s">
        <v>280</v>
      </c>
      <c r="AC66">
        <v>0.53500000000000003</v>
      </c>
      <c r="AD66">
        <v>9.0931099999999994</v>
      </c>
      <c r="AE66">
        <v>-9.8950624999999999</v>
      </c>
      <c r="AI66">
        <v>10.618273115104573</v>
      </c>
      <c r="AJ66">
        <v>32.194696506244881</v>
      </c>
      <c r="AK66">
        <v>3.0320087039810346</v>
      </c>
      <c r="AM66"/>
      <c r="AN66" s="9" t="s">
        <v>66</v>
      </c>
      <c r="AO66" s="44"/>
    </row>
    <row r="67" spans="2:41" s="9" customFormat="1">
      <c r="B67" t="s">
        <v>366</v>
      </c>
      <c r="C67" s="123">
        <v>40450</v>
      </c>
      <c r="D67" s="123">
        <v>2560</v>
      </c>
      <c r="E67" s="9" t="s">
        <v>1000</v>
      </c>
      <c r="F67" s="9" t="s">
        <v>45</v>
      </c>
      <c r="G67" s="9" t="s">
        <v>1857</v>
      </c>
      <c r="I67" s="9" t="s">
        <v>1857</v>
      </c>
      <c r="K67" s="9" t="s">
        <v>1857</v>
      </c>
      <c r="M67" s="9" t="s">
        <v>48</v>
      </c>
      <c r="N67" s="9" t="s">
        <v>304</v>
      </c>
      <c r="O67" s="115">
        <v>29.88</v>
      </c>
      <c r="P67" s="115">
        <v>-98.62</v>
      </c>
      <c r="S67" s="48"/>
      <c r="AA67">
        <v>5</v>
      </c>
      <c r="AB67" t="s">
        <v>72</v>
      </c>
      <c r="AC67">
        <v>0.59099999999999997</v>
      </c>
      <c r="AD67">
        <v>8.8683799999999984</v>
      </c>
      <c r="AE67">
        <v>-14.1189625</v>
      </c>
      <c r="AI67">
        <v>4.5942238903972177</v>
      </c>
      <c r="AJ67">
        <v>13.828641136595005</v>
      </c>
      <c r="AK67">
        <v>3.0100059262456575</v>
      </c>
      <c r="AM67"/>
      <c r="AN67" s="9" t="s">
        <v>66</v>
      </c>
      <c r="AO67" s="44"/>
    </row>
    <row r="68" spans="2:41" s="9" customFormat="1">
      <c r="B68" t="s">
        <v>1337</v>
      </c>
      <c r="C68" s="123">
        <v>40451</v>
      </c>
      <c r="D68" s="123">
        <v>102</v>
      </c>
      <c r="E68" s="9" t="s">
        <v>1000</v>
      </c>
      <c r="F68" s="9" t="s">
        <v>45</v>
      </c>
      <c r="G68" s="9" t="s">
        <v>1857</v>
      </c>
      <c r="I68" s="9" t="s">
        <v>1857</v>
      </c>
      <c r="K68" s="9" t="s">
        <v>1857</v>
      </c>
      <c r="M68" s="9" t="s">
        <v>48</v>
      </c>
      <c r="N68" s="9" t="s">
        <v>1266</v>
      </c>
      <c r="O68" s="115">
        <v>29.92</v>
      </c>
      <c r="P68" s="115">
        <v>-98.35</v>
      </c>
      <c r="S68" s="48"/>
      <c r="AA68">
        <v>5</v>
      </c>
      <c r="AB68" t="s">
        <v>526</v>
      </c>
      <c r="AC68">
        <v>0.52300000000000002</v>
      </c>
      <c r="AD68">
        <v>5.4647499999999996</v>
      </c>
      <c r="AE68">
        <v>-19.772062500000001</v>
      </c>
      <c r="AI68">
        <v>15.272191535084005</v>
      </c>
      <c r="AJ68">
        <v>46.218398484701019</v>
      </c>
      <c r="AK68">
        <v>3.0263108198011999</v>
      </c>
      <c r="AM68"/>
      <c r="AN68" s="9" t="s">
        <v>66</v>
      </c>
      <c r="AO68" s="44"/>
    </row>
    <row r="69" spans="2:41" s="9" customFormat="1">
      <c r="B69" t="s">
        <v>1265</v>
      </c>
      <c r="C69" s="123">
        <v>40451</v>
      </c>
      <c r="D69" s="123">
        <v>125</v>
      </c>
      <c r="E69" s="9" t="s">
        <v>1000</v>
      </c>
      <c r="F69" s="9" t="s">
        <v>45</v>
      </c>
      <c r="G69" s="9" t="s">
        <v>1857</v>
      </c>
      <c r="I69" s="9" t="s">
        <v>1857</v>
      </c>
      <c r="K69" s="9" t="s">
        <v>1857</v>
      </c>
      <c r="M69" s="9" t="s">
        <v>48</v>
      </c>
      <c r="N69" s="9" t="s">
        <v>1266</v>
      </c>
      <c r="O69" s="115">
        <v>29.92</v>
      </c>
      <c r="P69" s="115">
        <v>-98.35</v>
      </c>
      <c r="S69" s="48"/>
      <c r="AA69">
        <v>5</v>
      </c>
      <c r="AB69" t="s">
        <v>235</v>
      </c>
      <c r="AC69">
        <v>0.51700000000000002</v>
      </c>
      <c r="AD69">
        <v>5.1187499999999995</v>
      </c>
      <c r="AE69">
        <v>-21.0360625</v>
      </c>
      <c r="AI69">
        <v>11.978332520129545</v>
      </c>
      <c r="AJ69">
        <v>35.617718873897012</v>
      </c>
      <c r="AK69">
        <v>2.973512282618767</v>
      </c>
      <c r="AM69"/>
      <c r="AN69" s="9" t="s">
        <v>66</v>
      </c>
      <c r="AO69" s="44"/>
    </row>
    <row r="70" spans="2:41" s="9" customFormat="1">
      <c r="B70" t="s">
        <v>1800</v>
      </c>
      <c r="C70" s="123">
        <v>40685</v>
      </c>
      <c r="D70" s="123">
        <v>1</v>
      </c>
      <c r="E70" s="9" t="s">
        <v>1000</v>
      </c>
      <c r="F70" s="9" t="s">
        <v>45</v>
      </c>
      <c r="G70" s="9" t="s">
        <v>1857</v>
      </c>
      <c r="I70" s="9" t="s">
        <v>1857</v>
      </c>
      <c r="K70" s="9" t="s">
        <v>1857</v>
      </c>
      <c r="M70" s="9" t="s">
        <v>48</v>
      </c>
      <c r="N70" s="9" t="s">
        <v>447</v>
      </c>
      <c r="O70" s="115">
        <v>30.75</v>
      </c>
      <c r="P70" s="115">
        <v>-99.25</v>
      </c>
      <c r="S70" s="48"/>
      <c r="AA70">
        <v>5</v>
      </c>
      <c r="AB70" t="s">
        <v>105</v>
      </c>
      <c r="AC70">
        <v>0.52500000000000002</v>
      </c>
      <c r="AD70">
        <v>7.3436999999999992</v>
      </c>
      <c r="AE70">
        <v>-16.546599999999998</v>
      </c>
      <c r="AI70">
        <v>13.872459107582843</v>
      </c>
      <c r="AJ70">
        <v>41.252079599812063</v>
      </c>
      <c r="AK70">
        <v>2.9736674139672332</v>
      </c>
      <c r="AM70"/>
      <c r="AN70" s="9" t="s">
        <v>66</v>
      </c>
      <c r="AO70" s="44"/>
    </row>
    <row r="71" spans="2:41" s="9" customFormat="1">
      <c r="B71" t="s">
        <v>1803</v>
      </c>
      <c r="C71" s="123">
        <v>40685</v>
      </c>
      <c r="D71" s="123" t="s">
        <v>1804</v>
      </c>
      <c r="E71" s="9" t="s">
        <v>1000</v>
      </c>
      <c r="F71" s="9" t="s">
        <v>45</v>
      </c>
      <c r="G71" s="9" t="s">
        <v>1857</v>
      </c>
      <c r="I71" s="9" t="s">
        <v>1857</v>
      </c>
      <c r="K71" s="9" t="s">
        <v>1857</v>
      </c>
      <c r="M71" s="9" t="s">
        <v>48</v>
      </c>
      <c r="N71" s="9" t="s">
        <v>447</v>
      </c>
      <c r="O71" s="115">
        <v>30.75</v>
      </c>
      <c r="P71" s="115">
        <v>-99.25</v>
      </c>
      <c r="S71" s="48"/>
      <c r="AA71">
        <v>5</v>
      </c>
      <c r="AB71" t="s">
        <v>98</v>
      </c>
      <c r="AC71">
        <v>0.56899999999999995</v>
      </c>
      <c r="AD71">
        <v>6.9927499999999991</v>
      </c>
      <c r="AE71">
        <v>-15.768062499999999</v>
      </c>
      <c r="AI71">
        <v>12.239584805449796</v>
      </c>
      <c r="AJ71">
        <v>40.832512406986929</v>
      </c>
      <c r="AK71">
        <v>3.3361027400868899</v>
      </c>
      <c r="AM71"/>
      <c r="AN71" s="9" t="s">
        <v>66</v>
      </c>
      <c r="AO71" s="44"/>
    </row>
    <row r="72" spans="2:41" s="9" customFormat="1">
      <c r="B72" t="s">
        <v>1864</v>
      </c>
      <c r="C72" s="123">
        <v>41229</v>
      </c>
      <c r="D72" s="123">
        <v>107</v>
      </c>
      <c r="E72" s="9" t="s">
        <v>1000</v>
      </c>
      <c r="F72" s="9" t="s">
        <v>45</v>
      </c>
      <c r="G72" s="9" t="s">
        <v>1857</v>
      </c>
      <c r="I72" s="9" t="s">
        <v>1857</v>
      </c>
      <c r="K72" s="9" t="s">
        <v>1857</v>
      </c>
      <c r="M72" s="9" t="s">
        <v>48</v>
      </c>
      <c r="N72" s="9" t="s">
        <v>166</v>
      </c>
      <c r="O72" s="9">
        <v>30.13</v>
      </c>
      <c r="P72" s="9">
        <v>-99.54</v>
      </c>
      <c r="S72" s="48" t="s">
        <v>504</v>
      </c>
      <c r="AA72">
        <v>3</v>
      </c>
      <c r="AB72" t="s">
        <v>235</v>
      </c>
      <c r="AC72">
        <v>0.55300000000000005</v>
      </c>
      <c r="AD72">
        <v>7.6768488235294114</v>
      </c>
      <c r="AE72">
        <v>-18.833000000000002</v>
      </c>
      <c r="AI72">
        <v>9.9336422527118557</v>
      </c>
      <c r="AJ72">
        <v>30.212571694099974</v>
      </c>
      <c r="AK72">
        <v>3.0414394766282258</v>
      </c>
      <c r="AM72"/>
      <c r="AN72" s="9" t="s">
        <v>66</v>
      </c>
      <c r="AO72" s="44"/>
    </row>
    <row r="73" spans="2:41" s="9" customFormat="1">
      <c r="B73" t="s">
        <v>1865</v>
      </c>
      <c r="C73" s="123">
        <v>41229</v>
      </c>
      <c r="D73" s="123">
        <v>414</v>
      </c>
      <c r="E73" s="9" t="s">
        <v>1000</v>
      </c>
      <c r="F73" s="9" t="s">
        <v>45</v>
      </c>
      <c r="G73" s="9" t="s">
        <v>1857</v>
      </c>
      <c r="I73" s="9" t="s">
        <v>1857</v>
      </c>
      <c r="K73" s="9" t="s">
        <v>1857</v>
      </c>
      <c r="M73" s="9" t="s">
        <v>48</v>
      </c>
      <c r="N73" s="9" t="s">
        <v>166</v>
      </c>
      <c r="O73" s="9">
        <v>30.13</v>
      </c>
      <c r="P73" s="9">
        <v>-99.54</v>
      </c>
      <c r="S73" s="48" t="s">
        <v>985</v>
      </c>
      <c r="AA73">
        <v>4</v>
      </c>
      <c r="AB73" t="s">
        <v>628</v>
      </c>
      <c r="AC73">
        <v>0.54100000000000004</v>
      </c>
      <c r="AD73">
        <v>5.2087499999999993</v>
      </c>
      <c r="AE73">
        <v>-17.581062499999998</v>
      </c>
      <c r="AI73">
        <v>15.094887226001237</v>
      </c>
      <c r="AJ73">
        <v>43.753973463977395</v>
      </c>
      <c r="AK73">
        <v>2.8985955846434099</v>
      </c>
      <c r="AM73"/>
      <c r="AN73" s="9" t="s">
        <v>66</v>
      </c>
      <c r="AO73" s="44"/>
    </row>
    <row r="74" spans="2:41" s="9" customFormat="1">
      <c r="B74" t="s">
        <v>1866</v>
      </c>
      <c r="C74" s="123">
        <v>41229</v>
      </c>
      <c r="D74" s="123">
        <v>415</v>
      </c>
      <c r="E74" s="9" t="s">
        <v>1000</v>
      </c>
      <c r="F74" s="9" t="s">
        <v>45</v>
      </c>
      <c r="G74" s="9" t="s">
        <v>1857</v>
      </c>
      <c r="I74" s="9" t="s">
        <v>1857</v>
      </c>
      <c r="K74" s="9" t="s">
        <v>1857</v>
      </c>
      <c r="M74" s="9" t="s">
        <v>48</v>
      </c>
      <c r="N74" s="9" t="s">
        <v>166</v>
      </c>
      <c r="O74" s="9">
        <v>30.13</v>
      </c>
      <c r="P74" s="9">
        <v>-99.54</v>
      </c>
      <c r="S74" s="48" t="s">
        <v>985</v>
      </c>
      <c r="AA74">
        <v>4</v>
      </c>
      <c r="AB74" t="s">
        <v>499</v>
      </c>
      <c r="AC74">
        <v>0.58199999999999996</v>
      </c>
      <c r="AD74">
        <v>6.1967499999999998</v>
      </c>
      <c r="AE74">
        <v>-16.4400625</v>
      </c>
      <c r="AI74">
        <v>11.566429184621541</v>
      </c>
      <c r="AJ74">
        <v>33.865532911267195</v>
      </c>
      <c r="AK74">
        <v>2.9279159860585176</v>
      </c>
      <c r="AM74"/>
      <c r="AN74" s="9" t="s">
        <v>66</v>
      </c>
      <c r="AO74" s="44"/>
    </row>
    <row r="75" spans="2:41" s="9" customFormat="1">
      <c r="B75" t="s">
        <v>1867</v>
      </c>
      <c r="C75" s="123">
        <v>41229</v>
      </c>
      <c r="D75" s="123">
        <v>416</v>
      </c>
      <c r="E75" s="9" t="s">
        <v>1000</v>
      </c>
      <c r="F75" s="9" t="s">
        <v>45</v>
      </c>
      <c r="G75" s="9" t="s">
        <v>1857</v>
      </c>
      <c r="I75" s="9" t="s">
        <v>1857</v>
      </c>
      <c r="K75" s="9" t="s">
        <v>1857</v>
      </c>
      <c r="M75" s="9" t="s">
        <v>48</v>
      </c>
      <c r="N75" s="9" t="s">
        <v>166</v>
      </c>
      <c r="O75" s="9">
        <v>30.13</v>
      </c>
      <c r="P75" s="9">
        <v>-99.54</v>
      </c>
      <c r="S75" s="48" t="s">
        <v>985</v>
      </c>
      <c r="AA75">
        <v>4</v>
      </c>
      <c r="AB75" t="s">
        <v>229</v>
      </c>
      <c r="AC75">
        <v>0.52700000000000002</v>
      </c>
      <c r="AD75">
        <v>2.9867499999999993</v>
      </c>
      <c r="AE75">
        <v>-20.114062499999999</v>
      </c>
      <c r="AI75">
        <v>12.099377562148447</v>
      </c>
      <c r="AJ75">
        <v>35.358344919654563</v>
      </c>
      <c r="AK75">
        <v>2.9223275939639408</v>
      </c>
      <c r="AM75"/>
      <c r="AN75" s="9" t="s">
        <v>66</v>
      </c>
      <c r="AO75" s="44"/>
    </row>
    <row r="76" spans="2:41" s="41" customFormat="1">
      <c r="B76" s="74" t="s">
        <v>1274</v>
      </c>
      <c r="C76" s="130">
        <v>41229</v>
      </c>
      <c r="D76" s="130">
        <v>462</v>
      </c>
      <c r="E76" s="41" t="s">
        <v>1000</v>
      </c>
      <c r="F76" s="41" t="s">
        <v>45</v>
      </c>
      <c r="G76" s="41" t="s">
        <v>1857</v>
      </c>
      <c r="I76" s="41" t="s">
        <v>1857</v>
      </c>
      <c r="K76" s="41" t="s">
        <v>1857</v>
      </c>
      <c r="M76" s="41" t="s">
        <v>48</v>
      </c>
      <c r="N76" s="41" t="s">
        <v>166</v>
      </c>
      <c r="O76" s="41">
        <v>30.13</v>
      </c>
      <c r="P76" s="41">
        <v>-99.54</v>
      </c>
      <c r="S76" s="131"/>
      <c r="AA76" s="74">
        <v>2</v>
      </c>
      <c r="AB76" s="74" t="s">
        <v>402</v>
      </c>
      <c r="AC76" s="74">
        <v>0.29399999999999998</v>
      </c>
      <c r="AD76" s="74">
        <v>5.6757488235294113</v>
      </c>
      <c r="AE76" s="74">
        <v>-19.502000000000002</v>
      </c>
      <c r="AI76" s="74">
        <v>17.24334632681396</v>
      </c>
      <c r="AJ76" s="74">
        <v>46.462512851326515</v>
      </c>
      <c r="AK76" s="74">
        <v>2.6945183359842289</v>
      </c>
      <c r="AM76" s="74" t="s">
        <v>2265</v>
      </c>
      <c r="AN76" s="41" t="s">
        <v>66</v>
      </c>
      <c r="AO76" s="45"/>
    </row>
    <row r="77" spans="2:41" s="41" customFormat="1">
      <c r="B77" s="74" t="s">
        <v>874</v>
      </c>
      <c r="C77" s="130">
        <v>41229</v>
      </c>
      <c r="D77" s="130">
        <v>520</v>
      </c>
      <c r="E77" s="41" t="s">
        <v>1000</v>
      </c>
      <c r="F77" s="41" t="s">
        <v>45</v>
      </c>
      <c r="G77" s="41" t="s">
        <v>1857</v>
      </c>
      <c r="I77" s="41" t="s">
        <v>1857</v>
      </c>
      <c r="K77" s="41" t="s">
        <v>1857</v>
      </c>
      <c r="M77" s="41" t="s">
        <v>48</v>
      </c>
      <c r="N77" s="41" t="s">
        <v>166</v>
      </c>
      <c r="O77" s="41">
        <v>30.13</v>
      </c>
      <c r="P77" s="41">
        <v>-99.54</v>
      </c>
      <c r="Q77" s="9"/>
      <c r="R77" s="9"/>
      <c r="S77" s="131"/>
      <c r="T77" s="9"/>
      <c r="U77" s="9"/>
      <c r="V77" s="9"/>
      <c r="W77" s="9"/>
      <c r="X77" s="9"/>
      <c r="Y77" s="9"/>
      <c r="Z77" s="9"/>
      <c r="AA77">
        <v>1</v>
      </c>
      <c r="AB77" t="s">
        <v>265</v>
      </c>
      <c r="AC77">
        <v>0.51200000000000001</v>
      </c>
      <c r="AD77">
        <v>5.7271888235294108</v>
      </c>
      <c r="AE77">
        <v>-13.817000000000002</v>
      </c>
      <c r="AF77" s="9"/>
      <c r="AG77" s="9"/>
      <c r="AH77" s="9"/>
      <c r="AI77">
        <v>15.992247724279061</v>
      </c>
      <c r="AJ77">
        <v>44.501770190616419</v>
      </c>
      <c r="AK77">
        <v>2.7827089073323235</v>
      </c>
      <c r="AL77" s="9"/>
      <c r="AM77" s="74" t="s">
        <v>2266</v>
      </c>
      <c r="AN77" s="41" t="s">
        <v>66</v>
      </c>
      <c r="AO77" s="45"/>
    </row>
    <row r="78" spans="2:41" s="41" customFormat="1">
      <c r="B78" s="74" t="s">
        <v>1352</v>
      </c>
      <c r="C78" s="130">
        <v>41229</v>
      </c>
      <c r="D78" s="130">
        <v>646</v>
      </c>
      <c r="E78" s="41" t="s">
        <v>1000</v>
      </c>
      <c r="F78" s="41" t="s">
        <v>45</v>
      </c>
      <c r="G78" s="41" t="s">
        <v>1857</v>
      </c>
      <c r="I78" s="41" t="s">
        <v>1857</v>
      </c>
      <c r="K78" s="41" t="s">
        <v>1857</v>
      </c>
      <c r="M78" s="41" t="s">
        <v>48</v>
      </c>
      <c r="N78" s="41" t="s">
        <v>166</v>
      </c>
      <c r="O78" s="41">
        <v>30.13</v>
      </c>
      <c r="P78" s="41">
        <v>-99.54</v>
      </c>
      <c r="Q78" s="9"/>
      <c r="R78" s="9"/>
      <c r="S78" s="131"/>
      <c r="T78" s="9"/>
      <c r="U78" s="9"/>
      <c r="V78" s="9"/>
      <c r="W78" s="9"/>
      <c r="X78" s="9"/>
      <c r="Y78" s="9"/>
      <c r="Z78" s="9"/>
      <c r="AA78">
        <v>2</v>
      </c>
      <c r="AB78" t="s">
        <v>296</v>
      </c>
      <c r="AC78">
        <v>0.29599999999999999</v>
      </c>
      <c r="AD78">
        <v>11.06172882352941</v>
      </c>
      <c r="AE78">
        <v>-19.23</v>
      </c>
      <c r="AF78" s="9"/>
      <c r="AG78" s="9"/>
      <c r="AH78" s="9"/>
      <c r="AI78">
        <v>13.833014412298571</v>
      </c>
      <c r="AJ78">
        <v>39.127034674472448</v>
      </c>
      <c r="AK78">
        <v>2.8285255482482277</v>
      </c>
      <c r="AL78" s="9"/>
      <c r="AM78" s="74" t="s">
        <v>2267</v>
      </c>
      <c r="AN78" s="41" t="s">
        <v>66</v>
      </c>
      <c r="AO78" s="45"/>
    </row>
    <row r="79" spans="2:41" s="41" customFormat="1">
      <c r="B79" s="74" t="s">
        <v>1278</v>
      </c>
      <c r="C79" s="130">
        <v>41229</v>
      </c>
      <c r="D79" s="130">
        <v>673</v>
      </c>
      <c r="E79" s="41" t="s">
        <v>1000</v>
      </c>
      <c r="F79" s="41" t="s">
        <v>45</v>
      </c>
      <c r="G79" s="41" t="s">
        <v>1857</v>
      </c>
      <c r="I79" s="41" t="s">
        <v>1857</v>
      </c>
      <c r="K79" s="41" t="s">
        <v>1857</v>
      </c>
      <c r="M79" s="41" t="s">
        <v>48</v>
      </c>
      <c r="N79" s="41" t="s">
        <v>166</v>
      </c>
      <c r="O79" s="41">
        <v>30.13</v>
      </c>
      <c r="P79" s="41">
        <v>-99.54</v>
      </c>
      <c r="Q79" s="9"/>
      <c r="R79" s="9"/>
      <c r="S79" s="131"/>
      <c r="T79" s="9"/>
      <c r="U79" s="9"/>
      <c r="V79" s="9"/>
      <c r="W79" s="9"/>
      <c r="X79" s="9"/>
      <c r="Y79" s="9"/>
      <c r="Z79" s="9"/>
      <c r="AA79">
        <v>2</v>
      </c>
      <c r="AB79" t="s">
        <v>460</v>
      </c>
      <c r="AC79">
        <v>0.28199999999999997</v>
      </c>
      <c r="AD79">
        <v>6.7007488235294108</v>
      </c>
      <c r="AE79">
        <v>-19.850000000000001</v>
      </c>
      <c r="AF79" s="9"/>
      <c r="AG79" s="9"/>
      <c r="AH79" s="9"/>
      <c r="AI79">
        <v>16.306675784634717</v>
      </c>
      <c r="AJ79">
        <v>45.607396593161013</v>
      </c>
      <c r="AK79">
        <v>2.796854318777557</v>
      </c>
      <c r="AL79" s="9"/>
      <c r="AM79" s="74" t="s">
        <v>2267</v>
      </c>
      <c r="AN79" s="41" t="s">
        <v>66</v>
      </c>
      <c r="AO79" s="45"/>
    </row>
    <row r="80" spans="2:41" s="41" customFormat="1">
      <c r="B80" s="74" t="s">
        <v>1279</v>
      </c>
      <c r="C80" s="130">
        <v>41229</v>
      </c>
      <c r="D80" s="130">
        <v>675</v>
      </c>
      <c r="E80" s="41" t="s">
        <v>1000</v>
      </c>
      <c r="F80" s="41" t="s">
        <v>45</v>
      </c>
      <c r="G80" s="41" t="s">
        <v>1857</v>
      </c>
      <c r="I80" s="41" t="s">
        <v>1857</v>
      </c>
      <c r="K80" s="41" t="s">
        <v>1857</v>
      </c>
      <c r="M80" s="41" t="s">
        <v>48</v>
      </c>
      <c r="N80" s="41" t="s">
        <v>166</v>
      </c>
      <c r="O80" s="41">
        <v>30.13</v>
      </c>
      <c r="P80" s="41">
        <v>-99.54</v>
      </c>
      <c r="Q80" s="9"/>
      <c r="R80" s="9"/>
      <c r="S80" s="131"/>
      <c r="T80" s="9"/>
      <c r="U80" s="9"/>
      <c r="V80" s="9"/>
      <c r="W80" s="9"/>
      <c r="X80" s="9"/>
      <c r="Y80" s="9"/>
      <c r="Z80" s="9"/>
      <c r="AA80">
        <v>2</v>
      </c>
      <c r="AB80" t="s">
        <v>456</v>
      </c>
      <c r="AC80">
        <v>0.28199999999999997</v>
      </c>
      <c r="AD80">
        <v>5.7330588235294115</v>
      </c>
      <c r="AE80">
        <v>-18.293000000000003</v>
      </c>
      <c r="AF80" s="9"/>
      <c r="AG80" s="9"/>
      <c r="AH80" s="9"/>
      <c r="AI80">
        <v>15.219700706146625</v>
      </c>
      <c r="AJ80">
        <v>44.087818764443128</v>
      </c>
      <c r="AK80">
        <v>2.8967599045254437</v>
      </c>
      <c r="AL80" s="9"/>
      <c r="AM80" s="74" t="s">
        <v>2267</v>
      </c>
      <c r="AN80" s="41" t="s">
        <v>66</v>
      </c>
      <c r="AO80" s="45"/>
    </row>
    <row r="81" spans="2:41" s="41" customFormat="1">
      <c r="B81" s="74" t="s">
        <v>1281</v>
      </c>
      <c r="C81" s="130">
        <v>41229</v>
      </c>
      <c r="D81" s="130">
        <v>676</v>
      </c>
      <c r="E81" s="41" t="s">
        <v>1000</v>
      </c>
      <c r="F81" s="41" t="s">
        <v>45</v>
      </c>
      <c r="G81" s="41" t="s">
        <v>1857</v>
      </c>
      <c r="I81" s="41" t="s">
        <v>1857</v>
      </c>
      <c r="K81" s="41" t="s">
        <v>1857</v>
      </c>
      <c r="M81" s="41" t="s">
        <v>48</v>
      </c>
      <c r="N81" s="41" t="s">
        <v>166</v>
      </c>
      <c r="O81" s="41">
        <v>30.13</v>
      </c>
      <c r="P81" s="41">
        <v>-99.54</v>
      </c>
      <c r="Q81" s="9"/>
      <c r="R81" s="9"/>
      <c r="S81" s="131"/>
      <c r="T81" s="9"/>
      <c r="U81" s="9"/>
      <c r="V81" s="9"/>
      <c r="W81" s="9"/>
      <c r="X81" s="9"/>
      <c r="Y81" s="9"/>
      <c r="Z81" s="9"/>
      <c r="AA81">
        <v>2</v>
      </c>
      <c r="AB81" t="s">
        <v>98</v>
      </c>
      <c r="AC81">
        <v>0.29799999999999999</v>
      </c>
      <c r="AD81">
        <v>5.8257088235294114</v>
      </c>
      <c r="AE81">
        <v>-18.338000000000001</v>
      </c>
      <c r="AF81" s="9"/>
      <c r="AG81" s="9"/>
      <c r="AH81" s="9"/>
      <c r="AI81">
        <v>15.97810584983241</v>
      </c>
      <c r="AJ81">
        <v>46.783989828419166</v>
      </c>
      <c r="AK81">
        <v>2.9280060019698686</v>
      </c>
      <c r="AL81" s="9"/>
      <c r="AM81" s="74" t="s">
        <v>2267</v>
      </c>
      <c r="AN81" s="41" t="s">
        <v>66</v>
      </c>
      <c r="AO81" s="45"/>
    </row>
    <row r="82" spans="2:41" s="41" customFormat="1">
      <c r="B82" s="74" t="s">
        <v>1282</v>
      </c>
      <c r="C82" s="130">
        <v>41229</v>
      </c>
      <c r="D82" s="130">
        <v>868</v>
      </c>
      <c r="E82" s="41" t="s">
        <v>1000</v>
      </c>
      <c r="F82" s="41" t="s">
        <v>45</v>
      </c>
      <c r="G82" s="41" t="s">
        <v>1857</v>
      </c>
      <c r="I82" s="41" t="s">
        <v>1857</v>
      </c>
      <c r="K82" s="41" t="s">
        <v>1857</v>
      </c>
      <c r="M82" s="41" t="s">
        <v>48</v>
      </c>
      <c r="N82" s="41" t="s">
        <v>166</v>
      </c>
      <c r="O82" s="41">
        <v>30.13</v>
      </c>
      <c r="P82" s="41">
        <v>-99.54</v>
      </c>
      <c r="Q82" s="9"/>
      <c r="R82" s="9"/>
      <c r="S82" s="131"/>
      <c r="T82" s="9"/>
      <c r="U82" s="9"/>
      <c r="V82" s="9"/>
      <c r="W82" s="9"/>
      <c r="X82" s="9"/>
      <c r="Y82" s="9"/>
      <c r="Z82" s="9"/>
      <c r="AA82">
        <v>2</v>
      </c>
      <c r="AB82" t="s">
        <v>283</v>
      </c>
      <c r="AC82">
        <v>0.28699999999999998</v>
      </c>
      <c r="AD82">
        <v>5.8876588235294118</v>
      </c>
      <c r="AE82">
        <v>-19.493000000000002</v>
      </c>
      <c r="AF82" s="9"/>
      <c r="AG82" s="9"/>
      <c r="AH82" s="9"/>
      <c r="AI82">
        <v>16.636155516364767</v>
      </c>
      <c r="AJ82">
        <v>45.256174430801607</v>
      </c>
      <c r="AK82">
        <v>2.7203505272767923</v>
      </c>
      <c r="AL82" s="9"/>
      <c r="AM82" s="74" t="s">
        <v>2267</v>
      </c>
      <c r="AN82" s="41" t="s">
        <v>66</v>
      </c>
      <c r="AO82" s="45"/>
    </row>
    <row r="83" spans="2:41" s="41" customFormat="1">
      <c r="B83" s="74" t="s">
        <v>1272</v>
      </c>
      <c r="C83" s="130">
        <v>41229</v>
      </c>
      <c r="D83" s="130">
        <v>1001</v>
      </c>
      <c r="E83" s="41" t="s">
        <v>1000</v>
      </c>
      <c r="F83" s="41" t="s">
        <v>45</v>
      </c>
      <c r="G83" s="41" t="s">
        <v>1857</v>
      </c>
      <c r="I83" s="41" t="s">
        <v>1857</v>
      </c>
      <c r="K83" s="41" t="s">
        <v>1857</v>
      </c>
      <c r="M83" s="41" t="s">
        <v>48</v>
      </c>
      <c r="N83" s="41" t="s">
        <v>166</v>
      </c>
      <c r="O83" s="41">
        <v>30.13</v>
      </c>
      <c r="P83" s="41">
        <v>-99.54</v>
      </c>
      <c r="Q83" s="9"/>
      <c r="R83" s="9"/>
      <c r="S83" s="131"/>
      <c r="T83" s="9"/>
      <c r="U83" s="9"/>
      <c r="V83" s="9"/>
      <c r="W83" s="9"/>
      <c r="X83" s="9"/>
      <c r="Y83" s="9"/>
      <c r="Z83" s="9"/>
      <c r="AA83">
        <v>1</v>
      </c>
      <c r="AB83" t="s">
        <v>558</v>
      </c>
      <c r="AC83">
        <v>0.51800000000000002</v>
      </c>
      <c r="AD83">
        <v>7.3052888235294109</v>
      </c>
      <c r="AE83">
        <v>-17.170000000000002</v>
      </c>
      <c r="AF83" s="9"/>
      <c r="AG83" s="9"/>
      <c r="AH83" s="9"/>
      <c r="AI83">
        <v>16.217871806529612</v>
      </c>
      <c r="AJ83">
        <v>44.678551856106836</v>
      </c>
      <c r="AK83">
        <v>2.754896104069489</v>
      </c>
      <c r="AL83" s="9"/>
      <c r="AM83" s="74" t="s">
        <v>2267</v>
      </c>
      <c r="AN83" s="41" t="s">
        <v>66</v>
      </c>
      <c r="AO83" s="45"/>
    </row>
    <row r="84" spans="2:41" s="41" customFormat="1">
      <c r="B84" s="74" t="s">
        <v>1273</v>
      </c>
      <c r="C84" s="130">
        <v>41229</v>
      </c>
      <c r="D84" s="130">
        <v>1055</v>
      </c>
      <c r="E84" s="41" t="s">
        <v>1000</v>
      </c>
      <c r="F84" s="41" t="s">
        <v>45</v>
      </c>
      <c r="G84" s="41" t="s">
        <v>1857</v>
      </c>
      <c r="I84" s="41" t="s">
        <v>1857</v>
      </c>
      <c r="K84" s="41" t="s">
        <v>1857</v>
      </c>
      <c r="M84" s="41" t="s">
        <v>48</v>
      </c>
      <c r="N84" s="41" t="s">
        <v>166</v>
      </c>
      <c r="O84" s="41">
        <v>30.13</v>
      </c>
      <c r="P84" s="41">
        <v>-99.54</v>
      </c>
      <c r="Q84" s="9"/>
      <c r="R84" s="9"/>
      <c r="S84" s="131"/>
      <c r="T84" s="9"/>
      <c r="U84" s="9"/>
      <c r="V84" s="9"/>
      <c r="W84" s="9"/>
      <c r="X84" s="9"/>
      <c r="Y84" s="9"/>
      <c r="Z84" s="9"/>
      <c r="AA84">
        <v>2</v>
      </c>
      <c r="AB84" t="s">
        <v>148</v>
      </c>
      <c r="AC84">
        <v>0.28499999999999998</v>
      </c>
      <c r="AD84">
        <v>4.5441988235294106</v>
      </c>
      <c r="AE84">
        <v>-20.032000000000004</v>
      </c>
      <c r="AF84" s="9"/>
      <c r="AG84" s="9"/>
      <c r="AH84" s="9"/>
      <c r="AI84">
        <v>16.686651405707181</v>
      </c>
      <c r="AJ84">
        <v>45.667175998622277</v>
      </c>
      <c r="AK84">
        <v>2.7367489670817449</v>
      </c>
      <c r="AL84" s="9"/>
      <c r="AM84" s="74" t="s">
        <v>2267</v>
      </c>
      <c r="AN84" s="41" t="s">
        <v>66</v>
      </c>
      <c r="AO84" s="45"/>
    </row>
    <row r="85" spans="2:41" s="9" customFormat="1">
      <c r="B85" t="s">
        <v>1868</v>
      </c>
      <c r="C85" s="123">
        <v>41229</v>
      </c>
      <c r="D85" s="123">
        <v>1089</v>
      </c>
      <c r="E85" s="9" t="s">
        <v>1000</v>
      </c>
      <c r="F85" s="9" t="s">
        <v>45</v>
      </c>
      <c r="G85" s="9" t="s">
        <v>1857</v>
      </c>
      <c r="I85" s="9" t="s">
        <v>1857</v>
      </c>
      <c r="K85" s="9" t="s">
        <v>1857</v>
      </c>
      <c r="M85" s="9" t="s">
        <v>48</v>
      </c>
      <c r="N85" s="9" t="s">
        <v>166</v>
      </c>
      <c r="O85" s="9">
        <v>30.13</v>
      </c>
      <c r="P85" s="9">
        <v>-99.54</v>
      </c>
      <c r="S85" s="48" t="s">
        <v>504</v>
      </c>
      <c r="AA85">
        <v>3</v>
      </c>
      <c r="AB85" t="s">
        <v>232</v>
      </c>
      <c r="AC85">
        <v>0.55700000000000005</v>
      </c>
      <c r="AD85">
        <v>4.4851888235294117</v>
      </c>
      <c r="AE85">
        <v>-18.686000000000003</v>
      </c>
      <c r="AI85">
        <v>15.563862593860524</v>
      </c>
      <c r="AJ85">
        <v>44.90722187751102</v>
      </c>
      <c r="AK85">
        <v>2.8853519880871712</v>
      </c>
      <c r="AM85"/>
      <c r="AN85" s="9" t="s">
        <v>66</v>
      </c>
      <c r="AO85" s="44"/>
    </row>
    <row r="86" spans="2:41" s="9" customFormat="1">
      <c r="B86" t="s">
        <v>196</v>
      </c>
      <c r="C86" s="123">
        <v>41229</v>
      </c>
      <c r="D86" s="123">
        <v>1362</v>
      </c>
      <c r="E86" s="9" t="s">
        <v>1000</v>
      </c>
      <c r="F86" s="9" t="s">
        <v>45</v>
      </c>
      <c r="G86" s="9" t="s">
        <v>1857</v>
      </c>
      <c r="I86" s="9" t="s">
        <v>1857</v>
      </c>
      <c r="K86" s="9" t="s">
        <v>1857</v>
      </c>
      <c r="M86" s="9" t="s">
        <v>48</v>
      </c>
      <c r="N86" s="9" t="s">
        <v>166</v>
      </c>
      <c r="O86" s="9">
        <v>30.13</v>
      </c>
      <c r="P86" s="9">
        <v>-99.54</v>
      </c>
      <c r="S86" s="48"/>
      <c r="AA86">
        <v>2</v>
      </c>
      <c r="AB86" t="s">
        <v>197</v>
      </c>
      <c r="AC86">
        <v>0.28000000000000003</v>
      </c>
      <c r="AD86">
        <v>10.385068823529412</v>
      </c>
      <c r="AE86">
        <v>-9.3350000000000026</v>
      </c>
      <c r="AI86">
        <v>16.647122879400378</v>
      </c>
      <c r="AJ86">
        <v>46.179585838702216</v>
      </c>
      <c r="AK86">
        <v>2.774028051168298</v>
      </c>
      <c r="AM86"/>
      <c r="AN86" s="9" t="s">
        <v>66</v>
      </c>
      <c r="AO86" s="44"/>
    </row>
    <row r="87" spans="2:41" s="9" customFormat="1">
      <c r="B87" t="s">
        <v>1869</v>
      </c>
      <c r="C87" s="123">
        <v>41229</v>
      </c>
      <c r="D87" s="123">
        <v>2869</v>
      </c>
      <c r="E87" s="9" t="s">
        <v>1000</v>
      </c>
      <c r="F87" s="9" t="s">
        <v>45</v>
      </c>
      <c r="G87" s="9" t="s">
        <v>1857</v>
      </c>
      <c r="I87" s="9" t="s">
        <v>1857</v>
      </c>
      <c r="K87" s="9" t="s">
        <v>1857</v>
      </c>
      <c r="M87" s="9" t="s">
        <v>48</v>
      </c>
      <c r="N87" s="9" t="s">
        <v>166</v>
      </c>
      <c r="O87" s="9">
        <v>30.13</v>
      </c>
      <c r="P87" s="9">
        <v>-99.54</v>
      </c>
      <c r="S87" s="48" t="s">
        <v>518</v>
      </c>
      <c r="AA87">
        <v>3</v>
      </c>
      <c r="AB87" t="s">
        <v>148</v>
      </c>
      <c r="AC87">
        <v>0.54400000000000004</v>
      </c>
      <c r="AD87">
        <v>6.1987888235294113</v>
      </c>
      <c r="AE87">
        <v>-16.505000000000003</v>
      </c>
      <c r="AI87">
        <v>11.511819280974478</v>
      </c>
      <c r="AJ87">
        <v>35.570310779159016</v>
      </c>
      <c r="AK87">
        <v>3.089894821224815</v>
      </c>
      <c r="AM87"/>
      <c r="AN87" s="9" t="s">
        <v>66</v>
      </c>
      <c r="AO87" s="44"/>
    </row>
    <row r="88" spans="2:41" s="9" customFormat="1">
      <c r="B88" t="s">
        <v>1870</v>
      </c>
      <c r="C88" s="123">
        <v>41229</v>
      </c>
      <c r="D88" s="123">
        <v>2871</v>
      </c>
      <c r="E88" s="9" t="s">
        <v>1000</v>
      </c>
      <c r="F88" s="9" t="s">
        <v>45</v>
      </c>
      <c r="G88" s="9" t="s">
        <v>1857</v>
      </c>
      <c r="I88" s="9" t="s">
        <v>1857</v>
      </c>
      <c r="K88" s="9" t="s">
        <v>1857</v>
      </c>
      <c r="M88" s="9" t="s">
        <v>48</v>
      </c>
      <c r="N88" s="9" t="s">
        <v>166</v>
      </c>
      <c r="O88" s="9">
        <v>30.13</v>
      </c>
      <c r="P88" s="9">
        <v>-99.54</v>
      </c>
      <c r="S88" s="48" t="s">
        <v>518</v>
      </c>
      <c r="AA88">
        <v>3</v>
      </c>
      <c r="AB88" t="s">
        <v>290</v>
      </c>
      <c r="AC88">
        <v>0.51500000000000001</v>
      </c>
      <c r="AD88">
        <v>3.2361888235294112</v>
      </c>
      <c r="AE88">
        <v>-18.036000000000001</v>
      </c>
      <c r="AI88">
        <v>13.710072606129824</v>
      </c>
      <c r="AJ88">
        <v>41.838521110781123</v>
      </c>
      <c r="AK88">
        <v>3.0516629862393994</v>
      </c>
      <c r="AM88"/>
      <c r="AN88" s="9" t="s">
        <v>66</v>
      </c>
      <c r="AO88" s="44"/>
    </row>
    <row r="89" spans="2:41" s="9" customFormat="1">
      <c r="B89" t="s">
        <v>1871</v>
      </c>
      <c r="C89" s="123">
        <v>41229</v>
      </c>
      <c r="D89" s="123">
        <v>2901</v>
      </c>
      <c r="E89" s="9" t="s">
        <v>1000</v>
      </c>
      <c r="F89" s="9" t="s">
        <v>45</v>
      </c>
      <c r="G89" s="9" t="s">
        <v>1857</v>
      </c>
      <c r="I89" s="9" t="s">
        <v>1857</v>
      </c>
      <c r="K89" s="9" t="s">
        <v>1857</v>
      </c>
      <c r="M89" s="9" t="s">
        <v>48</v>
      </c>
      <c r="N89" s="9" t="s">
        <v>166</v>
      </c>
      <c r="O89" s="9">
        <v>30.13</v>
      </c>
      <c r="P89" s="9">
        <v>-99.54</v>
      </c>
      <c r="S89" s="48" t="s">
        <v>1523</v>
      </c>
      <c r="AA89">
        <v>1</v>
      </c>
      <c r="AB89" t="s">
        <v>499</v>
      </c>
      <c r="AC89">
        <v>0.50700000000000001</v>
      </c>
      <c r="AD89">
        <v>7.1346611111111109</v>
      </c>
      <c r="AE89">
        <v>-14.950277777777776</v>
      </c>
      <c r="AI89">
        <v>13.260320809038232</v>
      </c>
      <c r="AJ89">
        <v>39.617749850228471</v>
      </c>
      <c r="AK89">
        <v>2.9876916569940768</v>
      </c>
      <c r="AM89"/>
      <c r="AN89" s="9" t="s">
        <v>66</v>
      </c>
      <c r="AO89" s="44"/>
    </row>
    <row r="90" spans="2:41" s="9" customFormat="1">
      <c r="B90" t="s">
        <v>1872</v>
      </c>
      <c r="C90" s="123">
        <v>41229</v>
      </c>
      <c r="D90" s="123">
        <v>2947</v>
      </c>
      <c r="E90" s="9" t="s">
        <v>1000</v>
      </c>
      <c r="F90" s="9" t="s">
        <v>45</v>
      </c>
      <c r="G90" s="9" t="s">
        <v>1857</v>
      </c>
      <c r="I90" s="9" t="s">
        <v>1857</v>
      </c>
      <c r="K90" s="9" t="s">
        <v>1857</v>
      </c>
      <c r="M90" s="9" t="s">
        <v>48</v>
      </c>
      <c r="N90" s="9" t="s">
        <v>166</v>
      </c>
      <c r="O90" s="9">
        <v>30.13</v>
      </c>
      <c r="P90" s="9">
        <v>-99.54</v>
      </c>
      <c r="S90" s="48" t="s">
        <v>599</v>
      </c>
      <c r="AA90">
        <v>4</v>
      </c>
      <c r="AB90" t="s">
        <v>235</v>
      </c>
      <c r="AC90">
        <v>0.53600000000000003</v>
      </c>
      <c r="AD90">
        <v>5.4177499999999998</v>
      </c>
      <c r="AE90">
        <v>-20.399062499999999</v>
      </c>
      <c r="AI90">
        <v>14.748975877650151</v>
      </c>
      <c r="AJ90">
        <v>43.055649673739524</v>
      </c>
      <c r="AK90">
        <v>2.9192297845563546</v>
      </c>
      <c r="AM90"/>
      <c r="AN90" s="9" t="s">
        <v>66</v>
      </c>
      <c r="AO90" s="44"/>
    </row>
    <row r="91" spans="2:41" s="9" customFormat="1">
      <c r="B91" t="s">
        <v>1873</v>
      </c>
      <c r="C91" s="123">
        <v>41229</v>
      </c>
      <c r="D91" s="123">
        <v>2948</v>
      </c>
      <c r="E91" s="9" t="s">
        <v>1000</v>
      </c>
      <c r="F91" s="9" t="s">
        <v>45</v>
      </c>
      <c r="G91" s="9" t="s">
        <v>1857</v>
      </c>
      <c r="I91" s="9" t="s">
        <v>1857</v>
      </c>
      <c r="K91" s="9" t="s">
        <v>1857</v>
      </c>
      <c r="M91" s="9" t="s">
        <v>48</v>
      </c>
      <c r="N91" s="9" t="s">
        <v>166</v>
      </c>
      <c r="O91" s="9">
        <v>30.13</v>
      </c>
      <c r="P91" s="9">
        <v>-99.54</v>
      </c>
      <c r="S91" s="48" t="s">
        <v>599</v>
      </c>
      <c r="AA91">
        <v>4</v>
      </c>
      <c r="AB91" t="s">
        <v>232</v>
      </c>
      <c r="AC91">
        <v>0.51700000000000002</v>
      </c>
      <c r="AD91">
        <v>4.4787499999999998</v>
      </c>
      <c r="AE91">
        <v>-19.026062499999998</v>
      </c>
      <c r="AI91">
        <v>12.058166733725587</v>
      </c>
      <c r="AJ91">
        <v>35.086798916007943</v>
      </c>
      <c r="AK91">
        <v>2.9097954681513389</v>
      </c>
      <c r="AM91"/>
      <c r="AN91" s="9" t="s">
        <v>66</v>
      </c>
      <c r="AO91" s="44"/>
    </row>
    <row r="92" spans="2:41" s="9" customFormat="1">
      <c r="B92" t="s">
        <v>1874</v>
      </c>
      <c r="C92" s="123">
        <v>41229</v>
      </c>
      <c r="D92" s="123">
        <v>2949</v>
      </c>
      <c r="E92" s="9" t="s">
        <v>1000</v>
      </c>
      <c r="F92" s="9" t="s">
        <v>45</v>
      </c>
      <c r="G92" s="9" t="s">
        <v>1857</v>
      </c>
      <c r="I92" s="9" t="s">
        <v>1857</v>
      </c>
      <c r="K92" s="9" t="s">
        <v>1857</v>
      </c>
      <c r="M92" s="9" t="s">
        <v>48</v>
      </c>
      <c r="N92" s="9" t="s">
        <v>166</v>
      </c>
      <c r="O92" s="9">
        <v>30.13</v>
      </c>
      <c r="P92" s="9">
        <v>-99.54</v>
      </c>
      <c r="S92" s="48" t="s">
        <v>599</v>
      </c>
      <c r="AA92">
        <v>4</v>
      </c>
      <c r="AB92" t="s">
        <v>93</v>
      </c>
      <c r="AC92">
        <v>0.55000000000000004</v>
      </c>
      <c r="AD92">
        <v>3.4967499999999996</v>
      </c>
      <c r="AE92">
        <v>-18.496062500000001</v>
      </c>
      <c r="AI92">
        <v>15.637765735156568</v>
      </c>
      <c r="AJ92">
        <v>44.815370341597664</v>
      </c>
      <c r="AK92">
        <v>2.8658422885082926</v>
      </c>
      <c r="AM92"/>
      <c r="AN92" s="9" t="s">
        <v>66</v>
      </c>
      <c r="AO92" s="44"/>
    </row>
    <row r="93" spans="2:41" s="9" customFormat="1">
      <c r="B93" t="s">
        <v>1875</v>
      </c>
      <c r="C93" s="123">
        <v>41229</v>
      </c>
      <c r="D93" s="123">
        <v>2959</v>
      </c>
      <c r="E93" s="9" t="s">
        <v>1000</v>
      </c>
      <c r="F93" s="9" t="s">
        <v>45</v>
      </c>
      <c r="G93" s="9" t="s">
        <v>1857</v>
      </c>
      <c r="I93" s="9" t="s">
        <v>1857</v>
      </c>
      <c r="K93" s="9" t="s">
        <v>1857</v>
      </c>
      <c r="M93" s="9" t="s">
        <v>48</v>
      </c>
      <c r="N93" s="9" t="s">
        <v>166</v>
      </c>
      <c r="O93" s="9">
        <v>30.13</v>
      </c>
      <c r="P93" s="9">
        <v>-99.54</v>
      </c>
      <c r="S93" s="48" t="s">
        <v>599</v>
      </c>
      <c r="AA93">
        <v>4</v>
      </c>
      <c r="AB93" t="s">
        <v>648</v>
      </c>
      <c r="AC93">
        <v>0.54800000000000004</v>
      </c>
      <c r="AD93">
        <v>6.6177499999999991</v>
      </c>
      <c r="AE93">
        <v>-18.105062499999999</v>
      </c>
      <c r="AI93">
        <v>14.461064559119572</v>
      </c>
      <c r="AJ93">
        <v>41.61563905381427</v>
      </c>
      <c r="AK93">
        <v>2.8777714727488872</v>
      </c>
      <c r="AM93"/>
      <c r="AN93" s="9" t="s">
        <v>66</v>
      </c>
      <c r="AO93" s="44"/>
    </row>
    <row r="94" spans="2:41" s="9" customFormat="1">
      <c r="B94" t="s">
        <v>1876</v>
      </c>
      <c r="C94" s="123">
        <v>41229</v>
      </c>
      <c r="D94" s="123">
        <v>3437</v>
      </c>
      <c r="E94" s="9" t="s">
        <v>1000</v>
      </c>
      <c r="F94" s="9" t="s">
        <v>45</v>
      </c>
      <c r="G94" s="9" t="s">
        <v>1857</v>
      </c>
      <c r="I94" s="9" t="s">
        <v>1857</v>
      </c>
      <c r="K94" s="9" t="s">
        <v>1857</v>
      </c>
      <c r="M94" s="9" t="s">
        <v>48</v>
      </c>
      <c r="N94" s="9" t="s">
        <v>166</v>
      </c>
      <c r="O94" s="9">
        <v>30.13</v>
      </c>
      <c r="P94" s="9">
        <v>-99.54</v>
      </c>
      <c r="S94" s="48" t="s">
        <v>1685</v>
      </c>
      <c r="AA94">
        <v>3</v>
      </c>
      <c r="AB94" t="s">
        <v>537</v>
      </c>
      <c r="AC94">
        <v>0.53</v>
      </c>
      <c r="AD94">
        <v>5.2302857142857144</v>
      </c>
      <c r="AE94">
        <v>-19.745714285714282</v>
      </c>
      <c r="AI94">
        <v>15.860761849849741</v>
      </c>
      <c r="AJ94">
        <v>44.780858648091638</v>
      </c>
      <c r="AK94">
        <v>2.823373749131469</v>
      </c>
      <c r="AM94"/>
      <c r="AN94" s="9" t="s">
        <v>66</v>
      </c>
      <c r="AO94" s="44"/>
    </row>
    <row r="95" spans="2:41" s="9" customFormat="1">
      <c r="B95" t="s">
        <v>1877</v>
      </c>
      <c r="C95" s="123">
        <v>41229</v>
      </c>
      <c r="D95" s="123">
        <v>3508</v>
      </c>
      <c r="E95" s="9" t="s">
        <v>1000</v>
      </c>
      <c r="F95" s="9" t="s">
        <v>45</v>
      </c>
      <c r="G95" s="9" t="s">
        <v>1857</v>
      </c>
      <c r="I95" s="9" t="s">
        <v>1857</v>
      </c>
      <c r="K95" s="9" t="s">
        <v>1857</v>
      </c>
      <c r="M95" s="9" t="s">
        <v>48</v>
      </c>
      <c r="N95" s="9" t="s">
        <v>166</v>
      </c>
      <c r="O95" s="9">
        <v>30.13</v>
      </c>
      <c r="P95" s="9">
        <v>-99.54</v>
      </c>
      <c r="S95" s="48" t="s">
        <v>630</v>
      </c>
      <c r="AA95">
        <v>4</v>
      </c>
      <c r="AB95" t="s">
        <v>224</v>
      </c>
      <c r="AC95">
        <v>0.57799999999999996</v>
      </c>
      <c r="AD95">
        <v>4.3787499999999993</v>
      </c>
      <c r="AE95">
        <v>-18.454062499999999</v>
      </c>
      <c r="AI95">
        <v>15.178267217473469</v>
      </c>
      <c r="AJ95">
        <v>43.568289643947537</v>
      </c>
      <c r="AK95">
        <v>2.8704389651139501</v>
      </c>
      <c r="AM95"/>
      <c r="AN95" s="9" t="s">
        <v>66</v>
      </c>
      <c r="AO95" s="44"/>
    </row>
    <row r="96" spans="2:41" s="9" customFormat="1">
      <c r="B96" t="s">
        <v>1878</v>
      </c>
      <c r="C96" s="123">
        <v>41229</v>
      </c>
      <c r="D96" s="123">
        <v>3509</v>
      </c>
      <c r="E96" s="9" t="s">
        <v>1000</v>
      </c>
      <c r="F96" s="9" t="s">
        <v>45</v>
      </c>
      <c r="G96" s="9" t="s">
        <v>1857</v>
      </c>
      <c r="I96" s="9" t="s">
        <v>1857</v>
      </c>
      <c r="K96" s="9" t="s">
        <v>1857</v>
      </c>
      <c r="M96" s="9" t="s">
        <v>48</v>
      </c>
      <c r="N96" s="9" t="s">
        <v>166</v>
      </c>
      <c r="O96" s="9">
        <v>30.13</v>
      </c>
      <c r="P96" s="9">
        <v>-99.54</v>
      </c>
      <c r="S96" s="48" t="s">
        <v>630</v>
      </c>
      <c r="AA96">
        <v>4</v>
      </c>
      <c r="AB96" t="s">
        <v>573</v>
      </c>
      <c r="AC96">
        <v>0.52400000000000002</v>
      </c>
      <c r="AD96">
        <v>5.9777499999999995</v>
      </c>
      <c r="AE96">
        <v>-19.582062499999999</v>
      </c>
      <c r="AI96">
        <v>14.71132012351624</v>
      </c>
      <c r="AJ96">
        <v>42.138852258178439</v>
      </c>
      <c r="AK96">
        <v>2.8643827953154881</v>
      </c>
      <c r="AM96"/>
      <c r="AN96" s="9" t="s">
        <v>66</v>
      </c>
      <c r="AO96" s="44"/>
    </row>
    <row r="97" spans="2:41" s="9" customFormat="1">
      <c r="B97" t="s">
        <v>1879</v>
      </c>
      <c r="C97" s="123">
        <v>41229</v>
      </c>
      <c r="D97" s="123">
        <v>3577</v>
      </c>
      <c r="E97" s="9" t="s">
        <v>1000</v>
      </c>
      <c r="F97" s="9" t="s">
        <v>45</v>
      </c>
      <c r="G97" s="9" t="s">
        <v>1857</v>
      </c>
      <c r="I97" s="9" t="s">
        <v>1857</v>
      </c>
      <c r="K97" s="9" t="s">
        <v>1857</v>
      </c>
      <c r="M97" s="9" t="s">
        <v>48</v>
      </c>
      <c r="N97" s="9" t="s">
        <v>166</v>
      </c>
      <c r="O97" s="9">
        <v>30.13</v>
      </c>
      <c r="P97" s="9">
        <v>-99.54</v>
      </c>
      <c r="S97" s="48" t="s">
        <v>504</v>
      </c>
      <c r="AA97">
        <v>3</v>
      </c>
      <c r="AB97" t="s">
        <v>93</v>
      </c>
      <c r="AC97">
        <v>0.54900000000000004</v>
      </c>
      <c r="AD97">
        <v>4.6281888235294115</v>
      </c>
      <c r="AE97">
        <v>-18.855</v>
      </c>
      <c r="AI97">
        <v>15.922663494991374</v>
      </c>
      <c r="AJ97">
        <v>46.19254240919102</v>
      </c>
      <c r="AK97">
        <v>2.9010562475129444</v>
      </c>
      <c r="AM97"/>
      <c r="AN97" s="9" t="s">
        <v>66</v>
      </c>
      <c r="AO97" s="44"/>
    </row>
    <row r="98" spans="2:41" s="9" customFormat="1">
      <c r="B98" t="s">
        <v>1880</v>
      </c>
      <c r="C98" s="123">
        <v>41229</v>
      </c>
      <c r="D98" s="123">
        <v>3580</v>
      </c>
      <c r="E98" s="9" t="s">
        <v>1000</v>
      </c>
      <c r="F98" s="9" t="s">
        <v>45</v>
      </c>
      <c r="G98" s="9" t="s">
        <v>1857</v>
      </c>
      <c r="I98" s="9" t="s">
        <v>1857</v>
      </c>
      <c r="K98" s="9" t="s">
        <v>1857</v>
      </c>
      <c r="M98" s="9" t="s">
        <v>48</v>
      </c>
      <c r="N98" s="9" t="s">
        <v>166</v>
      </c>
      <c r="O98" s="9">
        <v>30.13</v>
      </c>
      <c r="P98" s="9">
        <v>-99.54</v>
      </c>
      <c r="S98" s="48" t="s">
        <v>504</v>
      </c>
      <c r="AA98">
        <v>3</v>
      </c>
      <c r="AB98" t="s">
        <v>648</v>
      </c>
      <c r="AC98">
        <v>0.59899999999999998</v>
      </c>
      <c r="AD98">
        <v>7.1261888235294117</v>
      </c>
      <c r="AE98">
        <v>-17.362000000000002</v>
      </c>
      <c r="AI98">
        <v>14.714696104935989</v>
      </c>
      <c r="AJ98">
        <v>42.479312306534844</v>
      </c>
      <c r="AK98">
        <v>2.8868630383936589</v>
      </c>
      <c r="AM98"/>
      <c r="AN98" s="9" t="s">
        <v>66</v>
      </c>
      <c r="AO98" s="44"/>
    </row>
    <row r="99" spans="2:41" s="9" customFormat="1">
      <c r="B99" t="s">
        <v>1881</v>
      </c>
      <c r="C99" s="123">
        <v>41229</v>
      </c>
      <c r="D99" s="123">
        <v>3582</v>
      </c>
      <c r="E99" s="9" t="s">
        <v>1000</v>
      </c>
      <c r="F99" s="9" t="s">
        <v>45</v>
      </c>
      <c r="G99" s="9" t="s">
        <v>1857</v>
      </c>
      <c r="I99" s="9" t="s">
        <v>1857</v>
      </c>
      <c r="K99" s="9" t="s">
        <v>1857</v>
      </c>
      <c r="M99" s="9" t="s">
        <v>48</v>
      </c>
      <c r="N99" s="9" t="s">
        <v>166</v>
      </c>
      <c r="O99" s="9">
        <v>30.13</v>
      </c>
      <c r="P99" s="9">
        <v>-99.54</v>
      </c>
      <c r="S99" s="48" t="s">
        <v>504</v>
      </c>
      <c r="AA99">
        <v>3</v>
      </c>
      <c r="AB99" t="s">
        <v>567</v>
      </c>
      <c r="AC99">
        <v>0.52200000000000002</v>
      </c>
      <c r="AD99">
        <v>4.903188823529411</v>
      </c>
      <c r="AE99">
        <v>-18.663000000000004</v>
      </c>
      <c r="AI99">
        <v>15.229249921706325</v>
      </c>
      <c r="AJ99">
        <v>44.285378182898704</v>
      </c>
      <c r="AK99">
        <v>2.9079159125085035</v>
      </c>
      <c r="AM99"/>
      <c r="AN99" s="9" t="s">
        <v>66</v>
      </c>
      <c r="AO99" s="44"/>
    </row>
    <row r="100" spans="2:41" s="9" customFormat="1">
      <c r="B100" t="s">
        <v>1882</v>
      </c>
      <c r="C100" s="123">
        <v>41229</v>
      </c>
      <c r="D100" s="123">
        <v>3586</v>
      </c>
      <c r="E100" s="9" t="s">
        <v>1000</v>
      </c>
      <c r="F100" s="9" t="s">
        <v>45</v>
      </c>
      <c r="G100" s="9" t="s">
        <v>1857</v>
      </c>
      <c r="I100" s="9" t="s">
        <v>1857</v>
      </c>
      <c r="K100" s="9" t="s">
        <v>1857</v>
      </c>
      <c r="M100" s="9" t="s">
        <v>48</v>
      </c>
      <c r="N100" s="9" t="s">
        <v>166</v>
      </c>
      <c r="O100" s="9">
        <v>30.13</v>
      </c>
      <c r="P100" s="9">
        <v>-99.54</v>
      </c>
      <c r="S100" s="48" t="s">
        <v>504</v>
      </c>
      <c r="AA100">
        <v>3</v>
      </c>
      <c r="AB100" t="s">
        <v>397</v>
      </c>
      <c r="AC100">
        <v>0.52800000000000002</v>
      </c>
      <c r="AD100">
        <v>6.0621888235294117</v>
      </c>
      <c r="AE100">
        <v>-21.278000000000002</v>
      </c>
      <c r="AI100">
        <v>14.407718612822785</v>
      </c>
      <c r="AJ100">
        <v>41.963740003460735</v>
      </c>
      <c r="AK100">
        <v>2.9125874214473657</v>
      </c>
      <c r="AM100"/>
      <c r="AN100" s="9" t="s">
        <v>66</v>
      </c>
      <c r="AO100" s="44"/>
    </row>
    <row r="101" spans="2:41" s="9" customFormat="1">
      <c r="B101" t="s">
        <v>1883</v>
      </c>
      <c r="C101" s="123">
        <v>41229</v>
      </c>
      <c r="D101" s="123">
        <v>3587</v>
      </c>
      <c r="E101" s="9" t="s">
        <v>1000</v>
      </c>
      <c r="F101" s="9" t="s">
        <v>45</v>
      </c>
      <c r="G101" s="9" t="s">
        <v>1857</v>
      </c>
      <c r="I101" s="9" t="s">
        <v>1857</v>
      </c>
      <c r="K101" s="9" t="s">
        <v>1857</v>
      </c>
      <c r="M101" s="9" t="s">
        <v>48</v>
      </c>
      <c r="N101" s="9" t="s">
        <v>166</v>
      </c>
      <c r="O101" s="9">
        <v>30.13</v>
      </c>
      <c r="P101" s="9">
        <v>-99.54</v>
      </c>
      <c r="S101" s="48" t="s">
        <v>504</v>
      </c>
      <c r="AA101">
        <v>3</v>
      </c>
      <c r="AB101" t="s">
        <v>523</v>
      </c>
      <c r="AC101">
        <v>0.59699999999999998</v>
      </c>
      <c r="AD101">
        <v>5.7951888235294113</v>
      </c>
      <c r="AE101">
        <v>-19.747000000000003</v>
      </c>
      <c r="AI101">
        <v>14.743659226863269</v>
      </c>
      <c r="AJ101">
        <v>42.504780616650081</v>
      </c>
      <c r="AK101">
        <v>2.8829193596122624</v>
      </c>
      <c r="AM101"/>
      <c r="AN101" s="9" t="s">
        <v>66</v>
      </c>
      <c r="AO101" s="44"/>
    </row>
    <row r="102" spans="2:41" s="9" customFormat="1">
      <c r="B102" t="s">
        <v>1884</v>
      </c>
      <c r="C102" s="123">
        <v>41229</v>
      </c>
      <c r="D102" s="123">
        <v>3588</v>
      </c>
      <c r="E102" s="9" t="s">
        <v>1000</v>
      </c>
      <c r="F102" s="9" t="s">
        <v>45</v>
      </c>
      <c r="G102" s="9" t="s">
        <v>1857</v>
      </c>
      <c r="I102" s="9" t="s">
        <v>1857</v>
      </c>
      <c r="K102" s="9" t="s">
        <v>1857</v>
      </c>
      <c r="M102" s="9" t="s">
        <v>48</v>
      </c>
      <c r="N102" s="9" t="s">
        <v>166</v>
      </c>
      <c r="O102" s="9">
        <v>30.13</v>
      </c>
      <c r="P102" s="9">
        <v>-99.54</v>
      </c>
      <c r="S102" s="48" t="s">
        <v>504</v>
      </c>
      <c r="AA102">
        <v>3</v>
      </c>
      <c r="AB102" t="s">
        <v>95</v>
      </c>
      <c r="AC102">
        <v>0.52300000000000002</v>
      </c>
      <c r="AD102">
        <v>6.2581888235294114</v>
      </c>
      <c r="AE102">
        <v>-12.480000000000002</v>
      </c>
      <c r="AI102">
        <v>15.045918697408768</v>
      </c>
      <c r="AJ102">
        <v>44.920814916508988</v>
      </c>
      <c r="AK102">
        <v>2.9855813938596731</v>
      </c>
      <c r="AM102"/>
      <c r="AN102" s="9" t="s">
        <v>66</v>
      </c>
      <c r="AO102" s="44"/>
    </row>
    <row r="103" spans="2:41" s="9" customFormat="1">
      <c r="B103" t="s">
        <v>1885</v>
      </c>
      <c r="C103" s="123">
        <v>41229</v>
      </c>
      <c r="D103" s="123">
        <v>3594</v>
      </c>
      <c r="E103" s="9" t="s">
        <v>1000</v>
      </c>
      <c r="F103" s="9" t="s">
        <v>45</v>
      </c>
      <c r="G103" s="9" t="s">
        <v>1857</v>
      </c>
      <c r="I103" s="9" t="s">
        <v>1857</v>
      </c>
      <c r="K103" s="9" t="s">
        <v>1857</v>
      </c>
      <c r="M103" s="9" t="s">
        <v>48</v>
      </c>
      <c r="N103" s="9" t="s">
        <v>166</v>
      </c>
      <c r="O103" s="9">
        <v>30.13</v>
      </c>
      <c r="P103" s="9">
        <v>-99.54</v>
      </c>
      <c r="S103" s="48" t="s">
        <v>509</v>
      </c>
      <c r="AA103">
        <v>1</v>
      </c>
      <c r="AB103" t="s">
        <v>113</v>
      </c>
      <c r="AC103">
        <v>0.56100000000000005</v>
      </c>
      <c r="AD103">
        <v>5.0616611111111114</v>
      </c>
      <c r="AE103">
        <v>-20.189277777777775</v>
      </c>
      <c r="AI103">
        <v>15.151569339442853</v>
      </c>
      <c r="AJ103">
        <v>44.652746611626576</v>
      </c>
      <c r="AK103">
        <v>2.9470707364540583</v>
      </c>
      <c r="AM103"/>
      <c r="AN103" s="9" t="s">
        <v>66</v>
      </c>
      <c r="AO103" s="44"/>
    </row>
    <row r="104" spans="2:41" s="9" customFormat="1">
      <c r="B104" t="s">
        <v>1886</v>
      </c>
      <c r="C104" s="123">
        <v>41229</v>
      </c>
      <c r="D104" s="123">
        <v>3595</v>
      </c>
      <c r="E104" s="9" t="s">
        <v>1000</v>
      </c>
      <c r="F104" s="9" t="s">
        <v>45</v>
      </c>
      <c r="G104" s="9" t="s">
        <v>1857</v>
      </c>
      <c r="I104" s="9" t="s">
        <v>1857</v>
      </c>
      <c r="K104" s="9" t="s">
        <v>1857</v>
      </c>
      <c r="M104" s="9" t="s">
        <v>48</v>
      </c>
      <c r="N104" s="9" t="s">
        <v>166</v>
      </c>
      <c r="O104" s="9">
        <v>30.13</v>
      </c>
      <c r="P104" s="9">
        <v>-99.54</v>
      </c>
      <c r="S104" s="48" t="s">
        <v>509</v>
      </c>
      <c r="AA104">
        <v>1</v>
      </c>
      <c r="AB104" t="s">
        <v>72</v>
      </c>
      <c r="AC104">
        <v>0.58699999999999997</v>
      </c>
      <c r="AD104">
        <v>5.1396611111111108</v>
      </c>
      <c r="AE104">
        <v>-17.306277777777776</v>
      </c>
      <c r="AI104">
        <v>15.61799119995958</v>
      </c>
      <c r="AJ104">
        <v>44.291045470943089</v>
      </c>
      <c r="AK104">
        <v>2.8358989900735581</v>
      </c>
      <c r="AM104"/>
      <c r="AN104" s="9" t="s">
        <v>66</v>
      </c>
      <c r="AO104" s="44"/>
    </row>
    <row r="105" spans="2:41" s="9" customFormat="1">
      <c r="B105" t="s">
        <v>1887</v>
      </c>
      <c r="C105" s="123">
        <v>41229</v>
      </c>
      <c r="D105" s="123">
        <v>3614</v>
      </c>
      <c r="E105" s="9" t="s">
        <v>1000</v>
      </c>
      <c r="F105" s="9" t="s">
        <v>45</v>
      </c>
      <c r="G105" s="9" t="s">
        <v>1857</v>
      </c>
      <c r="I105" s="9" t="s">
        <v>1857</v>
      </c>
      <c r="K105" s="9" t="s">
        <v>1857</v>
      </c>
      <c r="M105" s="9" t="s">
        <v>48</v>
      </c>
      <c r="N105" s="9" t="s">
        <v>166</v>
      </c>
      <c r="O105" s="9">
        <v>30.13</v>
      </c>
      <c r="P105" s="9">
        <v>-99.54</v>
      </c>
      <c r="S105" s="48" t="s">
        <v>627</v>
      </c>
      <c r="AA105">
        <v>1</v>
      </c>
      <c r="AB105" t="s">
        <v>597</v>
      </c>
      <c r="AC105">
        <v>0.58399999999999996</v>
      </c>
      <c r="AD105">
        <v>4.7516611111111109</v>
      </c>
      <c r="AE105">
        <v>-18.706277777777775</v>
      </c>
      <c r="AI105">
        <v>15.391514294846166</v>
      </c>
      <c r="AJ105">
        <v>44.81966846510084</v>
      </c>
      <c r="AK105">
        <v>2.911972636773541</v>
      </c>
      <c r="AM105"/>
      <c r="AN105" s="9" t="s">
        <v>66</v>
      </c>
      <c r="AO105" s="44"/>
    </row>
    <row r="106" spans="2:41" s="9" customFormat="1">
      <c r="B106" t="s">
        <v>1888</v>
      </c>
      <c r="C106" s="123">
        <v>41229</v>
      </c>
      <c r="D106" s="123">
        <v>3617</v>
      </c>
      <c r="E106" s="9" t="s">
        <v>1000</v>
      </c>
      <c r="F106" s="9" t="s">
        <v>45</v>
      </c>
      <c r="G106" s="9" t="s">
        <v>1857</v>
      </c>
      <c r="I106" s="9" t="s">
        <v>1857</v>
      </c>
      <c r="K106" s="9" t="s">
        <v>1857</v>
      </c>
      <c r="M106" s="9" t="s">
        <v>48</v>
      </c>
      <c r="N106" s="9" t="s">
        <v>166</v>
      </c>
      <c r="O106" s="9">
        <v>30.13</v>
      </c>
      <c r="P106" s="9">
        <v>-99.54</v>
      </c>
      <c r="S106" s="48" t="s">
        <v>507</v>
      </c>
      <c r="AA106">
        <v>3</v>
      </c>
      <c r="AB106" t="s">
        <v>98</v>
      </c>
      <c r="AC106">
        <v>0.54200000000000004</v>
      </c>
      <c r="AD106">
        <v>5.2411888235294111</v>
      </c>
      <c r="AE106">
        <v>-15.430000000000001</v>
      </c>
      <c r="AI106">
        <v>15.473194343085009</v>
      </c>
      <c r="AJ106">
        <v>44.527376649627385</v>
      </c>
      <c r="AK106">
        <v>2.8777106822500893</v>
      </c>
      <c r="AM106"/>
      <c r="AN106" s="9" t="s">
        <v>66</v>
      </c>
      <c r="AO106" s="44"/>
    </row>
    <row r="107" spans="2:41" s="9" customFormat="1">
      <c r="B107" t="s">
        <v>1889</v>
      </c>
      <c r="C107" s="123">
        <v>41229</v>
      </c>
      <c r="D107" s="123">
        <v>3620</v>
      </c>
      <c r="E107" s="9" t="s">
        <v>1000</v>
      </c>
      <c r="F107" s="9" t="s">
        <v>45</v>
      </c>
      <c r="G107" s="9" t="s">
        <v>1857</v>
      </c>
      <c r="I107" s="9" t="s">
        <v>1857</v>
      </c>
      <c r="K107" s="9" t="s">
        <v>1857</v>
      </c>
      <c r="M107" s="9" t="s">
        <v>48</v>
      </c>
      <c r="N107" s="9" t="s">
        <v>166</v>
      </c>
      <c r="O107" s="9">
        <v>30.13</v>
      </c>
      <c r="P107" s="9">
        <v>-99.54</v>
      </c>
      <c r="S107" s="48" t="s">
        <v>507</v>
      </c>
      <c r="AA107">
        <v>3</v>
      </c>
      <c r="AB107" t="s">
        <v>460</v>
      </c>
      <c r="AC107">
        <v>0.56100000000000005</v>
      </c>
      <c r="AD107">
        <v>7.3391888235294109</v>
      </c>
      <c r="AE107">
        <v>-15.661000000000001</v>
      </c>
      <c r="AI107">
        <v>15.728082062471172</v>
      </c>
      <c r="AJ107">
        <v>45.013939945071826</v>
      </c>
      <c r="AK107">
        <v>2.8620107503431544</v>
      </c>
      <c r="AM107"/>
      <c r="AN107" s="9" t="s">
        <v>66</v>
      </c>
      <c r="AO107" s="44"/>
    </row>
    <row r="108" spans="2:41" s="9" customFormat="1">
      <c r="B108" t="s">
        <v>1890</v>
      </c>
      <c r="C108" s="123">
        <v>41229</v>
      </c>
      <c r="D108" s="123">
        <v>3622</v>
      </c>
      <c r="E108" s="9" t="s">
        <v>1000</v>
      </c>
      <c r="F108" s="9" t="s">
        <v>45</v>
      </c>
      <c r="G108" s="9" t="s">
        <v>1857</v>
      </c>
      <c r="I108" s="9" t="s">
        <v>1857</v>
      </c>
      <c r="K108" s="9" t="s">
        <v>1857</v>
      </c>
      <c r="M108" s="9" t="s">
        <v>48</v>
      </c>
      <c r="N108" s="9" t="s">
        <v>166</v>
      </c>
      <c r="O108" s="9">
        <v>30.13</v>
      </c>
      <c r="P108" s="9">
        <v>-99.54</v>
      </c>
      <c r="S108" s="48" t="s">
        <v>507</v>
      </c>
      <c r="AA108">
        <v>3</v>
      </c>
      <c r="AB108" t="s">
        <v>631</v>
      </c>
      <c r="AC108">
        <v>0.53600000000000003</v>
      </c>
      <c r="AD108">
        <v>4.709188823529411</v>
      </c>
      <c r="AE108">
        <v>-18.058000000000003</v>
      </c>
      <c r="AI108">
        <v>14.381397072881475</v>
      </c>
      <c r="AJ108">
        <v>42.800108849884481</v>
      </c>
      <c r="AK108">
        <v>2.9760744824013816</v>
      </c>
      <c r="AM108"/>
      <c r="AN108" s="9" t="s">
        <v>66</v>
      </c>
      <c r="AO108" s="44"/>
    </row>
    <row r="109" spans="2:41" s="9" customFormat="1">
      <c r="B109" t="s">
        <v>1891</v>
      </c>
      <c r="C109" s="123">
        <v>41229</v>
      </c>
      <c r="D109" s="123">
        <v>3623</v>
      </c>
      <c r="E109" s="9" t="s">
        <v>1000</v>
      </c>
      <c r="F109" s="9" t="s">
        <v>45</v>
      </c>
      <c r="G109" s="9" t="s">
        <v>1857</v>
      </c>
      <c r="I109" s="9" t="s">
        <v>1857</v>
      </c>
      <c r="K109" s="9" t="s">
        <v>1857</v>
      </c>
      <c r="M109" s="9" t="s">
        <v>48</v>
      </c>
      <c r="N109" s="9" t="s">
        <v>166</v>
      </c>
      <c r="O109" s="9">
        <v>30.13</v>
      </c>
      <c r="P109" s="9">
        <v>-99.54</v>
      </c>
      <c r="S109" s="48" t="s">
        <v>507</v>
      </c>
      <c r="AA109">
        <v>3</v>
      </c>
      <c r="AB109" t="s">
        <v>628</v>
      </c>
      <c r="AC109">
        <v>0.55300000000000005</v>
      </c>
      <c r="AD109">
        <v>7.5431888235294116</v>
      </c>
      <c r="AE109">
        <v>-10.574000000000002</v>
      </c>
      <c r="AI109">
        <v>14.027743438132671</v>
      </c>
      <c r="AJ109">
        <v>41.320346409713451</v>
      </c>
      <c r="AK109">
        <v>2.945616063763274</v>
      </c>
      <c r="AM109"/>
      <c r="AN109" s="9" t="s">
        <v>66</v>
      </c>
      <c r="AO109" s="44"/>
    </row>
    <row r="110" spans="2:41" s="9" customFormat="1">
      <c r="B110" t="s">
        <v>1892</v>
      </c>
      <c r="C110" s="123">
        <v>41229</v>
      </c>
      <c r="D110" s="123">
        <v>3624</v>
      </c>
      <c r="E110" s="9" t="s">
        <v>1000</v>
      </c>
      <c r="F110" s="9" t="s">
        <v>45</v>
      </c>
      <c r="G110" s="9" t="s">
        <v>1857</v>
      </c>
      <c r="I110" s="9" t="s">
        <v>1857</v>
      </c>
      <c r="K110" s="9" t="s">
        <v>1857</v>
      </c>
      <c r="M110" s="9" t="s">
        <v>48</v>
      </c>
      <c r="N110" s="9" t="s">
        <v>166</v>
      </c>
      <c r="O110" s="9">
        <v>30.13</v>
      </c>
      <c r="P110" s="9">
        <v>-99.54</v>
      </c>
      <c r="S110" s="48" t="s">
        <v>507</v>
      </c>
      <c r="AA110">
        <v>3</v>
      </c>
      <c r="AB110" t="s">
        <v>499</v>
      </c>
      <c r="AC110">
        <v>0.55300000000000005</v>
      </c>
      <c r="AD110">
        <v>5.9861888235294112</v>
      </c>
      <c r="AE110">
        <v>-18.575000000000003</v>
      </c>
      <c r="AI110">
        <v>13.722718266415059</v>
      </c>
      <c r="AJ110">
        <v>40.097340126258601</v>
      </c>
      <c r="AK110">
        <v>2.9219677434020279</v>
      </c>
      <c r="AM110"/>
      <c r="AN110" s="9" t="s">
        <v>66</v>
      </c>
      <c r="AO110" s="44"/>
    </row>
    <row r="111" spans="2:41" s="9" customFormat="1">
      <c r="B111" t="s">
        <v>1893</v>
      </c>
      <c r="C111" s="123">
        <v>41229</v>
      </c>
      <c r="D111" s="123">
        <v>3625</v>
      </c>
      <c r="E111" s="9" t="s">
        <v>1000</v>
      </c>
      <c r="F111" s="9" t="s">
        <v>45</v>
      </c>
      <c r="G111" s="9" t="s">
        <v>1857</v>
      </c>
      <c r="I111" s="9" t="s">
        <v>1857</v>
      </c>
      <c r="K111" s="9" t="s">
        <v>1857</v>
      </c>
      <c r="M111" s="9" t="s">
        <v>48</v>
      </c>
      <c r="N111" s="9" t="s">
        <v>166</v>
      </c>
      <c r="O111" s="9">
        <v>30.13</v>
      </c>
      <c r="P111" s="9">
        <v>-99.54</v>
      </c>
      <c r="S111" s="48" t="s">
        <v>507</v>
      </c>
      <c r="AA111">
        <v>3</v>
      </c>
      <c r="AB111" t="s">
        <v>229</v>
      </c>
      <c r="AC111">
        <v>0.49399999999999999</v>
      </c>
      <c r="AD111">
        <v>4.2391888235294113</v>
      </c>
      <c r="AE111">
        <v>-18.538000000000004</v>
      </c>
      <c r="AI111">
        <v>17.65848115192939</v>
      </c>
      <c r="AJ111">
        <v>50.624592195901613</v>
      </c>
      <c r="AK111">
        <v>2.8668712648805754</v>
      </c>
      <c r="AM111"/>
      <c r="AN111" s="9" t="s">
        <v>66</v>
      </c>
      <c r="AO111" s="44"/>
    </row>
    <row r="112" spans="2:41" s="9" customFormat="1">
      <c r="B112" t="s">
        <v>1894</v>
      </c>
      <c r="C112" s="123">
        <v>41229</v>
      </c>
      <c r="D112" s="123">
        <v>3627</v>
      </c>
      <c r="E112" s="9" t="s">
        <v>1000</v>
      </c>
      <c r="F112" s="9" t="s">
        <v>45</v>
      </c>
      <c r="G112" s="9" t="s">
        <v>1857</v>
      </c>
      <c r="I112" s="9" t="s">
        <v>1857</v>
      </c>
      <c r="K112" s="9" t="s">
        <v>1857</v>
      </c>
      <c r="M112" s="9" t="s">
        <v>48</v>
      </c>
      <c r="N112" s="9" t="s">
        <v>166</v>
      </c>
      <c r="O112" s="9">
        <v>30.13</v>
      </c>
      <c r="P112" s="9">
        <v>-99.54</v>
      </c>
      <c r="S112" s="48" t="s">
        <v>507</v>
      </c>
      <c r="AA112">
        <v>3</v>
      </c>
      <c r="AB112" t="s">
        <v>224</v>
      </c>
      <c r="AC112">
        <v>0.54500000000000004</v>
      </c>
      <c r="AD112">
        <v>4.3782388235294114</v>
      </c>
      <c r="AE112">
        <v>-19.500000000000004</v>
      </c>
      <c r="AI112">
        <v>7.811311225659213</v>
      </c>
      <c r="AJ112">
        <v>25.598300769456944</v>
      </c>
      <c r="AK112">
        <v>3.277081149368319</v>
      </c>
      <c r="AM112"/>
      <c r="AN112" s="9" t="s">
        <v>66</v>
      </c>
      <c r="AO112" s="44"/>
    </row>
    <row r="113" spans="2:41" s="9" customFormat="1">
      <c r="B113" t="s">
        <v>1895</v>
      </c>
      <c r="C113" s="123">
        <v>41229</v>
      </c>
      <c r="D113" s="123">
        <v>3628</v>
      </c>
      <c r="E113" s="9" t="s">
        <v>1000</v>
      </c>
      <c r="F113" s="9" t="s">
        <v>45</v>
      </c>
      <c r="G113" s="9" t="s">
        <v>1857</v>
      </c>
      <c r="I113" s="9" t="s">
        <v>1857</v>
      </c>
      <c r="K113" s="9" t="s">
        <v>1857</v>
      </c>
      <c r="M113" s="9" t="s">
        <v>48</v>
      </c>
      <c r="N113" s="9" t="s">
        <v>166</v>
      </c>
      <c r="O113" s="9">
        <v>30.13</v>
      </c>
      <c r="P113" s="9">
        <v>-99.54</v>
      </c>
      <c r="S113" s="48" t="s">
        <v>507</v>
      </c>
      <c r="AA113">
        <v>3</v>
      </c>
      <c r="AB113" t="s">
        <v>573</v>
      </c>
      <c r="AC113">
        <v>0.55200000000000005</v>
      </c>
      <c r="AD113">
        <v>4.3641888235294113</v>
      </c>
      <c r="AE113">
        <v>-18.326000000000001</v>
      </c>
      <c r="AI113">
        <v>15.053287896782113</v>
      </c>
      <c r="AJ113">
        <v>43.993633442105924</v>
      </c>
      <c r="AK113">
        <v>2.9225265432882797</v>
      </c>
      <c r="AM113"/>
      <c r="AN113" s="9" t="s">
        <v>66</v>
      </c>
      <c r="AO113" s="44"/>
    </row>
    <row r="114" spans="2:41" s="9" customFormat="1">
      <c r="B114" t="s">
        <v>1896</v>
      </c>
      <c r="C114" s="123">
        <v>41229</v>
      </c>
      <c r="D114" s="123">
        <v>3722</v>
      </c>
      <c r="E114" s="9" t="s">
        <v>1000</v>
      </c>
      <c r="F114" s="9" t="s">
        <v>45</v>
      </c>
      <c r="G114" s="9" t="s">
        <v>1857</v>
      </c>
      <c r="I114" s="9" t="s">
        <v>1857</v>
      </c>
      <c r="K114" s="9" t="s">
        <v>1857</v>
      </c>
      <c r="M114" s="9" t="s">
        <v>48</v>
      </c>
      <c r="N114" s="9" t="s">
        <v>166</v>
      </c>
      <c r="O114" s="9">
        <v>30.13</v>
      </c>
      <c r="P114" s="9">
        <v>-99.54</v>
      </c>
      <c r="S114" s="48" t="s">
        <v>1624</v>
      </c>
      <c r="AA114">
        <v>1</v>
      </c>
      <c r="AB114" t="s">
        <v>78</v>
      </c>
      <c r="AC114">
        <v>0.56699999999999995</v>
      </c>
      <c r="AD114">
        <v>8.5326611111111106</v>
      </c>
      <c r="AE114">
        <v>-15.847277777777776</v>
      </c>
      <c r="AI114">
        <v>14.651545372184334</v>
      </c>
      <c r="AJ114">
        <v>40.959274628435494</v>
      </c>
      <c r="AK114">
        <v>2.7955600305614081</v>
      </c>
      <c r="AM114"/>
      <c r="AN114" s="9" t="s">
        <v>66</v>
      </c>
      <c r="AO114" s="44"/>
    </row>
    <row r="115" spans="2:41" s="9" customFormat="1">
      <c r="B115" t="s">
        <v>1897</v>
      </c>
      <c r="C115" s="123">
        <v>41229</v>
      </c>
      <c r="D115" s="123">
        <v>3727</v>
      </c>
      <c r="E115" s="9" t="s">
        <v>1000</v>
      </c>
      <c r="F115" s="9" t="s">
        <v>45</v>
      </c>
      <c r="G115" s="9" t="s">
        <v>1857</v>
      </c>
      <c r="I115" s="9" t="s">
        <v>1857</v>
      </c>
      <c r="K115" s="9" t="s">
        <v>1857</v>
      </c>
      <c r="M115" s="9" t="s">
        <v>48</v>
      </c>
      <c r="N115" s="9" t="s">
        <v>166</v>
      </c>
      <c r="O115" s="9">
        <v>30.13</v>
      </c>
      <c r="P115" s="9">
        <v>-99.54</v>
      </c>
      <c r="S115" s="48" t="s">
        <v>1624</v>
      </c>
      <c r="AA115">
        <v>1</v>
      </c>
      <c r="AB115" t="s">
        <v>69</v>
      </c>
      <c r="AC115">
        <v>0.53600000000000003</v>
      </c>
      <c r="AD115">
        <v>5.0986611111111113</v>
      </c>
      <c r="AE115">
        <v>-18.367277777777776</v>
      </c>
      <c r="AI115">
        <v>15.056553516468883</v>
      </c>
      <c r="AJ115">
        <v>42.673536220468876</v>
      </c>
      <c r="AK115">
        <v>2.8342167531097</v>
      </c>
      <c r="AM115"/>
      <c r="AN115" s="9" t="s">
        <v>66</v>
      </c>
      <c r="AO115" s="44"/>
    </row>
    <row r="116" spans="2:41" s="9" customFormat="1">
      <c r="B116" t="s">
        <v>1898</v>
      </c>
      <c r="C116" s="123">
        <v>41229</v>
      </c>
      <c r="D116" s="123">
        <v>3747</v>
      </c>
      <c r="E116" s="9" t="s">
        <v>1000</v>
      </c>
      <c r="F116" s="9" t="s">
        <v>45</v>
      </c>
      <c r="G116" s="9" t="s">
        <v>1857</v>
      </c>
      <c r="I116" s="9" t="s">
        <v>1857</v>
      </c>
      <c r="K116" s="9" t="s">
        <v>1857</v>
      </c>
      <c r="M116" s="9" t="s">
        <v>48</v>
      </c>
      <c r="N116" s="9" t="s">
        <v>166</v>
      </c>
      <c r="O116" s="9">
        <v>30.13</v>
      </c>
      <c r="P116" s="9">
        <v>-99.54</v>
      </c>
      <c r="S116" s="48" t="s">
        <v>990</v>
      </c>
      <c r="AA116">
        <v>4</v>
      </c>
      <c r="AB116" t="s">
        <v>296</v>
      </c>
      <c r="AC116">
        <v>0.57099999999999995</v>
      </c>
      <c r="AD116">
        <v>9.0977499999999996</v>
      </c>
      <c r="AE116">
        <v>-18.528062500000001</v>
      </c>
      <c r="AI116">
        <v>15.559459637448013</v>
      </c>
      <c r="AJ116">
        <v>44.208042650416218</v>
      </c>
      <c r="AK116">
        <v>2.8412325158142191</v>
      </c>
      <c r="AM116"/>
      <c r="AN116" s="9" t="s">
        <v>66</v>
      </c>
      <c r="AO116" s="44"/>
    </row>
    <row r="117" spans="2:41" s="9" customFormat="1">
      <c r="B117" t="s">
        <v>162</v>
      </c>
      <c r="C117" s="123">
        <v>41229</v>
      </c>
      <c r="D117" s="123">
        <v>3768</v>
      </c>
      <c r="E117" s="9" t="s">
        <v>1000</v>
      </c>
      <c r="F117" s="9" t="s">
        <v>45</v>
      </c>
      <c r="G117" s="9" t="s">
        <v>1857</v>
      </c>
      <c r="I117" s="9" t="s">
        <v>1857</v>
      </c>
      <c r="K117" s="9" t="s">
        <v>1857</v>
      </c>
      <c r="M117" s="9" t="s">
        <v>48</v>
      </c>
      <c r="N117" s="9" t="s">
        <v>166</v>
      </c>
      <c r="O117" s="9">
        <v>30.13</v>
      </c>
      <c r="P117" s="9">
        <v>-99.54</v>
      </c>
      <c r="S117" s="48"/>
      <c r="AA117">
        <v>1</v>
      </c>
      <c r="AB117" t="s">
        <v>167</v>
      </c>
      <c r="AC117">
        <v>0.54400000000000004</v>
      </c>
      <c r="AD117">
        <v>7.5583888235294117</v>
      </c>
      <c r="AE117">
        <v>-7.7660000000000018</v>
      </c>
      <c r="AI117">
        <v>14.592535437388545</v>
      </c>
      <c r="AJ117">
        <v>40.137632681886089</v>
      </c>
      <c r="AK117">
        <v>2.7505592057050405</v>
      </c>
      <c r="AM117"/>
      <c r="AN117" s="9" t="s">
        <v>66</v>
      </c>
      <c r="AO117" s="44"/>
    </row>
    <row r="118" spans="2:41" s="9" customFormat="1">
      <c r="B118" t="s">
        <v>1899</v>
      </c>
      <c r="C118" s="123">
        <v>41229</v>
      </c>
      <c r="D118" s="123">
        <v>3769</v>
      </c>
      <c r="E118" s="9" t="s">
        <v>1000</v>
      </c>
      <c r="F118" s="9" t="s">
        <v>45</v>
      </c>
      <c r="G118" s="9" t="s">
        <v>1857</v>
      </c>
      <c r="I118" s="9" t="s">
        <v>1857</v>
      </c>
      <c r="K118" s="9" t="s">
        <v>1857</v>
      </c>
      <c r="M118" s="9" t="s">
        <v>48</v>
      </c>
      <c r="N118" s="9" t="s">
        <v>166</v>
      </c>
      <c r="O118" s="9">
        <v>30.13</v>
      </c>
      <c r="P118" s="9">
        <v>-99.54</v>
      </c>
      <c r="S118" s="48" t="s">
        <v>996</v>
      </c>
      <c r="AA118">
        <v>4</v>
      </c>
      <c r="AB118" t="s">
        <v>567</v>
      </c>
      <c r="AC118">
        <v>0.57699999999999996</v>
      </c>
      <c r="AD118">
        <v>3.0627499999999994</v>
      </c>
      <c r="AE118">
        <v>-19.2830625</v>
      </c>
      <c r="AI118">
        <v>12.28320835396879</v>
      </c>
      <c r="AJ118">
        <v>35.888775725292263</v>
      </c>
      <c r="AK118">
        <v>2.921775377497065</v>
      </c>
      <c r="AM118"/>
      <c r="AN118" s="9" t="s">
        <v>66</v>
      </c>
      <c r="AO118" s="44"/>
    </row>
    <row r="119" spans="2:41" s="9" customFormat="1">
      <c r="B119" t="s">
        <v>1900</v>
      </c>
      <c r="C119" s="123">
        <v>41229</v>
      </c>
      <c r="D119" s="123">
        <v>3822</v>
      </c>
      <c r="E119" s="9" t="s">
        <v>1000</v>
      </c>
      <c r="F119" s="9" t="s">
        <v>45</v>
      </c>
      <c r="G119" s="9" t="s">
        <v>1857</v>
      </c>
      <c r="I119" s="9" t="s">
        <v>1857</v>
      </c>
      <c r="K119" s="9" t="s">
        <v>1857</v>
      </c>
      <c r="M119" s="9" t="s">
        <v>48</v>
      </c>
      <c r="N119" s="9" t="s">
        <v>166</v>
      </c>
      <c r="O119" s="9">
        <v>30.13</v>
      </c>
      <c r="P119" s="9">
        <v>-99.54</v>
      </c>
      <c r="S119" s="48" t="s">
        <v>991</v>
      </c>
      <c r="AA119">
        <v>3</v>
      </c>
      <c r="AB119" t="s">
        <v>108</v>
      </c>
      <c r="AC119">
        <v>0.56299999999999994</v>
      </c>
      <c r="AD119">
        <v>5.3812857142857142</v>
      </c>
      <c r="AE119">
        <v>-20.289714285714282</v>
      </c>
      <c r="AI119">
        <v>12.394541910941742</v>
      </c>
      <c r="AJ119">
        <v>35.899222477134813</v>
      </c>
      <c r="AK119">
        <v>2.8963734791556468</v>
      </c>
      <c r="AM119"/>
      <c r="AN119" s="9" t="s">
        <v>66</v>
      </c>
      <c r="AO119" s="44"/>
    </row>
    <row r="120" spans="2:41" s="9" customFormat="1">
      <c r="B120" t="s">
        <v>1901</v>
      </c>
      <c r="C120" s="123">
        <v>41229</v>
      </c>
      <c r="D120" s="123">
        <v>4630</v>
      </c>
      <c r="E120" s="9" t="s">
        <v>1000</v>
      </c>
      <c r="F120" s="9" t="s">
        <v>45</v>
      </c>
      <c r="G120" s="9" t="s">
        <v>1857</v>
      </c>
      <c r="I120" s="9" t="s">
        <v>1857</v>
      </c>
      <c r="K120" s="9" t="s">
        <v>1857</v>
      </c>
      <c r="M120" s="9" t="s">
        <v>48</v>
      </c>
      <c r="N120" s="9" t="s">
        <v>166</v>
      </c>
      <c r="O120" s="9">
        <v>30.13</v>
      </c>
      <c r="P120" s="9">
        <v>-99.54</v>
      </c>
      <c r="S120" s="48" t="s">
        <v>979</v>
      </c>
      <c r="AA120">
        <v>3</v>
      </c>
      <c r="AB120" t="s">
        <v>240</v>
      </c>
      <c r="AC120">
        <v>0.55700000000000005</v>
      </c>
      <c r="AD120">
        <v>7.6671666666666667</v>
      </c>
      <c r="AE120">
        <v>-19.649833333333333</v>
      </c>
      <c r="AI120">
        <v>15.370568883663491</v>
      </c>
      <c r="AJ120">
        <v>43.223124996737958</v>
      </c>
      <c r="AK120">
        <v>2.8120706086992899</v>
      </c>
      <c r="AM120"/>
      <c r="AN120" s="9" t="s">
        <v>66</v>
      </c>
      <c r="AO120" s="44"/>
    </row>
    <row r="121" spans="2:41" s="9" customFormat="1">
      <c r="B121" t="s">
        <v>1902</v>
      </c>
      <c r="C121" s="123">
        <v>41229</v>
      </c>
      <c r="D121" s="123">
        <v>4631</v>
      </c>
      <c r="E121" s="9" t="s">
        <v>1000</v>
      </c>
      <c r="F121" s="9" t="s">
        <v>45</v>
      </c>
      <c r="G121" s="9" t="s">
        <v>1857</v>
      </c>
      <c r="I121" s="9" t="s">
        <v>1857</v>
      </c>
      <c r="K121" s="9" t="s">
        <v>1857</v>
      </c>
      <c r="M121" s="9" t="s">
        <v>48</v>
      </c>
      <c r="N121" s="9" t="s">
        <v>166</v>
      </c>
      <c r="O121" s="9">
        <v>30.13</v>
      </c>
      <c r="P121" s="9">
        <v>-99.54</v>
      </c>
      <c r="S121" s="48" t="s">
        <v>979</v>
      </c>
      <c r="AA121">
        <v>3</v>
      </c>
      <c r="AB121" t="s">
        <v>904</v>
      </c>
      <c r="AC121">
        <v>0.57999999999999996</v>
      </c>
      <c r="AD121">
        <v>5.9471666666666669</v>
      </c>
      <c r="AE121">
        <v>-19.790833333333332</v>
      </c>
      <c r="AI121">
        <v>14.090662973125729</v>
      </c>
      <c r="AJ121">
        <v>39.926161568118239</v>
      </c>
      <c r="AK121">
        <v>2.8335190220834177</v>
      </c>
      <c r="AM121"/>
      <c r="AN121" s="9" t="s">
        <v>66</v>
      </c>
      <c r="AO121" s="44"/>
    </row>
    <row r="122" spans="2:41" s="9" customFormat="1">
      <c r="B122" t="s">
        <v>1903</v>
      </c>
      <c r="C122" s="123">
        <v>41229</v>
      </c>
      <c r="D122" s="123">
        <v>4632</v>
      </c>
      <c r="E122" s="9" t="s">
        <v>1000</v>
      </c>
      <c r="F122" s="9" t="s">
        <v>45</v>
      </c>
      <c r="G122" s="9" t="s">
        <v>1857</v>
      </c>
      <c r="I122" s="9" t="s">
        <v>1857</v>
      </c>
      <c r="K122" s="9" t="s">
        <v>1857</v>
      </c>
      <c r="M122" s="9" t="s">
        <v>48</v>
      </c>
      <c r="N122" s="9" t="s">
        <v>166</v>
      </c>
      <c r="O122" s="9">
        <v>30.13</v>
      </c>
      <c r="P122" s="9">
        <v>-99.54</v>
      </c>
      <c r="S122" s="48" t="s">
        <v>979</v>
      </c>
      <c r="AA122">
        <v>3</v>
      </c>
      <c r="AB122" t="s">
        <v>87</v>
      </c>
      <c r="AC122">
        <v>0.52400000000000002</v>
      </c>
      <c r="AD122">
        <v>8.8161666666666676</v>
      </c>
      <c r="AE122">
        <v>-19.275833333333331</v>
      </c>
      <c r="AI122">
        <v>15.884581224529887</v>
      </c>
      <c r="AJ122">
        <v>44.854283090845819</v>
      </c>
      <c r="AK122">
        <v>2.8237623930292379</v>
      </c>
      <c r="AM122"/>
      <c r="AN122" s="9" t="s">
        <v>66</v>
      </c>
      <c r="AO122" s="44"/>
    </row>
    <row r="123" spans="2:41" s="9" customFormat="1">
      <c r="B123" t="s">
        <v>1904</v>
      </c>
      <c r="C123" s="123">
        <v>41229</v>
      </c>
      <c r="D123" s="123">
        <v>4634</v>
      </c>
      <c r="E123" s="9" t="s">
        <v>1000</v>
      </c>
      <c r="F123" s="9" t="s">
        <v>45</v>
      </c>
      <c r="G123" s="9" t="s">
        <v>1857</v>
      </c>
      <c r="I123" s="9" t="s">
        <v>1857</v>
      </c>
      <c r="K123" s="9" t="s">
        <v>1857</v>
      </c>
      <c r="M123" s="9" t="s">
        <v>48</v>
      </c>
      <c r="N123" s="9" t="s">
        <v>166</v>
      </c>
      <c r="O123" s="9">
        <v>30.13</v>
      </c>
      <c r="P123" s="9">
        <v>-99.54</v>
      </c>
      <c r="S123" s="48" t="s">
        <v>979</v>
      </c>
      <c r="AA123">
        <v>4</v>
      </c>
      <c r="AB123" t="s">
        <v>148</v>
      </c>
      <c r="AC123">
        <v>0.51300000000000001</v>
      </c>
      <c r="AD123">
        <v>6.1407499999999997</v>
      </c>
      <c r="AE123">
        <v>-18.442062499999999</v>
      </c>
      <c r="AI123">
        <v>14.402645718150643</v>
      </c>
      <c r="AJ123">
        <v>39.346401926152126</v>
      </c>
      <c r="AK123">
        <v>2.7318870918671991</v>
      </c>
      <c r="AM123"/>
      <c r="AN123" s="9" t="s">
        <v>66</v>
      </c>
      <c r="AO123" s="44"/>
    </row>
    <row r="124" spans="2:41" s="9" customFormat="1">
      <c r="B124" t="s">
        <v>1905</v>
      </c>
      <c r="C124" s="123">
        <v>41229</v>
      </c>
      <c r="D124" s="123">
        <v>4760</v>
      </c>
      <c r="E124" s="9" t="s">
        <v>1000</v>
      </c>
      <c r="F124" s="9" t="s">
        <v>45</v>
      </c>
      <c r="G124" s="9" t="s">
        <v>1857</v>
      </c>
      <c r="I124" s="9" t="s">
        <v>1857</v>
      </c>
      <c r="K124" s="9" t="s">
        <v>1857</v>
      </c>
      <c r="M124" s="9" t="s">
        <v>48</v>
      </c>
      <c r="N124" s="9" t="s">
        <v>166</v>
      </c>
      <c r="O124" s="9">
        <v>30.13</v>
      </c>
      <c r="P124" s="9">
        <v>-99.54</v>
      </c>
      <c r="S124" s="48" t="s">
        <v>996</v>
      </c>
      <c r="AA124">
        <v>3</v>
      </c>
      <c r="AB124" t="s">
        <v>268</v>
      </c>
      <c r="AC124">
        <v>0.57799999999999996</v>
      </c>
      <c r="AD124">
        <v>4.2714857142857143</v>
      </c>
      <c r="AE124">
        <v>-19.259714285714281</v>
      </c>
      <c r="AI124">
        <v>9.2161331144358254</v>
      </c>
      <c r="AJ124">
        <v>27.396022633621683</v>
      </c>
      <c r="AK124">
        <v>2.972615769916509</v>
      </c>
      <c r="AM124"/>
      <c r="AN124" s="9" t="s">
        <v>66</v>
      </c>
      <c r="AO124" s="44"/>
    </row>
    <row r="125" spans="2:41" s="9" customFormat="1">
      <c r="B125" t="s">
        <v>1906</v>
      </c>
      <c r="C125" s="123">
        <v>41229</v>
      </c>
      <c r="D125" s="123">
        <v>5018</v>
      </c>
      <c r="E125" s="9" t="s">
        <v>1000</v>
      </c>
      <c r="F125" s="9" t="s">
        <v>45</v>
      </c>
      <c r="G125" s="9" t="s">
        <v>1857</v>
      </c>
      <c r="I125" s="9" t="s">
        <v>1857</v>
      </c>
      <c r="K125" s="9" t="s">
        <v>1857</v>
      </c>
      <c r="M125" s="9" t="s">
        <v>48</v>
      </c>
      <c r="N125" s="9" t="s">
        <v>166</v>
      </c>
      <c r="O125" s="9">
        <v>30.13</v>
      </c>
      <c r="P125" s="9">
        <v>-99.54</v>
      </c>
      <c r="S125" s="48" t="s">
        <v>525</v>
      </c>
      <c r="AA125">
        <v>3</v>
      </c>
      <c r="AB125" t="s">
        <v>271</v>
      </c>
      <c r="AC125">
        <v>0.55500000000000005</v>
      </c>
      <c r="AD125">
        <v>6.0421888235294112</v>
      </c>
      <c r="AE125">
        <v>-19.777000000000001</v>
      </c>
      <c r="AI125">
        <v>12.73702595828054</v>
      </c>
      <c r="AJ125">
        <v>39.126587260342617</v>
      </c>
      <c r="AK125">
        <v>3.0718777985143233</v>
      </c>
      <c r="AM125"/>
      <c r="AN125" s="9" t="s">
        <v>66</v>
      </c>
      <c r="AO125" s="44"/>
    </row>
    <row r="126" spans="2:41" s="9" customFormat="1">
      <c r="B126" t="s">
        <v>1907</v>
      </c>
      <c r="C126" s="123">
        <v>41229</v>
      </c>
      <c r="D126" s="123">
        <v>6057</v>
      </c>
      <c r="E126" s="9" t="s">
        <v>1000</v>
      </c>
      <c r="F126" s="9" t="s">
        <v>45</v>
      </c>
      <c r="G126" s="9" t="s">
        <v>1857</v>
      </c>
      <c r="I126" s="9" t="s">
        <v>1857</v>
      </c>
      <c r="K126" s="9" t="s">
        <v>1857</v>
      </c>
      <c r="M126" s="9" t="s">
        <v>48</v>
      </c>
      <c r="N126" s="9" t="s">
        <v>166</v>
      </c>
      <c r="O126" s="9">
        <v>30.13</v>
      </c>
      <c r="P126" s="9">
        <v>-99.54</v>
      </c>
      <c r="S126" s="48" t="s">
        <v>991</v>
      </c>
      <c r="AA126">
        <v>3</v>
      </c>
      <c r="AB126" t="s">
        <v>262</v>
      </c>
      <c r="AC126">
        <v>0.59099999999999997</v>
      </c>
      <c r="AD126">
        <v>3.6612857142857145</v>
      </c>
      <c r="AE126">
        <v>-19.01471428571428</v>
      </c>
      <c r="AI126">
        <v>14.676336583815074</v>
      </c>
      <c r="AJ126">
        <v>41.467428042697307</v>
      </c>
      <c r="AK126">
        <v>2.8254617769142198</v>
      </c>
      <c r="AM126"/>
      <c r="AN126" s="9" t="s">
        <v>66</v>
      </c>
      <c r="AO126" s="44"/>
    </row>
    <row r="127" spans="2:41" s="9" customFormat="1">
      <c r="B127" t="s">
        <v>1908</v>
      </c>
      <c r="C127" s="123">
        <v>41229</v>
      </c>
      <c r="D127" s="123">
        <v>6058</v>
      </c>
      <c r="E127" s="9" t="s">
        <v>1000</v>
      </c>
      <c r="F127" s="9" t="s">
        <v>45</v>
      </c>
      <c r="G127" s="9" t="s">
        <v>1857</v>
      </c>
      <c r="I127" s="9" t="s">
        <v>1857</v>
      </c>
      <c r="K127" s="9" t="s">
        <v>1857</v>
      </c>
      <c r="M127" s="9" t="s">
        <v>48</v>
      </c>
      <c r="N127" s="9" t="s">
        <v>166</v>
      </c>
      <c r="O127" s="9">
        <v>30.13</v>
      </c>
      <c r="P127" s="9">
        <v>-99.54</v>
      </c>
      <c r="S127" s="48" t="s">
        <v>991</v>
      </c>
      <c r="AA127">
        <v>3</v>
      </c>
      <c r="AB127" t="s">
        <v>273</v>
      </c>
      <c r="AC127">
        <v>0.57399999999999995</v>
      </c>
      <c r="AD127">
        <v>4.1702857142857139</v>
      </c>
      <c r="AE127">
        <v>-19.236714285714282</v>
      </c>
      <c r="AI127">
        <v>16.032347404243563</v>
      </c>
      <c r="AJ127">
        <v>44.922486503753007</v>
      </c>
      <c r="AK127">
        <v>2.8019905863481092</v>
      </c>
      <c r="AM127"/>
      <c r="AN127" s="9" t="s">
        <v>66</v>
      </c>
      <c r="AO127" s="44"/>
    </row>
    <row r="128" spans="2:41" s="9" customFormat="1">
      <c r="B128" t="s">
        <v>1909</v>
      </c>
      <c r="C128" s="123">
        <v>41229</v>
      </c>
      <c r="D128" s="123">
        <v>6333</v>
      </c>
      <c r="E128" s="9" t="s">
        <v>1000</v>
      </c>
      <c r="F128" s="9" t="s">
        <v>45</v>
      </c>
      <c r="G128" s="9" t="s">
        <v>1857</v>
      </c>
      <c r="I128" s="9" t="s">
        <v>1857</v>
      </c>
      <c r="K128" s="9" t="s">
        <v>1857</v>
      </c>
      <c r="M128" s="9" t="s">
        <v>48</v>
      </c>
      <c r="N128" s="9" t="s">
        <v>166</v>
      </c>
      <c r="O128" s="9">
        <v>30.13</v>
      </c>
      <c r="P128" s="9">
        <v>-99.54</v>
      </c>
      <c r="S128" s="48" t="s">
        <v>507</v>
      </c>
      <c r="AA128">
        <v>3</v>
      </c>
      <c r="AB128" t="s">
        <v>113</v>
      </c>
      <c r="AC128">
        <v>0.54500000000000004</v>
      </c>
      <c r="AD128">
        <v>4.5311888235294111</v>
      </c>
      <c r="AE128">
        <v>-17.167000000000002</v>
      </c>
      <c r="AI128">
        <v>14.418432943301303</v>
      </c>
      <c r="AJ128">
        <v>41.775535312113696</v>
      </c>
      <c r="AK128">
        <v>2.897370017698234</v>
      </c>
      <c r="AM128"/>
      <c r="AN128" s="9" t="s">
        <v>66</v>
      </c>
      <c r="AO128" s="44"/>
    </row>
    <row r="129" spans="2:41" s="9" customFormat="1">
      <c r="B129" t="s">
        <v>1910</v>
      </c>
      <c r="C129" s="123">
        <v>41229</v>
      </c>
      <c r="D129" s="123">
        <v>6339</v>
      </c>
      <c r="E129" s="9" t="s">
        <v>1000</v>
      </c>
      <c r="F129" s="9" t="s">
        <v>45</v>
      </c>
      <c r="G129" s="9" t="s">
        <v>1857</v>
      </c>
      <c r="I129" s="9" t="s">
        <v>1857</v>
      </c>
      <c r="K129" s="9" t="s">
        <v>1857</v>
      </c>
      <c r="M129" s="9" t="s">
        <v>48</v>
      </c>
      <c r="N129" s="9" t="s">
        <v>166</v>
      </c>
      <c r="O129" s="9">
        <v>30.13</v>
      </c>
      <c r="P129" s="9">
        <v>-99.54</v>
      </c>
      <c r="S129" s="48" t="s">
        <v>1634</v>
      </c>
      <c r="AA129">
        <v>3</v>
      </c>
      <c r="AB129" t="s">
        <v>237</v>
      </c>
      <c r="AC129">
        <v>0.54600000000000004</v>
      </c>
      <c r="AD129">
        <v>8.0792857142857137</v>
      </c>
      <c r="AE129">
        <v>-16.645714285714281</v>
      </c>
      <c r="AI129">
        <v>14.9583139920605</v>
      </c>
      <c r="AJ129">
        <v>43.227808195928766</v>
      </c>
      <c r="AK129">
        <v>2.8898850645114824</v>
      </c>
      <c r="AM129"/>
      <c r="AN129" s="9" t="s">
        <v>66</v>
      </c>
      <c r="AO129" s="44"/>
    </row>
    <row r="130" spans="2:41" s="9" customFormat="1">
      <c r="B130" t="s">
        <v>1911</v>
      </c>
      <c r="C130" s="123">
        <v>41229</v>
      </c>
      <c r="D130" s="123">
        <v>6341</v>
      </c>
      <c r="E130" s="9" t="s">
        <v>1000</v>
      </c>
      <c r="F130" s="9" t="s">
        <v>45</v>
      </c>
      <c r="G130" s="9" t="s">
        <v>1857</v>
      </c>
      <c r="I130" s="9" t="s">
        <v>1857</v>
      </c>
      <c r="K130" s="9" t="s">
        <v>1857</v>
      </c>
      <c r="M130" s="9" t="s">
        <v>48</v>
      </c>
      <c r="N130" s="9" t="s">
        <v>166</v>
      </c>
      <c r="O130" s="9">
        <v>30.13</v>
      </c>
      <c r="P130" s="9">
        <v>-99.54</v>
      </c>
      <c r="S130" s="48" t="s">
        <v>1634</v>
      </c>
      <c r="AA130">
        <v>3</v>
      </c>
      <c r="AB130" t="s">
        <v>579</v>
      </c>
      <c r="AC130">
        <v>0.54600000000000004</v>
      </c>
      <c r="AD130">
        <v>7.3700257142857142</v>
      </c>
      <c r="AE130">
        <v>-14.932714285714281</v>
      </c>
      <c r="AI130">
        <v>7.7097947651854373</v>
      </c>
      <c r="AJ130">
        <v>22.692832365897946</v>
      </c>
      <c r="AK130">
        <v>2.9433769713780618</v>
      </c>
      <c r="AM130"/>
      <c r="AN130" s="9" t="s">
        <v>66</v>
      </c>
      <c r="AO130" s="44"/>
    </row>
    <row r="131" spans="2:41" s="9" customFormat="1">
      <c r="B131" t="s">
        <v>1912</v>
      </c>
      <c r="C131" s="123">
        <v>41229</v>
      </c>
      <c r="D131" s="123">
        <v>6343</v>
      </c>
      <c r="E131" s="9" t="s">
        <v>1000</v>
      </c>
      <c r="F131" s="9" t="s">
        <v>45</v>
      </c>
      <c r="G131" s="9" t="s">
        <v>1857</v>
      </c>
      <c r="I131" s="9" t="s">
        <v>1857</v>
      </c>
      <c r="K131" s="9" t="s">
        <v>1857</v>
      </c>
      <c r="M131" s="9" t="s">
        <v>48</v>
      </c>
      <c r="N131" s="9" t="s">
        <v>166</v>
      </c>
      <c r="O131" s="9">
        <v>30.13</v>
      </c>
      <c r="P131" s="9">
        <v>-99.54</v>
      </c>
      <c r="S131" s="48" t="s">
        <v>1634</v>
      </c>
      <c r="AA131">
        <v>3</v>
      </c>
      <c r="AB131" t="s">
        <v>275</v>
      </c>
      <c r="AC131">
        <v>0.53600000000000003</v>
      </c>
      <c r="AD131">
        <v>5.5982857142857139</v>
      </c>
      <c r="AE131">
        <v>-15.663714285714281</v>
      </c>
      <c r="AI131">
        <v>14.121354203249757</v>
      </c>
      <c r="AJ131">
        <v>41.077988813377942</v>
      </c>
      <c r="AK131">
        <v>2.9089270208890192</v>
      </c>
      <c r="AM131"/>
      <c r="AN131" s="9" t="s">
        <v>66</v>
      </c>
      <c r="AO131" s="44"/>
    </row>
    <row r="132" spans="2:41" s="9" customFormat="1">
      <c r="B132" t="s">
        <v>380</v>
      </c>
      <c r="C132" s="123">
        <v>41229</v>
      </c>
      <c r="D132" s="123">
        <v>7198</v>
      </c>
      <c r="E132" s="9" t="s">
        <v>1000</v>
      </c>
      <c r="F132" s="9" t="s">
        <v>45</v>
      </c>
      <c r="G132" s="9" t="s">
        <v>1857</v>
      </c>
      <c r="I132" s="9" t="s">
        <v>1857</v>
      </c>
      <c r="K132" s="9" t="s">
        <v>1857</v>
      </c>
      <c r="M132" s="9" t="s">
        <v>48</v>
      </c>
      <c r="N132" s="9" t="s">
        <v>166</v>
      </c>
      <c r="O132" s="9">
        <v>30.13</v>
      </c>
      <c r="P132" s="9">
        <v>-99.54</v>
      </c>
      <c r="S132" s="48"/>
      <c r="AA132">
        <v>1</v>
      </c>
      <c r="AB132" t="s">
        <v>381</v>
      </c>
      <c r="AC132">
        <v>0.6</v>
      </c>
      <c r="AD132">
        <v>11.644948823529411</v>
      </c>
      <c r="AE132">
        <v>-14.847000000000001</v>
      </c>
      <c r="AI132">
        <v>6.5232705986600816</v>
      </c>
      <c r="AJ132">
        <v>19.803429326028681</v>
      </c>
      <c r="AK132">
        <v>3.035812944828078</v>
      </c>
      <c r="AM132"/>
      <c r="AN132" s="9" t="s">
        <v>66</v>
      </c>
      <c r="AO132" s="44"/>
    </row>
    <row r="133" spans="2:41" s="9" customFormat="1">
      <c r="B133" t="s">
        <v>1913</v>
      </c>
      <c r="C133" s="123">
        <v>41229</v>
      </c>
      <c r="D133" s="123">
        <v>7454</v>
      </c>
      <c r="E133" s="9" t="s">
        <v>1000</v>
      </c>
      <c r="F133" s="9" t="s">
        <v>45</v>
      </c>
      <c r="G133" s="9" t="s">
        <v>1857</v>
      </c>
      <c r="I133" s="9" t="s">
        <v>1857</v>
      </c>
      <c r="K133" s="9" t="s">
        <v>1857</v>
      </c>
      <c r="M133" s="9" t="s">
        <v>48</v>
      </c>
      <c r="N133" s="9" t="s">
        <v>166</v>
      </c>
      <c r="O133" s="9">
        <v>30.13</v>
      </c>
      <c r="P133" s="9">
        <v>-99.54</v>
      </c>
      <c r="S133" s="48" t="s">
        <v>525</v>
      </c>
      <c r="AA133">
        <v>3</v>
      </c>
      <c r="AB133" t="s">
        <v>358</v>
      </c>
      <c r="AC133">
        <v>0.54800000000000004</v>
      </c>
      <c r="AD133">
        <v>4.8683388235294114</v>
      </c>
      <c r="AE133">
        <v>-18.944000000000003</v>
      </c>
      <c r="AI133">
        <v>9.2043854488380319</v>
      </c>
      <c r="AJ133">
        <v>28.375149599022649</v>
      </c>
      <c r="AK133">
        <v>3.0827858912193586</v>
      </c>
      <c r="AM133"/>
      <c r="AN133" s="9" t="s">
        <v>66</v>
      </c>
      <c r="AO133" s="44"/>
    </row>
    <row r="134" spans="2:41" s="9" customFormat="1">
      <c r="B134" t="s">
        <v>1914</v>
      </c>
      <c r="C134" s="123">
        <v>41229</v>
      </c>
      <c r="D134" s="123">
        <v>7587</v>
      </c>
      <c r="E134" s="9" t="s">
        <v>1000</v>
      </c>
      <c r="F134" s="9" t="s">
        <v>45</v>
      </c>
      <c r="G134" s="9" t="s">
        <v>1857</v>
      </c>
      <c r="I134" s="9" t="s">
        <v>1857</v>
      </c>
      <c r="K134" s="9" t="s">
        <v>1857</v>
      </c>
      <c r="M134" s="9" t="s">
        <v>48</v>
      </c>
      <c r="N134" s="9" t="s">
        <v>166</v>
      </c>
      <c r="O134" s="9">
        <v>30.13</v>
      </c>
      <c r="P134" s="9">
        <v>-99.54</v>
      </c>
      <c r="S134" s="48" t="s">
        <v>967</v>
      </c>
      <c r="AA134">
        <v>3</v>
      </c>
      <c r="AB134" t="s">
        <v>654</v>
      </c>
      <c r="AC134">
        <v>0.58499999999999996</v>
      </c>
      <c r="AD134">
        <v>6.3741666666666665</v>
      </c>
      <c r="AE134">
        <v>-18.416833333333333</v>
      </c>
      <c r="AI134">
        <v>12.249000373171075</v>
      </c>
      <c r="AJ134">
        <v>35.453790191097347</v>
      </c>
      <c r="AK134">
        <v>2.8944231456431013</v>
      </c>
      <c r="AM134"/>
      <c r="AN134" s="9" t="s">
        <v>66</v>
      </c>
      <c r="AO134" s="44"/>
    </row>
    <row r="135" spans="2:41" s="9" customFormat="1">
      <c r="B135" t="s">
        <v>1915</v>
      </c>
      <c r="C135" s="123">
        <v>41229</v>
      </c>
      <c r="D135" s="123">
        <v>7588</v>
      </c>
      <c r="E135" s="9" t="s">
        <v>1000</v>
      </c>
      <c r="F135" s="9" t="s">
        <v>45</v>
      </c>
      <c r="G135" s="9" t="s">
        <v>1857</v>
      </c>
      <c r="I135" s="9" t="s">
        <v>1857</v>
      </c>
      <c r="K135" s="9" t="s">
        <v>1857</v>
      </c>
      <c r="M135" s="9" t="s">
        <v>48</v>
      </c>
      <c r="N135" s="9" t="s">
        <v>166</v>
      </c>
      <c r="O135" s="9">
        <v>30.13</v>
      </c>
      <c r="P135" s="9">
        <v>-99.54</v>
      </c>
      <c r="S135" s="48" t="s">
        <v>967</v>
      </c>
      <c r="AA135">
        <v>3</v>
      </c>
      <c r="AB135" t="s">
        <v>478</v>
      </c>
      <c r="AC135">
        <v>0.55200000000000005</v>
      </c>
      <c r="AD135">
        <v>7.2491666666666665</v>
      </c>
      <c r="AE135">
        <v>-16.62983333333333</v>
      </c>
      <c r="AI135">
        <v>14.333521941445348</v>
      </c>
      <c r="AJ135">
        <v>41.959666784100598</v>
      </c>
      <c r="AK135">
        <v>2.9273800923117377</v>
      </c>
      <c r="AM135"/>
      <c r="AN135" s="9" t="s">
        <v>66</v>
      </c>
      <c r="AO135" s="44"/>
    </row>
    <row r="136" spans="2:41" s="9" customFormat="1">
      <c r="B136" t="s">
        <v>1916</v>
      </c>
      <c r="C136" s="123">
        <v>41229</v>
      </c>
      <c r="D136" s="123">
        <v>7589</v>
      </c>
      <c r="E136" s="9" t="s">
        <v>1000</v>
      </c>
      <c r="F136" s="9" t="s">
        <v>45</v>
      </c>
      <c r="G136" s="9" t="s">
        <v>1857</v>
      </c>
      <c r="I136" s="9" t="s">
        <v>1857</v>
      </c>
      <c r="K136" s="9" t="s">
        <v>1857</v>
      </c>
      <c r="M136" s="9" t="s">
        <v>48</v>
      </c>
      <c r="N136" s="9" t="s">
        <v>166</v>
      </c>
      <c r="O136" s="9">
        <v>30.13</v>
      </c>
      <c r="P136" s="9">
        <v>-99.54</v>
      </c>
      <c r="S136" s="48" t="s">
        <v>967</v>
      </c>
      <c r="AA136">
        <v>3</v>
      </c>
      <c r="AB136" t="s">
        <v>656</v>
      </c>
      <c r="AC136">
        <v>0.57599999999999996</v>
      </c>
      <c r="AD136">
        <v>6.0991666666666671</v>
      </c>
      <c r="AE136">
        <v>-19.781833333333331</v>
      </c>
      <c r="AI136">
        <v>15.472840806396263</v>
      </c>
      <c r="AJ136">
        <v>43.889373565999399</v>
      </c>
      <c r="AK136">
        <v>2.8365426953695616</v>
      </c>
      <c r="AM136"/>
      <c r="AN136" s="9" t="s">
        <v>66</v>
      </c>
      <c r="AO136" s="44"/>
    </row>
    <row r="137" spans="2:41" s="9" customFormat="1">
      <c r="B137" t="s">
        <v>1917</v>
      </c>
      <c r="C137" s="123">
        <v>41229</v>
      </c>
      <c r="D137" s="123">
        <v>7595</v>
      </c>
      <c r="E137" s="9" t="s">
        <v>1000</v>
      </c>
      <c r="F137" s="9" t="s">
        <v>45</v>
      </c>
      <c r="G137" s="9" t="s">
        <v>1857</v>
      </c>
      <c r="I137" s="9" t="s">
        <v>1857</v>
      </c>
      <c r="K137" s="9" t="s">
        <v>1857</v>
      </c>
      <c r="M137" s="9" t="s">
        <v>48</v>
      </c>
      <c r="N137" s="9" t="s">
        <v>166</v>
      </c>
      <c r="O137" s="9">
        <v>30.13</v>
      </c>
      <c r="P137" s="9">
        <v>-99.54</v>
      </c>
      <c r="S137" s="48" t="s">
        <v>967</v>
      </c>
      <c r="AA137">
        <v>3</v>
      </c>
      <c r="AB137" t="s">
        <v>265</v>
      </c>
      <c r="AC137">
        <v>0.57999999999999996</v>
      </c>
      <c r="AD137">
        <v>6.3821666666666665</v>
      </c>
      <c r="AE137">
        <v>-19.426833333333335</v>
      </c>
      <c r="AI137">
        <v>14.819000398440144</v>
      </c>
      <c r="AJ137">
        <v>41.647918578965381</v>
      </c>
      <c r="AK137">
        <v>2.8104404790588484</v>
      </c>
      <c r="AM137"/>
      <c r="AN137" s="9" t="s">
        <v>66</v>
      </c>
      <c r="AO137" s="44"/>
    </row>
    <row r="138" spans="2:41" s="9" customFormat="1">
      <c r="B138" t="s">
        <v>1918</v>
      </c>
      <c r="C138" s="123">
        <v>41229</v>
      </c>
      <c r="D138" s="123">
        <v>7602</v>
      </c>
      <c r="E138" s="9" t="s">
        <v>1000</v>
      </c>
      <c r="F138" s="9" t="s">
        <v>45</v>
      </c>
      <c r="G138" s="9" t="s">
        <v>1857</v>
      </c>
      <c r="I138" s="9" t="s">
        <v>1857</v>
      </c>
      <c r="K138" s="9" t="s">
        <v>1857</v>
      </c>
      <c r="M138" s="9" t="s">
        <v>48</v>
      </c>
      <c r="N138" s="9" t="s">
        <v>166</v>
      </c>
      <c r="O138" s="9">
        <v>30.13</v>
      </c>
      <c r="P138" s="9">
        <v>-99.54</v>
      </c>
      <c r="S138" s="48" t="s">
        <v>967</v>
      </c>
      <c r="AA138">
        <v>3</v>
      </c>
      <c r="AB138" t="s">
        <v>558</v>
      </c>
      <c r="AC138">
        <v>0.52200000000000002</v>
      </c>
      <c r="AD138">
        <v>6.5181666666666667</v>
      </c>
      <c r="AE138">
        <v>-20.644833333333334</v>
      </c>
      <c r="AI138">
        <v>15.298669256652959</v>
      </c>
      <c r="AJ138">
        <v>43.152662948563588</v>
      </c>
      <c r="AK138">
        <v>2.8206808203136826</v>
      </c>
      <c r="AM138"/>
      <c r="AN138" s="9" t="s">
        <v>66</v>
      </c>
      <c r="AO138" s="44"/>
    </row>
    <row r="139" spans="2:41" s="9" customFormat="1">
      <c r="B139" t="s">
        <v>1919</v>
      </c>
      <c r="C139" s="123">
        <v>41229</v>
      </c>
      <c r="D139" s="123">
        <v>7603</v>
      </c>
      <c r="E139" s="9" t="s">
        <v>1000</v>
      </c>
      <c r="F139" s="9" t="s">
        <v>45</v>
      </c>
      <c r="G139" s="9" t="s">
        <v>1857</v>
      </c>
      <c r="I139" s="9" t="s">
        <v>1857</v>
      </c>
      <c r="K139" s="9" t="s">
        <v>1857</v>
      </c>
      <c r="M139" s="9" t="s">
        <v>48</v>
      </c>
      <c r="N139" s="9" t="s">
        <v>166</v>
      </c>
      <c r="O139" s="9">
        <v>30.13</v>
      </c>
      <c r="P139" s="9">
        <v>-99.54</v>
      </c>
      <c r="S139" s="48" t="s">
        <v>967</v>
      </c>
      <c r="AA139">
        <v>3</v>
      </c>
      <c r="AB139" t="s">
        <v>167</v>
      </c>
      <c r="AC139">
        <v>0.56200000000000006</v>
      </c>
      <c r="AD139">
        <v>4.442166666666667</v>
      </c>
      <c r="AE139">
        <v>-19.981833333333334</v>
      </c>
      <c r="AI139">
        <v>15.458891144726076</v>
      </c>
      <c r="AJ139">
        <v>43.230155113290351</v>
      </c>
      <c r="AK139">
        <v>2.7964589897535221</v>
      </c>
      <c r="AM139"/>
      <c r="AN139" s="9" t="s">
        <v>66</v>
      </c>
      <c r="AO139" s="44"/>
    </row>
    <row r="140" spans="2:41" s="9" customFormat="1">
      <c r="B140" t="s">
        <v>1920</v>
      </c>
      <c r="C140" s="123">
        <v>41229</v>
      </c>
      <c r="D140" s="123">
        <v>7604</v>
      </c>
      <c r="E140" s="9" t="s">
        <v>1000</v>
      </c>
      <c r="F140" s="9" t="s">
        <v>45</v>
      </c>
      <c r="G140" s="9" t="s">
        <v>1857</v>
      </c>
      <c r="I140" s="9" t="s">
        <v>1857</v>
      </c>
      <c r="K140" s="9" t="s">
        <v>1857</v>
      </c>
      <c r="M140" s="9" t="s">
        <v>48</v>
      </c>
      <c r="N140" s="9" t="s">
        <v>166</v>
      </c>
      <c r="O140" s="9">
        <v>30.13</v>
      </c>
      <c r="P140" s="9">
        <v>-99.54</v>
      </c>
      <c r="S140" s="48" t="s">
        <v>967</v>
      </c>
      <c r="AA140">
        <v>3</v>
      </c>
      <c r="AB140" t="s">
        <v>381</v>
      </c>
      <c r="AC140">
        <v>0.53</v>
      </c>
      <c r="AD140">
        <v>4.3841666666666672</v>
      </c>
      <c r="AE140">
        <v>-19.904833333333332</v>
      </c>
      <c r="AI140">
        <v>13.837579679944088</v>
      </c>
      <c r="AJ140">
        <v>39.984664271944489</v>
      </c>
      <c r="AK140">
        <v>2.8895706616885799</v>
      </c>
      <c r="AM140"/>
      <c r="AN140" s="9" t="s">
        <v>66</v>
      </c>
      <c r="AO140" s="44"/>
    </row>
    <row r="141" spans="2:41" s="9" customFormat="1">
      <c r="B141" t="s">
        <v>1921</v>
      </c>
      <c r="C141" s="123">
        <v>41229</v>
      </c>
      <c r="D141" s="123">
        <v>7610</v>
      </c>
      <c r="E141" s="9" t="s">
        <v>1000</v>
      </c>
      <c r="F141" s="9" t="s">
        <v>45</v>
      </c>
      <c r="G141" s="9" t="s">
        <v>1857</v>
      </c>
      <c r="I141" s="9" t="s">
        <v>1857</v>
      </c>
      <c r="K141" s="9" t="s">
        <v>1857</v>
      </c>
      <c r="M141" s="9" t="s">
        <v>48</v>
      </c>
      <c r="N141" s="9" t="s">
        <v>166</v>
      </c>
      <c r="O141" s="9">
        <v>30.13</v>
      </c>
      <c r="P141" s="9">
        <v>-99.54</v>
      </c>
      <c r="S141" s="48" t="s">
        <v>967</v>
      </c>
      <c r="AA141">
        <v>3</v>
      </c>
      <c r="AB141" t="s">
        <v>300</v>
      </c>
      <c r="AC141">
        <v>0.59399999999999997</v>
      </c>
      <c r="AD141">
        <v>7.6551666666666671</v>
      </c>
      <c r="AE141">
        <v>-19.394833333333334</v>
      </c>
      <c r="AI141">
        <v>15.508583512897472</v>
      </c>
      <c r="AJ141">
        <v>43.730478405093407</v>
      </c>
      <c r="AK141">
        <v>2.8197596749390836</v>
      </c>
      <c r="AM141"/>
      <c r="AN141" s="9" t="s">
        <v>66</v>
      </c>
      <c r="AO141" s="44"/>
    </row>
    <row r="142" spans="2:41" s="9" customFormat="1">
      <c r="B142" t="s">
        <v>1922</v>
      </c>
      <c r="C142" s="123">
        <v>41229</v>
      </c>
      <c r="D142" s="123">
        <v>7613</v>
      </c>
      <c r="E142" s="9" t="s">
        <v>1000</v>
      </c>
      <c r="F142" s="9" t="s">
        <v>45</v>
      </c>
      <c r="G142" s="9" t="s">
        <v>1857</v>
      </c>
      <c r="I142" s="9" t="s">
        <v>1857</v>
      </c>
      <c r="K142" s="9" t="s">
        <v>1857</v>
      </c>
      <c r="M142" s="9" t="s">
        <v>48</v>
      </c>
      <c r="N142" s="9" t="s">
        <v>166</v>
      </c>
      <c r="O142" s="9">
        <v>30.13</v>
      </c>
      <c r="P142" s="9">
        <v>-99.54</v>
      </c>
      <c r="S142" s="48" t="s">
        <v>967</v>
      </c>
      <c r="AA142">
        <v>3</v>
      </c>
      <c r="AB142" t="s">
        <v>194</v>
      </c>
      <c r="AC142">
        <v>0.56799999999999995</v>
      </c>
      <c r="AD142">
        <v>5.2751666666666672</v>
      </c>
      <c r="AE142">
        <v>-19.449833333333334</v>
      </c>
      <c r="AI142">
        <v>12.77341699417428</v>
      </c>
      <c r="AJ142">
        <v>37.617696847097292</v>
      </c>
      <c r="AK142">
        <v>2.9449987316826838</v>
      </c>
      <c r="AM142"/>
      <c r="AN142" s="9" t="s">
        <v>66</v>
      </c>
      <c r="AO142" s="44"/>
    </row>
    <row r="143" spans="2:41" s="9" customFormat="1">
      <c r="B143" t="s">
        <v>1923</v>
      </c>
      <c r="C143" s="123">
        <v>41229</v>
      </c>
      <c r="D143" s="123">
        <v>8071</v>
      </c>
      <c r="E143" s="9" t="s">
        <v>1000</v>
      </c>
      <c r="F143" s="9" t="s">
        <v>45</v>
      </c>
      <c r="G143" s="9" t="s">
        <v>1857</v>
      </c>
      <c r="I143" s="9" t="s">
        <v>1857</v>
      </c>
      <c r="K143" s="9" t="s">
        <v>1857</v>
      </c>
      <c r="M143" s="9" t="s">
        <v>48</v>
      </c>
      <c r="N143" s="9" t="s">
        <v>166</v>
      </c>
      <c r="O143" s="9">
        <v>30.13</v>
      </c>
      <c r="P143" s="9">
        <v>-99.54</v>
      </c>
      <c r="S143" s="48" t="s">
        <v>927</v>
      </c>
      <c r="AA143">
        <v>1</v>
      </c>
      <c r="AB143" t="s">
        <v>224</v>
      </c>
      <c r="AC143">
        <v>0.57499999999999996</v>
      </c>
      <c r="AD143">
        <v>5.1506611111111109</v>
      </c>
      <c r="AE143">
        <v>-17.635277777777777</v>
      </c>
      <c r="AI143">
        <v>14.220948260240043</v>
      </c>
      <c r="AJ143">
        <v>40.915625875367432</v>
      </c>
      <c r="AK143">
        <v>2.8771376652682368</v>
      </c>
      <c r="AM143"/>
      <c r="AN143" s="9" t="s">
        <v>66</v>
      </c>
      <c r="AO143" s="44"/>
    </row>
    <row r="144" spans="2:41" s="9" customFormat="1">
      <c r="B144" t="s">
        <v>1924</v>
      </c>
      <c r="C144" s="123">
        <v>41229</v>
      </c>
      <c r="D144" s="123">
        <v>8072</v>
      </c>
      <c r="E144" s="9" t="s">
        <v>1000</v>
      </c>
      <c r="F144" s="9" t="s">
        <v>45</v>
      </c>
      <c r="G144" s="9" t="s">
        <v>1857</v>
      </c>
      <c r="I144" s="9" t="s">
        <v>1857</v>
      </c>
      <c r="K144" s="9" t="s">
        <v>1857</v>
      </c>
      <c r="M144" s="9" t="s">
        <v>48</v>
      </c>
      <c r="N144" s="9" t="s">
        <v>166</v>
      </c>
      <c r="O144" s="9">
        <v>30.13</v>
      </c>
      <c r="P144" s="9">
        <v>-99.54</v>
      </c>
      <c r="S144" s="48" t="s">
        <v>927</v>
      </c>
      <c r="AA144">
        <v>3</v>
      </c>
      <c r="AB144" t="s">
        <v>197</v>
      </c>
      <c r="AC144">
        <v>0.59099999999999997</v>
      </c>
      <c r="AD144">
        <v>6.2981888235294115</v>
      </c>
      <c r="AE144">
        <v>-16.279000000000003</v>
      </c>
      <c r="AI144">
        <v>14.254357335690282</v>
      </c>
      <c r="AJ144">
        <v>42.346165500454731</v>
      </c>
      <c r="AK144">
        <v>2.9707523463318646</v>
      </c>
      <c r="AM144"/>
      <c r="AN144" s="9" t="s">
        <v>66</v>
      </c>
      <c r="AO144" s="44"/>
    </row>
    <row r="145" spans="2:41" s="9" customFormat="1">
      <c r="B145" t="s">
        <v>1925</v>
      </c>
      <c r="C145" s="123">
        <v>41229</v>
      </c>
      <c r="D145" s="123">
        <v>8266</v>
      </c>
      <c r="E145" s="9" t="s">
        <v>1000</v>
      </c>
      <c r="F145" s="9" t="s">
        <v>45</v>
      </c>
      <c r="G145" s="9" t="s">
        <v>1857</v>
      </c>
      <c r="I145" s="9" t="s">
        <v>1857</v>
      </c>
      <c r="K145" s="9" t="s">
        <v>1857</v>
      </c>
      <c r="M145" s="9" t="s">
        <v>48</v>
      </c>
      <c r="N145" s="9" t="s">
        <v>166</v>
      </c>
      <c r="O145" s="9">
        <v>30.13</v>
      </c>
      <c r="P145" s="9">
        <v>-99.54</v>
      </c>
      <c r="S145" s="48" t="s">
        <v>1685</v>
      </c>
      <c r="AA145">
        <v>3</v>
      </c>
      <c r="AB145" t="s">
        <v>501</v>
      </c>
      <c r="AC145">
        <v>0.55800000000000005</v>
      </c>
      <c r="AD145">
        <v>4.069285714285714</v>
      </c>
      <c r="AE145">
        <v>-20.49671428571428</v>
      </c>
      <c r="AI145">
        <v>14.686963812308711</v>
      </c>
      <c r="AJ145">
        <v>41.992453922274628</v>
      </c>
      <c r="AK145">
        <v>2.859165070392697</v>
      </c>
      <c r="AM145"/>
      <c r="AN145" s="9" t="s">
        <v>66</v>
      </c>
      <c r="AO145" s="44"/>
    </row>
    <row r="146" spans="2:41" s="9" customFormat="1">
      <c r="B146" t="s">
        <v>1926</v>
      </c>
      <c r="C146" s="123">
        <v>41229</v>
      </c>
      <c r="D146" s="123">
        <v>8498</v>
      </c>
      <c r="E146" s="9" t="s">
        <v>1000</v>
      </c>
      <c r="F146" s="9" t="s">
        <v>45</v>
      </c>
      <c r="G146" s="9" t="s">
        <v>1857</v>
      </c>
      <c r="I146" s="9" t="s">
        <v>1857</v>
      </c>
      <c r="K146" s="9" t="s">
        <v>1857</v>
      </c>
      <c r="M146" s="9" t="s">
        <v>48</v>
      </c>
      <c r="N146" s="9" t="s">
        <v>166</v>
      </c>
      <c r="O146" s="9">
        <v>30.13</v>
      </c>
      <c r="P146" s="9">
        <v>-99.54</v>
      </c>
      <c r="S146" s="48" t="s">
        <v>1624</v>
      </c>
      <c r="AA146">
        <v>1</v>
      </c>
      <c r="AB146" t="s">
        <v>262</v>
      </c>
      <c r="AC146">
        <v>0.56599999999999995</v>
      </c>
      <c r="AD146">
        <v>6.1265511111111106</v>
      </c>
      <c r="AE146">
        <v>-18.830277777777777</v>
      </c>
      <c r="AI146">
        <v>8.6650049899679722</v>
      </c>
      <c r="AJ146">
        <v>26.28105517477908</v>
      </c>
      <c r="AK146">
        <v>3.0330109682806103</v>
      </c>
      <c r="AM146"/>
      <c r="AN146" s="9" t="s">
        <v>66</v>
      </c>
      <c r="AO146" s="44"/>
    </row>
    <row r="147" spans="2:41" s="9" customFormat="1">
      <c r="B147" t="s">
        <v>1283</v>
      </c>
      <c r="C147" s="123">
        <v>41229</v>
      </c>
      <c r="D147" s="123">
        <v>9333</v>
      </c>
      <c r="E147" s="9" t="s">
        <v>1000</v>
      </c>
      <c r="F147" s="9" t="s">
        <v>45</v>
      </c>
      <c r="G147" s="9" t="s">
        <v>1857</v>
      </c>
      <c r="I147" s="9" t="s">
        <v>1857</v>
      </c>
      <c r="K147" s="9" t="s">
        <v>1857</v>
      </c>
      <c r="M147" s="9" t="s">
        <v>48</v>
      </c>
      <c r="N147" s="9" t="s">
        <v>166</v>
      </c>
      <c r="O147" s="9">
        <v>30.13</v>
      </c>
      <c r="P147" s="9">
        <v>-99.54</v>
      </c>
      <c r="S147" s="48"/>
      <c r="AA147">
        <v>1</v>
      </c>
      <c r="AB147" t="s">
        <v>300</v>
      </c>
      <c r="AC147">
        <v>0.54300000000000004</v>
      </c>
      <c r="AD147">
        <v>5.7745888235294114</v>
      </c>
      <c r="AE147">
        <v>-19.591000000000001</v>
      </c>
      <c r="AI147">
        <v>15.065833866996881</v>
      </c>
      <c r="AJ147">
        <v>42.951227253954521</v>
      </c>
      <c r="AK147">
        <v>2.8509027534176652</v>
      </c>
      <c r="AM147"/>
      <c r="AN147" s="9" t="s">
        <v>66</v>
      </c>
      <c r="AO147" s="44"/>
    </row>
    <row r="148" spans="2:41" s="9" customFormat="1">
      <c r="B148" t="s">
        <v>1927</v>
      </c>
      <c r="C148" s="123">
        <v>41229</v>
      </c>
      <c r="D148" s="123">
        <v>9984</v>
      </c>
      <c r="E148" s="9" t="s">
        <v>1000</v>
      </c>
      <c r="F148" s="9" t="s">
        <v>45</v>
      </c>
      <c r="G148" s="9" t="s">
        <v>1857</v>
      </c>
      <c r="I148" s="9" t="s">
        <v>1857</v>
      </c>
      <c r="K148" s="9" t="s">
        <v>1857</v>
      </c>
      <c r="M148" s="9" t="s">
        <v>48</v>
      </c>
      <c r="N148" s="9" t="s">
        <v>166</v>
      </c>
      <c r="O148" s="9">
        <v>30.13</v>
      </c>
      <c r="P148" s="9">
        <v>-99.54</v>
      </c>
      <c r="S148" s="48" t="s">
        <v>509</v>
      </c>
      <c r="AA148">
        <v>3</v>
      </c>
      <c r="AB148" t="s">
        <v>526</v>
      </c>
      <c r="AC148">
        <v>0.51300000000000001</v>
      </c>
      <c r="AD148">
        <v>5.0578588235294122</v>
      </c>
      <c r="AE148">
        <v>-19.493000000000002</v>
      </c>
      <c r="AI148">
        <v>12.179597156250081</v>
      </c>
      <c r="AJ148">
        <v>38.7543144018845</v>
      </c>
      <c r="AK148">
        <v>3.181904450919983</v>
      </c>
      <c r="AM148"/>
      <c r="AN148" s="9" t="s">
        <v>66</v>
      </c>
      <c r="AO148" s="44"/>
    </row>
    <row r="149" spans="2:41" s="9" customFormat="1">
      <c r="B149" t="s">
        <v>1928</v>
      </c>
      <c r="C149" s="123">
        <v>41229</v>
      </c>
      <c r="D149" s="123">
        <v>9992</v>
      </c>
      <c r="E149" s="9" t="s">
        <v>1000</v>
      </c>
      <c r="F149" s="9" t="s">
        <v>45</v>
      </c>
      <c r="G149" s="9" t="s">
        <v>1857</v>
      </c>
      <c r="I149" s="9" t="s">
        <v>1857</v>
      </c>
      <c r="K149" s="9" t="s">
        <v>1857</v>
      </c>
      <c r="M149" s="9" t="s">
        <v>48</v>
      </c>
      <c r="N149" s="9" t="s">
        <v>166</v>
      </c>
      <c r="O149" s="9">
        <v>30.13</v>
      </c>
      <c r="P149" s="9">
        <v>-99.54</v>
      </c>
      <c r="S149" s="48" t="s">
        <v>509</v>
      </c>
      <c r="AA149">
        <v>3</v>
      </c>
      <c r="AB149" t="s">
        <v>227</v>
      </c>
      <c r="AC149">
        <v>0.59899999999999998</v>
      </c>
      <c r="AD149">
        <v>6.0091888235294117</v>
      </c>
      <c r="AE149">
        <v>-16.043000000000003</v>
      </c>
      <c r="AI149">
        <v>10.807409007254879</v>
      </c>
      <c r="AJ149">
        <v>33.453709291500068</v>
      </c>
      <c r="AK149">
        <v>3.0954421424268306</v>
      </c>
      <c r="AM149"/>
      <c r="AN149" s="9" t="s">
        <v>66</v>
      </c>
      <c r="AO149" s="44"/>
    </row>
    <row r="150" spans="2:41" s="9" customFormat="1">
      <c r="B150" t="s">
        <v>1929</v>
      </c>
      <c r="C150" s="123">
        <v>41229</v>
      </c>
      <c r="D150" s="123">
        <v>10154</v>
      </c>
      <c r="E150" s="9" t="s">
        <v>1000</v>
      </c>
      <c r="F150" s="9" t="s">
        <v>45</v>
      </c>
      <c r="G150" s="9" t="s">
        <v>1857</v>
      </c>
      <c r="I150" s="9" t="s">
        <v>1857</v>
      </c>
      <c r="K150" s="9" t="s">
        <v>1857</v>
      </c>
      <c r="M150" s="9" t="s">
        <v>48</v>
      </c>
      <c r="N150" s="9" t="s">
        <v>166</v>
      </c>
      <c r="O150" s="9">
        <v>30.13</v>
      </c>
      <c r="P150" s="9">
        <v>-99.54</v>
      </c>
      <c r="S150" s="48" t="s">
        <v>927</v>
      </c>
      <c r="AA150">
        <v>1</v>
      </c>
      <c r="AB150" t="s">
        <v>573</v>
      </c>
      <c r="AC150">
        <v>0.51200000000000001</v>
      </c>
      <c r="AD150">
        <v>3.9376611111111108</v>
      </c>
      <c r="AE150">
        <v>-19.828277777777778</v>
      </c>
      <c r="AI150">
        <v>12.882848739360286</v>
      </c>
      <c r="AJ150">
        <v>38.622871257546137</v>
      </c>
      <c r="AK150">
        <v>2.9980070432359982</v>
      </c>
      <c r="AM150"/>
      <c r="AN150" s="9" t="s">
        <v>66</v>
      </c>
      <c r="AO150" s="44"/>
    </row>
    <row r="151" spans="2:41" s="9" customFormat="1">
      <c r="B151" t="s">
        <v>1930</v>
      </c>
      <c r="C151" s="123">
        <v>41229</v>
      </c>
      <c r="D151" s="123">
        <v>10301</v>
      </c>
      <c r="E151" s="9" t="s">
        <v>1000</v>
      </c>
      <c r="F151" s="9" t="s">
        <v>45</v>
      </c>
      <c r="G151" s="9" t="s">
        <v>1857</v>
      </c>
      <c r="I151" s="9" t="s">
        <v>1857</v>
      </c>
      <c r="K151" s="9" t="s">
        <v>1857</v>
      </c>
      <c r="M151" s="9" t="s">
        <v>48</v>
      </c>
      <c r="N151" s="9" t="s">
        <v>166</v>
      </c>
      <c r="O151" s="9">
        <v>30.13</v>
      </c>
      <c r="P151" s="9">
        <v>-99.54</v>
      </c>
      <c r="S151" s="48" t="s">
        <v>996</v>
      </c>
      <c r="AA151">
        <v>4</v>
      </c>
      <c r="AB151" t="s">
        <v>397</v>
      </c>
      <c r="AC151">
        <v>0.52700000000000002</v>
      </c>
      <c r="AD151">
        <v>5.0307499999999994</v>
      </c>
      <c r="AE151">
        <v>-19.963062499999999</v>
      </c>
      <c r="AI151">
        <v>15.580837617838215</v>
      </c>
      <c r="AJ151">
        <v>44.235323341152956</v>
      </c>
      <c r="AK151">
        <v>2.839085062442904</v>
      </c>
      <c r="AM151"/>
      <c r="AN151" s="9" t="s">
        <v>66</v>
      </c>
      <c r="AO151" s="44"/>
    </row>
    <row r="152" spans="2:41" s="9" customFormat="1">
      <c r="B152" t="s">
        <v>1931</v>
      </c>
      <c r="C152" s="123">
        <v>41229</v>
      </c>
      <c r="D152" s="123">
        <v>10384</v>
      </c>
      <c r="E152" s="9" t="s">
        <v>1000</v>
      </c>
      <c r="F152" s="9" t="s">
        <v>45</v>
      </c>
      <c r="G152" s="9" t="s">
        <v>1857</v>
      </c>
      <c r="I152" s="9" t="s">
        <v>1857</v>
      </c>
      <c r="K152" s="9" t="s">
        <v>1857</v>
      </c>
      <c r="M152" s="9" t="s">
        <v>48</v>
      </c>
      <c r="N152" s="9" t="s">
        <v>166</v>
      </c>
      <c r="O152" s="9">
        <v>30.13</v>
      </c>
      <c r="P152" s="9">
        <v>-99.54</v>
      </c>
      <c r="S152" s="48" t="s">
        <v>990</v>
      </c>
      <c r="AA152">
        <v>4</v>
      </c>
      <c r="AB152" t="s">
        <v>631</v>
      </c>
      <c r="AC152">
        <v>0.54400000000000004</v>
      </c>
      <c r="AD152">
        <v>6.1747499999999995</v>
      </c>
      <c r="AE152">
        <v>-16.2450625</v>
      </c>
      <c r="AI152">
        <v>15.397085897941642</v>
      </c>
      <c r="AJ152">
        <v>43.923606522157975</v>
      </c>
      <c r="AK152">
        <v>2.8527220548941603</v>
      </c>
      <c r="AM152"/>
      <c r="AN152" s="9" t="s">
        <v>66</v>
      </c>
      <c r="AO152" s="44"/>
    </row>
    <row r="153" spans="2:41" s="9" customFormat="1">
      <c r="B153" t="s">
        <v>1932</v>
      </c>
      <c r="C153" s="123">
        <v>41229</v>
      </c>
      <c r="D153" s="123">
        <v>10569</v>
      </c>
      <c r="E153" s="9" t="s">
        <v>1000</v>
      </c>
      <c r="F153" s="9" t="s">
        <v>45</v>
      </c>
      <c r="G153" s="9" t="s">
        <v>1857</v>
      </c>
      <c r="I153" s="9" t="s">
        <v>1857</v>
      </c>
      <c r="K153" s="9" t="s">
        <v>1857</v>
      </c>
      <c r="M153" s="9" t="s">
        <v>48</v>
      </c>
      <c r="N153" s="9" t="s">
        <v>166</v>
      </c>
      <c r="O153" s="9">
        <v>30.13</v>
      </c>
      <c r="P153" s="9">
        <v>-99.54</v>
      </c>
      <c r="S153" s="48" t="s">
        <v>675</v>
      </c>
      <c r="AA153">
        <v>4</v>
      </c>
      <c r="AB153" t="s">
        <v>460</v>
      </c>
      <c r="AC153">
        <v>0.56699999999999995</v>
      </c>
      <c r="AD153">
        <v>9.17075</v>
      </c>
      <c r="AE153">
        <v>-19.837062499999998</v>
      </c>
      <c r="AI153">
        <v>15.190471196654896</v>
      </c>
      <c r="AJ153">
        <v>43.551265727700269</v>
      </c>
      <c r="AK153">
        <v>2.8670121659748595</v>
      </c>
      <c r="AM153"/>
      <c r="AN153" s="9" t="s">
        <v>66</v>
      </c>
      <c r="AO153" s="44"/>
    </row>
    <row r="154" spans="2:41" s="9" customFormat="1">
      <c r="B154" t="s">
        <v>1933</v>
      </c>
      <c r="C154" s="123">
        <v>41229</v>
      </c>
      <c r="D154" s="123">
        <v>10572</v>
      </c>
      <c r="E154" s="9" t="s">
        <v>1000</v>
      </c>
      <c r="F154" s="9" t="s">
        <v>45</v>
      </c>
      <c r="G154" s="9" t="s">
        <v>1857</v>
      </c>
      <c r="I154" s="9" t="s">
        <v>1857</v>
      </c>
      <c r="K154" s="9" t="s">
        <v>1857</v>
      </c>
      <c r="M154" s="9" t="s">
        <v>48</v>
      </c>
      <c r="N154" s="9" t="s">
        <v>166</v>
      </c>
      <c r="O154" s="9">
        <v>30.13</v>
      </c>
      <c r="P154" s="9">
        <v>-99.54</v>
      </c>
      <c r="S154" s="48" t="s">
        <v>630</v>
      </c>
      <c r="AA154">
        <v>4</v>
      </c>
      <c r="AB154" t="s">
        <v>113</v>
      </c>
      <c r="AC154">
        <v>0.59199999999999997</v>
      </c>
      <c r="AD154">
        <v>5.0207499999999996</v>
      </c>
      <c r="AE154">
        <v>-16.675062499999999</v>
      </c>
      <c r="AI154">
        <v>14.287803134293009</v>
      </c>
      <c r="AJ154">
        <v>41.615351554580741</v>
      </c>
      <c r="AK154">
        <v>2.9126487230704665</v>
      </c>
      <c r="AM154"/>
      <c r="AN154" s="9" t="s">
        <v>66</v>
      </c>
      <c r="AO154" s="44"/>
    </row>
    <row r="155" spans="2:41" s="9" customFormat="1">
      <c r="B155" t="s">
        <v>1934</v>
      </c>
      <c r="C155" s="123">
        <v>41229</v>
      </c>
      <c r="D155" s="123">
        <v>10577</v>
      </c>
      <c r="E155" s="9" t="s">
        <v>1000</v>
      </c>
      <c r="F155" s="9" t="s">
        <v>45</v>
      </c>
      <c r="G155" s="9" t="s">
        <v>1857</v>
      </c>
      <c r="I155" s="9" t="s">
        <v>1857</v>
      </c>
      <c r="K155" s="9" t="s">
        <v>1857</v>
      </c>
      <c r="M155" s="9" t="s">
        <v>48</v>
      </c>
      <c r="N155" s="9" t="s">
        <v>166</v>
      </c>
      <c r="O155" s="9">
        <v>30.13</v>
      </c>
      <c r="P155" s="9">
        <v>-99.54</v>
      </c>
      <c r="S155" s="48" t="s">
        <v>891</v>
      </c>
      <c r="AA155">
        <v>4</v>
      </c>
      <c r="AB155" t="s">
        <v>132</v>
      </c>
      <c r="AC155">
        <v>0.56000000000000005</v>
      </c>
      <c r="AD155">
        <v>7.5707499999999994</v>
      </c>
      <c r="AE155">
        <v>-15.4660625</v>
      </c>
      <c r="AI155">
        <v>13.691560011529027</v>
      </c>
      <c r="AJ155">
        <v>39.082790984891211</v>
      </c>
      <c r="AK155">
        <v>2.8545170128152968</v>
      </c>
      <c r="AM155"/>
      <c r="AN155" s="9" t="s">
        <v>66</v>
      </c>
      <c r="AO155" s="44"/>
    </row>
    <row r="156" spans="2:41" s="9" customFormat="1">
      <c r="B156" t="s">
        <v>1935</v>
      </c>
      <c r="C156" s="123">
        <v>41229</v>
      </c>
      <c r="D156" s="123">
        <v>10592</v>
      </c>
      <c r="E156" s="9" t="s">
        <v>1000</v>
      </c>
      <c r="F156" s="9" t="s">
        <v>45</v>
      </c>
      <c r="G156" s="9" t="s">
        <v>1857</v>
      </c>
      <c r="I156" s="9" t="s">
        <v>1857</v>
      </c>
      <c r="K156" s="9" t="s">
        <v>1857</v>
      </c>
      <c r="M156" s="9" t="s">
        <v>48</v>
      </c>
      <c r="N156" s="9" t="s">
        <v>166</v>
      </c>
      <c r="O156" s="9">
        <v>30.13</v>
      </c>
      <c r="P156" s="9">
        <v>-99.54</v>
      </c>
      <c r="S156" s="48" t="s">
        <v>988</v>
      </c>
      <c r="AA156">
        <v>4</v>
      </c>
      <c r="AB156" t="s">
        <v>280</v>
      </c>
      <c r="AC156">
        <v>0.54100000000000004</v>
      </c>
      <c r="AD156">
        <v>4.7897499999999997</v>
      </c>
      <c r="AE156">
        <v>-20.2540625</v>
      </c>
      <c r="AI156">
        <v>12.14564358223002</v>
      </c>
      <c r="AJ156">
        <v>33.815105783284849</v>
      </c>
      <c r="AK156">
        <v>2.7841345379802567</v>
      </c>
      <c r="AM156"/>
      <c r="AN156" s="9" t="s">
        <v>66</v>
      </c>
      <c r="AO156" s="44"/>
    </row>
    <row r="157" spans="2:41" s="9" customFormat="1">
      <c r="B157" t="s">
        <v>1936</v>
      </c>
      <c r="C157" s="123">
        <v>41229</v>
      </c>
      <c r="D157" s="123">
        <v>10593</v>
      </c>
      <c r="E157" s="9" t="s">
        <v>1000</v>
      </c>
      <c r="F157" s="9" t="s">
        <v>45</v>
      </c>
      <c r="G157" s="9" t="s">
        <v>1857</v>
      </c>
      <c r="I157" s="9" t="s">
        <v>1857</v>
      </c>
      <c r="K157" s="9" t="s">
        <v>1857</v>
      </c>
      <c r="M157" s="9" t="s">
        <v>48</v>
      </c>
      <c r="N157" s="9" t="s">
        <v>166</v>
      </c>
      <c r="O157" s="9">
        <v>30.13</v>
      </c>
      <c r="P157" s="9">
        <v>-99.54</v>
      </c>
      <c r="S157" s="48" t="s">
        <v>988</v>
      </c>
      <c r="AA157">
        <v>4</v>
      </c>
      <c r="AB157" t="s">
        <v>78</v>
      </c>
      <c r="AC157">
        <v>0.51</v>
      </c>
      <c r="AD157">
        <v>6.5107499999999998</v>
      </c>
      <c r="AE157">
        <v>-19.922062499999999</v>
      </c>
      <c r="AI157">
        <v>14.69014271917753</v>
      </c>
      <c r="AJ157">
        <v>42.850826349073124</v>
      </c>
      <c r="AK157">
        <v>2.9169782192199323</v>
      </c>
      <c r="AM157"/>
      <c r="AN157" s="9" t="s">
        <v>66</v>
      </c>
      <c r="AO157" s="44"/>
    </row>
    <row r="158" spans="2:41" s="9" customFormat="1">
      <c r="B158" t="s">
        <v>1937</v>
      </c>
      <c r="C158" s="123">
        <v>41229</v>
      </c>
      <c r="D158" s="123">
        <v>10763</v>
      </c>
      <c r="E158" s="9" t="s">
        <v>1000</v>
      </c>
      <c r="F158" s="9" t="s">
        <v>45</v>
      </c>
      <c r="G158" s="9" t="s">
        <v>1857</v>
      </c>
      <c r="I158" s="9" t="s">
        <v>1857</v>
      </c>
      <c r="K158" s="9" t="s">
        <v>1857</v>
      </c>
      <c r="M158" s="9" t="s">
        <v>48</v>
      </c>
      <c r="N158" s="9" t="s">
        <v>166</v>
      </c>
      <c r="O158" s="9">
        <v>30.13</v>
      </c>
      <c r="P158" s="9">
        <v>-99.54</v>
      </c>
      <c r="S158" s="48" t="s">
        <v>1494</v>
      </c>
      <c r="AA158">
        <v>1</v>
      </c>
      <c r="AB158" t="s">
        <v>90</v>
      </c>
      <c r="AC158">
        <v>0.58299999999999996</v>
      </c>
      <c r="AD158">
        <v>6.871661111111111</v>
      </c>
      <c r="AE158">
        <v>-17.128277777777775</v>
      </c>
      <c r="AI158">
        <v>12.570308555956753</v>
      </c>
      <c r="AJ158">
        <v>35.410103736225714</v>
      </c>
      <c r="AK158">
        <v>2.8169637665294824</v>
      </c>
      <c r="AM158"/>
      <c r="AN158" s="9" t="s">
        <v>66</v>
      </c>
      <c r="AO158" s="44"/>
    </row>
    <row r="159" spans="2:41" s="9" customFormat="1">
      <c r="B159" t="s">
        <v>873</v>
      </c>
      <c r="C159" s="123">
        <v>41229</v>
      </c>
      <c r="D159" s="123">
        <v>10795</v>
      </c>
      <c r="E159" s="9" t="s">
        <v>1000</v>
      </c>
      <c r="F159" s="9" t="s">
        <v>45</v>
      </c>
      <c r="G159" s="9" t="s">
        <v>1857</v>
      </c>
      <c r="I159" s="9" t="s">
        <v>1857</v>
      </c>
      <c r="K159" s="9" t="s">
        <v>1857</v>
      </c>
      <c r="M159" s="9" t="s">
        <v>48</v>
      </c>
      <c r="N159" s="9" t="s">
        <v>166</v>
      </c>
      <c r="O159" s="9">
        <v>30.13</v>
      </c>
      <c r="P159" s="9">
        <v>-99.54</v>
      </c>
      <c r="S159" s="48"/>
      <c r="AA159">
        <v>2</v>
      </c>
      <c r="AB159" t="s">
        <v>290</v>
      </c>
      <c r="AC159">
        <v>0.28599999999999998</v>
      </c>
      <c r="AD159">
        <v>5.9212888235294114</v>
      </c>
      <c r="AE159">
        <v>-15.058000000000002</v>
      </c>
      <c r="AI159">
        <v>15.92131377743816</v>
      </c>
      <c r="AJ159">
        <v>43.981249239575938</v>
      </c>
      <c r="AK159">
        <v>2.7624133193016438</v>
      </c>
      <c r="AM159"/>
      <c r="AN159" s="9" t="s">
        <v>66</v>
      </c>
      <c r="AO159" s="44"/>
    </row>
    <row r="160" spans="2:41" s="9" customFormat="1">
      <c r="B160" t="s">
        <v>712</v>
      </c>
      <c r="C160" s="123">
        <v>41229</v>
      </c>
      <c r="D160" s="123">
        <v>10796</v>
      </c>
      <c r="E160" s="9" t="s">
        <v>1000</v>
      </c>
      <c r="F160" s="9" t="s">
        <v>45</v>
      </c>
      <c r="G160" s="9" t="s">
        <v>1857</v>
      </c>
      <c r="I160" s="9" t="s">
        <v>1857</v>
      </c>
      <c r="K160" s="9" t="s">
        <v>1857</v>
      </c>
      <c r="M160" s="9" t="s">
        <v>48</v>
      </c>
      <c r="N160" s="9" t="s">
        <v>166</v>
      </c>
      <c r="O160" s="9">
        <v>30.13</v>
      </c>
      <c r="P160" s="9">
        <v>-99.54</v>
      </c>
      <c r="S160" s="48"/>
      <c r="AA160">
        <v>2</v>
      </c>
      <c r="AB160" t="s">
        <v>227</v>
      </c>
      <c r="AC160">
        <v>0.28599999999999998</v>
      </c>
      <c r="AD160">
        <v>7.8670688235294115</v>
      </c>
      <c r="AE160">
        <v>-9.8720000000000017</v>
      </c>
      <c r="AI160">
        <v>16.341332781023286</v>
      </c>
      <c r="AJ160">
        <v>44.825632751737672</v>
      </c>
      <c r="AK160">
        <v>2.7430830368862185</v>
      </c>
      <c r="AM160"/>
      <c r="AN160" s="9" t="s">
        <v>66</v>
      </c>
      <c r="AO160" s="44"/>
    </row>
    <row r="161" spans="2:41" s="9" customFormat="1">
      <c r="B161" t="s">
        <v>714</v>
      </c>
      <c r="C161" s="123">
        <v>41229</v>
      </c>
      <c r="D161" s="123">
        <v>10798</v>
      </c>
      <c r="E161" s="9" t="s">
        <v>1000</v>
      </c>
      <c r="F161" s="9" t="s">
        <v>45</v>
      </c>
      <c r="G161" s="9" t="s">
        <v>1857</v>
      </c>
      <c r="I161" s="9" t="s">
        <v>1857</v>
      </c>
      <c r="K161" s="9" t="s">
        <v>1857</v>
      </c>
      <c r="M161" s="9" t="s">
        <v>48</v>
      </c>
      <c r="N161" s="9" t="s">
        <v>166</v>
      </c>
      <c r="O161" s="9">
        <v>30.13</v>
      </c>
      <c r="P161" s="9">
        <v>-99.54</v>
      </c>
      <c r="S161" s="48"/>
      <c r="AA161">
        <v>2</v>
      </c>
      <c r="AB161" t="s">
        <v>526</v>
      </c>
      <c r="AC161">
        <v>0.28699999999999998</v>
      </c>
      <c r="AD161">
        <v>8.5490388235294112</v>
      </c>
      <c r="AE161">
        <v>-10.494000000000002</v>
      </c>
      <c r="AI161">
        <v>11.671556689745623</v>
      </c>
      <c r="AJ161">
        <v>32.404190828736631</v>
      </c>
      <c r="AK161">
        <v>2.7763383831401214</v>
      </c>
      <c r="AM161"/>
      <c r="AN161" s="9" t="s">
        <v>66</v>
      </c>
      <c r="AO161" s="44"/>
    </row>
    <row r="162" spans="2:41" s="9" customFormat="1">
      <c r="B162" t="s">
        <v>193</v>
      </c>
      <c r="C162" s="123">
        <v>41229</v>
      </c>
      <c r="D162" s="123">
        <v>10803</v>
      </c>
      <c r="E162" s="9" t="s">
        <v>1000</v>
      </c>
      <c r="F162" s="9" t="s">
        <v>45</v>
      </c>
      <c r="G162" s="9" t="s">
        <v>1857</v>
      </c>
      <c r="I162" s="9" t="s">
        <v>1857</v>
      </c>
      <c r="K162" s="9" t="s">
        <v>1857</v>
      </c>
      <c r="M162" s="9" t="s">
        <v>48</v>
      </c>
      <c r="N162" s="9" t="s">
        <v>166</v>
      </c>
      <c r="O162" s="9">
        <v>30.13</v>
      </c>
      <c r="P162" s="9">
        <v>-99.54</v>
      </c>
      <c r="S162" s="48"/>
      <c r="AA162">
        <v>1</v>
      </c>
      <c r="AB162" t="s">
        <v>194</v>
      </c>
      <c r="AC162">
        <v>0.52300000000000002</v>
      </c>
      <c r="AD162">
        <v>7.0346888235294109</v>
      </c>
      <c r="AE162">
        <v>-12.286000000000001</v>
      </c>
      <c r="AI162">
        <v>13.540243731951703</v>
      </c>
      <c r="AJ162">
        <v>38.312008639788004</v>
      </c>
      <c r="AK162">
        <v>2.8294918022325493</v>
      </c>
      <c r="AM162"/>
      <c r="AN162" s="9" t="s">
        <v>66</v>
      </c>
      <c r="AO162" s="44"/>
    </row>
    <row r="163" spans="2:41" s="9" customFormat="1">
      <c r="B163" t="s">
        <v>378</v>
      </c>
      <c r="C163" s="123">
        <v>41229</v>
      </c>
      <c r="D163" s="123">
        <v>10809</v>
      </c>
      <c r="E163" s="9" t="s">
        <v>1000</v>
      </c>
      <c r="F163" s="9" t="s">
        <v>45</v>
      </c>
      <c r="G163" s="9" t="s">
        <v>1857</v>
      </c>
      <c r="I163" s="9" t="s">
        <v>1857</v>
      </c>
      <c r="K163" s="9" t="s">
        <v>1857</v>
      </c>
      <c r="M163" s="9" t="s">
        <v>48</v>
      </c>
      <c r="N163" s="9" t="s">
        <v>166</v>
      </c>
      <c r="O163" s="9">
        <v>30.13</v>
      </c>
      <c r="P163" s="9">
        <v>-99.54</v>
      </c>
      <c r="S163" s="48"/>
      <c r="AA163">
        <v>1</v>
      </c>
      <c r="AB163" t="s">
        <v>379</v>
      </c>
      <c r="AC163">
        <v>0.56100000000000005</v>
      </c>
      <c r="AD163">
        <v>9.663788823529412</v>
      </c>
      <c r="AE163">
        <v>-8.2650000000000023</v>
      </c>
      <c r="AI163">
        <v>16.490188513038266</v>
      </c>
      <c r="AJ163">
        <v>45.499475705142281</v>
      </c>
      <c r="AK163">
        <v>2.7591846915010887</v>
      </c>
      <c r="AM163"/>
      <c r="AN163" s="9" t="s">
        <v>66</v>
      </c>
      <c r="AO163" s="44"/>
    </row>
    <row r="164" spans="2:41" s="9" customFormat="1">
      <c r="B164" t="s">
        <v>1358</v>
      </c>
      <c r="C164" s="123">
        <v>41229</v>
      </c>
      <c r="D164" s="123">
        <v>10810</v>
      </c>
      <c r="E164" s="9" t="s">
        <v>1000</v>
      </c>
      <c r="F164" s="9" t="s">
        <v>45</v>
      </c>
      <c r="G164" s="9" t="s">
        <v>1857</v>
      </c>
      <c r="I164" s="9" t="s">
        <v>1857</v>
      </c>
      <c r="K164" s="9" t="s">
        <v>1857</v>
      </c>
      <c r="M164" s="9" t="s">
        <v>48</v>
      </c>
      <c r="N164" s="9" t="s">
        <v>166</v>
      </c>
      <c r="O164" s="9">
        <v>30.13</v>
      </c>
      <c r="P164" s="9">
        <v>-99.54</v>
      </c>
      <c r="S164" s="48"/>
      <c r="AA164">
        <v>1</v>
      </c>
      <c r="AB164" t="s">
        <v>1359</v>
      </c>
      <c r="AC164">
        <v>0.54400000000000004</v>
      </c>
      <c r="AD164">
        <v>10.296888823529411</v>
      </c>
      <c r="AE164">
        <v>-18.448</v>
      </c>
      <c r="AI164">
        <v>14.62988947201216</v>
      </c>
      <c r="AJ164">
        <v>41.474968717238397</v>
      </c>
      <c r="AK164">
        <v>2.834947509110199</v>
      </c>
      <c r="AM164"/>
      <c r="AN164" s="9" t="s">
        <v>66</v>
      </c>
      <c r="AO164" s="44"/>
    </row>
    <row r="165" spans="2:41" s="9" customFormat="1">
      <c r="B165" t="s">
        <v>1938</v>
      </c>
      <c r="C165" s="123">
        <v>41229</v>
      </c>
      <c r="D165" s="123">
        <v>11190</v>
      </c>
      <c r="E165" s="9" t="s">
        <v>1000</v>
      </c>
      <c r="F165" s="9" t="s">
        <v>45</v>
      </c>
      <c r="G165" s="9" t="s">
        <v>1857</v>
      </c>
      <c r="I165" s="9" t="s">
        <v>1857</v>
      </c>
      <c r="K165" s="9" t="s">
        <v>1857</v>
      </c>
      <c r="M165" s="9" t="s">
        <v>48</v>
      </c>
      <c r="N165" s="9" t="s">
        <v>166</v>
      </c>
      <c r="O165" s="9">
        <v>30.13</v>
      </c>
      <c r="P165" s="9">
        <v>-99.54</v>
      </c>
      <c r="S165" s="48" t="s">
        <v>1939</v>
      </c>
      <c r="AA165">
        <v>4</v>
      </c>
      <c r="AB165" t="s">
        <v>372</v>
      </c>
      <c r="AC165">
        <v>0.56000000000000005</v>
      </c>
      <c r="AD165">
        <v>4.0247499999999992</v>
      </c>
      <c r="AE165">
        <v>-19.0330625</v>
      </c>
      <c r="AI165">
        <v>14.694854836851121</v>
      </c>
      <c r="AJ165">
        <v>42.3835158459609</v>
      </c>
      <c r="AK165">
        <v>2.8842418871449724</v>
      </c>
      <c r="AM165"/>
      <c r="AN165" s="9" t="s">
        <v>66</v>
      </c>
      <c r="AO165" s="44"/>
    </row>
    <row r="166" spans="2:41" s="9" customFormat="1">
      <c r="B166" t="s">
        <v>1940</v>
      </c>
      <c r="C166" s="123">
        <v>41229</v>
      </c>
      <c r="D166" s="123">
        <v>11191</v>
      </c>
      <c r="E166" s="9" t="s">
        <v>1000</v>
      </c>
      <c r="F166" s="9" t="s">
        <v>45</v>
      </c>
      <c r="G166" s="9" t="s">
        <v>1857</v>
      </c>
      <c r="I166" s="9" t="s">
        <v>1857</v>
      </c>
      <c r="K166" s="9" t="s">
        <v>1857</v>
      </c>
      <c r="M166" s="9" t="s">
        <v>48</v>
      </c>
      <c r="N166" s="9" t="s">
        <v>166</v>
      </c>
      <c r="O166" s="9">
        <v>30.13</v>
      </c>
      <c r="P166" s="9">
        <v>-99.54</v>
      </c>
      <c r="S166" s="48" t="s">
        <v>1939</v>
      </c>
      <c r="AA166">
        <v>4</v>
      </c>
      <c r="AB166" t="s">
        <v>242</v>
      </c>
      <c r="AC166">
        <v>0.56100000000000005</v>
      </c>
      <c r="AD166">
        <v>4.2887499999999994</v>
      </c>
      <c r="AE166">
        <v>-19.688062500000001</v>
      </c>
      <c r="AI166">
        <v>15.007029706672574</v>
      </c>
      <c r="AJ166">
        <v>42.851007061603831</v>
      </c>
      <c r="AK166">
        <v>2.85539563119216</v>
      </c>
      <c r="AM166"/>
      <c r="AN166" s="9" t="s">
        <v>66</v>
      </c>
      <c r="AO166" s="44"/>
    </row>
    <row r="167" spans="2:41" s="9" customFormat="1">
      <c r="B167" t="s">
        <v>1941</v>
      </c>
      <c r="C167" s="123">
        <v>41229</v>
      </c>
      <c r="D167" s="123">
        <v>11320</v>
      </c>
      <c r="E167" s="9" t="s">
        <v>1000</v>
      </c>
      <c r="F167" s="9" t="s">
        <v>45</v>
      </c>
      <c r="G167" s="9" t="s">
        <v>1857</v>
      </c>
      <c r="I167" s="9" t="s">
        <v>1857</v>
      </c>
      <c r="K167" s="9" t="s">
        <v>1857</v>
      </c>
      <c r="M167" s="9" t="s">
        <v>48</v>
      </c>
      <c r="N167" s="9" t="s">
        <v>166</v>
      </c>
      <c r="O167" s="9">
        <v>30.13</v>
      </c>
      <c r="P167" s="9">
        <v>-99.54</v>
      </c>
      <c r="S167" s="48" t="s">
        <v>1754</v>
      </c>
      <c r="AA167">
        <v>3</v>
      </c>
      <c r="AB167" t="s">
        <v>161</v>
      </c>
      <c r="AC167">
        <v>0.59599999999999997</v>
      </c>
      <c r="AD167">
        <v>3.6342857142857143</v>
      </c>
      <c r="AE167">
        <v>-19.433714285714281</v>
      </c>
      <c r="AI167">
        <v>11.330187164221938</v>
      </c>
      <c r="AJ167">
        <v>32.592437543959868</v>
      </c>
      <c r="AK167">
        <v>2.8766018664615807</v>
      </c>
      <c r="AM167"/>
      <c r="AN167" s="9" t="s">
        <v>66</v>
      </c>
      <c r="AO167" s="44"/>
    </row>
    <row r="168" spans="2:41" s="9" customFormat="1">
      <c r="B168" t="s">
        <v>1942</v>
      </c>
      <c r="C168" s="123">
        <v>41229</v>
      </c>
      <c r="D168" s="123">
        <v>11321</v>
      </c>
      <c r="E168" s="9" t="s">
        <v>1000</v>
      </c>
      <c r="F168" s="9" t="s">
        <v>45</v>
      </c>
      <c r="G168" s="9" t="s">
        <v>1857</v>
      </c>
      <c r="I168" s="9" t="s">
        <v>1857</v>
      </c>
      <c r="K168" s="9" t="s">
        <v>1857</v>
      </c>
      <c r="M168" s="9" t="s">
        <v>48</v>
      </c>
      <c r="N168" s="9" t="s">
        <v>166</v>
      </c>
      <c r="O168" s="9">
        <v>30.13</v>
      </c>
      <c r="P168" s="9">
        <v>-99.54</v>
      </c>
      <c r="S168" s="48" t="s">
        <v>1754</v>
      </c>
      <c r="AA168">
        <v>3</v>
      </c>
      <c r="AB168" t="s">
        <v>129</v>
      </c>
      <c r="AC168">
        <v>0.50700000000000001</v>
      </c>
      <c r="AD168">
        <v>5.5089057142857145</v>
      </c>
      <c r="AE168">
        <v>-19.853714285714283</v>
      </c>
      <c r="AI168">
        <v>11.35006377292124</v>
      </c>
      <c r="AJ168">
        <v>32.943278947217131</v>
      </c>
      <c r="AK168">
        <v>2.9024752288892475</v>
      </c>
      <c r="AM168"/>
      <c r="AN168" s="9" t="s">
        <v>66</v>
      </c>
      <c r="AO168" s="44"/>
    </row>
    <row r="169" spans="2:41" s="9" customFormat="1">
      <c r="B169" t="s">
        <v>1943</v>
      </c>
      <c r="C169" s="123">
        <v>41229</v>
      </c>
      <c r="D169" s="123">
        <v>15152</v>
      </c>
      <c r="E169" s="9" t="s">
        <v>1000</v>
      </c>
      <c r="F169" s="9" t="s">
        <v>45</v>
      </c>
      <c r="G169" s="9" t="s">
        <v>1857</v>
      </c>
      <c r="I169" s="9" t="s">
        <v>1857</v>
      </c>
      <c r="K169" s="9" t="s">
        <v>1857</v>
      </c>
      <c r="M169" s="9" t="s">
        <v>48</v>
      </c>
      <c r="N169" s="9" t="s">
        <v>166</v>
      </c>
      <c r="O169" s="9">
        <v>30.13</v>
      </c>
      <c r="P169" s="9">
        <v>-99.54</v>
      </c>
      <c r="S169" s="48" t="s">
        <v>405</v>
      </c>
      <c r="AA169">
        <v>1</v>
      </c>
      <c r="AB169" t="s">
        <v>456</v>
      </c>
      <c r="AC169">
        <v>0.54400000000000004</v>
      </c>
      <c r="AD169">
        <v>6.6656611111111106</v>
      </c>
      <c r="AE169">
        <v>-22.076277777777776</v>
      </c>
      <c r="AI169">
        <v>15.703734056708498</v>
      </c>
      <c r="AJ169">
        <v>45.000768900705772</v>
      </c>
      <c r="AK169">
        <v>2.8656094619407946</v>
      </c>
      <c r="AM169"/>
      <c r="AN169" s="9" t="s">
        <v>66</v>
      </c>
      <c r="AO169" s="44"/>
    </row>
    <row r="170" spans="2:41" s="9" customFormat="1">
      <c r="B170" t="s">
        <v>1944</v>
      </c>
      <c r="C170" s="123">
        <v>41229</v>
      </c>
      <c r="D170" s="123">
        <v>15167</v>
      </c>
      <c r="E170" s="9" t="s">
        <v>1000</v>
      </c>
      <c r="F170" s="9" t="s">
        <v>45</v>
      </c>
      <c r="G170" s="9" t="s">
        <v>1857</v>
      </c>
      <c r="I170" s="9" t="s">
        <v>1857</v>
      </c>
      <c r="K170" s="9" t="s">
        <v>1857</v>
      </c>
      <c r="M170" s="9" t="s">
        <v>48</v>
      </c>
      <c r="N170" s="9" t="s">
        <v>166</v>
      </c>
      <c r="O170" s="9">
        <v>30.13</v>
      </c>
      <c r="P170" s="9">
        <v>-99.54</v>
      </c>
      <c r="S170" s="48" t="s">
        <v>405</v>
      </c>
      <c r="AA170">
        <v>1</v>
      </c>
      <c r="AB170" t="s">
        <v>98</v>
      </c>
      <c r="AC170">
        <v>0.51800000000000002</v>
      </c>
      <c r="AD170">
        <v>5.9376611111111108</v>
      </c>
      <c r="AE170">
        <v>-18.677277777777775</v>
      </c>
      <c r="AI170">
        <v>16.150680900476569</v>
      </c>
      <c r="AJ170">
        <v>45.876150791440715</v>
      </c>
      <c r="AK170">
        <v>2.840508773229927</v>
      </c>
      <c r="AM170"/>
      <c r="AN170" s="9" t="s">
        <v>66</v>
      </c>
      <c r="AO170" s="44"/>
    </row>
    <row r="171" spans="2:41" s="9" customFormat="1">
      <c r="B171" t="s">
        <v>1945</v>
      </c>
      <c r="C171" s="123">
        <v>41229</v>
      </c>
      <c r="D171" s="123">
        <v>15168</v>
      </c>
      <c r="E171" s="9" t="s">
        <v>1000</v>
      </c>
      <c r="F171" s="9" t="s">
        <v>45</v>
      </c>
      <c r="G171" s="9" t="s">
        <v>1857</v>
      </c>
      <c r="I171" s="9" t="s">
        <v>1857</v>
      </c>
      <c r="K171" s="9" t="s">
        <v>1857</v>
      </c>
      <c r="M171" s="9" t="s">
        <v>48</v>
      </c>
      <c r="N171" s="9" t="s">
        <v>166</v>
      </c>
      <c r="O171" s="9">
        <v>30.13</v>
      </c>
      <c r="P171" s="9">
        <v>-99.54</v>
      </c>
      <c r="S171" s="48" t="s">
        <v>405</v>
      </c>
      <c r="AA171">
        <v>1</v>
      </c>
      <c r="AB171" t="s">
        <v>460</v>
      </c>
      <c r="AC171">
        <v>0.53700000000000003</v>
      </c>
      <c r="AD171">
        <v>7.8166611111111113</v>
      </c>
      <c r="AE171">
        <v>-14.331277777777776</v>
      </c>
      <c r="AI171">
        <v>15.615074748982876</v>
      </c>
      <c r="AJ171">
        <v>44.365073573723215</v>
      </c>
      <c r="AK171">
        <v>2.8411694652062449</v>
      </c>
      <c r="AM171"/>
      <c r="AN171" s="9" t="s">
        <v>66</v>
      </c>
      <c r="AO171" s="44"/>
    </row>
    <row r="172" spans="2:41" s="9" customFormat="1">
      <c r="B172" t="s">
        <v>1946</v>
      </c>
      <c r="C172" s="123">
        <v>41229</v>
      </c>
      <c r="D172" s="123">
        <v>15169</v>
      </c>
      <c r="E172" s="9" t="s">
        <v>1000</v>
      </c>
      <c r="F172" s="9" t="s">
        <v>45</v>
      </c>
      <c r="G172" s="9" t="s">
        <v>1857</v>
      </c>
      <c r="I172" s="9" t="s">
        <v>1857</v>
      </c>
      <c r="K172" s="9" t="s">
        <v>1857</v>
      </c>
      <c r="M172" s="9" t="s">
        <v>48</v>
      </c>
      <c r="N172" s="9" t="s">
        <v>166</v>
      </c>
      <c r="O172" s="9">
        <v>30.13</v>
      </c>
      <c r="P172" s="9">
        <v>-99.54</v>
      </c>
      <c r="S172" s="48" t="s">
        <v>405</v>
      </c>
      <c r="AA172">
        <v>1</v>
      </c>
      <c r="AB172" t="s">
        <v>296</v>
      </c>
      <c r="AC172">
        <v>0.56599999999999995</v>
      </c>
      <c r="AD172">
        <v>7.3516611111111114</v>
      </c>
      <c r="AE172">
        <v>-13.152277777777776</v>
      </c>
      <c r="AI172">
        <v>15.176745993099395</v>
      </c>
      <c r="AJ172">
        <v>43.517516395391574</v>
      </c>
      <c r="AK172">
        <v>2.8673812169735355</v>
      </c>
      <c r="AM172"/>
      <c r="AN172" s="9" t="s">
        <v>66</v>
      </c>
      <c r="AO172" s="44"/>
    </row>
    <row r="173" spans="2:41" s="9" customFormat="1">
      <c r="B173" t="s">
        <v>1947</v>
      </c>
      <c r="C173" s="123">
        <v>41229</v>
      </c>
      <c r="D173" s="123">
        <v>15170</v>
      </c>
      <c r="E173" s="9" t="s">
        <v>1000</v>
      </c>
      <c r="F173" s="9" t="s">
        <v>45</v>
      </c>
      <c r="G173" s="9" t="s">
        <v>1857</v>
      </c>
      <c r="I173" s="9" t="s">
        <v>1857</v>
      </c>
      <c r="K173" s="9" t="s">
        <v>1857</v>
      </c>
      <c r="M173" s="9" t="s">
        <v>48</v>
      </c>
      <c r="N173" s="9" t="s">
        <v>166</v>
      </c>
      <c r="O173" s="9">
        <v>30.13</v>
      </c>
      <c r="P173" s="9">
        <v>-99.54</v>
      </c>
      <c r="S173" s="48" t="s">
        <v>405</v>
      </c>
      <c r="AA173">
        <v>1</v>
      </c>
      <c r="AB173" t="s">
        <v>631</v>
      </c>
      <c r="AC173">
        <v>0.59599999999999997</v>
      </c>
      <c r="AD173">
        <v>5.036661111111111</v>
      </c>
      <c r="AE173">
        <v>-20.439277777777775</v>
      </c>
      <c r="AI173">
        <v>14.699014289226383</v>
      </c>
      <c r="AJ173">
        <v>42.123108582190156</v>
      </c>
      <c r="AK173">
        <v>2.8657097512357828</v>
      </c>
      <c r="AM173"/>
      <c r="AN173" s="9" t="s">
        <v>66</v>
      </c>
      <c r="AO173" s="44"/>
    </row>
    <row r="174" spans="2:41" s="9" customFormat="1">
      <c r="B174" t="s">
        <v>1948</v>
      </c>
      <c r="C174" s="123">
        <v>41229</v>
      </c>
      <c r="D174" s="123">
        <v>15277</v>
      </c>
      <c r="E174" s="9" t="s">
        <v>1000</v>
      </c>
      <c r="F174" s="9" t="s">
        <v>45</v>
      </c>
      <c r="G174" s="9" t="s">
        <v>1857</v>
      </c>
      <c r="I174" s="9" t="s">
        <v>1857</v>
      </c>
      <c r="K174" s="9" t="s">
        <v>1857</v>
      </c>
      <c r="M174" s="9" t="s">
        <v>48</v>
      </c>
      <c r="N174" s="9" t="s">
        <v>166</v>
      </c>
      <c r="O174" s="9">
        <v>30.13</v>
      </c>
      <c r="P174" s="9">
        <v>-99.54</v>
      </c>
      <c r="S174" s="48" t="s">
        <v>1525</v>
      </c>
      <c r="AA174">
        <v>1</v>
      </c>
      <c r="AB174" t="s">
        <v>229</v>
      </c>
      <c r="AC174">
        <v>0.52600000000000002</v>
      </c>
      <c r="AD174">
        <v>4.3406611111111113</v>
      </c>
      <c r="AE174">
        <v>-19.837277777777775</v>
      </c>
      <c r="AI174">
        <v>15.025180987106436</v>
      </c>
      <c r="AJ174">
        <v>43.137969620414054</v>
      </c>
      <c r="AK174">
        <v>2.871044925011689</v>
      </c>
      <c r="AM174"/>
      <c r="AN174" s="9" t="s">
        <v>66</v>
      </c>
      <c r="AO174" s="44"/>
    </row>
    <row r="175" spans="2:41" s="9" customFormat="1">
      <c r="B175" t="s">
        <v>1949</v>
      </c>
      <c r="C175" s="123">
        <v>41229</v>
      </c>
      <c r="D175" s="123">
        <v>15296</v>
      </c>
      <c r="E175" s="9" t="s">
        <v>1000</v>
      </c>
      <c r="F175" s="9" t="s">
        <v>45</v>
      </c>
      <c r="G175" s="9" t="s">
        <v>1857</v>
      </c>
      <c r="I175" s="9" t="s">
        <v>1857</v>
      </c>
      <c r="K175" s="9" t="s">
        <v>1857</v>
      </c>
      <c r="M175" s="9" t="s">
        <v>48</v>
      </c>
      <c r="N175" s="9" t="s">
        <v>166</v>
      </c>
      <c r="O175" s="9">
        <v>30.13</v>
      </c>
      <c r="P175" s="9">
        <v>-99.54</v>
      </c>
      <c r="S175" s="48" t="s">
        <v>509</v>
      </c>
      <c r="AA175">
        <v>3</v>
      </c>
      <c r="AB175" t="s">
        <v>203</v>
      </c>
      <c r="AC175">
        <v>0.57899999999999996</v>
      </c>
      <c r="AD175">
        <v>5.8121888235294117</v>
      </c>
      <c r="AE175">
        <v>-15.820000000000002</v>
      </c>
      <c r="AI175">
        <v>15.670838232033084</v>
      </c>
      <c r="AJ175">
        <v>45.101449112034096</v>
      </c>
      <c r="AK175">
        <v>2.8780495621377349</v>
      </c>
      <c r="AM175"/>
      <c r="AN175" s="9" t="s">
        <v>66</v>
      </c>
      <c r="AO175" s="44"/>
    </row>
    <row r="176" spans="2:41" s="9" customFormat="1">
      <c r="B176" t="s">
        <v>1950</v>
      </c>
      <c r="C176" s="123">
        <v>41229</v>
      </c>
      <c r="D176" s="123">
        <v>15298</v>
      </c>
      <c r="E176" s="9" t="s">
        <v>1000</v>
      </c>
      <c r="F176" s="9" t="s">
        <v>45</v>
      </c>
      <c r="G176" s="9" t="s">
        <v>1857</v>
      </c>
      <c r="I176" s="9" t="s">
        <v>1857</v>
      </c>
      <c r="K176" s="9" t="s">
        <v>1857</v>
      </c>
      <c r="M176" s="9" t="s">
        <v>48</v>
      </c>
      <c r="N176" s="9" t="s">
        <v>166</v>
      </c>
      <c r="O176" s="9">
        <v>30.13</v>
      </c>
      <c r="P176" s="9">
        <v>-99.54</v>
      </c>
      <c r="S176" s="48" t="s">
        <v>509</v>
      </c>
      <c r="AA176">
        <v>3</v>
      </c>
      <c r="AB176" t="s">
        <v>110</v>
      </c>
      <c r="AC176">
        <v>0.54500000000000004</v>
      </c>
      <c r="AD176">
        <v>6.9261888235294116</v>
      </c>
      <c r="AE176">
        <v>-20.266000000000002</v>
      </c>
      <c r="AI176">
        <v>14.116189460812283</v>
      </c>
      <c r="AJ176">
        <v>40.934603319763326</v>
      </c>
      <c r="AK176">
        <v>2.8998337995817636</v>
      </c>
      <c r="AM176"/>
      <c r="AN176" s="9" t="s">
        <v>66</v>
      </c>
      <c r="AO176" s="44"/>
    </row>
    <row r="177" spans="2:41" s="9" customFormat="1">
      <c r="B177" t="s">
        <v>1951</v>
      </c>
      <c r="C177" s="123">
        <v>41229</v>
      </c>
      <c r="D177" s="123">
        <v>15299</v>
      </c>
      <c r="E177" s="9" t="s">
        <v>1000</v>
      </c>
      <c r="F177" s="9" t="s">
        <v>45</v>
      </c>
      <c r="G177" s="9" t="s">
        <v>1857</v>
      </c>
      <c r="I177" s="9" t="s">
        <v>1857</v>
      </c>
      <c r="K177" s="9" t="s">
        <v>1857</v>
      </c>
      <c r="M177" s="9" t="s">
        <v>48</v>
      </c>
      <c r="N177" s="9" t="s">
        <v>166</v>
      </c>
      <c r="O177" s="9">
        <v>30.13</v>
      </c>
      <c r="P177" s="9">
        <v>-99.54</v>
      </c>
      <c r="S177" s="48" t="s">
        <v>509</v>
      </c>
      <c r="AA177">
        <v>3</v>
      </c>
      <c r="AB177" t="s">
        <v>90</v>
      </c>
      <c r="AC177">
        <v>0.53700000000000003</v>
      </c>
      <c r="AD177">
        <v>5.4284988235294112</v>
      </c>
      <c r="AE177">
        <v>-19.963000000000001</v>
      </c>
      <c r="AI177">
        <v>10.253727749342447</v>
      </c>
      <c r="AJ177">
        <v>31.952390682813736</v>
      </c>
      <c r="AK177">
        <v>3.116173109322391</v>
      </c>
      <c r="AM177"/>
      <c r="AN177" s="9" t="s">
        <v>66</v>
      </c>
      <c r="AO177" s="44"/>
    </row>
    <row r="178" spans="2:41" s="9" customFormat="1">
      <c r="B178" t="s">
        <v>1952</v>
      </c>
      <c r="C178" s="123">
        <v>41229</v>
      </c>
      <c r="D178" s="123">
        <v>15300</v>
      </c>
      <c r="E178" s="9" t="s">
        <v>1000</v>
      </c>
      <c r="F178" s="9" t="s">
        <v>45</v>
      </c>
      <c r="G178" s="9" t="s">
        <v>1857</v>
      </c>
      <c r="I178" s="9" t="s">
        <v>1857</v>
      </c>
      <c r="K178" s="9" t="s">
        <v>1857</v>
      </c>
      <c r="M178" s="9" t="s">
        <v>48</v>
      </c>
      <c r="N178" s="9" t="s">
        <v>166</v>
      </c>
      <c r="O178" s="9">
        <v>30.13</v>
      </c>
      <c r="P178" s="9">
        <v>-99.54</v>
      </c>
      <c r="S178" s="48" t="s">
        <v>509</v>
      </c>
      <c r="AA178">
        <v>3</v>
      </c>
      <c r="AB178" t="s">
        <v>69</v>
      </c>
      <c r="AC178">
        <v>0.56899999999999995</v>
      </c>
      <c r="AD178">
        <v>4.7581888235294114</v>
      </c>
      <c r="AE178">
        <v>-15.840000000000002</v>
      </c>
      <c r="AI178">
        <v>11.941671864158705</v>
      </c>
      <c r="AJ178">
        <v>37.250757705064686</v>
      </c>
      <c r="AK178">
        <v>3.1193921696063129</v>
      </c>
      <c r="AM178"/>
      <c r="AN178" s="9" t="s">
        <v>66</v>
      </c>
      <c r="AO178" s="44"/>
    </row>
    <row r="179" spans="2:41" s="9" customFormat="1">
      <c r="B179" t="s">
        <v>1953</v>
      </c>
      <c r="C179" s="123">
        <v>41229</v>
      </c>
      <c r="D179" s="123">
        <v>15818</v>
      </c>
      <c r="E179" s="9" t="s">
        <v>1000</v>
      </c>
      <c r="F179" s="9" t="s">
        <v>45</v>
      </c>
      <c r="G179" s="9" t="s">
        <v>1857</v>
      </c>
      <c r="I179" s="9" t="s">
        <v>1857</v>
      </c>
      <c r="K179" s="9" t="s">
        <v>1857</v>
      </c>
      <c r="M179" s="9" t="s">
        <v>48</v>
      </c>
      <c r="N179" s="9" t="s">
        <v>166</v>
      </c>
      <c r="O179" s="9">
        <v>30.13</v>
      </c>
      <c r="P179" s="9">
        <v>-99.54</v>
      </c>
      <c r="S179" s="48" t="s">
        <v>511</v>
      </c>
      <c r="AA179">
        <v>1</v>
      </c>
      <c r="AB179" t="s">
        <v>232</v>
      </c>
      <c r="AC179">
        <v>0.55800000000000005</v>
      </c>
      <c r="AD179">
        <v>6.2346611111111114</v>
      </c>
      <c r="AE179">
        <v>-16.125277777777775</v>
      </c>
      <c r="AI179">
        <v>7.4054976529496255</v>
      </c>
      <c r="AJ179">
        <v>22.886217763824941</v>
      </c>
      <c r="AK179">
        <v>3.090436164639025</v>
      </c>
      <c r="AM179"/>
      <c r="AN179" s="9" t="s">
        <v>66</v>
      </c>
      <c r="AO179" s="44"/>
    </row>
    <row r="180" spans="2:41" s="9" customFormat="1">
      <c r="B180" t="s">
        <v>1954</v>
      </c>
      <c r="C180" s="123">
        <v>41229</v>
      </c>
      <c r="D180" s="123">
        <v>15819</v>
      </c>
      <c r="E180" s="9" t="s">
        <v>1000</v>
      </c>
      <c r="F180" s="9" t="s">
        <v>45</v>
      </c>
      <c r="G180" s="9" t="s">
        <v>1857</v>
      </c>
      <c r="I180" s="9" t="s">
        <v>1857</v>
      </c>
      <c r="K180" s="9" t="s">
        <v>1857</v>
      </c>
      <c r="M180" s="9" t="s">
        <v>48</v>
      </c>
      <c r="N180" s="9" t="s">
        <v>166</v>
      </c>
      <c r="O180" s="9">
        <v>30.13</v>
      </c>
      <c r="P180" s="9">
        <v>-99.54</v>
      </c>
      <c r="S180" s="48" t="s">
        <v>511</v>
      </c>
      <c r="AA180">
        <v>1</v>
      </c>
      <c r="AB180" t="s">
        <v>93</v>
      </c>
      <c r="AC180">
        <v>0.56399999999999995</v>
      </c>
      <c r="AD180">
        <v>4.6496611111111106</v>
      </c>
      <c r="AE180">
        <v>-19.188277777777778</v>
      </c>
      <c r="AI180">
        <v>13.424553357771041</v>
      </c>
      <c r="AJ180">
        <v>39.470323376748929</v>
      </c>
      <c r="AK180">
        <v>2.9401591490491437</v>
      </c>
      <c r="AM180"/>
      <c r="AN180" s="9" t="s">
        <v>66</v>
      </c>
      <c r="AO180" s="44"/>
    </row>
    <row r="181" spans="2:41" s="9" customFormat="1">
      <c r="B181" t="s">
        <v>1955</v>
      </c>
      <c r="C181" s="123">
        <v>41229</v>
      </c>
      <c r="D181" s="123">
        <v>15820</v>
      </c>
      <c r="E181" s="9" t="s">
        <v>1000</v>
      </c>
      <c r="F181" s="9" t="s">
        <v>45</v>
      </c>
      <c r="G181" s="9" t="s">
        <v>1857</v>
      </c>
      <c r="I181" s="9" t="s">
        <v>1857</v>
      </c>
      <c r="K181" s="9" t="s">
        <v>1857</v>
      </c>
      <c r="M181" s="9" t="s">
        <v>48</v>
      </c>
      <c r="N181" s="9" t="s">
        <v>166</v>
      </c>
      <c r="O181" s="9">
        <v>30.13</v>
      </c>
      <c r="P181" s="9">
        <v>-99.54</v>
      </c>
      <c r="S181" s="48" t="s">
        <v>511</v>
      </c>
      <c r="AA181">
        <v>1</v>
      </c>
      <c r="AB181" t="s">
        <v>648</v>
      </c>
      <c r="AC181">
        <v>0.54700000000000004</v>
      </c>
      <c r="AD181">
        <v>4.2059011111111113</v>
      </c>
      <c r="AE181">
        <v>-19.098277777777778</v>
      </c>
      <c r="AI181">
        <v>11.386369654718965</v>
      </c>
      <c r="AJ181">
        <v>34.170155158285105</v>
      </c>
      <c r="AK181">
        <v>3.000970124320848</v>
      </c>
      <c r="AM181"/>
      <c r="AN181" s="9" t="s">
        <v>66</v>
      </c>
      <c r="AO181" s="44"/>
    </row>
    <row r="182" spans="2:41" s="9" customFormat="1">
      <c r="B182" t="s">
        <v>1956</v>
      </c>
      <c r="C182" s="123">
        <v>41229</v>
      </c>
      <c r="D182" s="123">
        <v>15821</v>
      </c>
      <c r="E182" s="9" t="s">
        <v>1000</v>
      </c>
      <c r="F182" s="9" t="s">
        <v>45</v>
      </c>
      <c r="G182" s="9" t="s">
        <v>1857</v>
      </c>
      <c r="I182" s="9" t="s">
        <v>1857</v>
      </c>
      <c r="K182" s="9" t="s">
        <v>1857</v>
      </c>
      <c r="M182" s="9" t="s">
        <v>48</v>
      </c>
      <c r="N182" s="9" t="s">
        <v>166</v>
      </c>
      <c r="O182" s="9">
        <v>30.13</v>
      </c>
      <c r="P182" s="9">
        <v>-99.54</v>
      </c>
      <c r="S182" s="48" t="s">
        <v>511</v>
      </c>
      <c r="AA182">
        <v>1</v>
      </c>
      <c r="AB182" t="s">
        <v>567</v>
      </c>
      <c r="AC182">
        <v>0.57099999999999995</v>
      </c>
      <c r="AD182">
        <v>6.3406611111111113</v>
      </c>
      <c r="AE182">
        <v>-15.191277777777776</v>
      </c>
      <c r="AI182">
        <v>11.496265233904976</v>
      </c>
      <c r="AJ182">
        <v>34.566406477136368</v>
      </c>
      <c r="AK182">
        <v>3.0067509555357637</v>
      </c>
      <c r="AM182"/>
      <c r="AN182" s="9" t="s">
        <v>66</v>
      </c>
      <c r="AO182" s="44"/>
    </row>
    <row r="183" spans="2:41" s="9" customFormat="1">
      <c r="B183" t="s">
        <v>1957</v>
      </c>
      <c r="C183" s="123">
        <v>41229</v>
      </c>
      <c r="D183" s="123">
        <v>15822</v>
      </c>
      <c r="E183" s="9" t="s">
        <v>1000</v>
      </c>
      <c r="F183" s="9" t="s">
        <v>45</v>
      </c>
      <c r="G183" s="9" t="s">
        <v>1857</v>
      </c>
      <c r="I183" s="9" t="s">
        <v>1857</v>
      </c>
      <c r="K183" s="9" t="s">
        <v>1857</v>
      </c>
      <c r="M183" s="9" t="s">
        <v>48</v>
      </c>
      <c r="N183" s="9" t="s">
        <v>166</v>
      </c>
      <c r="O183" s="9">
        <v>30.13</v>
      </c>
      <c r="P183" s="9">
        <v>-99.54</v>
      </c>
      <c r="S183" s="48" t="s">
        <v>518</v>
      </c>
      <c r="AA183">
        <v>3</v>
      </c>
      <c r="AB183" t="s">
        <v>402</v>
      </c>
      <c r="AC183">
        <v>0.54300000000000004</v>
      </c>
      <c r="AD183">
        <v>7.4990588235294116</v>
      </c>
      <c r="AE183">
        <v>-20.538000000000004</v>
      </c>
      <c r="AI183">
        <v>11.247380853577512</v>
      </c>
      <c r="AJ183">
        <v>34.790811563594382</v>
      </c>
      <c r="AK183">
        <v>3.0932367292006733</v>
      </c>
      <c r="AM183"/>
      <c r="AN183" s="9" t="s">
        <v>66</v>
      </c>
      <c r="AO183" s="44"/>
    </row>
    <row r="184" spans="2:41" s="9" customFormat="1">
      <c r="B184" t="s">
        <v>1958</v>
      </c>
      <c r="C184" s="123">
        <v>41229</v>
      </c>
      <c r="D184" s="123">
        <v>15834</v>
      </c>
      <c r="E184" s="9" t="s">
        <v>1000</v>
      </c>
      <c r="F184" s="9" t="s">
        <v>45</v>
      </c>
      <c r="G184" s="9" t="s">
        <v>1857</v>
      </c>
      <c r="I184" s="9" t="s">
        <v>1857</v>
      </c>
      <c r="K184" s="9" t="s">
        <v>1857</v>
      </c>
      <c r="M184" s="9" t="s">
        <v>48</v>
      </c>
      <c r="N184" s="9" t="s">
        <v>166</v>
      </c>
      <c r="O184" s="9">
        <v>30.13</v>
      </c>
      <c r="P184" s="9">
        <v>-99.54</v>
      </c>
      <c r="S184" s="48" t="s">
        <v>1494</v>
      </c>
      <c r="AA184">
        <v>1</v>
      </c>
      <c r="AB184" t="s">
        <v>523</v>
      </c>
      <c r="AC184">
        <v>0.56100000000000005</v>
      </c>
      <c r="AD184">
        <v>5.7686611111111112</v>
      </c>
      <c r="AE184">
        <v>-19.753277777777775</v>
      </c>
      <c r="AI184">
        <v>13.566705986379718</v>
      </c>
      <c r="AJ184">
        <v>40.908348580047793</v>
      </c>
      <c r="AK184">
        <v>3.0153486499315081</v>
      </c>
      <c r="AM184"/>
      <c r="AN184" s="9" t="s">
        <v>66</v>
      </c>
      <c r="AO184" s="44"/>
    </row>
    <row r="185" spans="2:41" s="9" customFormat="1">
      <c r="B185" t="s">
        <v>1959</v>
      </c>
      <c r="C185" s="123">
        <v>41229</v>
      </c>
      <c r="D185" s="123">
        <v>15835</v>
      </c>
      <c r="E185" s="9" t="s">
        <v>1000</v>
      </c>
      <c r="F185" s="9" t="s">
        <v>45</v>
      </c>
      <c r="G185" s="9" t="s">
        <v>1857</v>
      </c>
      <c r="I185" s="9" t="s">
        <v>1857</v>
      </c>
      <c r="K185" s="9" t="s">
        <v>1857</v>
      </c>
      <c r="M185" s="9" t="s">
        <v>48</v>
      </c>
      <c r="N185" s="9" t="s">
        <v>166</v>
      </c>
      <c r="O185" s="9">
        <v>30.13</v>
      </c>
      <c r="P185" s="9">
        <v>-99.54</v>
      </c>
      <c r="S185" s="48" t="s">
        <v>1494</v>
      </c>
      <c r="AA185">
        <v>1</v>
      </c>
      <c r="AB185" t="s">
        <v>95</v>
      </c>
      <c r="AC185">
        <v>0.56299999999999994</v>
      </c>
      <c r="AD185">
        <v>6.1202411111111115</v>
      </c>
      <c r="AE185">
        <v>-19.650277777777777</v>
      </c>
      <c r="AI185">
        <v>10.803565587013631</v>
      </c>
      <c r="AJ185">
        <v>32.484362519531331</v>
      </c>
      <c r="AK185">
        <v>3.0068186524066634</v>
      </c>
      <c r="AM185"/>
      <c r="AN185" s="9" t="s">
        <v>66</v>
      </c>
      <c r="AO185" s="44"/>
    </row>
    <row r="186" spans="2:41" s="9" customFormat="1">
      <c r="B186" t="s">
        <v>1960</v>
      </c>
      <c r="C186" s="123">
        <v>41229</v>
      </c>
      <c r="D186" s="123">
        <v>15836</v>
      </c>
      <c r="E186" s="9" t="s">
        <v>1000</v>
      </c>
      <c r="F186" s="9" t="s">
        <v>45</v>
      </c>
      <c r="G186" s="9" t="s">
        <v>1857</v>
      </c>
      <c r="I186" s="9" t="s">
        <v>1857</v>
      </c>
      <c r="K186" s="9" t="s">
        <v>1857</v>
      </c>
      <c r="M186" s="9" t="s">
        <v>48</v>
      </c>
      <c r="N186" s="9" t="s">
        <v>166</v>
      </c>
      <c r="O186" s="9">
        <v>30.13</v>
      </c>
      <c r="P186" s="9">
        <v>-99.54</v>
      </c>
      <c r="S186" s="48" t="s">
        <v>1494</v>
      </c>
      <c r="AA186">
        <v>1</v>
      </c>
      <c r="AB186" t="s">
        <v>372</v>
      </c>
      <c r="AC186">
        <v>0.56200000000000006</v>
      </c>
      <c r="AD186">
        <v>4.8466611111111106</v>
      </c>
      <c r="AE186">
        <v>-19.425277777777776</v>
      </c>
      <c r="AI186">
        <v>15.623797675184845</v>
      </c>
      <c r="AJ186">
        <v>45.536854827693688</v>
      </c>
      <c r="AK186">
        <v>2.914582982600928</v>
      </c>
      <c r="AM186"/>
      <c r="AN186" s="9" t="s">
        <v>66</v>
      </c>
      <c r="AO186" s="44"/>
    </row>
    <row r="187" spans="2:41" s="9" customFormat="1">
      <c r="B187" t="s">
        <v>1961</v>
      </c>
      <c r="C187" s="123">
        <v>41229</v>
      </c>
      <c r="D187" s="123">
        <v>15853</v>
      </c>
      <c r="E187" s="9" t="s">
        <v>1000</v>
      </c>
      <c r="F187" s="9" t="s">
        <v>45</v>
      </c>
      <c r="G187" s="9" t="s">
        <v>1857</v>
      </c>
      <c r="I187" s="9" t="s">
        <v>1857</v>
      </c>
      <c r="K187" s="9" t="s">
        <v>1857</v>
      </c>
      <c r="M187" s="9" t="s">
        <v>48</v>
      </c>
      <c r="N187" s="9" t="s">
        <v>166</v>
      </c>
      <c r="O187" s="9">
        <v>30.13</v>
      </c>
      <c r="P187" s="9">
        <v>-99.54</v>
      </c>
      <c r="S187" s="48" t="s">
        <v>1523</v>
      </c>
      <c r="AA187">
        <v>1</v>
      </c>
      <c r="AB187" t="s">
        <v>628</v>
      </c>
      <c r="AC187">
        <v>0.58499999999999996</v>
      </c>
      <c r="AD187">
        <v>5.3216611111111112</v>
      </c>
      <c r="AE187">
        <v>-19.854277777777778</v>
      </c>
      <c r="AI187">
        <v>15.632037347349993</v>
      </c>
      <c r="AJ187">
        <v>44.45104311915189</v>
      </c>
      <c r="AK187">
        <v>2.8435860362556911</v>
      </c>
      <c r="AM187"/>
      <c r="AN187" s="9" t="s">
        <v>66</v>
      </c>
      <c r="AO187" s="44"/>
    </row>
    <row r="188" spans="2:41" s="9" customFormat="1">
      <c r="B188" t="s">
        <v>1962</v>
      </c>
      <c r="C188" s="123">
        <v>41229</v>
      </c>
      <c r="D188" s="123">
        <v>15854</v>
      </c>
      <c r="E188" s="9" t="s">
        <v>1000</v>
      </c>
      <c r="F188" s="9" t="s">
        <v>45</v>
      </c>
      <c r="G188" s="9" t="s">
        <v>1857</v>
      </c>
      <c r="I188" s="9" t="s">
        <v>1857</v>
      </c>
      <c r="K188" s="9" t="s">
        <v>1857</v>
      </c>
      <c r="M188" s="9" t="s">
        <v>48</v>
      </c>
      <c r="N188" s="9" t="s">
        <v>166</v>
      </c>
      <c r="O188" s="9">
        <v>30.13</v>
      </c>
      <c r="P188" s="9">
        <v>-99.54</v>
      </c>
      <c r="S188" s="48" t="s">
        <v>513</v>
      </c>
      <c r="AA188">
        <v>3</v>
      </c>
      <c r="AB188" t="s">
        <v>283</v>
      </c>
      <c r="AC188">
        <v>0.51800000000000002</v>
      </c>
      <c r="AD188">
        <v>4.8971888235294116</v>
      </c>
      <c r="AE188">
        <v>-18.23</v>
      </c>
      <c r="AI188">
        <v>9.105108160068399</v>
      </c>
      <c r="AJ188">
        <v>29.241257122418762</v>
      </c>
      <c r="AK188">
        <v>3.2115222146025664</v>
      </c>
      <c r="AM188"/>
      <c r="AN188" s="9" t="s">
        <v>66</v>
      </c>
      <c r="AO188" s="44"/>
    </row>
    <row r="189" spans="2:41" s="9" customFormat="1">
      <c r="B189" t="s">
        <v>1963</v>
      </c>
      <c r="C189" s="123">
        <v>41229</v>
      </c>
      <c r="D189" s="123">
        <v>15855</v>
      </c>
      <c r="E189" s="9" t="s">
        <v>1000</v>
      </c>
      <c r="F189" s="9" t="s">
        <v>45</v>
      </c>
      <c r="G189" s="9" t="s">
        <v>1857</v>
      </c>
      <c r="I189" s="9" t="s">
        <v>1857</v>
      </c>
      <c r="K189" s="9" t="s">
        <v>1857</v>
      </c>
      <c r="M189" s="9" t="s">
        <v>48</v>
      </c>
      <c r="N189" s="9" t="s">
        <v>166</v>
      </c>
      <c r="O189" s="9">
        <v>30.13</v>
      </c>
      <c r="P189" s="9">
        <v>-99.54</v>
      </c>
      <c r="S189" s="48" t="s">
        <v>513</v>
      </c>
      <c r="AA189">
        <v>1</v>
      </c>
      <c r="AB189" t="s">
        <v>199</v>
      </c>
      <c r="AC189">
        <v>0.53300000000000003</v>
      </c>
      <c r="AD189">
        <v>4.8176611111111107</v>
      </c>
      <c r="AE189">
        <v>-18.859277777777777</v>
      </c>
      <c r="AI189">
        <v>16.261140343248648</v>
      </c>
      <c r="AJ189">
        <v>46.580891536973617</v>
      </c>
      <c r="AK189">
        <v>2.8645525807981369</v>
      </c>
      <c r="AM189"/>
      <c r="AN189" s="9" t="s">
        <v>66</v>
      </c>
      <c r="AO189" s="44"/>
    </row>
    <row r="190" spans="2:41" s="9" customFormat="1">
      <c r="B190" t="s">
        <v>1964</v>
      </c>
      <c r="C190" s="123">
        <v>41229</v>
      </c>
      <c r="D190" s="123">
        <v>15856</v>
      </c>
      <c r="E190" s="9" t="s">
        <v>1000</v>
      </c>
      <c r="F190" s="9" t="s">
        <v>45</v>
      </c>
      <c r="G190" s="9" t="s">
        <v>1857</v>
      </c>
      <c r="I190" s="9" t="s">
        <v>1857</v>
      </c>
      <c r="K190" s="9" t="s">
        <v>1857</v>
      </c>
      <c r="M190" s="9" t="s">
        <v>48</v>
      </c>
      <c r="N190" s="9" t="s">
        <v>166</v>
      </c>
      <c r="O190" s="9">
        <v>30.13</v>
      </c>
      <c r="P190" s="9">
        <v>-99.54</v>
      </c>
      <c r="S190" s="48" t="s">
        <v>513</v>
      </c>
      <c r="AA190">
        <v>3</v>
      </c>
      <c r="AB190" t="s">
        <v>206</v>
      </c>
      <c r="AC190">
        <v>0.57699999999999996</v>
      </c>
      <c r="AD190">
        <v>6.6301888235294113</v>
      </c>
      <c r="AE190">
        <v>-14.638000000000002</v>
      </c>
      <c r="AI190">
        <v>15.121313791413282</v>
      </c>
      <c r="AJ190">
        <v>43.993252056563037</v>
      </c>
      <c r="AK190">
        <v>2.9093538209322021</v>
      </c>
      <c r="AM190"/>
      <c r="AN190" s="9" t="s">
        <v>66</v>
      </c>
      <c r="AO190" s="44"/>
    </row>
    <row r="191" spans="2:41" s="9" customFormat="1">
      <c r="B191" t="s">
        <v>1965</v>
      </c>
      <c r="C191" s="123">
        <v>41229</v>
      </c>
      <c r="D191" s="123">
        <v>15859</v>
      </c>
      <c r="E191" s="9" t="s">
        <v>1000</v>
      </c>
      <c r="F191" s="9" t="s">
        <v>45</v>
      </c>
      <c r="G191" s="9" t="s">
        <v>1857</v>
      </c>
      <c r="I191" s="9" t="s">
        <v>1857</v>
      </c>
      <c r="K191" s="9" t="s">
        <v>1857</v>
      </c>
      <c r="M191" s="9" t="s">
        <v>48</v>
      </c>
      <c r="N191" s="9" t="s">
        <v>166</v>
      </c>
      <c r="O191" s="9">
        <v>30.13</v>
      </c>
      <c r="P191" s="9">
        <v>-99.54</v>
      </c>
      <c r="S191" s="48" t="s">
        <v>513</v>
      </c>
      <c r="AA191">
        <v>1</v>
      </c>
      <c r="AB191" t="s">
        <v>392</v>
      </c>
      <c r="AC191">
        <v>0.52800000000000002</v>
      </c>
      <c r="AD191">
        <v>5.5766611111111111</v>
      </c>
      <c r="AE191">
        <v>-18.656277777777778</v>
      </c>
      <c r="AI191">
        <v>14.065511994540323</v>
      </c>
      <c r="AJ191">
        <v>41.242884141362723</v>
      </c>
      <c r="AK191">
        <v>2.9321992798677776</v>
      </c>
      <c r="AM191"/>
      <c r="AN191" s="9" t="s">
        <v>66</v>
      </c>
      <c r="AO191" s="44"/>
    </row>
    <row r="192" spans="2:41" s="9" customFormat="1">
      <c r="B192" t="s">
        <v>1966</v>
      </c>
      <c r="C192" s="123">
        <v>41229</v>
      </c>
      <c r="D192" s="123">
        <v>15860</v>
      </c>
      <c r="E192" s="9" t="s">
        <v>1000</v>
      </c>
      <c r="F192" s="9" t="s">
        <v>45</v>
      </c>
      <c r="G192" s="9" t="s">
        <v>1857</v>
      </c>
      <c r="I192" s="9" t="s">
        <v>1857</v>
      </c>
      <c r="K192" s="9" t="s">
        <v>1857</v>
      </c>
      <c r="M192" s="9" t="s">
        <v>48</v>
      </c>
      <c r="N192" s="9" t="s">
        <v>166</v>
      </c>
      <c r="O192" s="9">
        <v>30.13</v>
      </c>
      <c r="P192" s="9">
        <v>-99.54</v>
      </c>
      <c r="S192" s="48" t="s">
        <v>513</v>
      </c>
      <c r="AA192">
        <v>1</v>
      </c>
      <c r="AB192" t="s">
        <v>235</v>
      </c>
      <c r="AC192">
        <v>0.54500000000000004</v>
      </c>
      <c r="AD192">
        <v>3.621661111111111</v>
      </c>
      <c r="AE192">
        <v>-20.798277777777777</v>
      </c>
      <c r="AI192">
        <v>14.162484040949073</v>
      </c>
      <c r="AJ192">
        <v>42.117078903611151</v>
      </c>
      <c r="AK192">
        <v>2.9738482869131446</v>
      </c>
      <c r="AM192"/>
      <c r="AN192" s="9" t="s">
        <v>66</v>
      </c>
      <c r="AO192" s="44"/>
    </row>
    <row r="193" spans="2:41" s="9" customFormat="1">
      <c r="B193" t="s">
        <v>1967</v>
      </c>
      <c r="C193" s="123">
        <v>41229</v>
      </c>
      <c r="D193" s="123">
        <v>15861</v>
      </c>
      <c r="E193" s="9" t="s">
        <v>1000</v>
      </c>
      <c r="F193" s="9" t="s">
        <v>45</v>
      </c>
      <c r="G193" s="9" t="s">
        <v>1857</v>
      </c>
      <c r="I193" s="9" t="s">
        <v>1857</v>
      </c>
      <c r="K193" s="9" t="s">
        <v>1857</v>
      </c>
      <c r="M193" s="9" t="s">
        <v>48</v>
      </c>
      <c r="N193" s="9" t="s">
        <v>166</v>
      </c>
      <c r="O193" s="9">
        <v>30.13</v>
      </c>
      <c r="P193" s="9">
        <v>-99.54</v>
      </c>
      <c r="S193" s="48" t="s">
        <v>513</v>
      </c>
      <c r="AA193">
        <v>3</v>
      </c>
      <c r="AB193" t="s">
        <v>72</v>
      </c>
      <c r="AC193">
        <v>0.57899999999999996</v>
      </c>
      <c r="AD193">
        <v>3.8371888235294112</v>
      </c>
      <c r="AE193">
        <v>-20.262</v>
      </c>
      <c r="AI193">
        <v>12.975588228513519</v>
      </c>
      <c r="AJ193">
        <v>39.020066623776401</v>
      </c>
      <c r="AK193">
        <v>3.0071905748388974</v>
      </c>
      <c r="AM193"/>
      <c r="AN193" s="9" t="s">
        <v>66</v>
      </c>
      <c r="AO193" s="44"/>
    </row>
    <row r="194" spans="2:41" s="9" customFormat="1">
      <c r="B194" t="s">
        <v>1968</v>
      </c>
      <c r="C194" s="123">
        <v>41229</v>
      </c>
      <c r="D194" s="123">
        <v>15862</v>
      </c>
      <c r="E194" s="9" t="s">
        <v>1000</v>
      </c>
      <c r="F194" s="9" t="s">
        <v>45</v>
      </c>
      <c r="G194" s="9" t="s">
        <v>1857</v>
      </c>
      <c r="I194" s="9" t="s">
        <v>1857</v>
      </c>
      <c r="K194" s="9" t="s">
        <v>1857</v>
      </c>
      <c r="M194" s="9" t="s">
        <v>48</v>
      </c>
      <c r="N194" s="9" t="s">
        <v>166</v>
      </c>
      <c r="O194" s="9">
        <v>30.13</v>
      </c>
      <c r="P194" s="9">
        <v>-99.54</v>
      </c>
      <c r="S194" s="48" t="s">
        <v>513</v>
      </c>
      <c r="AA194">
        <v>3</v>
      </c>
      <c r="AB194" t="s">
        <v>280</v>
      </c>
      <c r="AC194">
        <v>0.53600000000000003</v>
      </c>
      <c r="AD194">
        <v>7.0091888235294117</v>
      </c>
      <c r="AE194">
        <v>-12.410000000000002</v>
      </c>
      <c r="AI194">
        <v>12.278983132598222</v>
      </c>
      <c r="AJ194">
        <v>37.325894964776822</v>
      </c>
      <c r="AK194">
        <v>3.0398197115919237</v>
      </c>
      <c r="AM194"/>
      <c r="AN194" s="9" t="s">
        <v>66</v>
      </c>
      <c r="AO194" s="44"/>
    </row>
    <row r="195" spans="2:41" s="9" customFormat="1">
      <c r="B195" t="s">
        <v>1969</v>
      </c>
      <c r="C195" s="123">
        <v>41229</v>
      </c>
      <c r="D195" s="123">
        <v>15863</v>
      </c>
      <c r="E195" s="9" t="s">
        <v>1000</v>
      </c>
      <c r="F195" s="9" t="s">
        <v>45</v>
      </c>
      <c r="G195" s="9" t="s">
        <v>1857</v>
      </c>
      <c r="I195" s="9" t="s">
        <v>1857</v>
      </c>
      <c r="K195" s="9" t="s">
        <v>1857</v>
      </c>
      <c r="M195" s="9" t="s">
        <v>48</v>
      </c>
      <c r="N195" s="9" t="s">
        <v>166</v>
      </c>
      <c r="O195" s="9">
        <v>30.13</v>
      </c>
      <c r="P195" s="9">
        <v>-99.54</v>
      </c>
      <c r="S195" s="48" t="s">
        <v>513</v>
      </c>
      <c r="AA195">
        <v>3</v>
      </c>
      <c r="AB195" t="s">
        <v>78</v>
      </c>
      <c r="AC195">
        <v>0.52500000000000002</v>
      </c>
      <c r="AD195">
        <v>6.0526188235294116</v>
      </c>
      <c r="AE195">
        <v>-15.543000000000003</v>
      </c>
      <c r="AI195">
        <v>12.058085124065812</v>
      </c>
      <c r="AJ195">
        <v>36.419617947518709</v>
      </c>
      <c r="AK195">
        <v>3.020348386397735</v>
      </c>
      <c r="AM195"/>
      <c r="AN195" s="9" t="s">
        <v>66</v>
      </c>
      <c r="AO195" s="44"/>
    </row>
    <row r="196" spans="2:41" s="9" customFormat="1">
      <c r="B196" t="s">
        <v>1970</v>
      </c>
      <c r="C196" s="123">
        <v>41229</v>
      </c>
      <c r="D196" s="123">
        <v>15864</v>
      </c>
      <c r="E196" s="9" t="s">
        <v>1000</v>
      </c>
      <c r="F196" s="9" t="s">
        <v>45</v>
      </c>
      <c r="G196" s="9" t="s">
        <v>1857</v>
      </c>
      <c r="I196" s="9" t="s">
        <v>1857</v>
      </c>
      <c r="K196" s="9" t="s">
        <v>1857</v>
      </c>
      <c r="M196" s="9" t="s">
        <v>48</v>
      </c>
      <c r="N196" s="9" t="s">
        <v>166</v>
      </c>
      <c r="O196" s="9">
        <v>30.13</v>
      </c>
      <c r="P196" s="9">
        <v>-99.54</v>
      </c>
      <c r="S196" s="48" t="s">
        <v>513</v>
      </c>
      <c r="AA196">
        <v>3</v>
      </c>
      <c r="AB196" t="s">
        <v>209</v>
      </c>
      <c r="AC196">
        <v>0.52900000000000003</v>
      </c>
      <c r="AD196">
        <v>7.0548188235294109</v>
      </c>
      <c r="AE196">
        <v>-19.946000000000002</v>
      </c>
      <c r="AI196">
        <v>11.690877377235116</v>
      </c>
      <c r="AJ196">
        <v>35.487439182562355</v>
      </c>
      <c r="AK196">
        <v>3.0354812592307856</v>
      </c>
      <c r="AM196"/>
      <c r="AN196" s="9" t="s">
        <v>66</v>
      </c>
      <c r="AO196" s="44"/>
    </row>
    <row r="197" spans="2:41" s="9" customFormat="1">
      <c r="B197" t="s">
        <v>1971</v>
      </c>
      <c r="C197" s="123">
        <v>41229</v>
      </c>
      <c r="D197" s="123">
        <v>15867</v>
      </c>
      <c r="E197" s="9" t="s">
        <v>1000</v>
      </c>
      <c r="F197" s="9" t="s">
        <v>45</v>
      </c>
      <c r="G197" s="9" t="s">
        <v>1857</v>
      </c>
      <c r="I197" s="9" t="s">
        <v>1857</v>
      </c>
      <c r="K197" s="9" t="s">
        <v>1857</v>
      </c>
      <c r="M197" s="9" t="s">
        <v>48</v>
      </c>
      <c r="N197" s="9" t="s">
        <v>166</v>
      </c>
      <c r="O197" s="9">
        <v>30.13</v>
      </c>
      <c r="P197" s="9">
        <v>-99.54</v>
      </c>
      <c r="S197" s="48" t="s">
        <v>511</v>
      </c>
      <c r="AA197">
        <v>1</v>
      </c>
      <c r="AB197" t="s">
        <v>397</v>
      </c>
      <c r="AC197">
        <v>0.54500000000000004</v>
      </c>
      <c r="AD197">
        <v>5.1966611111111112</v>
      </c>
      <c r="AE197">
        <v>-21.723277777777778</v>
      </c>
      <c r="AI197">
        <v>13.865342454768397</v>
      </c>
      <c r="AJ197">
        <v>40.688905069595194</v>
      </c>
      <c r="AK197">
        <v>2.9345762791168544</v>
      </c>
      <c r="AM197"/>
      <c r="AN197" s="9" t="s">
        <v>66</v>
      </c>
      <c r="AO197" s="44"/>
    </row>
    <row r="198" spans="2:41" s="9" customFormat="1">
      <c r="B198" t="s">
        <v>1972</v>
      </c>
      <c r="C198" s="123">
        <v>41229</v>
      </c>
      <c r="D198" s="123">
        <v>15871</v>
      </c>
      <c r="E198" s="9" t="s">
        <v>1000</v>
      </c>
      <c r="F198" s="9" t="s">
        <v>45</v>
      </c>
      <c r="G198" s="9" t="s">
        <v>1857</v>
      </c>
      <c r="I198" s="9" t="s">
        <v>1857</v>
      </c>
      <c r="K198" s="9" t="s">
        <v>1857</v>
      </c>
      <c r="M198" s="9" t="s">
        <v>48</v>
      </c>
      <c r="N198" s="9" t="s">
        <v>166</v>
      </c>
      <c r="O198" s="9">
        <v>30.13</v>
      </c>
      <c r="P198" s="9">
        <v>-99.54</v>
      </c>
      <c r="S198" s="48" t="s">
        <v>627</v>
      </c>
      <c r="AA198">
        <v>1</v>
      </c>
      <c r="AB198" t="s">
        <v>242</v>
      </c>
      <c r="AC198">
        <v>0.54500000000000004</v>
      </c>
      <c r="AD198">
        <v>5.6526611111111107</v>
      </c>
      <c r="AE198">
        <v>-18.488277777777775</v>
      </c>
      <c r="AI198">
        <v>11.991585100935001</v>
      </c>
      <c r="AJ198">
        <v>37.386374192225169</v>
      </c>
      <c r="AK198">
        <v>3.1177174558274285</v>
      </c>
      <c r="AM198"/>
      <c r="AN198" s="9" t="s">
        <v>66</v>
      </c>
      <c r="AO198" s="44"/>
    </row>
    <row r="199" spans="2:41" s="9" customFormat="1">
      <c r="B199" t="s">
        <v>1973</v>
      </c>
      <c r="C199" s="123">
        <v>41229</v>
      </c>
      <c r="D199" s="123">
        <v>15872</v>
      </c>
      <c r="E199" s="9" t="s">
        <v>1000</v>
      </c>
      <c r="F199" s="9" t="s">
        <v>45</v>
      </c>
      <c r="G199" s="9" t="s">
        <v>1857</v>
      </c>
      <c r="I199" s="9" t="s">
        <v>1857</v>
      </c>
      <c r="K199" s="9" t="s">
        <v>1857</v>
      </c>
      <c r="M199" s="9" t="s">
        <v>48</v>
      </c>
      <c r="N199" s="9" t="s">
        <v>166</v>
      </c>
      <c r="O199" s="9">
        <v>30.13</v>
      </c>
      <c r="P199" s="9">
        <v>-99.54</v>
      </c>
      <c r="S199" s="48" t="s">
        <v>627</v>
      </c>
      <c r="AA199">
        <v>1</v>
      </c>
      <c r="AB199" t="s">
        <v>368</v>
      </c>
      <c r="AC199">
        <v>0.52500000000000002</v>
      </c>
      <c r="AD199">
        <v>6.344001111111111</v>
      </c>
      <c r="AE199">
        <v>-17.727277777777775</v>
      </c>
      <c r="AI199">
        <v>11.301739887132383</v>
      </c>
      <c r="AJ199">
        <v>33.630637812516575</v>
      </c>
      <c r="AK199">
        <v>2.9757044621781468</v>
      </c>
      <c r="AM199"/>
      <c r="AN199" s="9" t="s">
        <v>66</v>
      </c>
      <c r="AO199" s="44"/>
    </row>
    <row r="200" spans="2:41" s="9" customFormat="1">
      <c r="B200" t="s">
        <v>1974</v>
      </c>
      <c r="C200" s="123">
        <v>41229</v>
      </c>
      <c r="D200" s="123">
        <v>15873</v>
      </c>
      <c r="E200" s="9" t="s">
        <v>1000</v>
      </c>
      <c r="F200" s="9" t="s">
        <v>45</v>
      </c>
      <c r="G200" s="9" t="s">
        <v>1857</v>
      </c>
      <c r="I200" s="9" t="s">
        <v>1857</v>
      </c>
      <c r="K200" s="9" t="s">
        <v>1857</v>
      </c>
      <c r="M200" s="9" t="s">
        <v>48</v>
      </c>
      <c r="N200" s="9" t="s">
        <v>166</v>
      </c>
      <c r="O200" s="9">
        <v>30.13</v>
      </c>
      <c r="P200" s="9">
        <v>-99.54</v>
      </c>
      <c r="S200" s="48" t="s">
        <v>627</v>
      </c>
      <c r="AA200">
        <v>1</v>
      </c>
      <c r="AB200" t="s">
        <v>105</v>
      </c>
      <c r="AC200">
        <v>0.56899999999999995</v>
      </c>
      <c r="AD200">
        <v>5.1326611111111111</v>
      </c>
      <c r="AE200">
        <v>-15.849277777777777</v>
      </c>
      <c r="AI200">
        <v>15.224256571703293</v>
      </c>
      <c r="AJ200">
        <v>43.514980675266514</v>
      </c>
      <c r="AK200">
        <v>2.8582663771015291</v>
      </c>
      <c r="AM200"/>
      <c r="AN200" s="9" t="s">
        <v>66</v>
      </c>
      <c r="AO200" s="44"/>
    </row>
    <row r="201" spans="2:41" s="9" customFormat="1">
      <c r="B201" t="s">
        <v>1975</v>
      </c>
      <c r="C201" s="123">
        <v>41229</v>
      </c>
      <c r="D201" s="123">
        <v>15875</v>
      </c>
      <c r="E201" s="9" t="s">
        <v>1000</v>
      </c>
      <c r="F201" s="9" t="s">
        <v>45</v>
      </c>
      <c r="G201" s="9" t="s">
        <v>1857</v>
      </c>
      <c r="I201" s="9" t="s">
        <v>1857</v>
      </c>
      <c r="K201" s="9" t="s">
        <v>1857</v>
      </c>
      <c r="M201" s="9" t="s">
        <v>48</v>
      </c>
      <c r="N201" s="9" t="s">
        <v>166</v>
      </c>
      <c r="O201" s="9">
        <v>30.13</v>
      </c>
      <c r="P201" s="9">
        <v>-99.54</v>
      </c>
      <c r="S201" s="48" t="s">
        <v>627</v>
      </c>
      <c r="AA201">
        <v>1</v>
      </c>
      <c r="AB201" t="s">
        <v>237</v>
      </c>
      <c r="AC201">
        <v>0.51900000000000002</v>
      </c>
      <c r="AD201">
        <v>6.4856611111111109</v>
      </c>
      <c r="AE201">
        <v>-18.867277777777776</v>
      </c>
      <c r="AI201">
        <v>13.206152315946321</v>
      </c>
      <c r="AJ201">
        <v>38.271860227394221</v>
      </c>
      <c r="AK201">
        <v>2.8980326223544508</v>
      </c>
      <c r="AM201"/>
      <c r="AN201" s="9" t="s">
        <v>66</v>
      </c>
      <c r="AO201" s="44"/>
    </row>
    <row r="202" spans="2:41" s="9" customFormat="1">
      <c r="B202" t="s">
        <v>1976</v>
      </c>
      <c r="C202" s="123">
        <v>41229</v>
      </c>
      <c r="D202" s="123">
        <v>15876</v>
      </c>
      <c r="E202" s="9" t="s">
        <v>1000</v>
      </c>
      <c r="F202" s="9" t="s">
        <v>45</v>
      </c>
      <c r="G202" s="9" t="s">
        <v>1857</v>
      </c>
      <c r="I202" s="9" t="s">
        <v>1857</v>
      </c>
      <c r="K202" s="9" t="s">
        <v>1857</v>
      </c>
      <c r="M202" s="9" t="s">
        <v>48</v>
      </c>
      <c r="N202" s="9" t="s">
        <v>166</v>
      </c>
      <c r="O202" s="9">
        <v>30.13</v>
      </c>
      <c r="P202" s="9">
        <v>-99.54</v>
      </c>
      <c r="S202" s="48" t="s">
        <v>627</v>
      </c>
      <c r="AA202">
        <v>1</v>
      </c>
      <c r="AB202" t="s">
        <v>579</v>
      </c>
      <c r="AC202">
        <v>0.56100000000000005</v>
      </c>
      <c r="AD202">
        <v>7.6326611111111111</v>
      </c>
      <c r="AE202">
        <v>-12.390277777777776</v>
      </c>
      <c r="AI202">
        <v>14.694125972771918</v>
      </c>
      <c r="AJ202">
        <v>43.126466720172331</v>
      </c>
      <c r="AK202">
        <v>2.9349460321821987</v>
      </c>
      <c r="AM202"/>
      <c r="AN202" s="9" t="s">
        <v>66</v>
      </c>
      <c r="AO202" s="44"/>
    </row>
    <row r="203" spans="2:41" s="9" customFormat="1">
      <c r="B203" t="s">
        <v>1977</v>
      </c>
      <c r="C203" s="123">
        <v>41229</v>
      </c>
      <c r="D203" s="123">
        <v>15877</v>
      </c>
      <c r="E203" s="9" t="s">
        <v>1000</v>
      </c>
      <c r="F203" s="9" t="s">
        <v>45</v>
      </c>
      <c r="G203" s="9" t="s">
        <v>1857</v>
      </c>
      <c r="I203" s="9" t="s">
        <v>1857</v>
      </c>
      <c r="K203" s="9" t="s">
        <v>1857</v>
      </c>
      <c r="M203" s="9" t="s">
        <v>48</v>
      </c>
      <c r="N203" s="9" t="s">
        <v>166</v>
      </c>
      <c r="O203" s="9">
        <v>30.13</v>
      </c>
      <c r="P203" s="9">
        <v>-99.54</v>
      </c>
      <c r="S203" s="48" t="s">
        <v>627</v>
      </c>
      <c r="AA203">
        <v>1</v>
      </c>
      <c r="AB203" t="s">
        <v>275</v>
      </c>
      <c r="AC203">
        <v>0.55500000000000005</v>
      </c>
      <c r="AD203">
        <v>4.8619911111111112</v>
      </c>
      <c r="AE203">
        <v>-16.381277777777775</v>
      </c>
      <c r="AI203">
        <v>10.855117488834408</v>
      </c>
      <c r="AJ203">
        <v>32.48258805218525</v>
      </c>
      <c r="AK203">
        <v>2.9923755395182865</v>
      </c>
      <c r="AM203"/>
      <c r="AN203" s="9" t="s">
        <v>66</v>
      </c>
      <c r="AO203" s="44"/>
    </row>
    <row r="204" spans="2:41" s="9" customFormat="1">
      <c r="B204" t="s">
        <v>1978</v>
      </c>
      <c r="C204" s="123">
        <v>41229</v>
      </c>
      <c r="D204" s="123">
        <v>15879</v>
      </c>
      <c r="E204" s="9" t="s">
        <v>1000</v>
      </c>
      <c r="F204" s="9" t="s">
        <v>45</v>
      </c>
      <c r="G204" s="9" t="s">
        <v>1857</v>
      </c>
      <c r="I204" s="9" t="s">
        <v>1857</v>
      </c>
      <c r="K204" s="9" t="s">
        <v>1857</v>
      </c>
      <c r="M204" s="9" t="s">
        <v>48</v>
      </c>
      <c r="N204" s="9" t="s">
        <v>166</v>
      </c>
      <c r="O204" s="9">
        <v>30.13</v>
      </c>
      <c r="P204" s="9">
        <v>-99.54</v>
      </c>
      <c r="S204" s="48" t="s">
        <v>627</v>
      </c>
      <c r="AA204">
        <v>1</v>
      </c>
      <c r="AB204" t="s">
        <v>570</v>
      </c>
      <c r="AC204">
        <v>0.58699999999999997</v>
      </c>
      <c r="AD204">
        <v>6.153661111111111</v>
      </c>
      <c r="AE204">
        <v>-17.687277777777776</v>
      </c>
      <c r="AI204">
        <v>15.937835503200315</v>
      </c>
      <c r="AJ204">
        <v>45.194678154512957</v>
      </c>
      <c r="AK204">
        <v>2.8356848171408138</v>
      </c>
      <c r="AM204"/>
      <c r="AN204" s="9" t="s">
        <v>66</v>
      </c>
      <c r="AO204" s="44"/>
    </row>
    <row r="205" spans="2:41" s="9" customFormat="1">
      <c r="B205" t="s">
        <v>1979</v>
      </c>
      <c r="C205" s="123">
        <v>41229</v>
      </c>
      <c r="D205" s="123">
        <v>15880</v>
      </c>
      <c r="E205" s="9" t="s">
        <v>1000</v>
      </c>
      <c r="F205" s="9" t="s">
        <v>45</v>
      </c>
      <c r="G205" s="9" t="s">
        <v>1857</v>
      </c>
      <c r="I205" s="9" t="s">
        <v>1857</v>
      </c>
      <c r="K205" s="9" t="s">
        <v>1857</v>
      </c>
      <c r="M205" s="9" t="s">
        <v>48</v>
      </c>
      <c r="N205" s="9" t="s">
        <v>166</v>
      </c>
      <c r="O205" s="9">
        <v>30.13</v>
      </c>
      <c r="P205" s="9">
        <v>-99.54</v>
      </c>
      <c r="S205" s="48" t="s">
        <v>627</v>
      </c>
      <c r="AA205">
        <v>1</v>
      </c>
      <c r="AB205" t="s">
        <v>386</v>
      </c>
      <c r="AC205">
        <v>0.50800000000000001</v>
      </c>
      <c r="AD205">
        <v>5.2606611111111112</v>
      </c>
      <c r="AE205">
        <v>-16.522277777777777</v>
      </c>
      <c r="AI205">
        <v>12.959330961756747</v>
      </c>
      <c r="AJ205">
        <v>38.264839227086867</v>
      </c>
      <c r="AK205">
        <v>2.9526863184532597</v>
      </c>
      <c r="AM205"/>
      <c r="AN205" s="9" t="s">
        <v>66</v>
      </c>
      <c r="AO205" s="44"/>
    </row>
    <row r="206" spans="2:41" s="9" customFormat="1">
      <c r="B206" t="s">
        <v>1980</v>
      </c>
      <c r="C206" s="123">
        <v>41229</v>
      </c>
      <c r="D206" s="123">
        <v>15881</v>
      </c>
      <c r="E206" s="9" t="s">
        <v>1000</v>
      </c>
      <c r="F206" s="9" t="s">
        <v>45</v>
      </c>
      <c r="G206" s="9" t="s">
        <v>1857</v>
      </c>
      <c r="I206" s="9" t="s">
        <v>1857</v>
      </c>
      <c r="K206" s="9" t="s">
        <v>1857</v>
      </c>
      <c r="M206" s="9" t="s">
        <v>48</v>
      </c>
      <c r="N206" s="9" t="s">
        <v>166</v>
      </c>
      <c r="O206" s="9">
        <v>30.13</v>
      </c>
      <c r="P206" s="9">
        <v>-99.54</v>
      </c>
      <c r="S206" s="48" t="s">
        <v>627</v>
      </c>
      <c r="AA206">
        <v>1</v>
      </c>
      <c r="AB206" t="s">
        <v>268</v>
      </c>
      <c r="AC206">
        <v>0.56000000000000005</v>
      </c>
      <c r="AD206">
        <v>6.4460411111111107</v>
      </c>
      <c r="AE206">
        <v>-16.121277777777777</v>
      </c>
      <c r="AI206">
        <v>9.5295327189648109</v>
      </c>
      <c r="AJ206">
        <v>28.578680786694527</v>
      </c>
      <c r="AK206">
        <v>2.9989593015216611</v>
      </c>
      <c r="AM206"/>
      <c r="AN206" s="9" t="s">
        <v>66</v>
      </c>
      <c r="AO206" s="44"/>
    </row>
    <row r="207" spans="2:41" s="9" customFormat="1">
      <c r="B207" t="s">
        <v>1981</v>
      </c>
      <c r="C207" s="123">
        <v>41229</v>
      </c>
      <c r="D207" s="123">
        <v>15882</v>
      </c>
      <c r="E207" s="9" t="s">
        <v>1000</v>
      </c>
      <c r="F207" s="9" t="s">
        <v>45</v>
      </c>
      <c r="G207" s="9" t="s">
        <v>1857</v>
      </c>
      <c r="I207" s="9" t="s">
        <v>1857</v>
      </c>
      <c r="K207" s="9" t="s">
        <v>1857</v>
      </c>
      <c r="M207" s="9" t="s">
        <v>48</v>
      </c>
      <c r="N207" s="9" t="s">
        <v>166</v>
      </c>
      <c r="O207" s="9">
        <v>30.13</v>
      </c>
      <c r="P207" s="9">
        <v>-99.54</v>
      </c>
      <c r="S207" s="48" t="s">
        <v>627</v>
      </c>
      <c r="AA207">
        <v>1</v>
      </c>
      <c r="AB207" t="s">
        <v>406</v>
      </c>
      <c r="AC207">
        <v>0.51600000000000001</v>
      </c>
      <c r="AD207">
        <v>5.4186611111111107</v>
      </c>
      <c r="AE207">
        <v>-17.996277777777777</v>
      </c>
      <c r="AI207">
        <v>12.933890443270842</v>
      </c>
      <c r="AJ207">
        <v>38.19145512160982</v>
      </c>
      <c r="AK207">
        <v>2.9528203667041124</v>
      </c>
      <c r="AM207"/>
      <c r="AN207" s="9" t="s">
        <v>66</v>
      </c>
      <c r="AO207" s="44"/>
    </row>
    <row r="208" spans="2:41" s="9" customFormat="1">
      <c r="B208" t="s">
        <v>1982</v>
      </c>
      <c r="C208" s="123">
        <v>41229</v>
      </c>
      <c r="D208" s="123">
        <v>15883</v>
      </c>
      <c r="E208" s="9" t="s">
        <v>1000</v>
      </c>
      <c r="F208" s="9" t="s">
        <v>45</v>
      </c>
      <c r="G208" s="9" t="s">
        <v>1857</v>
      </c>
      <c r="I208" s="9" t="s">
        <v>1857</v>
      </c>
      <c r="K208" s="9" t="s">
        <v>1857</v>
      </c>
      <c r="M208" s="9" t="s">
        <v>48</v>
      </c>
      <c r="N208" s="9" t="s">
        <v>166</v>
      </c>
      <c r="O208" s="9">
        <v>30.13</v>
      </c>
      <c r="P208" s="9">
        <v>-99.54</v>
      </c>
      <c r="S208" s="48" t="s">
        <v>627</v>
      </c>
      <c r="AA208">
        <v>1</v>
      </c>
      <c r="AB208" t="s">
        <v>395</v>
      </c>
      <c r="AC208">
        <v>0.58599999999999997</v>
      </c>
      <c r="AD208">
        <v>6.7926611111111113</v>
      </c>
      <c r="AE208">
        <v>-19.083277777777777</v>
      </c>
      <c r="AI208">
        <v>13.56134011226534</v>
      </c>
      <c r="AJ208">
        <v>39.911942320215132</v>
      </c>
      <c r="AK208">
        <v>2.9430677196951507</v>
      </c>
      <c r="AM208"/>
      <c r="AN208" s="9" t="s">
        <v>66</v>
      </c>
      <c r="AO208" s="44"/>
    </row>
    <row r="209" spans="2:41" s="9" customFormat="1">
      <c r="B209" t="s">
        <v>1983</v>
      </c>
      <c r="C209" s="123">
        <v>41229</v>
      </c>
      <c r="D209" s="123">
        <v>15887</v>
      </c>
      <c r="E209" s="9" t="s">
        <v>1000</v>
      </c>
      <c r="F209" s="9" t="s">
        <v>45</v>
      </c>
      <c r="G209" s="9" t="s">
        <v>1857</v>
      </c>
      <c r="I209" s="9" t="s">
        <v>1857</v>
      </c>
      <c r="K209" s="9" t="s">
        <v>1857</v>
      </c>
      <c r="M209" s="9" t="s">
        <v>48</v>
      </c>
      <c r="N209" s="9" t="s">
        <v>166</v>
      </c>
      <c r="O209" s="9">
        <v>30.13</v>
      </c>
      <c r="P209" s="9">
        <v>-99.54</v>
      </c>
      <c r="S209" s="48" t="s">
        <v>525</v>
      </c>
      <c r="AA209">
        <v>1</v>
      </c>
      <c r="AB209" t="s">
        <v>595</v>
      </c>
      <c r="AC209">
        <v>0.56000000000000005</v>
      </c>
      <c r="AD209">
        <v>3.8426611111111111</v>
      </c>
      <c r="AE209">
        <v>-16.234277777777777</v>
      </c>
      <c r="AI209">
        <v>12.956208109543054</v>
      </c>
      <c r="AJ209">
        <v>37.274162264035233</v>
      </c>
      <c r="AK209">
        <v>2.8769345126974684</v>
      </c>
      <c r="AM209"/>
      <c r="AN209" s="9" t="s">
        <v>66</v>
      </c>
      <c r="AO209" s="44"/>
    </row>
    <row r="210" spans="2:41" s="9" customFormat="1">
      <c r="B210" t="s">
        <v>1984</v>
      </c>
      <c r="C210" s="123">
        <v>41229</v>
      </c>
      <c r="D210" s="123">
        <v>15896</v>
      </c>
      <c r="E210" s="9" t="s">
        <v>1000</v>
      </c>
      <c r="F210" s="9" t="s">
        <v>45</v>
      </c>
      <c r="G210" s="9" t="s">
        <v>1857</v>
      </c>
      <c r="I210" s="9" t="s">
        <v>1857</v>
      </c>
      <c r="K210" s="9" t="s">
        <v>1857</v>
      </c>
      <c r="M210" s="9" t="s">
        <v>48</v>
      </c>
      <c r="N210" s="9" t="s">
        <v>166</v>
      </c>
      <c r="O210" s="9">
        <v>30.13</v>
      </c>
      <c r="P210" s="9">
        <v>-99.54</v>
      </c>
      <c r="S210" s="48" t="s">
        <v>507</v>
      </c>
      <c r="AA210">
        <v>3</v>
      </c>
      <c r="AB210" t="s">
        <v>199</v>
      </c>
      <c r="AC210">
        <v>0.59699999999999998</v>
      </c>
      <c r="AD210">
        <v>7.9360688235294106</v>
      </c>
      <c r="AE210">
        <v>-18.705000000000002</v>
      </c>
      <c r="AI210">
        <v>10.443745331825358</v>
      </c>
      <c r="AJ210">
        <v>32.522210243447816</v>
      </c>
      <c r="AK210">
        <v>3.1140370824959196</v>
      </c>
      <c r="AM210"/>
      <c r="AN210" s="9" t="s">
        <v>66</v>
      </c>
      <c r="AO210" s="44"/>
    </row>
    <row r="211" spans="2:41" s="9" customFormat="1">
      <c r="B211" t="s">
        <v>1985</v>
      </c>
      <c r="C211" s="123">
        <v>41229</v>
      </c>
      <c r="D211" s="123">
        <v>15898</v>
      </c>
      <c r="E211" s="9" t="s">
        <v>1000</v>
      </c>
      <c r="F211" s="9" t="s">
        <v>45</v>
      </c>
      <c r="G211" s="9" t="s">
        <v>1857</v>
      </c>
      <c r="I211" s="9" t="s">
        <v>1857</v>
      </c>
      <c r="K211" s="9" t="s">
        <v>1857</v>
      </c>
      <c r="M211" s="9" t="s">
        <v>48</v>
      </c>
      <c r="N211" s="9" t="s">
        <v>166</v>
      </c>
      <c r="O211" s="9">
        <v>30.13</v>
      </c>
      <c r="P211" s="9">
        <v>-99.54</v>
      </c>
      <c r="S211" s="48" t="s">
        <v>507</v>
      </c>
      <c r="AA211">
        <v>3</v>
      </c>
      <c r="AB211" t="s">
        <v>392</v>
      </c>
      <c r="AC211">
        <v>0.55000000000000004</v>
      </c>
      <c r="AD211">
        <v>5.0231888235294111</v>
      </c>
      <c r="AE211">
        <v>-17.795000000000002</v>
      </c>
      <c r="AI211">
        <v>12.012038187525762</v>
      </c>
      <c r="AJ211">
        <v>35.736349116818367</v>
      </c>
      <c r="AK211">
        <v>2.9750445810212107</v>
      </c>
      <c r="AM211"/>
      <c r="AN211" s="9" t="s">
        <v>66</v>
      </c>
      <c r="AO211" s="44"/>
    </row>
    <row r="212" spans="2:41" s="9" customFormat="1">
      <c r="B212" t="s">
        <v>1986</v>
      </c>
      <c r="C212" s="123">
        <v>41229</v>
      </c>
      <c r="D212" s="123">
        <v>15901</v>
      </c>
      <c r="E212" s="9" t="s">
        <v>1000</v>
      </c>
      <c r="F212" s="9" t="s">
        <v>45</v>
      </c>
      <c r="G212" s="9" t="s">
        <v>1857</v>
      </c>
      <c r="I212" s="9" t="s">
        <v>1857</v>
      </c>
      <c r="K212" s="9" t="s">
        <v>1857</v>
      </c>
      <c r="M212" s="9" t="s">
        <v>48</v>
      </c>
      <c r="N212" s="9" t="s">
        <v>166</v>
      </c>
      <c r="O212" s="9">
        <v>30.13</v>
      </c>
      <c r="P212" s="9">
        <v>-99.54</v>
      </c>
      <c r="S212" s="48" t="s">
        <v>1634</v>
      </c>
      <c r="AA212">
        <v>3</v>
      </c>
      <c r="AB212" t="s">
        <v>570</v>
      </c>
      <c r="AC212">
        <v>0.53900000000000003</v>
      </c>
      <c r="AD212">
        <v>5.1622857142857139</v>
      </c>
      <c r="AE212">
        <v>-17.657714285714281</v>
      </c>
      <c r="AI212">
        <v>13.392171886700817</v>
      </c>
      <c r="AJ212">
        <v>38.15934357819264</v>
      </c>
      <c r="AK212">
        <v>2.849376777794125</v>
      </c>
      <c r="AM212"/>
      <c r="AN212" s="9" t="s">
        <v>66</v>
      </c>
      <c r="AO212" s="44"/>
    </row>
    <row r="213" spans="2:41" s="9" customFormat="1">
      <c r="B213" t="s">
        <v>1987</v>
      </c>
      <c r="C213" s="123">
        <v>41229</v>
      </c>
      <c r="D213" s="123">
        <v>15913</v>
      </c>
      <c r="E213" s="9" t="s">
        <v>1000</v>
      </c>
      <c r="F213" s="9" t="s">
        <v>45</v>
      </c>
      <c r="G213" s="9" t="s">
        <v>1857</v>
      </c>
      <c r="I213" s="9" t="s">
        <v>1857</v>
      </c>
      <c r="K213" s="9" t="s">
        <v>1857</v>
      </c>
      <c r="M213" s="9" t="s">
        <v>48</v>
      </c>
      <c r="N213" s="9" t="s">
        <v>166</v>
      </c>
      <c r="O213" s="9">
        <v>30.13</v>
      </c>
      <c r="P213" s="9">
        <v>-99.54</v>
      </c>
      <c r="S213" s="48" t="s">
        <v>942</v>
      </c>
      <c r="AA213">
        <v>1</v>
      </c>
      <c r="AB213" t="s">
        <v>108</v>
      </c>
      <c r="AC213">
        <v>0.58699999999999997</v>
      </c>
      <c r="AD213">
        <v>6.714661111111111</v>
      </c>
      <c r="AE213">
        <v>-16.929277777777777</v>
      </c>
      <c r="AI213">
        <v>15.655214459388461</v>
      </c>
      <c r="AJ213">
        <v>45.49379001841239</v>
      </c>
      <c r="AK213">
        <v>2.9059831876739115</v>
      </c>
      <c r="AM213"/>
      <c r="AN213" s="9" t="s">
        <v>66</v>
      </c>
      <c r="AO213" s="44"/>
    </row>
    <row r="214" spans="2:41" s="9" customFormat="1">
      <c r="B214" t="s">
        <v>1988</v>
      </c>
      <c r="C214" s="123">
        <v>41229</v>
      </c>
      <c r="D214" s="123">
        <v>15930</v>
      </c>
      <c r="E214" s="9" t="s">
        <v>1000</v>
      </c>
      <c r="F214" s="9" t="s">
        <v>45</v>
      </c>
      <c r="G214" s="9" t="s">
        <v>1857</v>
      </c>
      <c r="I214" s="9" t="s">
        <v>1857</v>
      </c>
      <c r="K214" s="9" t="s">
        <v>1857</v>
      </c>
      <c r="M214" s="9" t="s">
        <v>48</v>
      </c>
      <c r="N214" s="9" t="s">
        <v>166</v>
      </c>
      <c r="O214" s="9">
        <v>30.13</v>
      </c>
      <c r="P214" s="9">
        <v>-99.54</v>
      </c>
      <c r="S214" s="48" t="s">
        <v>117</v>
      </c>
      <c r="AA214">
        <v>1</v>
      </c>
      <c r="AB214" t="s">
        <v>273</v>
      </c>
      <c r="AC214">
        <v>0.50600000000000001</v>
      </c>
      <c r="AD214">
        <v>4.9426611111111107</v>
      </c>
      <c r="AE214">
        <v>-19.861277777777776</v>
      </c>
      <c r="AI214">
        <v>14.29303897102387</v>
      </c>
      <c r="AJ214">
        <v>41.249428315272894</v>
      </c>
      <c r="AK214">
        <v>2.8859802592644876</v>
      </c>
      <c r="AM214"/>
      <c r="AN214" s="9" t="s">
        <v>66</v>
      </c>
      <c r="AO214" s="44"/>
    </row>
    <row r="215" spans="2:41" s="9" customFormat="1">
      <c r="B215" t="s">
        <v>1989</v>
      </c>
      <c r="C215" s="123">
        <v>41229</v>
      </c>
      <c r="D215" s="123">
        <v>15931</v>
      </c>
      <c r="E215" s="9" t="s">
        <v>1000</v>
      </c>
      <c r="F215" s="9" t="s">
        <v>45</v>
      </c>
      <c r="G215" s="9" t="s">
        <v>1857</v>
      </c>
      <c r="I215" s="9" t="s">
        <v>1857</v>
      </c>
      <c r="K215" s="9" t="s">
        <v>1857</v>
      </c>
      <c r="M215" s="9" t="s">
        <v>48</v>
      </c>
      <c r="N215" s="9" t="s">
        <v>166</v>
      </c>
      <c r="O215" s="9">
        <v>30.13</v>
      </c>
      <c r="P215" s="9">
        <v>-99.54</v>
      </c>
      <c r="S215" s="48" t="s">
        <v>117</v>
      </c>
      <c r="AA215">
        <v>1</v>
      </c>
      <c r="AB215" t="s">
        <v>501</v>
      </c>
      <c r="AC215">
        <v>0.53100000000000003</v>
      </c>
      <c r="AD215">
        <v>6.3440811111111106</v>
      </c>
      <c r="AE215">
        <v>-18.264277777777778</v>
      </c>
      <c r="AI215">
        <v>11.269373308380251</v>
      </c>
      <c r="AJ215">
        <v>33.989014180923114</v>
      </c>
      <c r="AK215">
        <v>3.0160518469689741</v>
      </c>
      <c r="AM215"/>
      <c r="AN215" s="9" t="s">
        <v>66</v>
      </c>
      <c r="AO215" s="44"/>
    </row>
    <row r="216" spans="2:41" s="9" customFormat="1">
      <c r="B216" t="s">
        <v>1990</v>
      </c>
      <c r="C216" s="123">
        <v>41229</v>
      </c>
      <c r="D216" s="123">
        <v>15932</v>
      </c>
      <c r="E216" s="9" t="s">
        <v>1000</v>
      </c>
      <c r="F216" s="9" t="s">
        <v>45</v>
      </c>
      <c r="G216" s="9" t="s">
        <v>1857</v>
      </c>
      <c r="I216" s="9" t="s">
        <v>1857</v>
      </c>
      <c r="K216" s="9" t="s">
        <v>1857</v>
      </c>
      <c r="M216" s="9" t="s">
        <v>48</v>
      </c>
      <c r="N216" s="9" t="s">
        <v>166</v>
      </c>
      <c r="O216" s="9">
        <v>30.13</v>
      </c>
      <c r="P216" s="9">
        <v>-99.54</v>
      </c>
      <c r="S216" s="48" t="s">
        <v>117</v>
      </c>
      <c r="AA216">
        <v>1</v>
      </c>
      <c r="AB216" t="s">
        <v>537</v>
      </c>
      <c r="AC216">
        <v>0.496</v>
      </c>
      <c r="AD216">
        <v>5.6266611111111109</v>
      </c>
      <c r="AE216">
        <v>-15.850277777777777</v>
      </c>
      <c r="AI216">
        <v>14.209568536484568</v>
      </c>
      <c r="AJ216">
        <v>41.456132616245</v>
      </c>
      <c r="AK216">
        <v>2.9174800423955167</v>
      </c>
      <c r="AM216"/>
      <c r="AN216" s="9" t="s">
        <v>66</v>
      </c>
      <c r="AO216" s="44"/>
    </row>
    <row r="217" spans="2:41" s="9" customFormat="1">
      <c r="B217" t="s">
        <v>1991</v>
      </c>
      <c r="C217" s="123">
        <v>41229</v>
      </c>
      <c r="D217" s="123">
        <v>15934</v>
      </c>
      <c r="E217" s="9" t="s">
        <v>1000</v>
      </c>
      <c r="F217" s="9" t="s">
        <v>45</v>
      </c>
      <c r="G217" s="9" t="s">
        <v>1857</v>
      </c>
      <c r="I217" s="9" t="s">
        <v>1857</v>
      </c>
      <c r="K217" s="9" t="s">
        <v>1857</v>
      </c>
      <c r="M217" s="9" t="s">
        <v>48</v>
      </c>
      <c r="N217" s="9" t="s">
        <v>166</v>
      </c>
      <c r="O217" s="9">
        <v>30.13</v>
      </c>
      <c r="P217" s="9">
        <v>-99.54</v>
      </c>
      <c r="S217" s="48" t="s">
        <v>117</v>
      </c>
      <c r="AA217">
        <v>1</v>
      </c>
      <c r="AB217" t="s">
        <v>84</v>
      </c>
      <c r="AC217">
        <v>0.57399999999999995</v>
      </c>
      <c r="AD217">
        <v>5.9716611111111106</v>
      </c>
      <c r="AE217">
        <v>-19.485277777777775</v>
      </c>
      <c r="AI217">
        <v>12.432169948699249</v>
      </c>
      <c r="AJ217">
        <v>36.578006729216355</v>
      </c>
      <c r="AK217">
        <v>2.9422061377984488</v>
      </c>
      <c r="AM217"/>
      <c r="AN217" s="9" t="s">
        <v>66</v>
      </c>
      <c r="AO217" s="44"/>
    </row>
    <row r="218" spans="2:41" s="9" customFormat="1">
      <c r="B218" t="s">
        <v>1992</v>
      </c>
      <c r="C218" s="123">
        <v>41229</v>
      </c>
      <c r="D218" s="123">
        <v>15938</v>
      </c>
      <c r="E218" s="9" t="s">
        <v>1000</v>
      </c>
      <c r="F218" s="9" t="s">
        <v>45</v>
      </c>
      <c r="G218" s="9" t="s">
        <v>1857</v>
      </c>
      <c r="I218" s="9" t="s">
        <v>1857</v>
      </c>
      <c r="K218" s="9" t="s">
        <v>1857</v>
      </c>
      <c r="M218" s="9" t="s">
        <v>48</v>
      </c>
      <c r="N218" s="9" t="s">
        <v>166</v>
      </c>
      <c r="O218" s="9">
        <v>30.13</v>
      </c>
      <c r="P218" s="9">
        <v>-99.54</v>
      </c>
      <c r="S218" s="48" t="s">
        <v>117</v>
      </c>
      <c r="AA218">
        <v>1</v>
      </c>
      <c r="AB218" t="s">
        <v>65</v>
      </c>
      <c r="AC218">
        <v>0.58799999999999997</v>
      </c>
      <c r="AD218">
        <v>6.3976611111111108</v>
      </c>
      <c r="AE218">
        <v>-18.711277777777777</v>
      </c>
      <c r="AI218">
        <v>13.605283941456557</v>
      </c>
      <c r="AJ218">
        <v>40.161003830765736</v>
      </c>
      <c r="AK218">
        <v>2.9518681126816801</v>
      </c>
      <c r="AM218"/>
      <c r="AN218" s="9" t="s">
        <v>66</v>
      </c>
      <c r="AO218" s="44"/>
    </row>
    <row r="219" spans="2:41" s="9" customFormat="1">
      <c r="B219" t="s">
        <v>1993</v>
      </c>
      <c r="C219" s="123">
        <v>41229</v>
      </c>
      <c r="D219" s="123">
        <v>15941</v>
      </c>
      <c r="E219" s="9" t="s">
        <v>1000</v>
      </c>
      <c r="F219" s="9" t="s">
        <v>45</v>
      </c>
      <c r="G219" s="9" t="s">
        <v>1857</v>
      </c>
      <c r="I219" s="9" t="s">
        <v>1857</v>
      </c>
      <c r="K219" s="9" t="s">
        <v>1857</v>
      </c>
      <c r="M219" s="9" t="s">
        <v>48</v>
      </c>
      <c r="N219" s="9" t="s">
        <v>166</v>
      </c>
      <c r="O219" s="9">
        <v>30.13</v>
      </c>
      <c r="P219" s="9">
        <v>-99.54</v>
      </c>
      <c r="S219" s="48" t="s">
        <v>117</v>
      </c>
      <c r="AA219">
        <v>1</v>
      </c>
      <c r="AB219" t="s">
        <v>488</v>
      </c>
      <c r="AC219">
        <v>0.56299999999999994</v>
      </c>
      <c r="AD219">
        <v>6.4226611111111112</v>
      </c>
      <c r="AE219">
        <v>-14.717277777777776</v>
      </c>
      <c r="AI219">
        <v>15.333959139157631</v>
      </c>
      <c r="AJ219">
        <v>44.16537686434404</v>
      </c>
      <c r="AK219">
        <v>2.8802331128926082</v>
      </c>
      <c r="AM219"/>
      <c r="AN219" s="9" t="s">
        <v>66</v>
      </c>
      <c r="AO219" s="44"/>
    </row>
    <row r="220" spans="2:41" s="9" customFormat="1">
      <c r="B220" t="s">
        <v>1994</v>
      </c>
      <c r="C220" s="123">
        <v>41229</v>
      </c>
      <c r="D220" s="123">
        <v>15948</v>
      </c>
      <c r="E220" s="9" t="s">
        <v>1000</v>
      </c>
      <c r="F220" s="9" t="s">
        <v>45</v>
      </c>
      <c r="G220" s="9" t="s">
        <v>1857</v>
      </c>
      <c r="I220" s="9" t="s">
        <v>1857</v>
      </c>
      <c r="K220" s="9" t="s">
        <v>1857</v>
      </c>
      <c r="M220" s="9" t="s">
        <v>48</v>
      </c>
      <c r="N220" s="9" t="s">
        <v>166</v>
      </c>
      <c r="O220" s="9">
        <v>30.13</v>
      </c>
      <c r="P220" s="9">
        <v>-99.54</v>
      </c>
      <c r="S220" s="48" t="s">
        <v>528</v>
      </c>
      <c r="AA220">
        <v>1</v>
      </c>
      <c r="AB220" t="s">
        <v>132</v>
      </c>
      <c r="AC220">
        <v>0.54100000000000004</v>
      </c>
      <c r="AD220">
        <v>5.0843211111111115</v>
      </c>
      <c r="AE220">
        <v>-19.689277777777775</v>
      </c>
      <c r="AI220">
        <v>11.548219288148273</v>
      </c>
      <c r="AJ220">
        <v>33.705793665369619</v>
      </c>
      <c r="AK220">
        <v>2.9187005220762705</v>
      </c>
      <c r="AM220"/>
      <c r="AN220" s="9" t="s">
        <v>66</v>
      </c>
      <c r="AO220" s="44"/>
    </row>
    <row r="221" spans="2:41" s="9" customFormat="1">
      <c r="B221" t="s">
        <v>1995</v>
      </c>
      <c r="C221" s="123">
        <v>41229</v>
      </c>
      <c r="D221" s="123">
        <v>15985</v>
      </c>
      <c r="E221" s="9" t="s">
        <v>1000</v>
      </c>
      <c r="F221" s="9" t="s">
        <v>45</v>
      </c>
      <c r="G221" s="9" t="s">
        <v>1857</v>
      </c>
      <c r="I221" s="9" t="s">
        <v>1857</v>
      </c>
      <c r="K221" s="9" t="s">
        <v>1857</v>
      </c>
      <c r="M221" s="9" t="s">
        <v>48</v>
      </c>
      <c r="N221" s="9" t="s">
        <v>166</v>
      </c>
      <c r="O221" s="9">
        <v>30.13</v>
      </c>
      <c r="P221" s="9">
        <v>-99.54</v>
      </c>
      <c r="S221" s="48" t="s">
        <v>473</v>
      </c>
      <c r="AA221">
        <v>1</v>
      </c>
      <c r="AB221" t="s">
        <v>203</v>
      </c>
      <c r="AC221">
        <v>0.51400000000000001</v>
      </c>
      <c r="AD221">
        <v>4.6601911111111116</v>
      </c>
      <c r="AE221">
        <v>-20.645277777777775</v>
      </c>
      <c r="AI221">
        <v>9.9541230881463836</v>
      </c>
      <c r="AJ221">
        <v>33.318903685568131</v>
      </c>
      <c r="AK221">
        <v>3.3472465018284843</v>
      </c>
      <c r="AM221"/>
      <c r="AN221" s="9" t="s">
        <v>66</v>
      </c>
      <c r="AO221" s="44"/>
    </row>
    <row r="222" spans="2:41" s="9" customFormat="1">
      <c r="B222" t="s">
        <v>1996</v>
      </c>
      <c r="C222" s="123">
        <v>41229</v>
      </c>
      <c r="D222" s="123">
        <v>16021</v>
      </c>
      <c r="E222" s="9" t="s">
        <v>1000</v>
      </c>
      <c r="F222" s="9" t="s">
        <v>45</v>
      </c>
      <c r="G222" s="9" t="s">
        <v>1857</v>
      </c>
      <c r="I222" s="9" t="s">
        <v>1857</v>
      </c>
      <c r="K222" s="9" t="s">
        <v>1857</v>
      </c>
      <c r="M222" s="9" t="s">
        <v>48</v>
      </c>
      <c r="N222" s="9" t="s">
        <v>166</v>
      </c>
      <c r="O222" s="9">
        <v>30.13</v>
      </c>
      <c r="P222" s="9">
        <v>-99.54</v>
      </c>
      <c r="S222" s="48" t="s">
        <v>957</v>
      </c>
      <c r="AA222">
        <v>1</v>
      </c>
      <c r="AB222" t="s">
        <v>271</v>
      </c>
      <c r="AC222">
        <v>0.55600000000000005</v>
      </c>
      <c r="AD222">
        <v>7.2236611111111113</v>
      </c>
      <c r="AE222">
        <v>-16.536277777777777</v>
      </c>
      <c r="AI222">
        <v>15.929055632049236</v>
      </c>
      <c r="AJ222">
        <v>44.002461658638801</v>
      </c>
      <c r="AK222">
        <v>2.7624024094752935</v>
      </c>
      <c r="AM222"/>
      <c r="AN222" s="9" t="s">
        <v>66</v>
      </c>
      <c r="AO222" s="44"/>
    </row>
    <row r="223" spans="2:41" s="9" customFormat="1">
      <c r="B223" t="s">
        <v>1997</v>
      </c>
      <c r="C223" s="123">
        <v>41229</v>
      </c>
      <c r="D223" s="123">
        <v>16023</v>
      </c>
      <c r="E223" s="9" t="s">
        <v>1000</v>
      </c>
      <c r="F223" s="9" t="s">
        <v>45</v>
      </c>
      <c r="G223" s="9" t="s">
        <v>1857</v>
      </c>
      <c r="I223" s="9" t="s">
        <v>1857</v>
      </c>
      <c r="K223" s="9" t="s">
        <v>1857</v>
      </c>
      <c r="M223" s="9" t="s">
        <v>48</v>
      </c>
      <c r="N223" s="9" t="s">
        <v>166</v>
      </c>
      <c r="O223" s="9">
        <v>30.13</v>
      </c>
      <c r="P223" s="9">
        <v>-99.54</v>
      </c>
      <c r="S223" s="48" t="s">
        <v>957</v>
      </c>
      <c r="AA223">
        <v>1</v>
      </c>
      <c r="AB223" t="s">
        <v>280</v>
      </c>
      <c r="AC223">
        <v>0.50600000000000001</v>
      </c>
      <c r="AD223">
        <v>4.8146611111111106</v>
      </c>
      <c r="AE223">
        <v>-18.606277777777777</v>
      </c>
      <c r="AI223">
        <v>15.343265999056879</v>
      </c>
      <c r="AJ223">
        <v>42.883688994607454</v>
      </c>
      <c r="AK223">
        <v>2.7949518047359301</v>
      </c>
      <c r="AM223"/>
      <c r="AN223" s="9" t="s">
        <v>66</v>
      </c>
      <c r="AO223" s="44"/>
    </row>
    <row r="224" spans="2:41" s="9" customFormat="1">
      <c r="B224" t="s">
        <v>1998</v>
      </c>
      <c r="C224" s="123">
        <v>41229</v>
      </c>
      <c r="D224" s="123">
        <v>16025</v>
      </c>
      <c r="E224" s="9" t="s">
        <v>1000</v>
      </c>
      <c r="F224" s="9" t="s">
        <v>45</v>
      </c>
      <c r="G224" s="9" t="s">
        <v>1857</v>
      </c>
      <c r="I224" s="9" t="s">
        <v>1857</v>
      </c>
      <c r="K224" s="9" t="s">
        <v>1857</v>
      </c>
      <c r="M224" s="9" t="s">
        <v>48</v>
      </c>
      <c r="N224" s="9" t="s">
        <v>166</v>
      </c>
      <c r="O224" s="9">
        <v>30.13</v>
      </c>
      <c r="P224" s="9">
        <v>-99.54</v>
      </c>
      <c r="S224" s="48" t="s">
        <v>957</v>
      </c>
      <c r="AA224">
        <v>3</v>
      </c>
      <c r="AB224" t="s">
        <v>81</v>
      </c>
      <c r="AC224">
        <v>0.55900000000000005</v>
      </c>
      <c r="AD224">
        <v>5.1322857142857146</v>
      </c>
      <c r="AE224">
        <v>-18.137714285714281</v>
      </c>
      <c r="AI224">
        <v>15.305295332110903</v>
      </c>
      <c r="AJ224">
        <v>42.894280777734814</v>
      </c>
      <c r="AK224">
        <v>2.8025777906906186</v>
      </c>
      <c r="AM224"/>
      <c r="AN224" s="9" t="s">
        <v>66</v>
      </c>
      <c r="AO224" s="44"/>
    </row>
    <row r="225" spans="2:41" s="9" customFormat="1">
      <c r="B225" t="s">
        <v>1999</v>
      </c>
      <c r="C225" s="123">
        <v>41229</v>
      </c>
      <c r="D225" s="123">
        <v>16118</v>
      </c>
      <c r="E225" s="9" t="s">
        <v>1000</v>
      </c>
      <c r="F225" s="9" t="s">
        <v>45</v>
      </c>
      <c r="G225" s="9" t="s">
        <v>1857</v>
      </c>
      <c r="I225" s="9" t="s">
        <v>1857</v>
      </c>
      <c r="K225" s="9" t="s">
        <v>1857</v>
      </c>
      <c r="M225" s="9" t="s">
        <v>48</v>
      </c>
      <c r="N225" s="9" t="s">
        <v>166</v>
      </c>
      <c r="O225" s="9">
        <v>30.13</v>
      </c>
      <c r="P225" s="9">
        <v>-99.54</v>
      </c>
      <c r="S225" s="48" t="s">
        <v>473</v>
      </c>
      <c r="AA225">
        <v>1</v>
      </c>
      <c r="AB225" t="s">
        <v>197</v>
      </c>
      <c r="AC225">
        <v>0.59599999999999997</v>
      </c>
      <c r="AD225">
        <v>6.2266611111111114</v>
      </c>
      <c r="AE225">
        <v>-20.008277777777778</v>
      </c>
      <c r="AI225">
        <v>13.011242959811369</v>
      </c>
      <c r="AJ225">
        <v>36.452264157557543</v>
      </c>
      <c r="AK225">
        <v>2.8015973777562917</v>
      </c>
      <c r="AM225"/>
      <c r="AN225" s="9" t="s">
        <v>66</v>
      </c>
      <c r="AO225" s="44"/>
    </row>
    <row r="226" spans="2:41" s="9" customFormat="1">
      <c r="B226" t="s">
        <v>2000</v>
      </c>
      <c r="C226" s="123">
        <v>41229</v>
      </c>
      <c r="D226" s="123">
        <v>16122</v>
      </c>
      <c r="E226" s="9" t="s">
        <v>1000</v>
      </c>
      <c r="F226" s="9" t="s">
        <v>45</v>
      </c>
      <c r="G226" s="9" t="s">
        <v>1857</v>
      </c>
      <c r="I226" s="9" t="s">
        <v>1857</v>
      </c>
      <c r="K226" s="9" t="s">
        <v>1857</v>
      </c>
      <c r="M226" s="9" t="s">
        <v>48</v>
      </c>
      <c r="N226" s="9" t="s">
        <v>166</v>
      </c>
      <c r="O226" s="9">
        <v>30.13</v>
      </c>
      <c r="P226" s="9">
        <v>-99.54</v>
      </c>
      <c r="S226" s="48" t="s">
        <v>473</v>
      </c>
      <c r="AA226">
        <v>1</v>
      </c>
      <c r="AB226" t="s">
        <v>148</v>
      </c>
      <c r="AC226">
        <v>0.56499999999999995</v>
      </c>
      <c r="AD226">
        <v>6.5306611111111108</v>
      </c>
      <c r="AE226">
        <v>-19.570277777777775</v>
      </c>
      <c r="AI226">
        <v>14.883404225863899</v>
      </c>
      <c r="AJ226">
        <v>40.490222717108431</v>
      </c>
      <c r="AK226">
        <v>2.7204947270561819</v>
      </c>
      <c r="AM226"/>
      <c r="AN226" s="9" t="s">
        <v>66</v>
      </c>
      <c r="AO226" s="44"/>
    </row>
    <row r="227" spans="2:41" s="9" customFormat="1">
      <c r="B227" t="s">
        <v>2001</v>
      </c>
      <c r="C227" s="123">
        <v>41229</v>
      </c>
      <c r="D227" s="123">
        <v>16124</v>
      </c>
      <c r="E227" s="9" t="s">
        <v>1000</v>
      </c>
      <c r="F227" s="9" t="s">
        <v>45</v>
      </c>
      <c r="G227" s="9" t="s">
        <v>1857</v>
      </c>
      <c r="I227" s="9" t="s">
        <v>1857</v>
      </c>
      <c r="K227" s="9" t="s">
        <v>1857</v>
      </c>
      <c r="M227" s="9" t="s">
        <v>48</v>
      </c>
      <c r="N227" s="9" t="s">
        <v>166</v>
      </c>
      <c r="O227" s="9">
        <v>30.13</v>
      </c>
      <c r="P227" s="9">
        <v>-99.54</v>
      </c>
      <c r="S227" s="48" t="s">
        <v>473</v>
      </c>
      <c r="AA227">
        <v>1</v>
      </c>
      <c r="AB227" t="s">
        <v>402</v>
      </c>
      <c r="AC227">
        <v>0.53100000000000003</v>
      </c>
      <c r="AD227">
        <v>5.4058811111111105</v>
      </c>
      <c r="AE227">
        <v>-18.724277777777775</v>
      </c>
      <c r="AI227">
        <v>9.8440642905495004</v>
      </c>
      <c r="AJ227">
        <v>28.804915085727234</v>
      </c>
      <c r="AK227">
        <v>2.9261201710537925</v>
      </c>
      <c r="AM227"/>
      <c r="AN227" s="9" t="s">
        <v>66</v>
      </c>
      <c r="AO227" s="44"/>
    </row>
    <row r="228" spans="2:41" s="9" customFormat="1">
      <c r="B228" t="s">
        <v>2002</v>
      </c>
      <c r="C228" s="123">
        <v>41229</v>
      </c>
      <c r="D228" s="123">
        <v>16129</v>
      </c>
      <c r="E228" s="9" t="s">
        <v>1000</v>
      </c>
      <c r="F228" s="9" t="s">
        <v>45</v>
      </c>
      <c r="G228" s="9" t="s">
        <v>1857</v>
      </c>
      <c r="I228" s="9" t="s">
        <v>1857</v>
      </c>
      <c r="K228" s="9" t="s">
        <v>1857</v>
      </c>
      <c r="M228" s="9" t="s">
        <v>48</v>
      </c>
      <c r="N228" s="9" t="s">
        <v>166</v>
      </c>
      <c r="O228" s="9">
        <v>30.13</v>
      </c>
      <c r="P228" s="9">
        <v>-99.54</v>
      </c>
      <c r="S228" s="48" t="s">
        <v>473</v>
      </c>
      <c r="AA228">
        <v>1</v>
      </c>
      <c r="AB228" t="s">
        <v>290</v>
      </c>
      <c r="AC228">
        <v>0.53200000000000003</v>
      </c>
      <c r="AD228">
        <v>4.031571111111111</v>
      </c>
      <c r="AE228">
        <v>-20.413277777777775</v>
      </c>
      <c r="AI228">
        <v>9.9317041141843632</v>
      </c>
      <c r="AJ228">
        <v>32.248149800645777</v>
      </c>
      <c r="AK228">
        <v>3.2469905899219533</v>
      </c>
      <c r="AM228"/>
      <c r="AN228" s="9" t="s">
        <v>66</v>
      </c>
      <c r="AO228" s="44"/>
    </row>
    <row r="229" spans="2:41" s="9" customFormat="1">
      <c r="B229" t="s">
        <v>2003</v>
      </c>
      <c r="C229" s="123">
        <v>41229</v>
      </c>
      <c r="D229" s="123">
        <v>16132</v>
      </c>
      <c r="E229" s="9" t="s">
        <v>1000</v>
      </c>
      <c r="F229" s="9" t="s">
        <v>45</v>
      </c>
      <c r="G229" s="9" t="s">
        <v>1857</v>
      </c>
      <c r="I229" s="9" t="s">
        <v>1857</v>
      </c>
      <c r="K229" s="9" t="s">
        <v>1857</v>
      </c>
      <c r="M229" s="9" t="s">
        <v>48</v>
      </c>
      <c r="N229" s="9" t="s">
        <v>166</v>
      </c>
      <c r="O229" s="9">
        <v>30.13</v>
      </c>
      <c r="P229" s="9">
        <v>-99.54</v>
      </c>
      <c r="S229" s="48" t="s">
        <v>473</v>
      </c>
      <c r="AA229">
        <v>1</v>
      </c>
      <c r="AB229" t="s">
        <v>526</v>
      </c>
      <c r="AC229">
        <v>0.53800000000000003</v>
      </c>
      <c r="AD229">
        <v>5.8036611111111114</v>
      </c>
      <c r="AE229">
        <v>-19.080277777777777</v>
      </c>
      <c r="AI229">
        <v>13.53231190284467</v>
      </c>
      <c r="AJ229">
        <v>38.305662991199142</v>
      </c>
      <c r="AK229">
        <v>2.8306813548353689</v>
      </c>
      <c r="AM229"/>
      <c r="AN229" s="9" t="s">
        <v>66</v>
      </c>
      <c r="AO229" s="44"/>
    </row>
    <row r="230" spans="2:41" s="9" customFormat="1">
      <c r="B230" t="s">
        <v>2004</v>
      </c>
      <c r="C230" s="123">
        <v>41229</v>
      </c>
      <c r="D230" s="123">
        <v>16134</v>
      </c>
      <c r="E230" s="9" t="s">
        <v>1000</v>
      </c>
      <c r="F230" s="9" t="s">
        <v>45</v>
      </c>
      <c r="G230" s="9" t="s">
        <v>1857</v>
      </c>
      <c r="I230" s="9" t="s">
        <v>1857</v>
      </c>
      <c r="K230" s="9" t="s">
        <v>1857</v>
      </c>
      <c r="M230" s="9" t="s">
        <v>48</v>
      </c>
      <c r="N230" s="9" t="s">
        <v>166</v>
      </c>
      <c r="O230" s="9">
        <v>30.13</v>
      </c>
      <c r="P230" s="9">
        <v>-99.54</v>
      </c>
      <c r="S230" s="48" t="s">
        <v>473</v>
      </c>
      <c r="AA230">
        <v>1</v>
      </c>
      <c r="AB230" t="s">
        <v>227</v>
      </c>
      <c r="AC230">
        <v>0.56999999999999995</v>
      </c>
      <c r="AD230">
        <v>6.7116611111111109</v>
      </c>
      <c r="AE230">
        <v>-16.061277777777775</v>
      </c>
      <c r="AI230">
        <v>15.346464036535306</v>
      </c>
      <c r="AJ230">
        <v>42.445985715935109</v>
      </c>
      <c r="AK230">
        <v>2.7658479252865029</v>
      </c>
      <c r="AM230"/>
      <c r="AN230" s="9" t="s">
        <v>66</v>
      </c>
      <c r="AO230" s="44"/>
    </row>
    <row r="231" spans="2:41" s="9" customFormat="1">
      <c r="B231" t="s">
        <v>2005</v>
      </c>
      <c r="C231" s="123">
        <v>41229</v>
      </c>
      <c r="D231" s="123">
        <v>16183</v>
      </c>
      <c r="E231" s="9" t="s">
        <v>1000</v>
      </c>
      <c r="F231" s="9" t="s">
        <v>45</v>
      </c>
      <c r="G231" s="9" t="s">
        <v>1857</v>
      </c>
      <c r="I231" s="9" t="s">
        <v>1857</v>
      </c>
      <c r="K231" s="9" t="s">
        <v>1857</v>
      </c>
      <c r="M231" s="9" t="s">
        <v>48</v>
      </c>
      <c r="N231" s="9" t="s">
        <v>166</v>
      </c>
      <c r="O231" s="9">
        <v>30.13</v>
      </c>
      <c r="P231" s="9">
        <v>-99.54</v>
      </c>
      <c r="S231" s="48" t="s">
        <v>521</v>
      </c>
      <c r="AA231">
        <v>3</v>
      </c>
      <c r="AB231" t="s">
        <v>75</v>
      </c>
      <c r="AC231">
        <v>0.55900000000000005</v>
      </c>
      <c r="AD231">
        <v>4.7642857142857142</v>
      </c>
      <c r="AE231">
        <v>-20.137714285714281</v>
      </c>
      <c r="AI231">
        <v>13.857940126609536</v>
      </c>
      <c r="AJ231">
        <v>39.324042237153286</v>
      </c>
      <c r="AK231">
        <v>2.8376542168517975</v>
      </c>
      <c r="AM231"/>
      <c r="AN231" s="9" t="s">
        <v>66</v>
      </c>
      <c r="AO231" s="44"/>
    </row>
    <row r="232" spans="2:41" s="9" customFormat="1">
      <c r="B232" t="s">
        <v>2006</v>
      </c>
      <c r="C232" s="123">
        <v>41229</v>
      </c>
      <c r="D232" s="123">
        <v>16184</v>
      </c>
      <c r="E232" s="9" t="s">
        <v>1000</v>
      </c>
      <c r="F232" s="9" t="s">
        <v>45</v>
      </c>
      <c r="G232" s="9" t="s">
        <v>1857</v>
      </c>
      <c r="I232" s="9" t="s">
        <v>1857</v>
      </c>
      <c r="K232" s="9" t="s">
        <v>1857</v>
      </c>
      <c r="M232" s="9" t="s">
        <v>48</v>
      </c>
      <c r="N232" s="9" t="s">
        <v>166</v>
      </c>
      <c r="O232" s="9">
        <v>30.13</v>
      </c>
      <c r="P232" s="9">
        <v>-99.54</v>
      </c>
      <c r="S232" s="48" t="s">
        <v>521</v>
      </c>
      <c r="AA232">
        <v>3</v>
      </c>
      <c r="AB232" t="s">
        <v>159</v>
      </c>
      <c r="AC232">
        <v>0.52400000000000002</v>
      </c>
      <c r="AD232">
        <v>6.4812857142857139</v>
      </c>
      <c r="AE232">
        <v>-18.977714285714281</v>
      </c>
      <c r="AI232">
        <v>14.084130639628633</v>
      </c>
      <c r="AJ232">
        <v>39.771776235075777</v>
      </c>
      <c r="AK232">
        <v>2.8238715794902958</v>
      </c>
      <c r="AM232"/>
      <c r="AN232" s="9" t="s">
        <v>66</v>
      </c>
      <c r="AO232" s="44"/>
    </row>
    <row r="233" spans="2:41" s="9" customFormat="1">
      <c r="B233" t="s">
        <v>2007</v>
      </c>
      <c r="C233" s="123">
        <v>41229</v>
      </c>
      <c r="D233" s="123">
        <v>16187</v>
      </c>
      <c r="E233" s="9" t="s">
        <v>1000</v>
      </c>
      <c r="F233" s="9" t="s">
        <v>45</v>
      </c>
      <c r="G233" s="9" t="s">
        <v>1857</v>
      </c>
      <c r="I233" s="9" t="s">
        <v>1857</v>
      </c>
      <c r="K233" s="9" t="s">
        <v>1857</v>
      </c>
      <c r="M233" s="9" t="s">
        <v>48</v>
      </c>
      <c r="N233" s="9" t="s">
        <v>166</v>
      </c>
      <c r="O233" s="9">
        <v>30.13</v>
      </c>
      <c r="P233" s="9">
        <v>-99.54</v>
      </c>
      <c r="S233" s="48" t="s">
        <v>521</v>
      </c>
      <c r="AA233">
        <v>3</v>
      </c>
      <c r="AB233" t="s">
        <v>1321</v>
      </c>
      <c r="AC233">
        <v>0.55900000000000005</v>
      </c>
      <c r="AD233">
        <v>5.6082857142857145</v>
      </c>
      <c r="AE233">
        <v>-20.664714285714282</v>
      </c>
      <c r="AI233">
        <v>16.472767030425057</v>
      </c>
      <c r="AJ233">
        <v>46.4764217004359</v>
      </c>
      <c r="AK233">
        <v>2.8214095187890629</v>
      </c>
      <c r="AM233"/>
      <c r="AN233" s="9" t="s">
        <v>66</v>
      </c>
      <c r="AO233" s="44"/>
    </row>
    <row r="234" spans="2:41" s="9" customFormat="1">
      <c r="B234" t="s">
        <v>2008</v>
      </c>
      <c r="C234" s="123">
        <v>41229</v>
      </c>
      <c r="D234" s="123">
        <v>16212</v>
      </c>
      <c r="E234" s="9" t="s">
        <v>1000</v>
      </c>
      <c r="F234" s="9" t="s">
        <v>45</v>
      </c>
      <c r="G234" s="9" t="s">
        <v>1857</v>
      </c>
      <c r="I234" s="9" t="s">
        <v>1857</v>
      </c>
      <c r="K234" s="9" t="s">
        <v>1857</v>
      </c>
      <c r="M234" s="9" t="s">
        <v>48</v>
      </c>
      <c r="N234" s="9" t="s">
        <v>166</v>
      </c>
      <c r="O234" s="9">
        <v>30.13</v>
      </c>
      <c r="P234" s="9">
        <v>-99.54</v>
      </c>
      <c r="S234" s="48" t="s">
        <v>521</v>
      </c>
      <c r="AA234">
        <v>3</v>
      </c>
      <c r="AB234" t="s">
        <v>644</v>
      </c>
      <c r="AC234">
        <v>0.51800000000000002</v>
      </c>
      <c r="AD234">
        <v>5.0781666666666672</v>
      </c>
      <c r="AE234">
        <v>-19.849833333333333</v>
      </c>
      <c r="AI234">
        <v>13.831185391418611</v>
      </c>
      <c r="AJ234">
        <v>39.723473394088082</v>
      </c>
      <c r="AK234">
        <v>2.8720223371985183</v>
      </c>
      <c r="AM234"/>
      <c r="AN234" s="9" t="s">
        <v>66</v>
      </c>
      <c r="AO234" s="44"/>
    </row>
    <row r="235" spans="2:41" s="9" customFormat="1">
      <c r="B235" t="s">
        <v>2009</v>
      </c>
      <c r="C235" s="123">
        <v>41229</v>
      </c>
      <c r="D235" s="123">
        <v>16222</v>
      </c>
      <c r="E235" s="9" t="s">
        <v>1000</v>
      </c>
      <c r="F235" s="9" t="s">
        <v>45</v>
      </c>
      <c r="G235" s="9" t="s">
        <v>1857</v>
      </c>
      <c r="I235" s="9" t="s">
        <v>1857</v>
      </c>
      <c r="K235" s="9" t="s">
        <v>1857</v>
      </c>
      <c r="M235" s="9" t="s">
        <v>48</v>
      </c>
      <c r="N235" s="9" t="s">
        <v>166</v>
      </c>
      <c r="O235" s="9">
        <v>30.13</v>
      </c>
      <c r="P235" s="9">
        <v>-99.54</v>
      </c>
      <c r="S235" s="48" t="s">
        <v>521</v>
      </c>
      <c r="AA235">
        <v>3</v>
      </c>
      <c r="AB235" t="s">
        <v>602</v>
      </c>
      <c r="AC235">
        <v>0.54500000000000004</v>
      </c>
      <c r="AD235">
        <v>5.4811666666666667</v>
      </c>
      <c r="AE235">
        <v>-18.620833333333334</v>
      </c>
      <c r="AI235">
        <v>13.974942307748016</v>
      </c>
      <c r="AJ235">
        <v>39.605577509620183</v>
      </c>
      <c r="AK235">
        <v>2.8340422906548945</v>
      </c>
      <c r="AM235"/>
      <c r="AN235" s="9" t="s">
        <v>66</v>
      </c>
      <c r="AO235" s="44"/>
    </row>
    <row r="236" spans="2:41" s="9" customFormat="1">
      <c r="B236" t="s">
        <v>2010</v>
      </c>
      <c r="C236" s="123">
        <v>41229</v>
      </c>
      <c r="D236" s="123">
        <v>16226</v>
      </c>
      <c r="E236" s="9" t="s">
        <v>1000</v>
      </c>
      <c r="F236" s="9" t="s">
        <v>45</v>
      </c>
      <c r="G236" s="9" t="s">
        <v>1857</v>
      </c>
      <c r="I236" s="9" t="s">
        <v>1857</v>
      </c>
      <c r="K236" s="9" t="s">
        <v>1857</v>
      </c>
      <c r="M236" s="9" t="s">
        <v>48</v>
      </c>
      <c r="N236" s="9" t="s">
        <v>166</v>
      </c>
      <c r="O236" s="9">
        <v>30.13</v>
      </c>
      <c r="P236" s="9">
        <v>-99.54</v>
      </c>
      <c r="S236" s="48" t="s">
        <v>521</v>
      </c>
      <c r="AA236">
        <v>3</v>
      </c>
      <c r="AB236" t="s">
        <v>655</v>
      </c>
      <c r="AC236">
        <v>0.54500000000000004</v>
      </c>
      <c r="AD236">
        <v>5.4471966666666667</v>
      </c>
      <c r="AE236">
        <v>-20.097833333333334</v>
      </c>
      <c r="AI236">
        <v>9.8931194241193872</v>
      </c>
      <c r="AJ236">
        <v>28.609143992265391</v>
      </c>
      <c r="AK236">
        <v>2.8918223631786359</v>
      </c>
      <c r="AM236"/>
      <c r="AN236" s="9" t="s">
        <v>66</v>
      </c>
      <c r="AO236" s="44"/>
    </row>
    <row r="237" spans="2:41" s="9" customFormat="1">
      <c r="B237" t="s">
        <v>2011</v>
      </c>
      <c r="C237" s="123">
        <v>41229</v>
      </c>
      <c r="D237" s="123">
        <v>16238</v>
      </c>
      <c r="E237" s="9" t="s">
        <v>1000</v>
      </c>
      <c r="F237" s="9" t="s">
        <v>45</v>
      </c>
      <c r="G237" s="9" t="s">
        <v>1857</v>
      </c>
      <c r="I237" s="9" t="s">
        <v>1857</v>
      </c>
      <c r="K237" s="9" t="s">
        <v>1857</v>
      </c>
      <c r="M237" s="9" t="s">
        <v>48</v>
      </c>
      <c r="N237" s="9" t="s">
        <v>166</v>
      </c>
      <c r="O237" s="9">
        <v>30.13</v>
      </c>
      <c r="P237" s="9">
        <v>-99.54</v>
      </c>
      <c r="S237" s="48" t="s">
        <v>521</v>
      </c>
      <c r="AA237">
        <v>3</v>
      </c>
      <c r="AB237" t="s">
        <v>102</v>
      </c>
      <c r="AC237">
        <v>0.53900000000000003</v>
      </c>
      <c r="AD237">
        <v>10.118166666666667</v>
      </c>
      <c r="AE237">
        <v>-19.801833333333335</v>
      </c>
      <c r="AI237">
        <v>13.819726040861234</v>
      </c>
      <c r="AJ237">
        <v>39.635679634594773</v>
      </c>
      <c r="AK237">
        <v>2.8680510393189178</v>
      </c>
      <c r="AM237"/>
      <c r="AN237" s="9" t="s">
        <v>66</v>
      </c>
      <c r="AO237" s="44"/>
    </row>
    <row r="238" spans="2:41" s="9" customFormat="1">
      <c r="B238" t="s">
        <v>2012</v>
      </c>
      <c r="C238" s="123">
        <v>41229</v>
      </c>
      <c r="D238" s="123">
        <v>16239</v>
      </c>
      <c r="E238" s="9" t="s">
        <v>1000</v>
      </c>
      <c r="F238" s="9" t="s">
        <v>45</v>
      </c>
      <c r="G238" s="9" t="s">
        <v>1857</v>
      </c>
      <c r="I238" s="9" t="s">
        <v>1857</v>
      </c>
      <c r="K238" s="9" t="s">
        <v>1857</v>
      </c>
      <c r="M238" s="9" t="s">
        <v>48</v>
      </c>
      <c r="N238" s="9" t="s">
        <v>166</v>
      </c>
      <c r="O238" s="9">
        <v>30.13</v>
      </c>
      <c r="P238" s="9">
        <v>-99.54</v>
      </c>
      <c r="S238" s="48" t="s">
        <v>521</v>
      </c>
      <c r="AA238">
        <v>3</v>
      </c>
      <c r="AB238" t="s">
        <v>653</v>
      </c>
      <c r="AC238">
        <v>0.57099999999999995</v>
      </c>
      <c r="AD238">
        <v>5.5421666666666667</v>
      </c>
      <c r="AE238">
        <v>-20.133833333333332</v>
      </c>
      <c r="AI238">
        <v>12.187039419210159</v>
      </c>
      <c r="AJ238">
        <v>35.177183598701895</v>
      </c>
      <c r="AK238">
        <v>2.8864420954651941</v>
      </c>
      <c r="AM238"/>
      <c r="AN238" s="9" t="s">
        <v>66</v>
      </c>
      <c r="AO238" s="44"/>
    </row>
    <row r="239" spans="2:41" s="9" customFormat="1">
      <c r="B239" t="s">
        <v>2013</v>
      </c>
      <c r="C239" s="123">
        <v>41229</v>
      </c>
      <c r="D239" s="123">
        <v>16246</v>
      </c>
      <c r="E239" s="9" t="s">
        <v>1000</v>
      </c>
      <c r="F239" s="9" t="s">
        <v>45</v>
      </c>
      <c r="G239" s="9" t="s">
        <v>1857</v>
      </c>
      <c r="I239" s="9" t="s">
        <v>1857</v>
      </c>
      <c r="K239" s="9" t="s">
        <v>1857</v>
      </c>
      <c r="M239" s="9" t="s">
        <v>48</v>
      </c>
      <c r="N239" s="9" t="s">
        <v>166</v>
      </c>
      <c r="O239" s="9">
        <v>30.13</v>
      </c>
      <c r="P239" s="9">
        <v>-99.54</v>
      </c>
      <c r="S239" s="48" t="s">
        <v>521</v>
      </c>
      <c r="AA239">
        <v>3</v>
      </c>
      <c r="AB239" t="s">
        <v>127</v>
      </c>
      <c r="AC239">
        <v>0.55500000000000005</v>
      </c>
      <c r="AD239">
        <v>5.3448866666666666</v>
      </c>
      <c r="AE239">
        <v>-17.635833333333334</v>
      </c>
      <c r="AI239">
        <v>10.624001666214824</v>
      </c>
      <c r="AJ239">
        <v>30.828659326945672</v>
      </c>
      <c r="AK239">
        <v>2.9017935327498376</v>
      </c>
      <c r="AM239"/>
      <c r="AN239" s="9" t="s">
        <v>66</v>
      </c>
      <c r="AO239" s="44"/>
    </row>
    <row r="240" spans="2:41" s="9" customFormat="1">
      <c r="B240" t="s">
        <v>2014</v>
      </c>
      <c r="C240" s="123">
        <v>41229</v>
      </c>
      <c r="D240" s="123">
        <v>16249</v>
      </c>
      <c r="E240" s="9" t="s">
        <v>1000</v>
      </c>
      <c r="F240" s="9" t="s">
        <v>45</v>
      </c>
      <c r="G240" s="9" t="s">
        <v>1857</v>
      </c>
      <c r="I240" s="9" t="s">
        <v>1857</v>
      </c>
      <c r="K240" s="9" t="s">
        <v>1857</v>
      </c>
      <c r="M240" s="9" t="s">
        <v>48</v>
      </c>
      <c r="N240" s="9" t="s">
        <v>166</v>
      </c>
      <c r="O240" s="9">
        <v>30.13</v>
      </c>
      <c r="P240" s="9">
        <v>-99.54</v>
      </c>
      <c r="S240" s="48" t="s">
        <v>521</v>
      </c>
      <c r="AA240">
        <v>3</v>
      </c>
      <c r="AB240" t="s">
        <v>286</v>
      </c>
      <c r="AC240">
        <v>0.53900000000000003</v>
      </c>
      <c r="AD240">
        <v>4.8551666666666664</v>
      </c>
      <c r="AE240">
        <v>-19.695833333333333</v>
      </c>
      <c r="AI240">
        <v>12.677960554329776</v>
      </c>
      <c r="AJ240">
        <v>36.478926093524841</v>
      </c>
      <c r="AK240">
        <v>2.8773497075652728</v>
      </c>
      <c r="AM240"/>
      <c r="AN240" s="9" t="s">
        <v>66</v>
      </c>
      <c r="AO240" s="44"/>
    </row>
    <row r="241" spans="2:41" s="9" customFormat="1">
      <c r="B241" t="s">
        <v>2015</v>
      </c>
      <c r="C241" s="123">
        <v>41229</v>
      </c>
      <c r="D241" s="123">
        <v>16251</v>
      </c>
      <c r="E241" s="9" t="s">
        <v>1000</v>
      </c>
      <c r="F241" s="9" t="s">
        <v>45</v>
      </c>
      <c r="G241" s="9" t="s">
        <v>1857</v>
      </c>
      <c r="I241" s="9" t="s">
        <v>1857</v>
      </c>
      <c r="K241" s="9" t="s">
        <v>1857</v>
      </c>
      <c r="M241" s="9" t="s">
        <v>48</v>
      </c>
      <c r="N241" s="9" t="s">
        <v>166</v>
      </c>
      <c r="O241" s="9">
        <v>30.13</v>
      </c>
      <c r="P241" s="9">
        <v>-99.54</v>
      </c>
      <c r="S241" s="48" t="s">
        <v>521</v>
      </c>
      <c r="AA241">
        <v>3</v>
      </c>
      <c r="AB241" t="s">
        <v>642</v>
      </c>
      <c r="AC241">
        <v>0.58099999999999996</v>
      </c>
      <c r="AD241">
        <v>6.0421666666666667</v>
      </c>
      <c r="AE241">
        <v>-17.489833333333333</v>
      </c>
      <c r="AI241">
        <v>13.153969738645914</v>
      </c>
      <c r="AJ241">
        <v>38.00192080201132</v>
      </c>
      <c r="AK241">
        <v>2.8890077715750686</v>
      </c>
      <c r="AM241"/>
      <c r="AN241" s="9" t="s">
        <v>66</v>
      </c>
      <c r="AO241" s="44"/>
    </row>
    <row r="242" spans="2:41" s="9" customFormat="1">
      <c r="B242" t="s">
        <v>2016</v>
      </c>
      <c r="C242" s="123">
        <v>41229</v>
      </c>
      <c r="D242" s="123">
        <v>16252</v>
      </c>
      <c r="E242" s="9" t="s">
        <v>1000</v>
      </c>
      <c r="F242" s="9" t="s">
        <v>45</v>
      </c>
      <c r="G242" s="9" t="s">
        <v>1857</v>
      </c>
      <c r="I242" s="9" t="s">
        <v>1857</v>
      </c>
      <c r="K242" s="9" t="s">
        <v>1857</v>
      </c>
      <c r="M242" s="9" t="s">
        <v>48</v>
      </c>
      <c r="N242" s="9" t="s">
        <v>166</v>
      </c>
      <c r="O242" s="9">
        <v>30.13</v>
      </c>
      <c r="P242" s="9">
        <v>-99.54</v>
      </c>
      <c r="S242" s="48" t="s">
        <v>521</v>
      </c>
      <c r="AA242">
        <v>3</v>
      </c>
      <c r="AB242" t="s">
        <v>589</v>
      </c>
      <c r="AC242">
        <v>0.56299999999999994</v>
      </c>
      <c r="AD242">
        <v>4.9901666666666671</v>
      </c>
      <c r="AE242">
        <v>-19.781833333333331</v>
      </c>
      <c r="AI242">
        <v>13.341627927575713</v>
      </c>
      <c r="AJ242">
        <v>37.433622456192019</v>
      </c>
      <c r="AK242">
        <v>2.8057762260646424</v>
      </c>
      <c r="AM242"/>
      <c r="AN242" s="9" t="s">
        <v>66</v>
      </c>
      <c r="AO242" s="44"/>
    </row>
    <row r="243" spans="2:41" s="9" customFormat="1">
      <c r="B243" t="s">
        <v>2017</v>
      </c>
      <c r="C243" s="123">
        <v>41229</v>
      </c>
      <c r="D243" s="123">
        <v>16254</v>
      </c>
      <c r="E243" s="9" t="s">
        <v>1000</v>
      </c>
      <c r="F243" s="9" t="s">
        <v>45</v>
      </c>
      <c r="G243" s="9" t="s">
        <v>1857</v>
      </c>
      <c r="I243" s="9" t="s">
        <v>1857</v>
      </c>
      <c r="K243" s="9" t="s">
        <v>1857</v>
      </c>
      <c r="M243" s="9" t="s">
        <v>48</v>
      </c>
      <c r="N243" s="9" t="s">
        <v>166</v>
      </c>
      <c r="O243" s="9">
        <v>30.13</v>
      </c>
      <c r="P243" s="9">
        <v>-99.54</v>
      </c>
      <c r="S243" s="48" t="s">
        <v>521</v>
      </c>
      <c r="AA243">
        <v>3</v>
      </c>
      <c r="AB243" t="s">
        <v>491</v>
      </c>
      <c r="AC243">
        <v>0.51900000000000002</v>
      </c>
      <c r="AD243">
        <v>3.5374166666666667</v>
      </c>
      <c r="AE243">
        <v>-18.860833333333332</v>
      </c>
      <c r="AI243">
        <v>11.027463921579134</v>
      </c>
      <c r="AJ243">
        <v>31.910115208654823</v>
      </c>
      <c r="AK243">
        <v>2.8936948182810549</v>
      </c>
      <c r="AM243"/>
      <c r="AN243" s="9" t="s">
        <v>66</v>
      </c>
      <c r="AO243" s="44"/>
    </row>
    <row r="244" spans="2:41" s="9" customFormat="1">
      <c r="B244" t="s">
        <v>2018</v>
      </c>
      <c r="C244" s="123">
        <v>41229</v>
      </c>
      <c r="D244" s="123">
        <v>16276</v>
      </c>
      <c r="E244" s="9" t="s">
        <v>1000</v>
      </c>
      <c r="F244" s="9" t="s">
        <v>45</v>
      </c>
      <c r="G244" s="9" t="s">
        <v>1857</v>
      </c>
      <c r="I244" s="9" t="s">
        <v>1857</v>
      </c>
      <c r="K244" s="9" t="s">
        <v>1857</v>
      </c>
      <c r="M244" s="9" t="s">
        <v>48</v>
      </c>
      <c r="N244" s="9" t="s">
        <v>166</v>
      </c>
      <c r="O244" s="9">
        <v>30.13</v>
      </c>
      <c r="P244" s="9">
        <v>-99.54</v>
      </c>
      <c r="S244" s="48" t="s">
        <v>979</v>
      </c>
      <c r="AA244">
        <v>4</v>
      </c>
      <c r="AB244" t="s">
        <v>290</v>
      </c>
      <c r="AC244">
        <v>0.55800000000000005</v>
      </c>
      <c r="AD244">
        <v>5.7667499999999992</v>
      </c>
      <c r="AE244">
        <v>-17.738062499999998</v>
      </c>
      <c r="AI244">
        <v>15.447504816411303</v>
      </c>
      <c r="AJ244">
        <v>42.656702228188351</v>
      </c>
      <c r="AK244">
        <v>2.7613975677722538</v>
      </c>
      <c r="AM244"/>
      <c r="AN244" s="9" t="s">
        <v>66</v>
      </c>
      <c r="AO244" s="44"/>
    </row>
    <row r="245" spans="2:41" s="9" customFormat="1">
      <c r="B245" t="s">
        <v>2019</v>
      </c>
      <c r="C245" s="123">
        <v>41229</v>
      </c>
      <c r="D245" s="123">
        <v>16283</v>
      </c>
      <c r="E245" s="9" t="s">
        <v>1000</v>
      </c>
      <c r="F245" s="9" t="s">
        <v>45</v>
      </c>
      <c r="G245" s="9" t="s">
        <v>1857</v>
      </c>
      <c r="I245" s="9" t="s">
        <v>1857</v>
      </c>
      <c r="K245" s="9" t="s">
        <v>1857</v>
      </c>
      <c r="M245" s="9" t="s">
        <v>48</v>
      </c>
      <c r="N245" s="9" t="s">
        <v>166</v>
      </c>
      <c r="O245" s="9">
        <v>30.13</v>
      </c>
      <c r="P245" s="9">
        <v>-99.54</v>
      </c>
      <c r="S245" s="48" t="s">
        <v>967</v>
      </c>
      <c r="AA245">
        <v>3</v>
      </c>
      <c r="AB245" t="s">
        <v>379</v>
      </c>
      <c r="AC245">
        <v>0.56000000000000005</v>
      </c>
      <c r="AD245">
        <v>5.644166666666667</v>
      </c>
      <c r="AE245">
        <v>-20.704833333333333</v>
      </c>
      <c r="AI245">
        <v>15.444983083338236</v>
      </c>
      <c r="AJ245">
        <v>43.586308144955105</v>
      </c>
      <c r="AK245">
        <v>2.822036638678822</v>
      </c>
      <c r="AM245"/>
      <c r="AN245" s="9" t="s">
        <v>66</v>
      </c>
      <c r="AO245" s="44"/>
    </row>
    <row r="246" spans="2:41" s="9" customFormat="1">
      <c r="B246" t="s">
        <v>2020</v>
      </c>
      <c r="C246" s="123">
        <v>41229</v>
      </c>
      <c r="D246" s="123">
        <v>16285</v>
      </c>
      <c r="E246" s="9" t="s">
        <v>1000</v>
      </c>
      <c r="F246" s="9" t="s">
        <v>45</v>
      </c>
      <c r="G246" s="9" t="s">
        <v>1857</v>
      </c>
      <c r="I246" s="9" t="s">
        <v>1857</v>
      </c>
      <c r="K246" s="9" t="s">
        <v>1857</v>
      </c>
      <c r="M246" s="9" t="s">
        <v>48</v>
      </c>
      <c r="N246" s="9" t="s">
        <v>166</v>
      </c>
      <c r="O246" s="9">
        <v>30.13</v>
      </c>
      <c r="P246" s="9">
        <v>-99.54</v>
      </c>
      <c r="S246" s="48" t="s">
        <v>967</v>
      </c>
      <c r="AA246">
        <v>3</v>
      </c>
      <c r="AB246" t="s">
        <v>1359</v>
      </c>
      <c r="AC246">
        <v>0.53700000000000003</v>
      </c>
      <c r="AD246">
        <v>7.4961666666666664</v>
      </c>
      <c r="AE246">
        <v>-17.667833333333334</v>
      </c>
      <c r="AI246">
        <v>15.578842106812996</v>
      </c>
      <c r="AJ246">
        <v>44.023305398606887</v>
      </c>
      <c r="AK246">
        <v>2.8258393721927804</v>
      </c>
      <c r="AM246"/>
      <c r="AN246" s="9" t="s">
        <v>66</v>
      </c>
      <c r="AO246" s="44"/>
    </row>
    <row r="247" spans="2:41" s="9" customFormat="1">
      <c r="B247" t="s">
        <v>2021</v>
      </c>
      <c r="C247" s="123">
        <v>41229</v>
      </c>
      <c r="D247" s="123">
        <v>16292</v>
      </c>
      <c r="E247" s="9" t="s">
        <v>1000</v>
      </c>
      <c r="F247" s="9" t="s">
        <v>45</v>
      </c>
      <c r="G247" s="9" t="s">
        <v>1857</v>
      </c>
      <c r="I247" s="9" t="s">
        <v>1857</v>
      </c>
      <c r="K247" s="9" t="s">
        <v>1857</v>
      </c>
      <c r="M247" s="9" t="s">
        <v>48</v>
      </c>
      <c r="N247" s="9" t="s">
        <v>166</v>
      </c>
      <c r="O247" s="9">
        <v>30.13</v>
      </c>
      <c r="P247" s="9">
        <v>-99.54</v>
      </c>
      <c r="S247" s="48" t="s">
        <v>979</v>
      </c>
      <c r="AA247">
        <v>4</v>
      </c>
      <c r="AB247" t="s">
        <v>402</v>
      </c>
      <c r="AC247">
        <v>0.58799999999999997</v>
      </c>
      <c r="AD247">
        <v>6.1507499999999995</v>
      </c>
      <c r="AE247">
        <v>-17.400062500000001</v>
      </c>
      <c r="AI247">
        <v>15.163390518646549</v>
      </c>
      <c r="AJ247">
        <v>41.834655816860192</v>
      </c>
      <c r="AK247">
        <v>2.7589249096642181</v>
      </c>
      <c r="AM247"/>
      <c r="AN247" s="9" t="s">
        <v>66</v>
      </c>
      <c r="AO247" s="44"/>
    </row>
    <row r="248" spans="2:41" s="9" customFormat="1">
      <c r="B248" t="s">
        <v>2022</v>
      </c>
      <c r="C248" s="123">
        <v>41229</v>
      </c>
      <c r="D248" s="123">
        <v>16293</v>
      </c>
      <c r="E248" s="9" t="s">
        <v>1000</v>
      </c>
      <c r="F248" s="9" t="s">
        <v>45</v>
      </c>
      <c r="G248" s="9" t="s">
        <v>1857</v>
      </c>
      <c r="I248" s="9" t="s">
        <v>1857</v>
      </c>
      <c r="K248" s="9" t="s">
        <v>1857</v>
      </c>
      <c r="M248" s="9" t="s">
        <v>48</v>
      </c>
      <c r="N248" s="9" t="s">
        <v>166</v>
      </c>
      <c r="O248" s="9">
        <v>30.13</v>
      </c>
      <c r="P248" s="9">
        <v>-99.54</v>
      </c>
      <c r="S248" s="48" t="s">
        <v>979</v>
      </c>
      <c r="AA248">
        <v>4</v>
      </c>
      <c r="AB248" t="s">
        <v>197</v>
      </c>
      <c r="AC248">
        <v>0.52</v>
      </c>
      <c r="AD248">
        <v>4.9631099999999995</v>
      </c>
      <c r="AE248">
        <v>-16.929062500000001</v>
      </c>
      <c r="AI248">
        <v>10.513559001829119</v>
      </c>
      <c r="AJ248">
        <v>30.628376037872638</v>
      </c>
      <c r="AK248">
        <v>2.9132262474147907</v>
      </c>
      <c r="AM248"/>
      <c r="AN248" s="9" t="s">
        <v>66</v>
      </c>
      <c r="AO248" s="44"/>
    </row>
    <row r="249" spans="2:41" s="9" customFormat="1">
      <c r="B249" t="s">
        <v>2023</v>
      </c>
      <c r="C249" s="123">
        <v>41229</v>
      </c>
      <c r="D249" s="123">
        <v>16295</v>
      </c>
      <c r="E249" s="9" t="s">
        <v>1000</v>
      </c>
      <c r="F249" s="9" t="s">
        <v>45</v>
      </c>
      <c r="G249" s="9" t="s">
        <v>1857</v>
      </c>
      <c r="I249" s="9" t="s">
        <v>1857</v>
      </c>
      <c r="K249" s="9" t="s">
        <v>1857</v>
      </c>
      <c r="M249" s="9" t="s">
        <v>48</v>
      </c>
      <c r="N249" s="9" t="s">
        <v>166</v>
      </c>
      <c r="O249" s="9">
        <v>30.13</v>
      </c>
      <c r="P249" s="9">
        <v>-99.54</v>
      </c>
      <c r="S249" s="48" t="s">
        <v>979</v>
      </c>
      <c r="AA249">
        <v>4</v>
      </c>
      <c r="AB249" t="s">
        <v>526</v>
      </c>
      <c r="AC249">
        <v>0.57899999999999996</v>
      </c>
      <c r="AD249">
        <v>5.1797499999999994</v>
      </c>
      <c r="AE249">
        <v>-20.0830625</v>
      </c>
      <c r="AI249">
        <v>12.083284457751198</v>
      </c>
      <c r="AJ249">
        <v>34.315462660967896</v>
      </c>
      <c r="AK249">
        <v>2.839911845239659</v>
      </c>
      <c r="AM249"/>
      <c r="AN249" s="9" t="s">
        <v>66</v>
      </c>
      <c r="AO249" s="44"/>
    </row>
    <row r="250" spans="2:41" s="9" customFormat="1">
      <c r="B250" t="s">
        <v>2024</v>
      </c>
      <c r="C250" s="123">
        <v>41229</v>
      </c>
      <c r="D250" s="123">
        <v>16297</v>
      </c>
      <c r="E250" s="9" t="s">
        <v>1000</v>
      </c>
      <c r="F250" s="9" t="s">
        <v>45</v>
      </c>
      <c r="G250" s="9" t="s">
        <v>1857</v>
      </c>
      <c r="I250" s="9" t="s">
        <v>1857</v>
      </c>
      <c r="K250" s="9" t="s">
        <v>1857</v>
      </c>
      <c r="M250" s="9" t="s">
        <v>48</v>
      </c>
      <c r="N250" s="9" t="s">
        <v>166</v>
      </c>
      <c r="O250" s="9">
        <v>30.13</v>
      </c>
      <c r="P250" s="9">
        <v>-99.54</v>
      </c>
      <c r="S250" s="48" t="s">
        <v>979</v>
      </c>
      <c r="AA250">
        <v>4</v>
      </c>
      <c r="AB250" t="s">
        <v>227</v>
      </c>
      <c r="AC250">
        <v>0.53500000000000003</v>
      </c>
      <c r="AD250">
        <v>6.5307499999999994</v>
      </c>
      <c r="AE250">
        <v>-18.599062499999999</v>
      </c>
      <c r="AI250">
        <v>15.014346089148239</v>
      </c>
      <c r="AJ250">
        <v>41.076318809384688</v>
      </c>
      <c r="AK250">
        <v>2.7358047140709636</v>
      </c>
      <c r="AM250"/>
      <c r="AN250" s="9" t="s">
        <v>66</v>
      </c>
      <c r="AO250" s="44"/>
    </row>
    <row r="251" spans="2:41" s="9" customFormat="1">
      <c r="B251" t="s">
        <v>2025</v>
      </c>
      <c r="C251" s="123">
        <v>41229</v>
      </c>
      <c r="D251" s="123">
        <v>16298</v>
      </c>
      <c r="E251" s="9" t="s">
        <v>1000</v>
      </c>
      <c r="F251" s="9" t="s">
        <v>45</v>
      </c>
      <c r="G251" s="9" t="s">
        <v>1857</v>
      </c>
      <c r="I251" s="9" t="s">
        <v>1857</v>
      </c>
      <c r="K251" s="9" t="s">
        <v>1857</v>
      </c>
      <c r="M251" s="9" t="s">
        <v>48</v>
      </c>
      <c r="N251" s="9" t="s">
        <v>166</v>
      </c>
      <c r="O251" s="9">
        <v>30.13</v>
      </c>
      <c r="P251" s="9">
        <v>-99.54</v>
      </c>
      <c r="S251" s="48" t="s">
        <v>979</v>
      </c>
      <c r="AA251">
        <v>4</v>
      </c>
      <c r="AB251" t="s">
        <v>203</v>
      </c>
      <c r="AC251">
        <v>0.58099999999999996</v>
      </c>
      <c r="AD251">
        <v>7.1247499999999997</v>
      </c>
      <c r="AE251">
        <v>-19.685062500000001</v>
      </c>
      <c r="AI251">
        <v>11.854200813348804</v>
      </c>
      <c r="AJ251">
        <v>33.31397245950248</v>
      </c>
      <c r="AK251">
        <v>2.8103094408513991</v>
      </c>
      <c r="AM251"/>
      <c r="AN251" s="9" t="s">
        <v>66</v>
      </c>
      <c r="AO251" s="44"/>
    </row>
    <row r="252" spans="2:41" s="9" customFormat="1">
      <c r="B252" t="s">
        <v>2026</v>
      </c>
      <c r="C252" s="123">
        <v>41229</v>
      </c>
      <c r="D252" s="123">
        <v>16318</v>
      </c>
      <c r="E252" s="9" t="s">
        <v>1000</v>
      </c>
      <c r="F252" s="9" t="s">
        <v>45</v>
      </c>
      <c r="G252" s="9" t="s">
        <v>1857</v>
      </c>
      <c r="I252" s="9" t="s">
        <v>1857</v>
      </c>
      <c r="K252" s="9" t="s">
        <v>1857</v>
      </c>
      <c r="M252" s="9" t="s">
        <v>48</v>
      </c>
      <c r="N252" s="9" t="s">
        <v>166</v>
      </c>
      <c r="O252" s="9">
        <v>30.13</v>
      </c>
      <c r="P252" s="9">
        <v>-99.54</v>
      </c>
      <c r="S252" s="48" t="s">
        <v>979</v>
      </c>
      <c r="AA252">
        <v>4</v>
      </c>
      <c r="AB252" t="s">
        <v>110</v>
      </c>
      <c r="AC252">
        <v>0.59199999999999997</v>
      </c>
      <c r="AD252">
        <v>10.258749999999999</v>
      </c>
      <c r="AE252">
        <v>-20.175062499999999</v>
      </c>
      <c r="AI252">
        <v>13.697589256910787</v>
      </c>
      <c r="AJ252">
        <v>38.970830479803517</v>
      </c>
      <c r="AK252">
        <v>2.8450868068000892</v>
      </c>
      <c r="AM252"/>
      <c r="AN252" s="9" t="s">
        <v>66</v>
      </c>
      <c r="AO252" s="44"/>
    </row>
    <row r="253" spans="2:41" s="9" customFormat="1">
      <c r="B253" t="s">
        <v>2027</v>
      </c>
      <c r="C253" s="123">
        <v>41229</v>
      </c>
      <c r="D253" s="123">
        <v>16321</v>
      </c>
      <c r="E253" s="9" t="s">
        <v>1000</v>
      </c>
      <c r="F253" s="9" t="s">
        <v>45</v>
      </c>
      <c r="G253" s="9" t="s">
        <v>1857</v>
      </c>
      <c r="I253" s="9" t="s">
        <v>1857</v>
      </c>
      <c r="K253" s="9" t="s">
        <v>1857</v>
      </c>
      <c r="M253" s="9" t="s">
        <v>48</v>
      </c>
      <c r="N253" s="9" t="s">
        <v>166</v>
      </c>
      <c r="O253" s="9">
        <v>30.13</v>
      </c>
      <c r="P253" s="9">
        <v>-99.54</v>
      </c>
      <c r="S253" s="48" t="s">
        <v>979</v>
      </c>
      <c r="AA253">
        <v>4</v>
      </c>
      <c r="AB253" t="s">
        <v>90</v>
      </c>
      <c r="AC253">
        <v>0.58399999999999996</v>
      </c>
      <c r="AD253">
        <v>6.51037</v>
      </c>
      <c r="AE253">
        <v>-20.367062499999999</v>
      </c>
      <c r="AI253">
        <v>6.5080953465531932</v>
      </c>
      <c r="AJ253">
        <v>18.576880697133401</v>
      </c>
      <c r="AK253">
        <v>2.8544266345102116</v>
      </c>
      <c r="AM253"/>
      <c r="AN253" s="9" t="s">
        <v>66</v>
      </c>
      <c r="AO253" s="44"/>
    </row>
    <row r="254" spans="2:41" s="9" customFormat="1">
      <c r="B254" t="s">
        <v>2028</v>
      </c>
      <c r="C254" s="123">
        <v>41229</v>
      </c>
      <c r="D254" s="123">
        <v>16327</v>
      </c>
      <c r="E254" s="9" t="s">
        <v>1000</v>
      </c>
      <c r="F254" s="9" t="s">
        <v>45</v>
      </c>
      <c r="G254" s="9" t="s">
        <v>1857</v>
      </c>
      <c r="I254" s="9" t="s">
        <v>1857</v>
      </c>
      <c r="K254" s="9" t="s">
        <v>1857</v>
      </c>
      <c r="M254" s="9" t="s">
        <v>48</v>
      </c>
      <c r="N254" s="9" t="s">
        <v>166</v>
      </c>
      <c r="O254" s="9">
        <v>30.13</v>
      </c>
      <c r="P254" s="9">
        <v>-99.54</v>
      </c>
      <c r="S254" s="48" t="s">
        <v>980</v>
      </c>
      <c r="AA254">
        <v>3</v>
      </c>
      <c r="AB254" t="s">
        <v>386</v>
      </c>
      <c r="AC254">
        <v>0.51900000000000002</v>
      </c>
      <c r="AD254">
        <v>5.7752857142857144</v>
      </c>
      <c r="AE254">
        <v>-19.638714285714279</v>
      </c>
      <c r="AI254">
        <v>15.940537299608621</v>
      </c>
      <c r="AJ254">
        <v>50.207640991182856</v>
      </c>
      <c r="AK254">
        <v>3.149683103367888</v>
      </c>
      <c r="AM254"/>
      <c r="AN254" s="9" t="s">
        <v>66</v>
      </c>
      <c r="AO254" s="44"/>
    </row>
    <row r="255" spans="2:41" s="9" customFormat="1">
      <c r="B255" t="s">
        <v>2029</v>
      </c>
      <c r="C255" s="123">
        <v>41229</v>
      </c>
      <c r="D255" s="123">
        <v>16328</v>
      </c>
      <c r="E255" s="9" t="s">
        <v>1000</v>
      </c>
      <c r="F255" s="9" t="s">
        <v>45</v>
      </c>
      <c r="G255" s="9" t="s">
        <v>1857</v>
      </c>
      <c r="I255" s="9" t="s">
        <v>1857</v>
      </c>
      <c r="K255" s="9" t="s">
        <v>1857</v>
      </c>
      <c r="M255" s="9" t="s">
        <v>48</v>
      </c>
      <c r="N255" s="9" t="s">
        <v>166</v>
      </c>
      <c r="O255" s="9">
        <v>30.13</v>
      </c>
      <c r="P255" s="9">
        <v>-99.54</v>
      </c>
      <c r="S255" s="48" t="s">
        <v>979</v>
      </c>
      <c r="AA255">
        <v>4</v>
      </c>
      <c r="AB255" t="s">
        <v>69</v>
      </c>
      <c r="AC255">
        <v>0.53300000000000003</v>
      </c>
      <c r="AD255">
        <v>5.3017499999999993</v>
      </c>
      <c r="AE255">
        <v>-19.451062499999999</v>
      </c>
      <c r="AI255">
        <v>15.347149722571645</v>
      </c>
      <c r="AJ255">
        <v>43.268982769871336</v>
      </c>
      <c r="AK255">
        <v>2.8193497523669802</v>
      </c>
      <c r="AM255"/>
      <c r="AN255" s="9" t="s">
        <v>66</v>
      </c>
      <c r="AO255" s="44"/>
    </row>
    <row r="256" spans="2:41" s="9" customFormat="1">
      <c r="B256" t="s">
        <v>2030</v>
      </c>
      <c r="C256" s="123">
        <v>41229</v>
      </c>
      <c r="D256" s="123">
        <v>16329</v>
      </c>
      <c r="E256" s="9" t="s">
        <v>1000</v>
      </c>
      <c r="F256" s="9" t="s">
        <v>45</v>
      </c>
      <c r="G256" s="9" t="s">
        <v>1857</v>
      </c>
      <c r="I256" s="9" t="s">
        <v>1857</v>
      </c>
      <c r="K256" s="9" t="s">
        <v>1857</v>
      </c>
      <c r="M256" s="9" t="s">
        <v>48</v>
      </c>
      <c r="N256" s="9" t="s">
        <v>166</v>
      </c>
      <c r="O256" s="9">
        <v>30.13</v>
      </c>
      <c r="P256" s="9">
        <v>-99.54</v>
      </c>
      <c r="S256" s="48" t="s">
        <v>986</v>
      </c>
      <c r="AA256">
        <v>4</v>
      </c>
      <c r="AB256" t="s">
        <v>283</v>
      </c>
      <c r="AC256">
        <v>0.51100000000000001</v>
      </c>
      <c r="AD256">
        <v>4.8357499999999991</v>
      </c>
      <c r="AE256">
        <v>-18.710062499999999</v>
      </c>
      <c r="AI256">
        <v>15.342107003083086</v>
      </c>
      <c r="AJ256">
        <v>43.228733383484723</v>
      </c>
      <c r="AK256">
        <v>2.8176529713159773</v>
      </c>
      <c r="AM256"/>
      <c r="AN256" s="9" t="s">
        <v>66</v>
      </c>
      <c r="AO256" s="44"/>
    </row>
    <row r="257" spans="2:41" s="9" customFormat="1">
      <c r="B257" t="s">
        <v>2031</v>
      </c>
      <c r="C257" s="123">
        <v>41229</v>
      </c>
      <c r="D257" s="123">
        <v>16330</v>
      </c>
      <c r="E257" s="9" t="s">
        <v>1000</v>
      </c>
      <c r="F257" s="9" t="s">
        <v>45</v>
      </c>
      <c r="G257" s="9" t="s">
        <v>1857</v>
      </c>
      <c r="I257" s="9" t="s">
        <v>1857</v>
      </c>
      <c r="K257" s="9" t="s">
        <v>1857</v>
      </c>
      <c r="M257" s="9" t="s">
        <v>48</v>
      </c>
      <c r="N257" s="9" t="s">
        <v>166</v>
      </c>
      <c r="O257" s="9">
        <v>30.13</v>
      </c>
      <c r="P257" s="9">
        <v>-99.54</v>
      </c>
      <c r="S257" s="48" t="s">
        <v>986</v>
      </c>
      <c r="AA257">
        <v>4</v>
      </c>
      <c r="AB257" t="s">
        <v>206</v>
      </c>
      <c r="AC257">
        <v>0.59699999999999998</v>
      </c>
      <c r="AD257">
        <v>6.4247499999999995</v>
      </c>
      <c r="AE257">
        <v>-19.1090625</v>
      </c>
      <c r="AI257">
        <v>14.657174199024627</v>
      </c>
      <c r="AJ257">
        <v>40.445332793585102</v>
      </c>
      <c r="AK257">
        <v>2.7594222627357849</v>
      </c>
      <c r="AM257"/>
      <c r="AN257" s="9" t="s">
        <v>66</v>
      </c>
      <c r="AO257" s="44"/>
    </row>
    <row r="258" spans="2:41" s="9" customFormat="1">
      <c r="B258" t="s">
        <v>2032</v>
      </c>
      <c r="C258" s="123">
        <v>41229</v>
      </c>
      <c r="D258" s="123">
        <v>16331</v>
      </c>
      <c r="E258" s="9" t="s">
        <v>1000</v>
      </c>
      <c r="F258" s="9" t="s">
        <v>45</v>
      </c>
      <c r="G258" s="9" t="s">
        <v>1857</v>
      </c>
      <c r="I258" s="9" t="s">
        <v>1857</v>
      </c>
      <c r="K258" s="9" t="s">
        <v>1857</v>
      </c>
      <c r="M258" s="9" t="s">
        <v>48</v>
      </c>
      <c r="N258" s="9" t="s">
        <v>166</v>
      </c>
      <c r="O258" s="9">
        <v>30.13</v>
      </c>
      <c r="P258" s="9">
        <v>-99.54</v>
      </c>
      <c r="S258" s="48" t="s">
        <v>986</v>
      </c>
      <c r="AA258">
        <v>4</v>
      </c>
      <c r="AB258" t="s">
        <v>72</v>
      </c>
      <c r="AC258">
        <v>0.57299999999999995</v>
      </c>
      <c r="AD258">
        <v>5.9047499999999991</v>
      </c>
      <c r="AE258">
        <v>-19.778062500000001</v>
      </c>
      <c r="AI258">
        <v>12.896279978211753</v>
      </c>
      <c r="AJ258">
        <v>36.556415892353868</v>
      </c>
      <c r="AK258">
        <v>2.8346481275310307</v>
      </c>
      <c r="AM258"/>
      <c r="AN258" s="9" t="s">
        <v>66</v>
      </c>
      <c r="AO258" s="44"/>
    </row>
    <row r="259" spans="2:41" s="9" customFormat="1">
      <c r="B259" t="s">
        <v>2033</v>
      </c>
      <c r="C259" s="123">
        <v>41229</v>
      </c>
      <c r="D259" s="123">
        <v>16332</v>
      </c>
      <c r="E259" s="9" t="s">
        <v>1000</v>
      </c>
      <c r="F259" s="9" t="s">
        <v>45</v>
      </c>
      <c r="G259" s="9" t="s">
        <v>1857</v>
      </c>
      <c r="I259" s="9" t="s">
        <v>1857</v>
      </c>
      <c r="K259" s="9" t="s">
        <v>1857</v>
      </c>
      <c r="M259" s="9" t="s">
        <v>48</v>
      </c>
      <c r="N259" s="9" t="s">
        <v>166</v>
      </c>
      <c r="O259" s="9">
        <v>30.13</v>
      </c>
      <c r="P259" s="9">
        <v>-99.54</v>
      </c>
      <c r="S259" s="48" t="s">
        <v>988</v>
      </c>
      <c r="AA259">
        <v>4</v>
      </c>
      <c r="AB259" t="s">
        <v>209</v>
      </c>
      <c r="AC259">
        <v>0.55600000000000005</v>
      </c>
      <c r="AD259">
        <v>4.6117499999999998</v>
      </c>
      <c r="AE259">
        <v>-19.544062499999999</v>
      </c>
      <c r="AI259">
        <v>14.19016530458337</v>
      </c>
      <c r="AJ259">
        <v>39.93012052577906</v>
      </c>
      <c r="AK259">
        <v>2.8139292015775026</v>
      </c>
      <c r="AM259"/>
      <c r="AN259" s="9" t="s">
        <v>66</v>
      </c>
      <c r="AO259" s="44"/>
    </row>
    <row r="260" spans="2:41" s="9" customFormat="1">
      <c r="B260" t="s">
        <v>2034</v>
      </c>
      <c r="C260" s="123">
        <v>41229</v>
      </c>
      <c r="D260" s="123">
        <v>16333</v>
      </c>
      <c r="E260" s="9" t="s">
        <v>1000</v>
      </c>
      <c r="F260" s="9" t="s">
        <v>45</v>
      </c>
      <c r="G260" s="9" t="s">
        <v>1857</v>
      </c>
      <c r="I260" s="9" t="s">
        <v>1857</v>
      </c>
      <c r="K260" s="9" t="s">
        <v>1857</v>
      </c>
      <c r="M260" s="9" t="s">
        <v>48</v>
      </c>
      <c r="N260" s="9" t="s">
        <v>166</v>
      </c>
      <c r="O260" s="9">
        <v>30.13</v>
      </c>
      <c r="P260" s="9">
        <v>-99.54</v>
      </c>
      <c r="S260" s="48" t="s">
        <v>988</v>
      </c>
      <c r="AA260">
        <v>4</v>
      </c>
      <c r="AB260" t="s">
        <v>271</v>
      </c>
      <c r="AC260">
        <v>0.54600000000000004</v>
      </c>
      <c r="AD260">
        <v>4.989749999999999</v>
      </c>
      <c r="AE260">
        <v>-17.685062500000001</v>
      </c>
      <c r="AI260">
        <v>15.950488614413915</v>
      </c>
      <c r="AJ260">
        <v>44.650251018564617</v>
      </c>
      <c r="AK260">
        <v>2.7993030243735419</v>
      </c>
      <c r="AM260"/>
      <c r="AN260" s="9" t="s">
        <v>66</v>
      </c>
      <c r="AO260" s="44"/>
    </row>
    <row r="261" spans="2:41" s="9" customFormat="1">
      <c r="B261" t="s">
        <v>2035</v>
      </c>
      <c r="C261" s="123">
        <v>41229</v>
      </c>
      <c r="D261" s="123">
        <v>16334</v>
      </c>
      <c r="E261" s="9" t="s">
        <v>1000</v>
      </c>
      <c r="F261" s="9" t="s">
        <v>45</v>
      </c>
      <c r="G261" s="9" t="s">
        <v>1857</v>
      </c>
      <c r="I261" s="9" t="s">
        <v>1857</v>
      </c>
      <c r="K261" s="9" t="s">
        <v>1857</v>
      </c>
      <c r="M261" s="9" t="s">
        <v>48</v>
      </c>
      <c r="N261" s="9" t="s">
        <v>166</v>
      </c>
      <c r="O261" s="9">
        <v>30.13</v>
      </c>
      <c r="P261" s="9">
        <v>-99.54</v>
      </c>
      <c r="S261" s="48" t="s">
        <v>988</v>
      </c>
      <c r="AA261">
        <v>4</v>
      </c>
      <c r="AB261" t="s">
        <v>358</v>
      </c>
      <c r="AC261">
        <v>0.58699999999999997</v>
      </c>
      <c r="AD261">
        <v>5.1240099999999993</v>
      </c>
      <c r="AE261">
        <v>-18.476062500000001</v>
      </c>
      <c r="AI261">
        <v>10.111741040549923</v>
      </c>
      <c r="AJ261">
        <v>28.88717818346348</v>
      </c>
      <c r="AK261">
        <v>2.8567956860861679</v>
      </c>
      <c r="AM261"/>
      <c r="AN261" s="9" t="s">
        <v>66</v>
      </c>
      <c r="AO261" s="44"/>
    </row>
    <row r="262" spans="2:41" s="9" customFormat="1">
      <c r="B262" t="s">
        <v>2036</v>
      </c>
      <c r="C262" s="123">
        <v>41229</v>
      </c>
      <c r="D262" s="123">
        <v>16335</v>
      </c>
      <c r="E262" s="9" t="s">
        <v>1000</v>
      </c>
      <c r="F262" s="9" t="s">
        <v>45</v>
      </c>
      <c r="G262" s="9" t="s">
        <v>1857</v>
      </c>
      <c r="I262" s="9" t="s">
        <v>1857</v>
      </c>
      <c r="K262" s="9" t="s">
        <v>1857</v>
      </c>
      <c r="M262" s="9" t="s">
        <v>48</v>
      </c>
      <c r="N262" s="9" t="s">
        <v>166</v>
      </c>
      <c r="O262" s="9">
        <v>30.13</v>
      </c>
      <c r="P262" s="9">
        <v>-99.54</v>
      </c>
      <c r="S262" s="48" t="s">
        <v>891</v>
      </c>
      <c r="AA262">
        <v>4</v>
      </c>
      <c r="AB262" t="s">
        <v>456</v>
      </c>
      <c r="AC262">
        <v>0.59299999999999997</v>
      </c>
      <c r="AD262">
        <v>4.1637499999999994</v>
      </c>
      <c r="AE262">
        <v>-19.476062500000001</v>
      </c>
      <c r="AI262">
        <v>14.824714562791826</v>
      </c>
      <c r="AJ262">
        <v>41.396438036174743</v>
      </c>
      <c r="AK262">
        <v>2.7923935979229313</v>
      </c>
      <c r="AM262"/>
      <c r="AN262" s="9" t="s">
        <v>66</v>
      </c>
      <c r="AO262" s="44"/>
    </row>
    <row r="263" spans="2:41" s="9" customFormat="1">
      <c r="B263" t="s">
        <v>2037</v>
      </c>
      <c r="C263" s="123">
        <v>41229</v>
      </c>
      <c r="D263" s="123">
        <v>16336</v>
      </c>
      <c r="E263" s="9" t="s">
        <v>1000</v>
      </c>
      <c r="F263" s="9" t="s">
        <v>45</v>
      </c>
      <c r="G263" s="9" t="s">
        <v>1857</v>
      </c>
      <c r="I263" s="9" t="s">
        <v>1857</v>
      </c>
      <c r="K263" s="9" t="s">
        <v>1857</v>
      </c>
      <c r="M263" s="9" t="s">
        <v>48</v>
      </c>
      <c r="N263" s="9" t="s">
        <v>166</v>
      </c>
      <c r="O263" s="9">
        <v>30.13</v>
      </c>
      <c r="P263" s="9">
        <v>-99.54</v>
      </c>
      <c r="S263" s="48" t="s">
        <v>891</v>
      </c>
      <c r="AA263">
        <v>4</v>
      </c>
      <c r="AB263" t="s">
        <v>98</v>
      </c>
      <c r="AC263">
        <v>0.56499999999999995</v>
      </c>
      <c r="AD263">
        <v>3.9867499999999998</v>
      </c>
      <c r="AE263">
        <v>-19.839062500000001</v>
      </c>
      <c r="AI263">
        <v>10.920517624823033</v>
      </c>
      <c r="AJ263">
        <v>31.327682233445636</v>
      </c>
      <c r="AK263">
        <v>2.8686993885926997</v>
      </c>
      <c r="AM263"/>
      <c r="AN263" s="9" t="s">
        <v>66</v>
      </c>
      <c r="AO263" s="44"/>
    </row>
    <row r="264" spans="2:41" s="9" customFormat="1">
      <c r="B264" t="s">
        <v>2038</v>
      </c>
      <c r="C264" s="123">
        <v>41229</v>
      </c>
      <c r="D264" s="123">
        <v>16337</v>
      </c>
      <c r="E264" s="9" t="s">
        <v>1000</v>
      </c>
      <c r="F264" s="9" t="s">
        <v>45</v>
      </c>
      <c r="G264" s="9" t="s">
        <v>1857</v>
      </c>
      <c r="I264" s="9" t="s">
        <v>1857</v>
      </c>
      <c r="K264" s="9" t="s">
        <v>1857</v>
      </c>
      <c r="M264" s="9" t="s">
        <v>48</v>
      </c>
      <c r="N264" s="9" t="s">
        <v>166</v>
      </c>
      <c r="O264" s="9">
        <v>30.13</v>
      </c>
      <c r="P264" s="9">
        <v>-99.54</v>
      </c>
      <c r="S264" s="48" t="s">
        <v>630</v>
      </c>
      <c r="AA264">
        <v>4</v>
      </c>
      <c r="AB264" t="s">
        <v>199</v>
      </c>
      <c r="AC264">
        <v>0.59899999999999998</v>
      </c>
      <c r="AD264">
        <v>4.7087799999999991</v>
      </c>
      <c r="AE264">
        <v>-19.790062500000001</v>
      </c>
      <c r="AI264">
        <v>6.4502441595895261</v>
      </c>
      <c r="AJ264">
        <v>18.728593392272327</v>
      </c>
      <c r="AK264">
        <v>2.9035479787890939</v>
      </c>
      <c r="AM264"/>
      <c r="AN264" s="9" t="s">
        <v>66</v>
      </c>
      <c r="AO264" s="44"/>
    </row>
    <row r="265" spans="2:41" s="9" customFormat="1">
      <c r="B265" t="s">
        <v>2039</v>
      </c>
      <c r="C265" s="123">
        <v>41229</v>
      </c>
      <c r="D265" s="123">
        <v>16338</v>
      </c>
      <c r="E265" s="9" t="s">
        <v>1000</v>
      </c>
      <c r="F265" s="9" t="s">
        <v>45</v>
      </c>
      <c r="G265" s="9" t="s">
        <v>1857</v>
      </c>
      <c r="I265" s="9" t="s">
        <v>1857</v>
      </c>
      <c r="K265" s="9" t="s">
        <v>1857</v>
      </c>
      <c r="M265" s="9" t="s">
        <v>48</v>
      </c>
      <c r="N265" s="9" t="s">
        <v>166</v>
      </c>
      <c r="O265" s="9">
        <v>30.13</v>
      </c>
      <c r="P265" s="9">
        <v>-99.54</v>
      </c>
      <c r="S265" s="48" t="s">
        <v>2040</v>
      </c>
      <c r="AA265">
        <v>4</v>
      </c>
      <c r="AB265" t="s">
        <v>392</v>
      </c>
      <c r="AC265">
        <v>0.53</v>
      </c>
      <c r="AD265">
        <v>5.1527499999999993</v>
      </c>
      <c r="AE265">
        <v>-18.936062499999998</v>
      </c>
      <c r="AI265">
        <v>15.233346549750586</v>
      </c>
      <c r="AJ265">
        <v>43.875425482114011</v>
      </c>
      <c r="AK265">
        <v>2.8802223686582105</v>
      </c>
      <c r="AM265"/>
      <c r="AN265" s="9" t="s">
        <v>66</v>
      </c>
      <c r="AO265" s="44"/>
    </row>
    <row r="266" spans="2:41" s="9" customFormat="1">
      <c r="B266" t="s">
        <v>2041</v>
      </c>
      <c r="C266" s="123">
        <v>41229</v>
      </c>
      <c r="D266" s="123">
        <v>16339</v>
      </c>
      <c r="E266" s="9" t="s">
        <v>1000</v>
      </c>
      <c r="F266" s="9" t="s">
        <v>45</v>
      </c>
      <c r="G266" s="9" t="s">
        <v>1857</v>
      </c>
      <c r="I266" s="9" t="s">
        <v>1857</v>
      </c>
      <c r="K266" s="9" t="s">
        <v>1857</v>
      </c>
      <c r="M266" s="9" t="s">
        <v>48</v>
      </c>
      <c r="N266" s="9" t="s">
        <v>166</v>
      </c>
      <c r="O266" s="9">
        <v>30.13</v>
      </c>
      <c r="P266" s="9">
        <v>-99.54</v>
      </c>
      <c r="S266" s="48" t="s">
        <v>996</v>
      </c>
      <c r="AA266">
        <v>4</v>
      </c>
      <c r="AB266" t="s">
        <v>523</v>
      </c>
      <c r="AC266">
        <v>0.53400000000000003</v>
      </c>
      <c r="AD266">
        <v>6.0080899999999993</v>
      </c>
      <c r="AE266">
        <v>-19.006062499999999</v>
      </c>
      <c r="AI266">
        <v>10.211928873127384</v>
      </c>
      <c r="AJ266">
        <v>30.383068344118012</v>
      </c>
      <c r="AK266">
        <v>2.975252640475281</v>
      </c>
      <c r="AM266"/>
      <c r="AN266" s="9" t="s">
        <v>66</v>
      </c>
      <c r="AO266" s="44"/>
    </row>
    <row r="267" spans="2:41" s="9" customFormat="1">
      <c r="B267" t="s">
        <v>2042</v>
      </c>
      <c r="C267" s="123">
        <v>41229</v>
      </c>
      <c r="D267" s="123">
        <v>16340</v>
      </c>
      <c r="E267" s="9" t="s">
        <v>1000</v>
      </c>
      <c r="F267" s="9" t="s">
        <v>45</v>
      </c>
      <c r="G267" s="9" t="s">
        <v>1857</v>
      </c>
      <c r="I267" s="9" t="s">
        <v>1857</v>
      </c>
      <c r="K267" s="9" t="s">
        <v>1857</v>
      </c>
      <c r="M267" s="9" t="s">
        <v>48</v>
      </c>
      <c r="N267" s="9" t="s">
        <v>166</v>
      </c>
      <c r="O267" s="9">
        <v>30.13</v>
      </c>
      <c r="P267" s="9">
        <v>-99.54</v>
      </c>
      <c r="S267" s="48" t="s">
        <v>996</v>
      </c>
      <c r="AA267">
        <v>4</v>
      </c>
      <c r="AB267" t="s">
        <v>95</v>
      </c>
      <c r="AC267">
        <v>0.56399999999999995</v>
      </c>
      <c r="AD267">
        <v>4.6347499999999995</v>
      </c>
      <c r="AE267">
        <v>-17.915062500000001</v>
      </c>
      <c r="AI267">
        <v>13.635855559872468</v>
      </c>
      <c r="AJ267">
        <v>40.406293341727533</v>
      </c>
      <c r="AK267">
        <v>2.9632385855299748</v>
      </c>
      <c r="AM267"/>
      <c r="AN267" s="9" t="s">
        <v>66</v>
      </c>
      <c r="AO267" s="44"/>
    </row>
    <row r="268" spans="2:41" s="9" customFormat="1">
      <c r="B268" t="s">
        <v>2043</v>
      </c>
      <c r="C268" s="123">
        <v>41229</v>
      </c>
      <c r="D268" s="123">
        <v>16341</v>
      </c>
      <c r="E268" s="9" t="s">
        <v>1000</v>
      </c>
      <c r="F268" s="9" t="s">
        <v>45</v>
      </c>
      <c r="G268" s="9" t="s">
        <v>1857</v>
      </c>
      <c r="I268" s="9" t="s">
        <v>1857</v>
      </c>
      <c r="K268" s="9" t="s">
        <v>1857</v>
      </c>
      <c r="M268" s="9" t="s">
        <v>48</v>
      </c>
      <c r="N268" s="9" t="s">
        <v>166</v>
      </c>
      <c r="O268" s="9">
        <v>30.13</v>
      </c>
      <c r="P268" s="9">
        <v>-99.54</v>
      </c>
      <c r="S268" s="48" t="s">
        <v>399</v>
      </c>
      <c r="AA268">
        <v>3</v>
      </c>
      <c r="AB268" t="s">
        <v>406</v>
      </c>
      <c r="AC268">
        <v>0.56599999999999995</v>
      </c>
      <c r="AD268">
        <v>5.359285714285714</v>
      </c>
      <c r="AE268">
        <v>-12.958714285714281</v>
      </c>
      <c r="AI268">
        <v>15.7176604011179</v>
      </c>
      <c r="AJ268">
        <v>44.309033245090426</v>
      </c>
      <c r="AK268">
        <v>2.8190603508610605</v>
      </c>
      <c r="AM268"/>
      <c r="AN268" s="9" t="s">
        <v>66</v>
      </c>
      <c r="AO268" s="44"/>
    </row>
    <row r="269" spans="2:41" s="9" customFormat="1">
      <c r="B269" t="s">
        <v>2044</v>
      </c>
      <c r="C269" s="123">
        <v>41229</v>
      </c>
      <c r="D269" s="123">
        <v>16342</v>
      </c>
      <c r="E269" s="9" t="s">
        <v>1000</v>
      </c>
      <c r="F269" s="9" t="s">
        <v>45</v>
      </c>
      <c r="G269" s="9" t="s">
        <v>1857</v>
      </c>
      <c r="I269" s="9" t="s">
        <v>1857</v>
      </c>
      <c r="K269" s="9" t="s">
        <v>1857</v>
      </c>
      <c r="M269" s="9" t="s">
        <v>48</v>
      </c>
      <c r="N269" s="9" t="s">
        <v>166</v>
      </c>
      <c r="O269" s="9">
        <v>30.13</v>
      </c>
      <c r="P269" s="9">
        <v>-99.54</v>
      </c>
      <c r="S269" s="48" t="s">
        <v>399</v>
      </c>
      <c r="AA269">
        <v>3</v>
      </c>
      <c r="AB269" t="s">
        <v>395</v>
      </c>
      <c r="AC269">
        <v>0.52800000000000002</v>
      </c>
      <c r="AD269">
        <v>5.0492857142857144</v>
      </c>
      <c r="AE269">
        <v>-20.09571428571428</v>
      </c>
      <c r="AI269">
        <v>14.227007891614917</v>
      </c>
      <c r="AJ269">
        <v>41.674676142986229</v>
      </c>
      <c r="AK269">
        <v>2.9292649909576811</v>
      </c>
      <c r="AM269"/>
      <c r="AN269" s="9" t="s">
        <v>66</v>
      </c>
      <c r="AO269" s="44"/>
    </row>
    <row r="270" spans="2:41" s="9" customFormat="1">
      <c r="B270" t="s">
        <v>2045</v>
      </c>
      <c r="C270" s="123">
        <v>41229</v>
      </c>
      <c r="D270" s="123">
        <v>16343</v>
      </c>
      <c r="E270" s="9" t="s">
        <v>1000</v>
      </c>
      <c r="F270" s="9" t="s">
        <v>45</v>
      </c>
      <c r="G270" s="9" t="s">
        <v>1857</v>
      </c>
      <c r="I270" s="9" t="s">
        <v>1857</v>
      </c>
      <c r="K270" s="9" t="s">
        <v>1857</v>
      </c>
      <c r="M270" s="9" t="s">
        <v>48</v>
      </c>
      <c r="N270" s="9" t="s">
        <v>166</v>
      </c>
      <c r="O270" s="9">
        <v>30.13</v>
      </c>
      <c r="P270" s="9">
        <v>-99.54</v>
      </c>
      <c r="S270" s="48" t="s">
        <v>399</v>
      </c>
      <c r="AA270">
        <v>3</v>
      </c>
      <c r="AB270" t="s">
        <v>597</v>
      </c>
      <c r="AC270">
        <v>0.52800000000000002</v>
      </c>
      <c r="AD270">
        <v>4.0379557142857143</v>
      </c>
      <c r="AE270">
        <v>-20.617714285714282</v>
      </c>
      <c r="AI270">
        <v>11.638471702052698</v>
      </c>
      <c r="AJ270">
        <v>34.573650048375796</v>
      </c>
      <c r="AK270">
        <v>2.9706348851866848</v>
      </c>
      <c r="AM270"/>
      <c r="AN270" s="9" t="s">
        <v>66</v>
      </c>
      <c r="AO270" s="44"/>
    </row>
    <row r="271" spans="2:41" s="9" customFormat="1">
      <c r="B271" t="s">
        <v>2046</v>
      </c>
      <c r="C271" s="123">
        <v>41229</v>
      </c>
      <c r="D271" s="123">
        <v>16344</v>
      </c>
      <c r="E271" s="9" t="s">
        <v>1000</v>
      </c>
      <c r="F271" s="9" t="s">
        <v>45</v>
      </c>
      <c r="G271" s="9" t="s">
        <v>1857</v>
      </c>
      <c r="I271" s="9" t="s">
        <v>1857</v>
      </c>
      <c r="K271" s="9" t="s">
        <v>1857</v>
      </c>
      <c r="M271" s="9" t="s">
        <v>48</v>
      </c>
      <c r="N271" s="9" t="s">
        <v>166</v>
      </c>
      <c r="O271" s="9">
        <v>30.13</v>
      </c>
      <c r="P271" s="9">
        <v>-99.54</v>
      </c>
      <c r="S271" s="48" t="s">
        <v>399</v>
      </c>
      <c r="AA271">
        <v>3</v>
      </c>
      <c r="AB271" t="s">
        <v>595</v>
      </c>
      <c r="AC271">
        <v>0.51</v>
      </c>
      <c r="AD271">
        <v>4.0909357142857141</v>
      </c>
      <c r="AE271">
        <v>-25.570714285714281</v>
      </c>
      <c r="AI271">
        <v>2.1811849607649387</v>
      </c>
      <c r="AJ271">
        <v>14.187725370364101</v>
      </c>
      <c r="AK271">
        <v>6.5045952661384954</v>
      </c>
      <c r="AM271" t="s">
        <v>1858</v>
      </c>
      <c r="AN271" s="9" t="s">
        <v>66</v>
      </c>
      <c r="AO271" s="44"/>
    </row>
    <row r="272" spans="2:41" s="9" customFormat="1">
      <c r="B272" t="s">
        <v>2047</v>
      </c>
      <c r="C272" s="123">
        <v>41229</v>
      </c>
      <c r="D272" s="123">
        <v>16345</v>
      </c>
      <c r="E272" s="9" t="s">
        <v>1000</v>
      </c>
      <c r="F272" s="9" t="s">
        <v>45</v>
      </c>
      <c r="G272" s="9" t="s">
        <v>1857</v>
      </c>
      <c r="I272" s="9" t="s">
        <v>1857</v>
      </c>
      <c r="K272" s="9" t="s">
        <v>1857</v>
      </c>
      <c r="M272" s="9" t="s">
        <v>48</v>
      </c>
      <c r="N272" s="9" t="s">
        <v>166</v>
      </c>
      <c r="O272" s="9">
        <v>30.13</v>
      </c>
      <c r="P272" s="9">
        <v>-99.54</v>
      </c>
      <c r="S272" s="48" t="s">
        <v>1685</v>
      </c>
      <c r="AA272">
        <v>3</v>
      </c>
      <c r="AB272" t="s">
        <v>84</v>
      </c>
      <c r="AC272">
        <v>0.56000000000000005</v>
      </c>
      <c r="AD272">
        <v>3.0822857142857143</v>
      </c>
      <c r="AE272">
        <v>-19.699714285714279</v>
      </c>
      <c r="AI272">
        <v>14.157140784921841</v>
      </c>
      <c r="AJ272">
        <v>40.027519779777272</v>
      </c>
      <c r="AK272">
        <v>2.8273731530881472</v>
      </c>
      <c r="AM272"/>
      <c r="AN272" s="9" t="s">
        <v>66</v>
      </c>
      <c r="AO272" s="44"/>
    </row>
    <row r="273" spans="2:41" s="9" customFormat="1">
      <c r="B273" t="s">
        <v>2048</v>
      </c>
      <c r="C273" s="123">
        <v>41229</v>
      </c>
      <c r="D273" s="123">
        <v>16346</v>
      </c>
      <c r="E273" s="9" t="s">
        <v>1000</v>
      </c>
      <c r="F273" s="9" t="s">
        <v>45</v>
      </c>
      <c r="G273" s="9" t="s">
        <v>1857</v>
      </c>
      <c r="I273" s="9" t="s">
        <v>1857</v>
      </c>
      <c r="K273" s="9" t="s">
        <v>1857</v>
      </c>
      <c r="M273" s="9" t="s">
        <v>48</v>
      </c>
      <c r="N273" s="9" t="s">
        <v>166</v>
      </c>
      <c r="O273" s="9">
        <v>30.13</v>
      </c>
      <c r="P273" s="9">
        <v>-99.54</v>
      </c>
      <c r="S273" s="48" t="s">
        <v>1685</v>
      </c>
      <c r="AA273">
        <v>3</v>
      </c>
      <c r="AB273" t="s">
        <v>65</v>
      </c>
      <c r="AC273">
        <v>0.59699999999999998</v>
      </c>
      <c r="AD273">
        <v>3.2682857142857142</v>
      </c>
      <c r="AE273">
        <v>-19.472714285714282</v>
      </c>
      <c r="AI273">
        <v>13.923255466981438</v>
      </c>
      <c r="AJ273">
        <v>39.490847044927939</v>
      </c>
      <c r="AK273">
        <v>2.8363228081664693</v>
      </c>
      <c r="AM273"/>
      <c r="AN273" s="9" t="s">
        <v>66</v>
      </c>
      <c r="AO273" s="44"/>
    </row>
    <row r="274" spans="2:41" s="9" customFormat="1">
      <c r="B274" t="s">
        <v>2049</v>
      </c>
      <c r="C274" s="123">
        <v>41229</v>
      </c>
      <c r="D274" s="123">
        <v>16347</v>
      </c>
      <c r="E274" s="9" t="s">
        <v>1000</v>
      </c>
      <c r="F274" s="9" t="s">
        <v>45</v>
      </c>
      <c r="G274" s="9" t="s">
        <v>1857</v>
      </c>
      <c r="I274" s="9" t="s">
        <v>1857</v>
      </c>
      <c r="K274" s="9" t="s">
        <v>1857</v>
      </c>
      <c r="M274" s="9" t="s">
        <v>48</v>
      </c>
      <c r="N274" s="9" t="s">
        <v>166</v>
      </c>
      <c r="O274" s="9">
        <v>30.13</v>
      </c>
      <c r="P274" s="9">
        <v>-99.54</v>
      </c>
      <c r="S274" s="48" t="s">
        <v>1685</v>
      </c>
      <c r="AA274">
        <v>3</v>
      </c>
      <c r="AB274" t="s">
        <v>488</v>
      </c>
      <c r="AC274">
        <v>0.58699999999999997</v>
      </c>
      <c r="AD274">
        <v>3.8422857142857141</v>
      </c>
      <c r="AE274">
        <v>-20.198714285714281</v>
      </c>
      <c r="AI274">
        <v>13.521648185131252</v>
      </c>
      <c r="AJ274">
        <v>38.018184244735245</v>
      </c>
      <c r="AK274">
        <v>2.8116531153754618</v>
      </c>
      <c r="AM274"/>
      <c r="AN274" s="9" t="s">
        <v>66</v>
      </c>
      <c r="AO274" s="44"/>
    </row>
    <row r="275" spans="2:41" s="9" customFormat="1">
      <c r="B275" t="s">
        <v>2050</v>
      </c>
      <c r="C275" s="123">
        <v>41229</v>
      </c>
      <c r="D275" s="123">
        <v>16348</v>
      </c>
      <c r="E275" s="9" t="s">
        <v>1000</v>
      </c>
      <c r="F275" s="9" t="s">
        <v>45</v>
      </c>
      <c r="G275" s="9" t="s">
        <v>1857</v>
      </c>
      <c r="I275" s="9" t="s">
        <v>1857</v>
      </c>
      <c r="K275" s="9" t="s">
        <v>1857</v>
      </c>
      <c r="M275" s="9" t="s">
        <v>48</v>
      </c>
      <c r="N275" s="9" t="s">
        <v>166</v>
      </c>
      <c r="O275" s="9">
        <v>30.13</v>
      </c>
      <c r="P275" s="9">
        <v>-99.54</v>
      </c>
      <c r="S275" s="48" t="s">
        <v>1685</v>
      </c>
      <c r="AA275">
        <v>3</v>
      </c>
      <c r="AB275" t="s">
        <v>383</v>
      </c>
      <c r="AC275">
        <v>0.58399999999999996</v>
      </c>
      <c r="AD275">
        <v>5.8532857142857146</v>
      </c>
      <c r="AE275">
        <v>-18.050714285714282</v>
      </c>
      <c r="AI275">
        <v>12.660152529168649</v>
      </c>
      <c r="AJ275">
        <v>36.35872514793342</v>
      </c>
      <c r="AK275">
        <v>2.8719026144561766</v>
      </c>
      <c r="AM275"/>
      <c r="AN275" s="9" t="s">
        <v>66</v>
      </c>
      <c r="AO275" s="44"/>
    </row>
    <row r="276" spans="2:41" s="9" customFormat="1">
      <c r="B276" t="s">
        <v>2051</v>
      </c>
      <c r="C276" s="123">
        <v>41229</v>
      </c>
      <c r="D276" s="123">
        <v>16349</v>
      </c>
      <c r="E276" s="9" t="s">
        <v>1000</v>
      </c>
      <c r="F276" s="9" t="s">
        <v>45</v>
      </c>
      <c r="G276" s="9" t="s">
        <v>1857</v>
      </c>
      <c r="I276" s="9" t="s">
        <v>1857</v>
      </c>
      <c r="K276" s="9" t="s">
        <v>1857</v>
      </c>
      <c r="M276" s="9" t="s">
        <v>48</v>
      </c>
      <c r="N276" s="9" t="s">
        <v>166</v>
      </c>
      <c r="O276" s="9">
        <v>30.13</v>
      </c>
      <c r="P276" s="9">
        <v>-99.54</v>
      </c>
      <c r="S276" s="48" t="s">
        <v>1685</v>
      </c>
      <c r="AA276">
        <v>3</v>
      </c>
      <c r="AB276" t="s">
        <v>293</v>
      </c>
      <c r="AC276">
        <v>0.52500000000000002</v>
      </c>
      <c r="AD276">
        <v>6.8057857142857143</v>
      </c>
      <c r="AE276">
        <v>-19.927714285714281</v>
      </c>
      <c r="AI276">
        <v>10.219842050910479</v>
      </c>
      <c r="AJ276">
        <v>29.941202613922421</v>
      </c>
      <c r="AK276">
        <v>2.9297128531702676</v>
      </c>
      <c r="AM276"/>
      <c r="AN276" s="9" t="s">
        <v>66</v>
      </c>
      <c r="AO276" s="44"/>
    </row>
    <row r="277" spans="2:41" s="9" customFormat="1">
      <c r="B277" t="s">
        <v>2052</v>
      </c>
      <c r="C277" s="123">
        <v>41229</v>
      </c>
      <c r="D277" s="123">
        <v>16350</v>
      </c>
      <c r="E277" s="9" t="s">
        <v>1000</v>
      </c>
      <c r="F277" s="9" t="s">
        <v>45</v>
      </c>
      <c r="G277" s="9" t="s">
        <v>1857</v>
      </c>
      <c r="I277" s="9" t="s">
        <v>1857</v>
      </c>
      <c r="K277" s="9" t="s">
        <v>1857</v>
      </c>
      <c r="M277" s="9" t="s">
        <v>48</v>
      </c>
      <c r="N277" s="9" t="s">
        <v>166</v>
      </c>
      <c r="O277" s="9">
        <v>30.13</v>
      </c>
      <c r="P277" s="9">
        <v>-99.54</v>
      </c>
      <c r="S277" s="48" t="s">
        <v>1740</v>
      </c>
      <c r="AA277">
        <v>3</v>
      </c>
      <c r="AB277" t="s">
        <v>364</v>
      </c>
      <c r="AC277">
        <v>0.52200000000000002</v>
      </c>
      <c r="AD277">
        <v>4.0922857142857145</v>
      </c>
      <c r="AE277">
        <v>-19.242714285714282</v>
      </c>
      <c r="AI277">
        <v>13.899761800097279</v>
      </c>
      <c r="AJ277">
        <v>39.07731178420449</v>
      </c>
      <c r="AK277">
        <v>2.8113655720295152</v>
      </c>
      <c r="AM277"/>
      <c r="AN277" s="9" t="s">
        <v>66</v>
      </c>
      <c r="AO277" s="44"/>
    </row>
    <row r="278" spans="2:41" s="9" customFormat="1">
      <c r="B278" t="s">
        <v>2053</v>
      </c>
      <c r="C278" s="123">
        <v>41229</v>
      </c>
      <c r="D278" s="123">
        <v>16351</v>
      </c>
      <c r="E278" s="9" t="s">
        <v>1000</v>
      </c>
      <c r="F278" s="9" t="s">
        <v>45</v>
      </c>
      <c r="G278" s="9" t="s">
        <v>1857</v>
      </c>
      <c r="I278" s="9" t="s">
        <v>1857</v>
      </c>
      <c r="K278" s="9" t="s">
        <v>1857</v>
      </c>
      <c r="M278" s="9" t="s">
        <v>48</v>
      </c>
      <c r="N278" s="9" t="s">
        <v>166</v>
      </c>
      <c r="O278" s="9">
        <v>30.13</v>
      </c>
      <c r="P278" s="9">
        <v>-99.54</v>
      </c>
      <c r="S278" s="48" t="s">
        <v>992</v>
      </c>
      <c r="AA278">
        <v>3</v>
      </c>
      <c r="AB278" t="s">
        <v>278</v>
      </c>
      <c r="AC278">
        <v>0.56200000000000006</v>
      </c>
      <c r="AD278">
        <v>2.8262857142857141</v>
      </c>
      <c r="AE278">
        <v>-19.702714285714279</v>
      </c>
      <c r="AI278">
        <v>14.020735680957682</v>
      </c>
      <c r="AJ278">
        <v>39.371740715818163</v>
      </c>
      <c r="AK278">
        <v>2.8081080488016794</v>
      </c>
      <c r="AM278"/>
      <c r="AN278" s="9" t="s">
        <v>66</v>
      </c>
      <c r="AO278" s="44"/>
    </row>
    <row r="279" spans="2:41" s="9" customFormat="1">
      <c r="B279" t="s">
        <v>2054</v>
      </c>
      <c r="C279" s="123">
        <v>41229</v>
      </c>
      <c r="D279" s="123">
        <v>16633</v>
      </c>
      <c r="E279" s="9" t="s">
        <v>1000</v>
      </c>
      <c r="F279" s="9" t="s">
        <v>45</v>
      </c>
      <c r="G279" s="9" t="s">
        <v>1857</v>
      </c>
      <c r="I279" s="9" t="s">
        <v>1857</v>
      </c>
      <c r="K279" s="9" t="s">
        <v>1857</v>
      </c>
      <c r="M279" s="9" t="s">
        <v>48</v>
      </c>
      <c r="N279" s="9" t="s">
        <v>166</v>
      </c>
      <c r="O279" s="9">
        <v>30.13</v>
      </c>
      <c r="P279" s="9">
        <v>-99.54</v>
      </c>
      <c r="S279" s="48" t="s">
        <v>942</v>
      </c>
      <c r="AA279">
        <v>1</v>
      </c>
      <c r="AB279" t="s">
        <v>283</v>
      </c>
      <c r="AC279">
        <v>0.55900000000000005</v>
      </c>
      <c r="AD279">
        <v>4.5256611111111109</v>
      </c>
      <c r="AE279">
        <v>-18.930277777777775</v>
      </c>
      <c r="AI279">
        <v>13.732025875615424</v>
      </c>
      <c r="AJ279">
        <v>38.19149448178667</v>
      </c>
      <c r="AK279">
        <v>2.781198843326171</v>
      </c>
      <c r="AM279"/>
      <c r="AN279" s="9" t="s">
        <v>66</v>
      </c>
      <c r="AO279" s="44"/>
    </row>
    <row r="280" spans="2:41" s="9" customFormat="1">
      <c r="B280" t="s">
        <v>2055</v>
      </c>
      <c r="C280" s="123">
        <v>41229</v>
      </c>
      <c r="D280" s="123">
        <v>16634</v>
      </c>
      <c r="E280" s="9" t="s">
        <v>1000</v>
      </c>
      <c r="F280" s="9" t="s">
        <v>45</v>
      </c>
      <c r="G280" s="9" t="s">
        <v>1857</v>
      </c>
      <c r="I280" s="9" t="s">
        <v>1857</v>
      </c>
      <c r="K280" s="9" t="s">
        <v>1857</v>
      </c>
      <c r="M280" s="9" t="s">
        <v>48</v>
      </c>
      <c r="N280" s="9" t="s">
        <v>166</v>
      </c>
      <c r="O280" s="9">
        <v>30.13</v>
      </c>
      <c r="P280" s="9">
        <v>-99.54</v>
      </c>
      <c r="S280" s="48" t="s">
        <v>942</v>
      </c>
      <c r="AA280">
        <v>1</v>
      </c>
      <c r="AB280" t="s">
        <v>206</v>
      </c>
      <c r="AC280">
        <v>0.54400000000000004</v>
      </c>
      <c r="AD280">
        <v>5.1246611111111111</v>
      </c>
      <c r="AE280">
        <v>-18.620277777777776</v>
      </c>
      <c r="AI280">
        <v>14.71166176931531</v>
      </c>
      <c r="AJ280">
        <v>40.675367931723258</v>
      </c>
      <c r="AK280">
        <v>2.7648384369848324</v>
      </c>
      <c r="AM280"/>
      <c r="AN280" s="9" t="s">
        <v>66</v>
      </c>
      <c r="AO280" s="44"/>
    </row>
    <row r="281" spans="2:41" s="9" customFormat="1">
      <c r="B281" t="s">
        <v>2056</v>
      </c>
      <c r="C281" s="123">
        <v>41229</v>
      </c>
      <c r="D281" s="123">
        <v>16663</v>
      </c>
      <c r="E281" s="9" t="s">
        <v>1000</v>
      </c>
      <c r="F281" s="9" t="s">
        <v>45</v>
      </c>
      <c r="G281" s="9" t="s">
        <v>1857</v>
      </c>
      <c r="I281" s="9" t="s">
        <v>1857</v>
      </c>
      <c r="K281" s="9" t="s">
        <v>1857</v>
      </c>
      <c r="M281" s="9" t="s">
        <v>48</v>
      </c>
      <c r="N281" s="9" t="s">
        <v>166</v>
      </c>
      <c r="O281" s="9">
        <v>30.13</v>
      </c>
      <c r="P281" s="9">
        <v>-99.54</v>
      </c>
      <c r="S281" s="48" t="s">
        <v>504</v>
      </c>
      <c r="AA281">
        <v>3</v>
      </c>
      <c r="AB281" t="s">
        <v>372</v>
      </c>
      <c r="AC281">
        <v>0.52600000000000002</v>
      </c>
      <c r="AD281">
        <v>7.8651888235294116</v>
      </c>
      <c r="AE281">
        <v>-17.152000000000001</v>
      </c>
      <c r="AI281">
        <v>15.372069482059183</v>
      </c>
      <c r="AJ281">
        <v>45.234391418676147</v>
      </c>
      <c r="AK281">
        <v>2.9426351130841182</v>
      </c>
      <c r="AM281"/>
      <c r="AN281" s="9" t="s">
        <v>66</v>
      </c>
      <c r="AO281" s="44"/>
    </row>
    <row r="282" spans="2:41" s="9" customFormat="1">
      <c r="B282" t="s">
        <v>2057</v>
      </c>
      <c r="C282" s="123">
        <v>41229</v>
      </c>
      <c r="D282" s="123">
        <v>16664</v>
      </c>
      <c r="E282" s="9" t="s">
        <v>1000</v>
      </c>
      <c r="F282" s="9" t="s">
        <v>45</v>
      </c>
      <c r="G282" s="9" t="s">
        <v>1857</v>
      </c>
      <c r="I282" s="9" t="s">
        <v>1857</v>
      </c>
      <c r="K282" s="9" t="s">
        <v>1857</v>
      </c>
      <c r="M282" s="9" t="s">
        <v>48</v>
      </c>
      <c r="N282" s="9" t="s">
        <v>166</v>
      </c>
      <c r="O282" s="9">
        <v>30.13</v>
      </c>
      <c r="P282" s="9">
        <v>-99.54</v>
      </c>
      <c r="S282" s="48" t="s">
        <v>504</v>
      </c>
      <c r="AA282">
        <v>3</v>
      </c>
      <c r="AB282" t="s">
        <v>242</v>
      </c>
      <c r="AC282">
        <v>0.54</v>
      </c>
      <c r="AD282">
        <v>4.9981888235294116</v>
      </c>
      <c r="AE282">
        <v>-18.915000000000003</v>
      </c>
      <c r="AI282">
        <v>13.951676837474237</v>
      </c>
      <c r="AJ282">
        <v>41.102430137616821</v>
      </c>
      <c r="AK282">
        <v>2.9460566365195326</v>
      </c>
      <c r="AM282"/>
      <c r="AN282" s="9" t="s">
        <v>66</v>
      </c>
      <c r="AO282" s="44"/>
    </row>
    <row r="283" spans="2:41" s="9" customFormat="1">
      <c r="B283" t="s">
        <v>2058</v>
      </c>
      <c r="C283" s="123">
        <v>41229</v>
      </c>
      <c r="D283" s="123">
        <v>16665</v>
      </c>
      <c r="E283" s="9" t="s">
        <v>1000</v>
      </c>
      <c r="F283" s="9" t="s">
        <v>45</v>
      </c>
      <c r="G283" s="9" t="s">
        <v>1857</v>
      </c>
      <c r="I283" s="9" t="s">
        <v>1857</v>
      </c>
      <c r="K283" s="9" t="s">
        <v>1857</v>
      </c>
      <c r="M283" s="9" t="s">
        <v>48</v>
      </c>
      <c r="N283" s="9" t="s">
        <v>166</v>
      </c>
      <c r="O283" s="9">
        <v>30.13</v>
      </c>
      <c r="P283" s="9">
        <v>-99.54</v>
      </c>
      <c r="S283" s="48" t="s">
        <v>504</v>
      </c>
      <c r="AA283">
        <v>3</v>
      </c>
      <c r="AB283" t="s">
        <v>368</v>
      </c>
      <c r="AC283">
        <v>0.53900000000000003</v>
      </c>
      <c r="AD283">
        <v>4.992285714285714</v>
      </c>
      <c r="AE283">
        <v>-18.939714285714281</v>
      </c>
      <c r="AI283">
        <v>15.580207471083142</v>
      </c>
      <c r="AJ283">
        <v>45.258147747591799</v>
      </c>
      <c r="AK283">
        <v>2.9048488495157012</v>
      </c>
      <c r="AM283"/>
      <c r="AN283" s="9" t="s">
        <v>66</v>
      </c>
      <c r="AO283" s="44"/>
    </row>
    <row r="284" spans="2:41" s="9" customFormat="1">
      <c r="B284" t="s">
        <v>2059</v>
      </c>
      <c r="C284" s="123">
        <v>41229</v>
      </c>
      <c r="D284" s="123">
        <v>16667</v>
      </c>
      <c r="E284" s="9" t="s">
        <v>1000</v>
      </c>
      <c r="F284" s="9" t="s">
        <v>45</v>
      </c>
      <c r="G284" s="9" t="s">
        <v>1857</v>
      </c>
      <c r="I284" s="9" t="s">
        <v>1857</v>
      </c>
      <c r="K284" s="9" t="s">
        <v>1857</v>
      </c>
      <c r="M284" s="9" t="s">
        <v>48</v>
      </c>
      <c r="N284" s="9" t="s">
        <v>166</v>
      </c>
      <c r="O284" s="9">
        <v>30.13</v>
      </c>
      <c r="P284" s="9">
        <v>-99.54</v>
      </c>
      <c r="S284" s="48" t="s">
        <v>504</v>
      </c>
      <c r="AA284">
        <v>3</v>
      </c>
      <c r="AB284" t="s">
        <v>105</v>
      </c>
      <c r="AC284">
        <v>0.54100000000000004</v>
      </c>
      <c r="AD284">
        <v>8.8312857142857144</v>
      </c>
      <c r="AE284">
        <v>-16.789714285714282</v>
      </c>
      <c r="AI284">
        <v>13.866755693248795</v>
      </c>
      <c r="AJ284">
        <v>39.6155894371188</v>
      </c>
      <c r="AK284">
        <v>2.8568751273526907</v>
      </c>
      <c r="AM284"/>
      <c r="AN284" s="9" t="s">
        <v>66</v>
      </c>
      <c r="AO284" s="44"/>
    </row>
    <row r="285" spans="2:41" s="9" customFormat="1">
      <c r="B285" t="s">
        <v>2060</v>
      </c>
      <c r="C285" s="123">
        <v>41229</v>
      </c>
      <c r="D285" s="123">
        <v>16669</v>
      </c>
      <c r="E285" s="9" t="s">
        <v>1000</v>
      </c>
      <c r="F285" s="9" t="s">
        <v>45</v>
      </c>
      <c r="G285" s="9" t="s">
        <v>1857</v>
      </c>
      <c r="I285" s="9" t="s">
        <v>1857</v>
      </c>
      <c r="K285" s="9" t="s">
        <v>1857</v>
      </c>
      <c r="M285" s="9" t="s">
        <v>48</v>
      </c>
      <c r="N285" s="9" t="s">
        <v>166</v>
      </c>
      <c r="O285" s="9">
        <v>30.13</v>
      </c>
      <c r="P285" s="9">
        <v>-99.54</v>
      </c>
      <c r="S285" s="48" t="s">
        <v>525</v>
      </c>
      <c r="AA285">
        <v>3</v>
      </c>
      <c r="AB285" t="s">
        <v>132</v>
      </c>
      <c r="AC285">
        <v>0.56599999999999995</v>
      </c>
      <c r="AD285">
        <v>5.4371888235294117</v>
      </c>
      <c r="AE285">
        <v>-19.274000000000001</v>
      </c>
      <c r="AI285">
        <v>15.134487241267649</v>
      </c>
      <c r="AJ285">
        <v>44.319669965984495</v>
      </c>
      <c r="AK285">
        <v>2.9283892648266772</v>
      </c>
      <c r="AM285"/>
      <c r="AN285" s="9" t="s">
        <v>66</v>
      </c>
      <c r="AO285" s="44"/>
    </row>
    <row r="286" spans="2:41" s="9" customFormat="1">
      <c r="B286" t="s">
        <v>2061</v>
      </c>
      <c r="C286" s="123">
        <v>41229</v>
      </c>
      <c r="D286" s="123">
        <v>16670</v>
      </c>
      <c r="E286" s="9" t="s">
        <v>1000</v>
      </c>
      <c r="F286" s="9" t="s">
        <v>45</v>
      </c>
      <c r="G286" s="9" t="s">
        <v>1857</v>
      </c>
      <c r="I286" s="9" t="s">
        <v>1857</v>
      </c>
      <c r="K286" s="9" t="s">
        <v>1857</v>
      </c>
      <c r="M286" s="9" t="s">
        <v>48</v>
      </c>
      <c r="N286" s="9" t="s">
        <v>166</v>
      </c>
      <c r="O286" s="9">
        <v>30.13</v>
      </c>
      <c r="P286" s="9">
        <v>-99.54</v>
      </c>
      <c r="S286" s="48" t="s">
        <v>525</v>
      </c>
      <c r="AA286">
        <v>3</v>
      </c>
      <c r="AB286" t="s">
        <v>456</v>
      </c>
      <c r="AC286">
        <v>0.51700000000000002</v>
      </c>
      <c r="AD286">
        <v>6.6952588235294108</v>
      </c>
      <c r="AE286">
        <v>-14.891000000000002</v>
      </c>
      <c r="AI286">
        <v>12.027276633627887</v>
      </c>
      <c r="AJ286">
        <v>36.015127255574328</v>
      </c>
      <c r="AK286">
        <v>2.9944540524558292</v>
      </c>
      <c r="AM286"/>
      <c r="AN286" s="9" t="s">
        <v>66</v>
      </c>
      <c r="AO286" s="44"/>
    </row>
    <row r="287" spans="2:41" s="9" customFormat="1">
      <c r="B287" t="s">
        <v>2062</v>
      </c>
      <c r="C287" s="123">
        <v>41229</v>
      </c>
      <c r="D287" s="123">
        <v>16895</v>
      </c>
      <c r="E287" s="9" t="s">
        <v>1000</v>
      </c>
      <c r="F287" s="9" t="s">
        <v>45</v>
      </c>
      <c r="G287" s="9" t="s">
        <v>1857</v>
      </c>
      <c r="I287" s="9" t="s">
        <v>1857</v>
      </c>
      <c r="K287" s="9" t="s">
        <v>1857</v>
      </c>
      <c r="M287" s="9" t="s">
        <v>48</v>
      </c>
      <c r="N287" s="9" t="s">
        <v>166</v>
      </c>
      <c r="O287" s="9">
        <v>30.13</v>
      </c>
      <c r="P287" s="9">
        <v>-99.54</v>
      </c>
      <c r="S287" s="48" t="s">
        <v>528</v>
      </c>
      <c r="AA287">
        <v>1</v>
      </c>
      <c r="AB287" t="s">
        <v>209</v>
      </c>
      <c r="AC287">
        <v>0.57999999999999996</v>
      </c>
      <c r="AD287">
        <v>6.9666611111111107</v>
      </c>
      <c r="AE287">
        <v>-14.179277777777777</v>
      </c>
      <c r="AI287">
        <v>15.139851380935164</v>
      </c>
      <c r="AJ287">
        <v>41.957246285349726</v>
      </c>
      <c r="AK287">
        <v>2.7713116350788178</v>
      </c>
      <c r="AM287"/>
      <c r="AN287" s="9" t="s">
        <v>66</v>
      </c>
      <c r="AO287" s="44"/>
    </row>
    <row r="288" spans="2:41" s="9" customFormat="1">
      <c r="B288" t="s">
        <v>2063</v>
      </c>
      <c r="C288" s="123">
        <v>41229</v>
      </c>
      <c r="D288" s="123">
        <v>16896</v>
      </c>
      <c r="E288" s="9" t="s">
        <v>1000</v>
      </c>
      <c r="F288" s="9" t="s">
        <v>45</v>
      </c>
      <c r="G288" s="9" t="s">
        <v>1857</v>
      </c>
      <c r="I288" s="9" t="s">
        <v>1857</v>
      </c>
      <c r="K288" s="9" t="s">
        <v>1857</v>
      </c>
      <c r="M288" s="9" t="s">
        <v>48</v>
      </c>
      <c r="N288" s="9" t="s">
        <v>166</v>
      </c>
      <c r="O288" s="9">
        <v>30.13</v>
      </c>
      <c r="P288" s="9">
        <v>-99.54</v>
      </c>
      <c r="S288" s="48" t="s">
        <v>528</v>
      </c>
      <c r="AA288">
        <v>1</v>
      </c>
      <c r="AB288" t="s">
        <v>110</v>
      </c>
      <c r="AC288">
        <v>0.55200000000000005</v>
      </c>
      <c r="AD288">
        <v>8.8766611111111118</v>
      </c>
      <c r="AE288">
        <v>-18.885277777777777</v>
      </c>
      <c r="AI288">
        <v>16.398779702907824</v>
      </c>
      <c r="AJ288">
        <v>46.271396935919604</v>
      </c>
      <c r="AK288">
        <v>2.821636595783696</v>
      </c>
      <c r="AM288"/>
      <c r="AN288" s="9" t="s">
        <v>66</v>
      </c>
      <c r="AO288" s="44"/>
    </row>
    <row r="289" spans="1:41" s="9" customFormat="1">
      <c r="B289" t="s">
        <v>2064</v>
      </c>
      <c r="C289" s="123">
        <v>41229</v>
      </c>
      <c r="D289" s="123">
        <v>36121</v>
      </c>
      <c r="E289" s="9" t="s">
        <v>1000</v>
      </c>
      <c r="F289" s="9" t="s">
        <v>45</v>
      </c>
      <c r="G289" s="9" t="s">
        <v>1857</v>
      </c>
      <c r="I289" s="9" t="s">
        <v>1857</v>
      </c>
      <c r="K289" s="9" t="s">
        <v>1857</v>
      </c>
      <c r="M289" s="9" t="s">
        <v>48</v>
      </c>
      <c r="N289" s="9" t="s">
        <v>166</v>
      </c>
      <c r="O289" s="9">
        <v>30.13</v>
      </c>
      <c r="P289" s="9">
        <v>-99.54</v>
      </c>
      <c r="S289" s="48" t="s">
        <v>507</v>
      </c>
      <c r="AA289">
        <v>3</v>
      </c>
      <c r="AB289" t="s">
        <v>296</v>
      </c>
      <c r="AC289">
        <v>0.51200000000000001</v>
      </c>
      <c r="AD289">
        <v>7.217188823529411</v>
      </c>
      <c r="AE289">
        <v>-14.856000000000002</v>
      </c>
      <c r="AI289">
        <v>15.648923238461617</v>
      </c>
      <c r="AJ289">
        <v>45.412961392428755</v>
      </c>
      <c r="AK289">
        <v>2.9019863348050472</v>
      </c>
      <c r="AM289"/>
      <c r="AN289" s="9" t="s">
        <v>66</v>
      </c>
      <c r="AO289" s="44"/>
    </row>
    <row r="290" spans="1:41" s="9" customFormat="1">
      <c r="B290" t="s">
        <v>369</v>
      </c>
      <c r="C290" s="123">
        <v>41229</v>
      </c>
      <c r="D290" s="123" t="s">
        <v>370</v>
      </c>
      <c r="E290" s="9" t="s">
        <v>1000</v>
      </c>
      <c r="F290" s="9" t="s">
        <v>45</v>
      </c>
      <c r="G290" s="9" t="s">
        <v>1857</v>
      </c>
      <c r="I290" s="9" t="s">
        <v>1857</v>
      </c>
      <c r="K290" s="9" t="s">
        <v>1857</v>
      </c>
      <c r="M290" s="9" t="s">
        <v>48</v>
      </c>
      <c r="N290" s="9" t="s">
        <v>166</v>
      </c>
      <c r="O290" s="9">
        <v>30.13</v>
      </c>
      <c r="P290" s="9">
        <v>-99.54</v>
      </c>
      <c r="S290" s="48"/>
      <c r="AA290">
        <v>2</v>
      </c>
      <c r="AB290" t="s">
        <v>69</v>
      </c>
      <c r="AC290">
        <v>0.29299999999999998</v>
      </c>
      <c r="AD290">
        <v>7.1928088235294112</v>
      </c>
      <c r="AE290">
        <v>-11.349000000000002</v>
      </c>
      <c r="AI290">
        <v>15.30027662232237</v>
      </c>
      <c r="AJ290">
        <v>42.39857075029088</v>
      </c>
      <c r="AK290">
        <v>2.7710983138980243</v>
      </c>
      <c r="AM290"/>
      <c r="AN290" s="9" t="s">
        <v>66</v>
      </c>
      <c r="AO290" s="44"/>
    </row>
    <row r="291" spans="1:41" s="9" customFormat="1">
      <c r="B291" t="s">
        <v>1269</v>
      </c>
      <c r="C291" s="123">
        <v>43133</v>
      </c>
      <c r="D291" s="123">
        <v>1112</v>
      </c>
      <c r="E291" s="9" t="s">
        <v>1000</v>
      </c>
      <c r="F291" s="9" t="s">
        <v>45</v>
      </c>
      <c r="G291" s="9" t="s">
        <v>1857</v>
      </c>
      <c r="I291" s="9" t="s">
        <v>1857</v>
      </c>
      <c r="K291" s="9" t="s">
        <v>1857</v>
      </c>
      <c r="M291" s="9" t="s">
        <v>48</v>
      </c>
      <c r="N291" s="9" t="s">
        <v>498</v>
      </c>
      <c r="O291" s="115">
        <v>29.76</v>
      </c>
      <c r="P291" s="115">
        <v>-98.77</v>
      </c>
      <c r="S291" s="48"/>
      <c r="AA291">
        <v>2</v>
      </c>
      <c r="AB291" t="s">
        <v>90</v>
      </c>
      <c r="AC291">
        <v>0.27900000000000003</v>
      </c>
      <c r="AD291">
        <v>6.8922188235294115</v>
      </c>
      <c r="AE291">
        <v>-19.824000000000002</v>
      </c>
      <c r="AI291">
        <v>11.416496391664234</v>
      </c>
      <c r="AJ291">
        <v>35.528874122740937</v>
      </c>
      <c r="AK291">
        <v>3.1120645865295749</v>
      </c>
      <c r="AM291"/>
      <c r="AN291" s="9" t="s">
        <v>66</v>
      </c>
      <c r="AO291" s="44"/>
    </row>
    <row r="292" spans="1:41" s="9" customFormat="1">
      <c r="B292" t="s">
        <v>1371</v>
      </c>
      <c r="C292" s="123">
        <v>43136</v>
      </c>
      <c r="D292" s="123">
        <v>1</v>
      </c>
      <c r="E292" s="9" t="s">
        <v>1000</v>
      </c>
      <c r="F292" s="9" t="s">
        <v>45</v>
      </c>
      <c r="G292" s="9" t="s">
        <v>1857</v>
      </c>
      <c r="I292" s="9" t="s">
        <v>1857</v>
      </c>
      <c r="K292" s="9" t="s">
        <v>1857</v>
      </c>
      <c r="N292" s="9" t="s">
        <v>99</v>
      </c>
      <c r="S292" s="48"/>
      <c r="AA292">
        <v>1</v>
      </c>
      <c r="AB292" t="s">
        <v>240</v>
      </c>
      <c r="AC292">
        <v>0.55600000000000005</v>
      </c>
      <c r="AD292">
        <v>7.7149888235294117</v>
      </c>
      <c r="AE292">
        <v>-18.484000000000002</v>
      </c>
      <c r="AI292">
        <v>15.448251279896315</v>
      </c>
      <c r="AJ292">
        <v>44.522416319908487</v>
      </c>
      <c r="AK292">
        <v>2.8820359996246325</v>
      </c>
      <c r="AM292"/>
      <c r="AN292" s="9" t="s">
        <v>66</v>
      </c>
      <c r="AO292" s="44"/>
    </row>
    <row r="293" spans="1:41" s="9" customFormat="1">
      <c r="B293" t="s">
        <v>1339</v>
      </c>
      <c r="C293" s="123" t="s">
        <v>1340</v>
      </c>
      <c r="D293" s="123">
        <v>13</v>
      </c>
      <c r="E293" s="9" t="s">
        <v>1000</v>
      </c>
      <c r="F293" s="9" t="s">
        <v>45</v>
      </c>
      <c r="G293" s="9" t="s">
        <v>1857</v>
      </c>
      <c r="I293" s="9" t="s">
        <v>1857</v>
      </c>
      <c r="K293" s="9" t="s">
        <v>1857</v>
      </c>
      <c r="M293" s="9" t="s">
        <v>48</v>
      </c>
      <c r="N293" s="9" t="s">
        <v>1266</v>
      </c>
      <c r="O293" s="115">
        <v>29.92</v>
      </c>
      <c r="P293" s="115">
        <v>-98.35</v>
      </c>
      <c r="S293" s="48"/>
      <c r="AA293">
        <v>5</v>
      </c>
      <c r="AB293" t="s">
        <v>523</v>
      </c>
      <c r="AC293">
        <v>0.57299999999999995</v>
      </c>
      <c r="AD293">
        <v>5.6347499999999995</v>
      </c>
      <c r="AE293">
        <v>-19.759062499999999</v>
      </c>
      <c r="AI293">
        <v>14.644938987286707</v>
      </c>
      <c r="AJ293">
        <v>43.041268499197429</v>
      </c>
      <c r="AK293">
        <v>2.9389858528302244</v>
      </c>
      <c r="AM293"/>
      <c r="AN293" s="9" t="s">
        <v>66</v>
      </c>
      <c r="AO293" s="44"/>
    </row>
    <row r="294" spans="1:41" s="9" customFormat="1">
      <c r="B294" t="s">
        <v>1341</v>
      </c>
      <c r="C294" s="123" t="s">
        <v>1340</v>
      </c>
      <c r="D294" s="123">
        <v>93</v>
      </c>
      <c r="E294" s="9" t="s">
        <v>1000</v>
      </c>
      <c r="F294" s="9" t="s">
        <v>45</v>
      </c>
      <c r="G294" s="9" t="s">
        <v>1857</v>
      </c>
      <c r="I294" s="9" t="s">
        <v>1857</v>
      </c>
      <c r="K294" s="9" t="s">
        <v>1857</v>
      </c>
      <c r="M294" s="9" t="s">
        <v>48</v>
      </c>
      <c r="N294" s="9" t="s">
        <v>1266</v>
      </c>
      <c r="O294" s="115">
        <v>29.92</v>
      </c>
      <c r="P294" s="115">
        <v>-98.35</v>
      </c>
      <c r="S294" s="48"/>
      <c r="AA294">
        <v>5</v>
      </c>
      <c r="AB294" t="s">
        <v>397</v>
      </c>
      <c r="AC294">
        <v>0.52500000000000002</v>
      </c>
      <c r="AD294">
        <v>6.7137499999999992</v>
      </c>
      <c r="AE294">
        <v>-19.552062499999998</v>
      </c>
      <c r="AI294">
        <v>15.997912444189177</v>
      </c>
      <c r="AJ294">
        <v>45.186876580609152</v>
      </c>
      <c r="AK294">
        <v>2.8245483114281016</v>
      </c>
      <c r="AM294"/>
      <c r="AN294" s="9" t="s">
        <v>66</v>
      </c>
      <c r="AO294" s="44"/>
    </row>
    <row r="295" spans="1:41" s="9" customFormat="1">
      <c r="A295" s="26" t="s">
        <v>2065</v>
      </c>
      <c r="B295" s="26" t="s">
        <v>2065</v>
      </c>
      <c r="C295" s="31">
        <v>41229</v>
      </c>
      <c r="D295" s="31">
        <v>16692</v>
      </c>
      <c r="E295" s="9" t="s">
        <v>1000</v>
      </c>
      <c r="F295" s="9" t="s">
        <v>45</v>
      </c>
      <c r="G295" s="2" t="s">
        <v>2066</v>
      </c>
      <c r="I295" s="2" t="s">
        <v>2066</v>
      </c>
      <c r="K295" s="2" t="s">
        <v>2066</v>
      </c>
      <c r="M295" s="9" t="s">
        <v>48</v>
      </c>
      <c r="N295" s="9" t="s">
        <v>166</v>
      </c>
      <c r="O295" s="9">
        <v>30.13</v>
      </c>
      <c r="P295" s="9">
        <v>-99.54</v>
      </c>
      <c r="S295" s="46" t="s">
        <v>942</v>
      </c>
      <c r="AA295" s="22">
        <v>1</v>
      </c>
      <c r="AB295" s="23" t="s">
        <v>203</v>
      </c>
      <c r="AC295" s="17">
        <v>0.57499999999999996</v>
      </c>
      <c r="AD295" s="16">
        <v>10.151144444444444</v>
      </c>
      <c r="AE295" s="15">
        <v>-16.615444444444446</v>
      </c>
      <c r="AI295" s="13">
        <v>6.7493878260869558</v>
      </c>
      <c r="AJ295" s="14">
        <v>20.62345691229962</v>
      </c>
      <c r="AK295" s="15">
        <v>3.0556040701333256</v>
      </c>
      <c r="AN295" s="9" t="s">
        <v>66</v>
      </c>
      <c r="AO295" s="44"/>
    </row>
    <row r="296" spans="1:41" s="9" customFormat="1">
      <c r="A296" s="26" t="s">
        <v>2067</v>
      </c>
      <c r="B296" s="26" t="s">
        <v>2067</v>
      </c>
      <c r="C296" s="31">
        <v>41229</v>
      </c>
      <c r="D296" s="31">
        <v>16693</v>
      </c>
      <c r="E296" s="9" t="s">
        <v>1000</v>
      </c>
      <c r="F296" s="9" t="s">
        <v>45</v>
      </c>
      <c r="G296" s="2" t="s">
        <v>2066</v>
      </c>
      <c r="I296" s="2" t="s">
        <v>2066</v>
      </c>
      <c r="K296" s="2" t="s">
        <v>2066</v>
      </c>
      <c r="M296" s="9" t="s">
        <v>48</v>
      </c>
      <c r="N296" s="9" t="s">
        <v>166</v>
      </c>
      <c r="O296" s="9">
        <v>30.13</v>
      </c>
      <c r="P296" s="9">
        <v>-99.54</v>
      </c>
      <c r="S296" s="46" t="s">
        <v>942</v>
      </c>
      <c r="AA296" s="22">
        <v>1</v>
      </c>
      <c r="AB296" s="23" t="s">
        <v>283</v>
      </c>
      <c r="AC296" s="17">
        <v>0.55900000000000005</v>
      </c>
      <c r="AD296" s="16">
        <v>9.6649444444444441</v>
      </c>
      <c r="AE296" s="15">
        <v>-17.476444444444446</v>
      </c>
      <c r="AI296" s="13">
        <v>15.670173703041142</v>
      </c>
      <c r="AJ296" s="14">
        <v>44.073009031887963</v>
      </c>
      <c r="AK296" s="15">
        <v>2.8125411924013726</v>
      </c>
      <c r="AN296" s="9" t="s">
        <v>66</v>
      </c>
      <c r="AO296" s="44"/>
    </row>
    <row r="297" spans="1:41" s="9" customFormat="1">
      <c r="A297" s="26" t="s">
        <v>2068</v>
      </c>
      <c r="B297" s="26" t="s">
        <v>2068</v>
      </c>
      <c r="C297" s="31">
        <v>41229</v>
      </c>
      <c r="D297" s="31">
        <v>16920</v>
      </c>
      <c r="E297" s="9" t="s">
        <v>1000</v>
      </c>
      <c r="F297" s="9" t="s">
        <v>45</v>
      </c>
      <c r="G297" s="2" t="s">
        <v>2066</v>
      </c>
      <c r="I297" s="2" t="s">
        <v>2066</v>
      </c>
      <c r="K297" s="2" t="s">
        <v>2066</v>
      </c>
      <c r="M297" s="9" t="s">
        <v>48</v>
      </c>
      <c r="N297" s="9" t="s">
        <v>166</v>
      </c>
      <c r="O297" s="9">
        <v>30.13</v>
      </c>
      <c r="P297" s="9">
        <v>-99.54</v>
      </c>
      <c r="S297" s="46" t="s">
        <v>1634</v>
      </c>
      <c r="AA297" s="22">
        <v>1</v>
      </c>
      <c r="AB297" s="23" t="s">
        <v>526</v>
      </c>
      <c r="AC297" s="17">
        <v>0.45</v>
      </c>
      <c r="AD297" s="16">
        <v>8.4595444444444432</v>
      </c>
      <c r="AE297" s="15">
        <v>-12.846444444444446</v>
      </c>
      <c r="AI297" s="16">
        <v>15.289694444444443</v>
      </c>
      <c r="AJ297" s="15">
        <v>42.7799388138965</v>
      </c>
      <c r="AK297" s="15">
        <v>2.7979590415844262</v>
      </c>
      <c r="AN297" s="9" t="s">
        <v>66</v>
      </c>
      <c r="AO297" s="44"/>
    </row>
    <row r="298" spans="1:41" s="9" customFormat="1">
      <c r="A298" s="26" t="s">
        <v>2069</v>
      </c>
      <c r="B298" s="26" t="s">
        <v>2069</v>
      </c>
      <c r="C298" s="31">
        <v>41229</v>
      </c>
      <c r="D298" s="31">
        <v>16921</v>
      </c>
      <c r="E298" s="9" t="s">
        <v>1000</v>
      </c>
      <c r="F298" s="9" t="s">
        <v>45</v>
      </c>
      <c r="G298" s="2" t="s">
        <v>2066</v>
      </c>
      <c r="I298" s="2" t="s">
        <v>2066</v>
      </c>
      <c r="K298" s="2" t="s">
        <v>2066</v>
      </c>
      <c r="M298" s="9" t="s">
        <v>48</v>
      </c>
      <c r="N298" s="9" t="s">
        <v>166</v>
      </c>
      <c r="O298" s="9">
        <v>30.13</v>
      </c>
      <c r="P298" s="9">
        <v>-99.54</v>
      </c>
      <c r="S298" s="46" t="s">
        <v>959</v>
      </c>
      <c r="AA298" s="22">
        <v>1</v>
      </c>
      <c r="AB298" s="23" t="s">
        <v>78</v>
      </c>
      <c r="AC298" s="17">
        <v>0.51800000000000002</v>
      </c>
      <c r="AD298" s="16">
        <v>9.345644444444444</v>
      </c>
      <c r="AE298" s="15">
        <v>-13.118444444444446</v>
      </c>
      <c r="AI298" s="13">
        <v>14.220147816266984</v>
      </c>
      <c r="AJ298" s="14">
        <v>41.162106952732309</v>
      </c>
      <c r="AK298" s="15">
        <v>2.8946328466181881</v>
      </c>
      <c r="AN298" s="9" t="s">
        <v>66</v>
      </c>
      <c r="AO298" s="44"/>
    </row>
    <row r="299" spans="1:41" s="9" customFormat="1">
      <c r="A299" s="26" t="s">
        <v>2070</v>
      </c>
      <c r="B299" s="26" t="s">
        <v>2070</v>
      </c>
      <c r="C299" s="31">
        <v>41229</v>
      </c>
      <c r="D299" s="31">
        <v>16922</v>
      </c>
      <c r="E299" s="9" t="s">
        <v>1000</v>
      </c>
      <c r="F299" s="9" t="s">
        <v>45</v>
      </c>
      <c r="G299" s="2" t="s">
        <v>2066</v>
      </c>
      <c r="I299" s="2" t="s">
        <v>2066</v>
      </c>
      <c r="K299" s="2" t="s">
        <v>2066</v>
      </c>
      <c r="M299" s="9" t="s">
        <v>48</v>
      </c>
      <c r="N299" s="9" t="s">
        <v>166</v>
      </c>
      <c r="O299" s="9">
        <v>30.13</v>
      </c>
      <c r="P299" s="9">
        <v>-99.54</v>
      </c>
      <c r="S299" s="46" t="s">
        <v>959</v>
      </c>
      <c r="AA299" s="22">
        <v>1</v>
      </c>
      <c r="AB299" s="23" t="s">
        <v>280</v>
      </c>
      <c r="AC299" s="17">
        <v>0.56100000000000005</v>
      </c>
      <c r="AD299" s="16">
        <v>10.664644444444445</v>
      </c>
      <c r="AE299" s="15">
        <v>-12.394444444444446</v>
      </c>
      <c r="AI299" s="13">
        <v>12.995515993494298</v>
      </c>
      <c r="AJ299" s="14">
        <v>37.23642297942007</v>
      </c>
      <c r="AK299" s="15">
        <v>2.8653285485594449</v>
      </c>
      <c r="AN299" s="9" t="s">
        <v>66</v>
      </c>
      <c r="AO299" s="44"/>
    </row>
    <row r="300" spans="1:41" s="9" customFormat="1">
      <c r="A300" s="26" t="s">
        <v>2071</v>
      </c>
      <c r="B300" s="26" t="s">
        <v>2071</v>
      </c>
      <c r="C300" s="31">
        <v>41229</v>
      </c>
      <c r="D300" s="31">
        <v>16923</v>
      </c>
      <c r="E300" s="9" t="s">
        <v>1000</v>
      </c>
      <c r="F300" s="9" t="s">
        <v>45</v>
      </c>
      <c r="G300" s="2" t="s">
        <v>2066</v>
      </c>
      <c r="I300" s="2" t="s">
        <v>2066</v>
      </c>
      <c r="K300" s="2" t="s">
        <v>2066</v>
      </c>
      <c r="M300" s="9" t="s">
        <v>48</v>
      </c>
      <c r="N300" s="9" t="s">
        <v>166</v>
      </c>
      <c r="O300" s="9">
        <v>30.13</v>
      </c>
      <c r="P300" s="9">
        <v>-99.54</v>
      </c>
      <c r="S300" s="46" t="s">
        <v>959</v>
      </c>
      <c r="AA300" s="22">
        <v>1</v>
      </c>
      <c r="AB300" s="23" t="s">
        <v>98</v>
      </c>
      <c r="AC300" s="17">
        <v>0.60499999999999998</v>
      </c>
      <c r="AD300" s="16">
        <v>10.325644444444444</v>
      </c>
      <c r="AE300" s="15">
        <v>-15.508444444444445</v>
      </c>
      <c r="AI300" s="13">
        <v>10.590797917502814</v>
      </c>
      <c r="AJ300" s="14">
        <v>31.841556009417861</v>
      </c>
      <c r="AK300" s="15">
        <v>3.006530410404217</v>
      </c>
      <c r="AN300" s="9" t="s">
        <v>66</v>
      </c>
      <c r="AO300" s="44"/>
    </row>
    <row r="301" spans="1:41" s="9" customFormat="1">
      <c r="A301" s="26" t="s">
        <v>2072</v>
      </c>
      <c r="B301" s="26" t="s">
        <v>2072</v>
      </c>
      <c r="C301" s="31">
        <v>41229</v>
      </c>
      <c r="D301" s="31">
        <v>16924</v>
      </c>
      <c r="E301" s="9" t="s">
        <v>1000</v>
      </c>
      <c r="F301" s="9" t="s">
        <v>45</v>
      </c>
      <c r="G301" s="2" t="s">
        <v>2066</v>
      </c>
      <c r="I301" s="2" t="s">
        <v>2066</v>
      </c>
      <c r="K301" s="2" t="s">
        <v>2066</v>
      </c>
      <c r="M301" s="9" t="s">
        <v>48</v>
      </c>
      <c r="N301" s="9" t="s">
        <v>166</v>
      </c>
      <c r="O301" s="9">
        <v>30.13</v>
      </c>
      <c r="P301" s="9">
        <v>-99.54</v>
      </c>
      <c r="S301" s="46" t="s">
        <v>959</v>
      </c>
      <c r="AA301" s="22">
        <v>1</v>
      </c>
      <c r="AB301" s="23" t="s">
        <v>227</v>
      </c>
      <c r="AC301" s="17">
        <v>0.56100000000000005</v>
      </c>
      <c r="AD301" s="18">
        <v>8.9222444444444449</v>
      </c>
      <c r="AE301" s="15">
        <v>-16.534444444444446</v>
      </c>
      <c r="AI301" s="13">
        <v>3.2535101604278074</v>
      </c>
      <c r="AJ301" s="14">
        <v>11.939412822859026</v>
      </c>
      <c r="AK301" s="15">
        <v>3.6697020246247214</v>
      </c>
      <c r="AM301" s="10" t="s">
        <v>2073</v>
      </c>
      <c r="AN301" s="9" t="s">
        <v>66</v>
      </c>
      <c r="AO301" s="44"/>
    </row>
    <row r="302" spans="1:41" s="9" customFormat="1">
      <c r="A302" s="26" t="s">
        <v>2074</v>
      </c>
      <c r="B302" s="26" t="s">
        <v>2074</v>
      </c>
      <c r="C302" s="31">
        <v>41229</v>
      </c>
      <c r="D302" s="31">
        <v>16925</v>
      </c>
      <c r="E302" s="9" t="s">
        <v>1000</v>
      </c>
      <c r="F302" s="9" t="s">
        <v>45</v>
      </c>
      <c r="G302" s="2" t="s">
        <v>2066</v>
      </c>
      <c r="I302" s="2" t="s">
        <v>2066</v>
      </c>
      <c r="K302" s="2" t="s">
        <v>2066</v>
      </c>
      <c r="M302" s="9" t="s">
        <v>48</v>
      </c>
      <c r="N302" s="9" t="s">
        <v>166</v>
      </c>
      <c r="O302" s="9">
        <v>30.13</v>
      </c>
      <c r="P302" s="9">
        <v>-99.54</v>
      </c>
      <c r="S302" s="46" t="s">
        <v>959</v>
      </c>
      <c r="AA302" s="22">
        <v>1</v>
      </c>
      <c r="AB302" s="23" t="s">
        <v>402</v>
      </c>
      <c r="AC302" s="17">
        <v>0.57199999999999995</v>
      </c>
      <c r="AD302" s="16">
        <v>9.8618444444444453</v>
      </c>
      <c r="AE302" s="15">
        <v>-14.098444444444446</v>
      </c>
      <c r="AI302" s="16">
        <v>11.080230069930069</v>
      </c>
      <c r="AJ302" s="15">
        <v>31.981847674239596</v>
      </c>
      <c r="AK302" s="15">
        <v>2.8863884118284777</v>
      </c>
      <c r="AN302" s="9" t="s">
        <v>66</v>
      </c>
      <c r="AO302" s="44"/>
    </row>
    <row r="303" spans="1:41" s="9" customFormat="1">
      <c r="A303" s="26" t="s">
        <v>2075</v>
      </c>
      <c r="B303" s="26" t="s">
        <v>2075</v>
      </c>
      <c r="C303" s="31">
        <v>41229</v>
      </c>
      <c r="D303" s="31">
        <v>16926</v>
      </c>
      <c r="E303" s="9" t="s">
        <v>1000</v>
      </c>
      <c r="F303" s="9" t="s">
        <v>45</v>
      </c>
      <c r="G303" s="2" t="s">
        <v>2066</v>
      </c>
      <c r="I303" s="2" t="s">
        <v>2066</v>
      </c>
      <c r="K303" s="2" t="s">
        <v>2066</v>
      </c>
      <c r="M303" s="9" t="s">
        <v>48</v>
      </c>
      <c r="N303" s="9" t="s">
        <v>166</v>
      </c>
      <c r="O303" s="9">
        <v>30.13</v>
      </c>
      <c r="P303" s="9">
        <v>-99.54</v>
      </c>
      <c r="S303" s="46" t="s">
        <v>959</v>
      </c>
      <c r="AA303" s="22">
        <v>1</v>
      </c>
      <c r="AB303" s="23" t="s">
        <v>209</v>
      </c>
      <c r="AC303" s="17">
        <v>0.56200000000000006</v>
      </c>
      <c r="AD303" s="16">
        <v>8.7216444444444434</v>
      </c>
      <c r="AE303" s="15">
        <v>-16.751444444444445</v>
      </c>
      <c r="AI303" s="13">
        <v>14.709877924670915</v>
      </c>
      <c r="AJ303" s="14">
        <v>42.040977303625766</v>
      </c>
      <c r="AK303" s="15">
        <v>2.8580099385540141</v>
      </c>
      <c r="AN303" s="9" t="s">
        <v>66</v>
      </c>
      <c r="AO303" s="44"/>
    </row>
    <row r="304" spans="1:41" s="9" customFormat="1">
      <c r="A304" s="26" t="s">
        <v>2076</v>
      </c>
      <c r="B304" s="26" t="s">
        <v>2076</v>
      </c>
      <c r="C304" s="31">
        <v>41229</v>
      </c>
      <c r="D304" s="31">
        <v>16927</v>
      </c>
      <c r="E304" s="9" t="s">
        <v>1000</v>
      </c>
      <c r="F304" s="9" t="s">
        <v>45</v>
      </c>
      <c r="G304" s="2" t="s">
        <v>2066</v>
      </c>
      <c r="I304" s="2" t="s">
        <v>2066</v>
      </c>
      <c r="K304" s="2" t="s">
        <v>2066</v>
      </c>
      <c r="M304" s="9" t="s">
        <v>48</v>
      </c>
      <c r="N304" s="9" t="s">
        <v>166</v>
      </c>
      <c r="O304" s="9">
        <v>30.13</v>
      </c>
      <c r="P304" s="9">
        <v>-99.54</v>
      </c>
      <c r="S304" s="46" t="s">
        <v>959</v>
      </c>
      <c r="AA304" s="22">
        <v>1</v>
      </c>
      <c r="AB304" s="23" t="s">
        <v>199</v>
      </c>
      <c r="AC304" s="17">
        <v>0.55600000000000005</v>
      </c>
      <c r="AD304" s="16">
        <v>9.9966444444444438</v>
      </c>
      <c r="AE304" s="15">
        <v>-18.191444444444446</v>
      </c>
      <c r="AI304" s="13">
        <v>14.455695554684649</v>
      </c>
      <c r="AJ304" s="14">
        <v>42.209541854224398</v>
      </c>
      <c r="AK304" s="15">
        <v>2.9199246549257589</v>
      </c>
      <c r="AN304" s="9" t="s">
        <v>66</v>
      </c>
      <c r="AO304" s="44"/>
    </row>
    <row r="305" spans="1:41" s="9" customFormat="1">
      <c r="A305" s="26" t="s">
        <v>2077</v>
      </c>
      <c r="B305" s="26" t="s">
        <v>2077</v>
      </c>
      <c r="C305" s="31">
        <v>41229</v>
      </c>
      <c r="D305" s="31">
        <v>16928</v>
      </c>
      <c r="E305" s="9" t="s">
        <v>1000</v>
      </c>
      <c r="F305" s="9" t="s">
        <v>45</v>
      </c>
      <c r="G305" s="2" t="s">
        <v>2066</v>
      </c>
      <c r="I305" s="2" t="s">
        <v>2066</v>
      </c>
      <c r="K305" s="2" t="s">
        <v>2066</v>
      </c>
      <c r="M305" s="9" t="s">
        <v>48</v>
      </c>
      <c r="N305" s="9" t="s">
        <v>166</v>
      </c>
      <c r="O305" s="9">
        <v>30.13</v>
      </c>
      <c r="P305" s="9">
        <v>-99.54</v>
      </c>
      <c r="S305" s="46" t="s">
        <v>516</v>
      </c>
      <c r="AA305" s="22">
        <v>1</v>
      </c>
      <c r="AB305" s="23" t="s">
        <v>224</v>
      </c>
      <c r="AC305" s="17">
        <v>0.59</v>
      </c>
      <c r="AD305" s="16">
        <v>10.003644444444443</v>
      </c>
      <c r="AE305" s="15">
        <v>-14.460444444444445</v>
      </c>
      <c r="AI305" s="13">
        <v>14.543356686975267</v>
      </c>
      <c r="AJ305" s="14">
        <v>42.498086597070795</v>
      </c>
      <c r="AK305" s="15">
        <v>2.9221649108786014</v>
      </c>
      <c r="AN305" s="9" t="s">
        <v>66</v>
      </c>
      <c r="AO305" s="44"/>
    </row>
    <row r="306" spans="1:41" s="9" customFormat="1">
      <c r="A306" s="26" t="s">
        <v>2078</v>
      </c>
      <c r="B306" s="26" t="s">
        <v>2078</v>
      </c>
      <c r="C306" s="31">
        <v>41229</v>
      </c>
      <c r="D306" s="31">
        <v>16930</v>
      </c>
      <c r="E306" s="9" t="s">
        <v>1000</v>
      </c>
      <c r="F306" s="9" t="s">
        <v>45</v>
      </c>
      <c r="G306" s="2" t="s">
        <v>2066</v>
      </c>
      <c r="I306" s="2" t="s">
        <v>2066</v>
      </c>
      <c r="K306" s="2" t="s">
        <v>2066</v>
      </c>
      <c r="M306" s="9" t="s">
        <v>48</v>
      </c>
      <c r="N306" s="9" t="s">
        <v>166</v>
      </c>
      <c r="O306" s="9">
        <v>30.13</v>
      </c>
      <c r="P306" s="9">
        <v>-99.54</v>
      </c>
      <c r="S306" s="46" t="s">
        <v>516</v>
      </c>
      <c r="AA306" s="22">
        <v>1</v>
      </c>
      <c r="AB306" s="23" t="s">
        <v>628</v>
      </c>
      <c r="AC306" s="17">
        <v>0.58899999999999997</v>
      </c>
      <c r="AD306" s="16">
        <v>9.2036444444444445</v>
      </c>
      <c r="AE306" s="15">
        <v>-14.338444444444445</v>
      </c>
      <c r="AI306" s="13">
        <v>14.927010493064342</v>
      </c>
      <c r="AJ306" s="14">
        <v>43.098818719102027</v>
      </c>
      <c r="AK306" s="15">
        <v>2.8873041081553055</v>
      </c>
      <c r="AN306" s="9" t="s">
        <v>66</v>
      </c>
      <c r="AO306" s="44"/>
    </row>
    <row r="307" spans="1:41" s="9" customFormat="1">
      <c r="A307" s="26" t="s">
        <v>2079</v>
      </c>
      <c r="B307" s="26" t="s">
        <v>2079</v>
      </c>
      <c r="C307" s="31">
        <v>41229</v>
      </c>
      <c r="D307" s="31">
        <v>16931</v>
      </c>
      <c r="E307" s="9" t="s">
        <v>1000</v>
      </c>
      <c r="F307" s="9" t="s">
        <v>45</v>
      </c>
      <c r="G307" s="2" t="s">
        <v>2066</v>
      </c>
      <c r="I307" s="2" t="s">
        <v>2066</v>
      </c>
      <c r="K307" s="2" t="s">
        <v>2066</v>
      </c>
      <c r="M307" s="9" t="s">
        <v>48</v>
      </c>
      <c r="N307" s="9" t="s">
        <v>166</v>
      </c>
      <c r="O307" s="9">
        <v>30.13</v>
      </c>
      <c r="P307" s="9">
        <v>-99.54</v>
      </c>
      <c r="S307" s="46" t="s">
        <v>516</v>
      </c>
      <c r="AA307" s="22">
        <v>1</v>
      </c>
      <c r="AB307" s="23" t="s">
        <v>271</v>
      </c>
      <c r="AC307" s="17">
        <v>0.53300000000000003</v>
      </c>
      <c r="AD307" s="16">
        <v>11.089644444444444</v>
      </c>
      <c r="AE307" s="15">
        <v>-17.823444444444444</v>
      </c>
      <c r="AI307" s="13">
        <v>9.1977373002358771</v>
      </c>
      <c r="AJ307" s="14">
        <v>28.407180579206116</v>
      </c>
      <c r="AK307" s="15">
        <v>3.0884966217156049</v>
      </c>
      <c r="AN307" s="9" t="s">
        <v>66</v>
      </c>
      <c r="AO307" s="44"/>
    </row>
    <row r="308" spans="1:41" s="9" customFormat="1">
      <c r="A308" s="26" t="s">
        <v>2080</v>
      </c>
      <c r="B308" s="26" t="s">
        <v>2080</v>
      </c>
      <c r="C308" s="31">
        <v>41229</v>
      </c>
      <c r="D308" s="31">
        <v>16932</v>
      </c>
      <c r="E308" s="9" t="s">
        <v>1000</v>
      </c>
      <c r="F308" s="9" t="s">
        <v>45</v>
      </c>
      <c r="G308" s="2" t="s">
        <v>2066</v>
      </c>
      <c r="I308" s="2" t="s">
        <v>2066</v>
      </c>
      <c r="K308" s="2" t="s">
        <v>2066</v>
      </c>
      <c r="M308" s="9" t="s">
        <v>48</v>
      </c>
      <c r="N308" s="9" t="s">
        <v>166</v>
      </c>
      <c r="O308" s="9">
        <v>30.13</v>
      </c>
      <c r="P308" s="9">
        <v>-99.54</v>
      </c>
      <c r="S308" s="46" t="s">
        <v>516</v>
      </c>
      <c r="AA308" s="22">
        <v>1</v>
      </c>
      <c r="AB308" s="23" t="s">
        <v>290</v>
      </c>
      <c r="AC308" s="17">
        <v>0.56000000000000005</v>
      </c>
      <c r="AD308" s="16">
        <v>9.1739444444444445</v>
      </c>
      <c r="AE308" s="15">
        <v>-15.144444444444446</v>
      </c>
      <c r="AI308" s="16">
        <v>8.6552003571428546</v>
      </c>
      <c r="AJ308" s="15">
        <v>26.347600217182869</v>
      </c>
      <c r="AK308" s="15">
        <v>3.0441352169784324</v>
      </c>
      <c r="AN308" s="9" t="s">
        <v>66</v>
      </c>
      <c r="AO308" s="44"/>
    </row>
    <row r="309" spans="1:41" s="9" customFormat="1">
      <c r="A309" s="26" t="s">
        <v>2081</v>
      </c>
      <c r="B309" s="26" t="s">
        <v>2081</v>
      </c>
      <c r="C309" s="31">
        <v>41229</v>
      </c>
      <c r="D309" s="31">
        <v>16933</v>
      </c>
      <c r="E309" s="9" t="s">
        <v>1000</v>
      </c>
      <c r="F309" s="9" t="s">
        <v>45</v>
      </c>
      <c r="G309" s="2" t="s">
        <v>2066</v>
      </c>
      <c r="I309" s="2" t="s">
        <v>2066</v>
      </c>
      <c r="K309" s="2" t="s">
        <v>2066</v>
      </c>
      <c r="M309" s="9" t="s">
        <v>48</v>
      </c>
      <c r="N309" s="9" t="s">
        <v>166</v>
      </c>
      <c r="O309" s="9">
        <v>30.13</v>
      </c>
      <c r="P309" s="9">
        <v>-99.54</v>
      </c>
      <c r="S309" s="46" t="s">
        <v>516</v>
      </c>
      <c r="AA309" s="22">
        <v>1</v>
      </c>
      <c r="AB309" s="23" t="s">
        <v>235</v>
      </c>
      <c r="AC309" s="17">
        <v>0.56100000000000005</v>
      </c>
      <c r="AD309" s="16">
        <v>9.7135444444444445</v>
      </c>
      <c r="AE309" s="15">
        <v>-17.706444444444447</v>
      </c>
      <c r="AI309" s="13">
        <v>5.0594086908315994</v>
      </c>
      <c r="AJ309" s="14">
        <v>16.490270364680313</v>
      </c>
      <c r="AK309" s="15">
        <v>3.2593275958439838</v>
      </c>
      <c r="AN309" s="9" t="s">
        <v>66</v>
      </c>
      <c r="AO309" s="44"/>
    </row>
    <row r="310" spans="1:41" s="9" customFormat="1">
      <c r="A310" s="26" t="s">
        <v>2082</v>
      </c>
      <c r="B310" s="26" t="s">
        <v>2082</v>
      </c>
      <c r="C310" s="31">
        <v>41229</v>
      </c>
      <c r="D310" s="31">
        <v>16934</v>
      </c>
      <c r="E310" s="9" t="s">
        <v>1000</v>
      </c>
      <c r="F310" s="9" t="s">
        <v>45</v>
      </c>
      <c r="G310" s="2" t="s">
        <v>2066</v>
      </c>
      <c r="I310" s="2" t="s">
        <v>2066</v>
      </c>
      <c r="K310" s="2" t="s">
        <v>2066</v>
      </c>
      <c r="M310" s="9" t="s">
        <v>48</v>
      </c>
      <c r="N310" s="9" t="s">
        <v>166</v>
      </c>
      <c r="O310" s="9">
        <v>30.13</v>
      </c>
      <c r="P310" s="9">
        <v>-99.54</v>
      </c>
      <c r="S310" s="46" t="s">
        <v>516</v>
      </c>
      <c r="AA310" s="22">
        <v>1</v>
      </c>
      <c r="AB310" s="23" t="s">
        <v>573</v>
      </c>
      <c r="AC310" s="17">
        <v>0.56200000000000006</v>
      </c>
      <c r="AD310" s="16">
        <v>10.299644444444445</v>
      </c>
      <c r="AE310" s="15">
        <v>-15.353444444444445</v>
      </c>
      <c r="AI310" s="13">
        <v>10.753965234350106</v>
      </c>
      <c r="AJ310" s="14">
        <v>32.341355881139215</v>
      </c>
      <c r="AK310" s="15">
        <v>3.0073889190040419</v>
      </c>
      <c r="AN310" s="9" t="s">
        <v>66</v>
      </c>
      <c r="AO310" s="44"/>
    </row>
    <row r="311" spans="1:41" s="9" customFormat="1">
      <c r="A311" s="26" t="s">
        <v>2083</v>
      </c>
      <c r="B311" s="26" t="s">
        <v>2083</v>
      </c>
      <c r="C311" s="31">
        <v>41229</v>
      </c>
      <c r="D311" s="31">
        <v>16935</v>
      </c>
      <c r="E311" s="9" t="s">
        <v>1000</v>
      </c>
      <c r="F311" s="9" t="s">
        <v>45</v>
      </c>
      <c r="G311" s="2" t="s">
        <v>2066</v>
      </c>
      <c r="I311" s="2" t="s">
        <v>2066</v>
      </c>
      <c r="K311" s="2" t="s">
        <v>2066</v>
      </c>
      <c r="M311" s="9" t="s">
        <v>48</v>
      </c>
      <c r="N311" s="9" t="s">
        <v>166</v>
      </c>
      <c r="O311" s="9">
        <v>30.13</v>
      </c>
      <c r="P311" s="9">
        <v>-99.54</v>
      </c>
      <c r="S311" s="46" t="s">
        <v>516</v>
      </c>
      <c r="AA311" s="22">
        <v>1</v>
      </c>
      <c r="AB311" s="23" t="s">
        <v>358</v>
      </c>
      <c r="AC311" s="17">
        <v>0.59099999999999997</v>
      </c>
      <c r="AD311" s="19"/>
      <c r="AE311" s="20">
        <v>-13.661444444444445</v>
      </c>
      <c r="AI311" s="13">
        <v>2.3526105672164217</v>
      </c>
      <c r="AJ311" s="14">
        <v>8.5816806723053602</v>
      </c>
      <c r="AK311" s="15">
        <v>3.6477268239337604</v>
      </c>
      <c r="AM311" s="10" t="s">
        <v>2084</v>
      </c>
      <c r="AN311" s="9" t="s">
        <v>66</v>
      </c>
      <c r="AO311" s="44"/>
    </row>
    <row r="312" spans="1:41" s="9" customFormat="1">
      <c r="A312" s="26" t="s">
        <v>2085</v>
      </c>
      <c r="B312" s="26" t="s">
        <v>2085</v>
      </c>
      <c r="C312" s="31">
        <v>41229</v>
      </c>
      <c r="D312" s="31">
        <v>16936</v>
      </c>
      <c r="E312" s="9" t="s">
        <v>1000</v>
      </c>
      <c r="F312" s="9" t="s">
        <v>45</v>
      </c>
      <c r="G312" s="2" t="s">
        <v>2066</v>
      </c>
      <c r="I312" s="2" t="s">
        <v>2066</v>
      </c>
      <c r="K312" s="2" t="s">
        <v>2066</v>
      </c>
      <c r="M312" s="9" t="s">
        <v>48</v>
      </c>
      <c r="N312" s="9" t="s">
        <v>166</v>
      </c>
      <c r="O312" s="9">
        <v>30.13</v>
      </c>
      <c r="P312" s="9">
        <v>-99.54</v>
      </c>
      <c r="S312" s="46" t="s">
        <v>516</v>
      </c>
      <c r="AA312" s="22">
        <v>1</v>
      </c>
      <c r="AB312" s="23" t="s">
        <v>296</v>
      </c>
      <c r="AC312" s="17">
        <v>0.60599999999999998</v>
      </c>
      <c r="AD312" s="16">
        <v>8.2340444444444447</v>
      </c>
      <c r="AE312" s="15">
        <v>-13.671444444444445</v>
      </c>
      <c r="AI312" s="13">
        <v>4.623547848916024</v>
      </c>
      <c r="AJ312" s="14">
        <v>15.059096872565974</v>
      </c>
      <c r="AK312" s="15">
        <v>3.2570435874469279</v>
      </c>
      <c r="AN312" s="9" t="s">
        <v>66</v>
      </c>
      <c r="AO312" s="44"/>
    </row>
    <row r="313" spans="1:41" s="9" customFormat="1">
      <c r="A313" s="26" t="s">
        <v>2086</v>
      </c>
      <c r="B313" s="26" t="s">
        <v>2086</v>
      </c>
      <c r="C313" s="31">
        <v>41229</v>
      </c>
      <c r="D313" s="31">
        <v>16937</v>
      </c>
      <c r="E313" s="9" t="s">
        <v>1000</v>
      </c>
      <c r="F313" s="9" t="s">
        <v>45</v>
      </c>
      <c r="G313" s="2" t="s">
        <v>2066</v>
      </c>
      <c r="I313" s="2" t="s">
        <v>2066</v>
      </c>
      <c r="K313" s="2" t="s">
        <v>2066</v>
      </c>
      <c r="M313" s="9" t="s">
        <v>48</v>
      </c>
      <c r="N313" s="9" t="s">
        <v>166</v>
      </c>
      <c r="O313" s="9">
        <v>30.13</v>
      </c>
      <c r="P313" s="9">
        <v>-99.54</v>
      </c>
      <c r="S313" s="46" t="s">
        <v>516</v>
      </c>
      <c r="AA313" s="22">
        <v>1</v>
      </c>
      <c r="AB313" s="23" t="s">
        <v>132</v>
      </c>
      <c r="AC313" s="17">
        <v>0.59099999999999997</v>
      </c>
      <c r="AD313" s="16">
        <v>10.221644444444443</v>
      </c>
      <c r="AE313" s="15">
        <v>-13.162444444444445</v>
      </c>
      <c r="AI313" s="13">
        <v>14.054965257872242</v>
      </c>
      <c r="AJ313" s="14">
        <v>40.027662818383732</v>
      </c>
      <c r="AK313" s="15">
        <v>2.8479375141794874</v>
      </c>
      <c r="AN313" s="9" t="s">
        <v>66</v>
      </c>
      <c r="AO313" s="44"/>
    </row>
    <row r="314" spans="1:41" s="9" customFormat="1">
      <c r="A314" s="26" t="s">
        <v>2087</v>
      </c>
      <c r="B314" s="26" t="s">
        <v>2087</v>
      </c>
      <c r="C314" s="31">
        <v>41229</v>
      </c>
      <c r="D314" s="31">
        <v>16938</v>
      </c>
      <c r="E314" s="9" t="s">
        <v>1000</v>
      </c>
      <c r="F314" s="9" t="s">
        <v>45</v>
      </c>
      <c r="G314" s="2" t="s">
        <v>2066</v>
      </c>
      <c r="I314" s="2" t="s">
        <v>2066</v>
      </c>
      <c r="K314" s="2" t="s">
        <v>2066</v>
      </c>
      <c r="M314" s="9" t="s">
        <v>48</v>
      </c>
      <c r="N314" s="9" t="s">
        <v>166</v>
      </c>
      <c r="O314" s="9">
        <v>30.13</v>
      </c>
      <c r="P314" s="9">
        <v>-99.54</v>
      </c>
      <c r="S314" s="46" t="s">
        <v>516</v>
      </c>
      <c r="AA314" s="22">
        <v>1</v>
      </c>
      <c r="AB314" s="23" t="s">
        <v>499</v>
      </c>
      <c r="AC314" s="17">
        <v>0.51600000000000001</v>
      </c>
      <c r="AD314" s="16">
        <v>9.9816444444444432</v>
      </c>
      <c r="AE314" s="15">
        <v>-17.012444444444444</v>
      </c>
      <c r="AI314" s="13">
        <v>12.940470102800642</v>
      </c>
      <c r="AJ314" s="14">
        <v>37.385612722757649</v>
      </c>
      <c r="AK314" s="15">
        <v>2.8890459485445175</v>
      </c>
      <c r="AN314" s="9" t="s">
        <v>66</v>
      </c>
      <c r="AO314" s="44"/>
    </row>
    <row r="315" spans="1:41" s="9" customFormat="1">
      <c r="A315" s="26" t="s">
        <v>2088</v>
      </c>
      <c r="B315" s="26" t="s">
        <v>2088</v>
      </c>
      <c r="C315" s="31">
        <v>41229</v>
      </c>
      <c r="D315" s="31">
        <v>16939</v>
      </c>
      <c r="E315" s="9" t="s">
        <v>1000</v>
      </c>
      <c r="F315" s="9" t="s">
        <v>45</v>
      </c>
      <c r="G315" s="2" t="s">
        <v>2066</v>
      </c>
      <c r="I315" s="2" t="s">
        <v>2066</v>
      </c>
      <c r="K315" s="2" t="s">
        <v>2066</v>
      </c>
      <c r="M315" s="9" t="s">
        <v>48</v>
      </c>
      <c r="N315" s="9" t="s">
        <v>166</v>
      </c>
      <c r="O315" s="9">
        <v>30.13</v>
      </c>
      <c r="P315" s="9">
        <v>-99.54</v>
      </c>
      <c r="S315" s="46" t="s">
        <v>516</v>
      </c>
      <c r="AA315" s="22">
        <v>1</v>
      </c>
      <c r="AB315" s="23" t="s">
        <v>229</v>
      </c>
      <c r="AC315" s="17">
        <v>0.48699999999999999</v>
      </c>
      <c r="AD315" s="16">
        <v>10.231644444444443</v>
      </c>
      <c r="AE315" s="15">
        <v>-15.044444444444446</v>
      </c>
      <c r="AI315" s="13">
        <v>12.423048192493688</v>
      </c>
      <c r="AJ315" s="14">
        <v>36.663381940758683</v>
      </c>
      <c r="AK315" s="15">
        <v>2.9512388081140668</v>
      </c>
      <c r="AN315" s="9" t="s">
        <v>66</v>
      </c>
      <c r="AO315" s="44"/>
    </row>
    <row r="316" spans="1:41" s="9" customFormat="1">
      <c r="A316" s="26" t="s">
        <v>2089</v>
      </c>
      <c r="B316" s="26" t="s">
        <v>2089</v>
      </c>
      <c r="C316" s="31">
        <v>41229</v>
      </c>
      <c r="D316" s="31">
        <v>16942</v>
      </c>
      <c r="E316" s="9" t="s">
        <v>1000</v>
      </c>
      <c r="F316" s="9" t="s">
        <v>45</v>
      </c>
      <c r="G316" s="2" t="s">
        <v>2066</v>
      </c>
      <c r="I316" s="2" t="s">
        <v>2066</v>
      </c>
      <c r="K316" s="2" t="s">
        <v>2066</v>
      </c>
      <c r="M316" s="9" t="s">
        <v>48</v>
      </c>
      <c r="N316" s="9" t="s">
        <v>166</v>
      </c>
      <c r="O316" s="9">
        <v>30.13</v>
      </c>
      <c r="P316" s="9">
        <v>-99.54</v>
      </c>
      <c r="S316" s="46" t="s">
        <v>516</v>
      </c>
      <c r="AA316" s="22">
        <v>1</v>
      </c>
      <c r="AB316" s="23" t="s">
        <v>72</v>
      </c>
      <c r="AC316" s="17">
        <v>0.52</v>
      </c>
      <c r="AD316" s="16">
        <v>8.6856444444444438</v>
      </c>
      <c r="AE316" s="15">
        <v>-20.562444444444445</v>
      </c>
      <c r="AI316" s="13">
        <v>12.909913801907818</v>
      </c>
      <c r="AJ316" s="14">
        <v>37.772723185683475</v>
      </c>
      <c r="AK316" s="15">
        <v>2.9258695112357334</v>
      </c>
      <c r="AN316" s="9" t="s">
        <v>66</v>
      </c>
      <c r="AO316" s="44"/>
    </row>
    <row r="317" spans="1:41" s="9" customFormat="1">
      <c r="A317" s="26" t="s">
        <v>2090</v>
      </c>
      <c r="B317" s="26" t="s">
        <v>2090</v>
      </c>
      <c r="C317" s="31">
        <v>41229</v>
      </c>
      <c r="D317" s="31">
        <v>16944</v>
      </c>
      <c r="E317" s="9" t="s">
        <v>1000</v>
      </c>
      <c r="F317" s="9" t="s">
        <v>45</v>
      </c>
      <c r="G317" s="2" t="s">
        <v>2066</v>
      </c>
      <c r="I317" s="2" t="s">
        <v>2066</v>
      </c>
      <c r="K317" s="2" t="s">
        <v>2066</v>
      </c>
      <c r="M317" s="9" t="s">
        <v>48</v>
      </c>
      <c r="N317" s="9" t="s">
        <v>166</v>
      </c>
      <c r="O317" s="9">
        <v>30.13</v>
      </c>
      <c r="P317" s="9">
        <v>-99.54</v>
      </c>
      <c r="S317" s="46" t="s">
        <v>516</v>
      </c>
      <c r="AA317" s="22">
        <v>1</v>
      </c>
      <c r="AB317" s="23" t="s">
        <v>148</v>
      </c>
      <c r="AC317" s="17">
        <v>0.52300000000000002</v>
      </c>
      <c r="AD317" s="16">
        <v>9.2860444444444425</v>
      </c>
      <c r="AE317" s="15">
        <v>-18.185444444444446</v>
      </c>
      <c r="AI317" s="16">
        <v>12.670347992351813</v>
      </c>
      <c r="AJ317" s="15">
        <v>36.661465986640025</v>
      </c>
      <c r="AK317" s="15">
        <v>2.8934853256414064</v>
      </c>
      <c r="AN317" s="9" t="s">
        <v>66</v>
      </c>
      <c r="AO317" s="44"/>
    </row>
    <row r="318" spans="1:41" s="9" customFormat="1">
      <c r="A318" s="26" t="s">
        <v>2091</v>
      </c>
      <c r="B318" s="26" t="s">
        <v>2091</v>
      </c>
      <c r="C318" s="31">
        <v>41229</v>
      </c>
      <c r="D318" s="31">
        <v>16947</v>
      </c>
      <c r="E318" s="9" t="s">
        <v>1000</v>
      </c>
      <c r="F318" s="9" t="s">
        <v>45</v>
      </c>
      <c r="G318" s="2" t="s">
        <v>2066</v>
      </c>
      <c r="I318" s="2" t="s">
        <v>2066</v>
      </c>
      <c r="K318" s="2" t="s">
        <v>2066</v>
      </c>
      <c r="M318" s="9" t="s">
        <v>48</v>
      </c>
      <c r="N318" s="9" t="s">
        <v>166</v>
      </c>
      <c r="O318" s="9">
        <v>30.13</v>
      </c>
      <c r="P318" s="9">
        <v>-99.54</v>
      </c>
      <c r="S318" s="46" t="s">
        <v>516</v>
      </c>
      <c r="AA318" s="22">
        <v>1</v>
      </c>
      <c r="AB318" s="23" t="s">
        <v>392</v>
      </c>
      <c r="AC318" s="17">
        <v>0.56399999999999995</v>
      </c>
      <c r="AD318" s="19"/>
      <c r="AE318" s="21"/>
      <c r="AI318" s="13">
        <v>1.3421722565180036</v>
      </c>
      <c r="AJ318" s="14">
        <v>6.5545023248173155</v>
      </c>
      <c r="AK318" s="15">
        <v>4.8835030622832685</v>
      </c>
      <c r="AM318" s="11" t="s">
        <v>2092</v>
      </c>
      <c r="AN318" s="9" t="s">
        <v>66</v>
      </c>
      <c r="AO318" s="44"/>
    </row>
    <row r="319" spans="1:41" s="9" customFormat="1">
      <c r="A319" s="26" t="s">
        <v>2093</v>
      </c>
      <c r="B319" s="26" t="s">
        <v>2093</v>
      </c>
      <c r="C319" s="31">
        <v>41229</v>
      </c>
      <c r="D319" s="31">
        <v>16948</v>
      </c>
      <c r="E319" s="9" t="s">
        <v>1000</v>
      </c>
      <c r="F319" s="9" t="s">
        <v>45</v>
      </c>
      <c r="G319" s="2" t="s">
        <v>2066</v>
      </c>
      <c r="I319" s="2" t="s">
        <v>2066</v>
      </c>
      <c r="K319" s="2" t="s">
        <v>2066</v>
      </c>
      <c r="M319" s="9" t="s">
        <v>48</v>
      </c>
      <c r="N319" s="9" t="s">
        <v>166</v>
      </c>
      <c r="O319" s="9">
        <v>30.13</v>
      </c>
      <c r="P319" s="9">
        <v>-99.54</v>
      </c>
      <c r="S319" s="46" t="s">
        <v>516</v>
      </c>
      <c r="AA319" s="22">
        <v>1</v>
      </c>
      <c r="AB319" s="23" t="s">
        <v>110</v>
      </c>
      <c r="AC319" s="17">
        <v>0.56000000000000005</v>
      </c>
      <c r="AD319" s="16">
        <v>10.355244444444443</v>
      </c>
      <c r="AE319" s="15">
        <v>-15.967444444444446</v>
      </c>
      <c r="AI319" s="13">
        <v>11.642358214285712</v>
      </c>
      <c r="AJ319" s="14">
        <v>34.214787234307074</v>
      </c>
      <c r="AK319" s="15">
        <v>2.9388193186088318</v>
      </c>
      <c r="AN319" s="9" t="s">
        <v>66</v>
      </c>
      <c r="AO319" s="44"/>
    </row>
    <row r="320" spans="1:41" s="9" customFormat="1">
      <c r="A320" s="26" t="s">
        <v>2094</v>
      </c>
      <c r="B320" s="26" t="s">
        <v>2094</v>
      </c>
      <c r="C320" s="31">
        <v>41229</v>
      </c>
      <c r="D320" s="31">
        <v>16949</v>
      </c>
      <c r="E320" s="9" t="s">
        <v>1000</v>
      </c>
      <c r="F320" s="9" t="s">
        <v>45</v>
      </c>
      <c r="G320" s="2" t="s">
        <v>2066</v>
      </c>
      <c r="I320" s="2" t="s">
        <v>2066</v>
      </c>
      <c r="K320" s="2" t="s">
        <v>2066</v>
      </c>
      <c r="M320" s="9" t="s">
        <v>48</v>
      </c>
      <c r="N320" s="9" t="s">
        <v>166</v>
      </c>
      <c r="O320" s="9">
        <v>30.13</v>
      </c>
      <c r="P320" s="9">
        <v>-99.54</v>
      </c>
      <c r="S320" s="46" t="s">
        <v>967</v>
      </c>
      <c r="AA320" s="22">
        <v>1</v>
      </c>
      <c r="AB320" s="23" t="s">
        <v>460</v>
      </c>
      <c r="AC320" s="17">
        <v>0.60299999999999998</v>
      </c>
      <c r="AD320" s="16">
        <v>12.029644444444443</v>
      </c>
      <c r="AE320" s="15">
        <v>-16.894444444444446</v>
      </c>
      <c r="AI320" s="13">
        <v>10.226976227955728</v>
      </c>
      <c r="AJ320" s="14">
        <v>29.78263273571363</v>
      </c>
      <c r="AK320" s="15">
        <v>2.9121640719474797</v>
      </c>
      <c r="AN320" s="9" t="s">
        <v>66</v>
      </c>
      <c r="AO320" s="44"/>
    </row>
    <row r="321" spans="1:41" s="9" customFormat="1">
      <c r="A321" s="26" t="s">
        <v>2095</v>
      </c>
      <c r="B321" s="26" t="s">
        <v>2095</v>
      </c>
      <c r="C321" s="124">
        <v>41229</v>
      </c>
      <c r="D321" s="124">
        <v>172</v>
      </c>
      <c r="E321" s="9" t="s">
        <v>1000</v>
      </c>
      <c r="F321" s="9" t="s">
        <v>45</v>
      </c>
      <c r="G321" s="2" t="s">
        <v>2066</v>
      </c>
      <c r="I321" s="2" t="s">
        <v>2066</v>
      </c>
      <c r="K321" s="2" t="s">
        <v>2066</v>
      </c>
      <c r="M321" s="9" t="s">
        <v>48</v>
      </c>
      <c r="N321" s="9" t="s">
        <v>166</v>
      </c>
      <c r="O321" s="9">
        <v>30.13</v>
      </c>
      <c r="P321" s="9">
        <v>-99.54</v>
      </c>
      <c r="S321" s="46"/>
      <c r="AA321" s="33">
        <v>1</v>
      </c>
      <c r="AB321" s="32" t="s">
        <v>290</v>
      </c>
      <c r="AC321" s="34">
        <v>0.20100000000000001</v>
      </c>
      <c r="AD321" s="35">
        <v>10.524694117647059</v>
      </c>
      <c r="AE321" s="36">
        <v>-17.58311176470588</v>
      </c>
      <c r="AI321" s="35">
        <v>11.319843055932468</v>
      </c>
      <c r="AJ321" s="36">
        <v>33.43248657201741</v>
      </c>
      <c r="AK321" s="36">
        <v>2.9534408212926784</v>
      </c>
      <c r="AM321"/>
      <c r="AN321" s="9" t="s">
        <v>66</v>
      </c>
      <c r="AO321" s="44"/>
    </row>
    <row r="322" spans="1:41" s="9" customFormat="1">
      <c r="A322" s="26" t="s">
        <v>2096</v>
      </c>
      <c r="B322" s="26" t="s">
        <v>2096</v>
      </c>
      <c r="C322" s="124">
        <v>41229</v>
      </c>
      <c r="D322" s="124">
        <v>174</v>
      </c>
      <c r="E322" s="9" t="s">
        <v>1000</v>
      </c>
      <c r="F322" s="9" t="s">
        <v>45</v>
      </c>
      <c r="G322" s="2" t="s">
        <v>2066</v>
      </c>
      <c r="I322" s="2" t="s">
        <v>2066</v>
      </c>
      <c r="K322" s="2" t="s">
        <v>2066</v>
      </c>
      <c r="M322" s="9" t="s">
        <v>48</v>
      </c>
      <c r="N322" s="9" t="s">
        <v>166</v>
      </c>
      <c r="O322" s="9">
        <v>30.13</v>
      </c>
      <c r="P322" s="9">
        <v>-99.54</v>
      </c>
      <c r="S322" s="46"/>
      <c r="AA322" s="33">
        <v>1</v>
      </c>
      <c r="AB322" s="32" t="s">
        <v>402</v>
      </c>
      <c r="AC322" s="34">
        <v>0.28199999999999997</v>
      </c>
      <c r="AD322" s="35">
        <v>8.0489941176470587</v>
      </c>
      <c r="AE322" s="36">
        <v>-20.815011764705879</v>
      </c>
      <c r="AI322" s="35">
        <v>12.489618915059619</v>
      </c>
      <c r="AJ322" s="36">
        <v>35.095079112396292</v>
      </c>
      <c r="AK322" s="36">
        <v>2.8099399470130884</v>
      </c>
      <c r="AM322"/>
      <c r="AN322" s="9" t="s">
        <v>66</v>
      </c>
      <c r="AO322" s="44"/>
    </row>
    <row r="323" spans="1:41" s="9" customFormat="1">
      <c r="A323" s="26" t="s">
        <v>2097</v>
      </c>
      <c r="B323" s="26" t="s">
        <v>2097</v>
      </c>
      <c r="C323" s="124">
        <v>41229</v>
      </c>
      <c r="D323" s="124">
        <v>364</v>
      </c>
      <c r="E323" s="9" t="s">
        <v>1000</v>
      </c>
      <c r="F323" s="9" t="s">
        <v>45</v>
      </c>
      <c r="G323" s="2" t="s">
        <v>2066</v>
      </c>
      <c r="I323" s="2" t="s">
        <v>2066</v>
      </c>
      <c r="K323" s="2" t="s">
        <v>2066</v>
      </c>
      <c r="M323" s="9" t="s">
        <v>48</v>
      </c>
      <c r="N323" s="9" t="s">
        <v>166</v>
      </c>
      <c r="O323" s="9">
        <v>30.13</v>
      </c>
      <c r="P323" s="9">
        <v>-99.54</v>
      </c>
      <c r="S323" s="46"/>
      <c r="AA323" s="33">
        <v>1</v>
      </c>
      <c r="AB323" s="32" t="s">
        <v>573</v>
      </c>
      <c r="AC323" s="34">
        <v>0.29499999999999998</v>
      </c>
      <c r="AD323" s="35">
        <v>9.806494117647059</v>
      </c>
      <c r="AE323" s="36">
        <v>-17.92611176470588</v>
      </c>
      <c r="AI323" s="35">
        <v>13.918028000268521</v>
      </c>
      <c r="AJ323" s="36">
        <v>40.748357449535625</v>
      </c>
      <c r="AK323" s="36">
        <v>2.9277392924306134</v>
      </c>
      <c r="AM323"/>
      <c r="AN323" s="9" t="s">
        <v>66</v>
      </c>
      <c r="AO323" s="44"/>
    </row>
    <row r="324" spans="1:41" s="9" customFormat="1">
      <c r="A324" s="26" t="s">
        <v>2098</v>
      </c>
      <c r="B324" s="26" t="s">
        <v>2098</v>
      </c>
      <c r="C324" s="124">
        <v>41229</v>
      </c>
      <c r="D324" s="124">
        <v>3525</v>
      </c>
      <c r="E324" s="9" t="s">
        <v>1000</v>
      </c>
      <c r="F324" s="9" t="s">
        <v>45</v>
      </c>
      <c r="G324" s="2" t="s">
        <v>2066</v>
      </c>
      <c r="I324" s="2" t="s">
        <v>2066</v>
      </c>
      <c r="K324" s="2" t="s">
        <v>2066</v>
      </c>
      <c r="M324" s="9" t="s">
        <v>48</v>
      </c>
      <c r="N324" s="9" t="s">
        <v>166</v>
      </c>
      <c r="O324" s="9">
        <v>30.13</v>
      </c>
      <c r="P324" s="9">
        <v>-99.54</v>
      </c>
      <c r="S324" s="46"/>
      <c r="AA324" s="33">
        <v>1</v>
      </c>
      <c r="AB324" s="32" t="s">
        <v>81</v>
      </c>
      <c r="AC324" s="34">
        <v>0.224</v>
      </c>
      <c r="AD324" s="35"/>
      <c r="AE324" s="36"/>
      <c r="AI324" s="35">
        <v>1.4587929396334101</v>
      </c>
      <c r="AJ324" s="36">
        <v>9.0464638051268249</v>
      </c>
      <c r="AK324" s="36">
        <v>6.201335062260565</v>
      </c>
      <c r="AM324" t="s">
        <v>2099</v>
      </c>
      <c r="AN324" s="9" t="s">
        <v>66</v>
      </c>
      <c r="AO324" s="44"/>
    </row>
    <row r="325" spans="1:41" s="9" customFormat="1">
      <c r="A325" s="26" t="s">
        <v>2100</v>
      </c>
      <c r="B325" s="26" t="s">
        <v>2100</v>
      </c>
      <c r="C325" s="124">
        <v>41229</v>
      </c>
      <c r="D325" s="124">
        <v>3571</v>
      </c>
      <c r="E325" s="9" t="s">
        <v>1000</v>
      </c>
      <c r="F325" s="9" t="s">
        <v>45</v>
      </c>
      <c r="G325" s="2" t="s">
        <v>2066</v>
      </c>
      <c r="I325" s="2" t="s">
        <v>2066</v>
      </c>
      <c r="K325" s="2" t="s">
        <v>2066</v>
      </c>
      <c r="M325" s="9" t="s">
        <v>48</v>
      </c>
      <c r="N325" s="9" t="s">
        <v>166</v>
      </c>
      <c r="O325" s="9">
        <v>30.13</v>
      </c>
      <c r="P325" s="9">
        <v>-99.54</v>
      </c>
      <c r="S325" s="46"/>
      <c r="AA325" s="33">
        <v>1</v>
      </c>
      <c r="AB325" s="32" t="s">
        <v>460</v>
      </c>
      <c r="AC325" s="34">
        <v>0.28999999999999998</v>
      </c>
      <c r="AD325" s="35">
        <v>7.4561941176470583</v>
      </c>
      <c r="AE325" s="36">
        <v>-15.081011764705881</v>
      </c>
      <c r="AI325" s="35">
        <v>9.0646744500312</v>
      </c>
      <c r="AJ325" s="36">
        <v>27.048569984276103</v>
      </c>
      <c r="AK325" s="36">
        <v>2.9839538235356047</v>
      </c>
      <c r="AM325"/>
      <c r="AN325" s="9" t="s">
        <v>66</v>
      </c>
      <c r="AO325" s="44"/>
    </row>
    <row r="326" spans="1:41" s="9" customFormat="1">
      <c r="A326" s="26" t="s">
        <v>2101</v>
      </c>
      <c r="B326" s="26" t="s">
        <v>2101</v>
      </c>
      <c r="C326" s="124">
        <v>41229</v>
      </c>
      <c r="D326" s="124">
        <v>3606</v>
      </c>
      <c r="E326" s="9" t="s">
        <v>1000</v>
      </c>
      <c r="F326" s="9" t="s">
        <v>45</v>
      </c>
      <c r="G326" s="2" t="s">
        <v>2066</v>
      </c>
      <c r="I326" s="2" t="s">
        <v>2066</v>
      </c>
      <c r="K326" s="2" t="s">
        <v>2066</v>
      </c>
      <c r="M326" s="9" t="s">
        <v>48</v>
      </c>
      <c r="N326" s="9" t="s">
        <v>166</v>
      </c>
      <c r="O326" s="9">
        <v>30.13</v>
      </c>
      <c r="P326" s="9">
        <v>-99.54</v>
      </c>
      <c r="S326" s="46"/>
      <c r="AA326" s="33">
        <v>1</v>
      </c>
      <c r="AB326" s="32" t="s">
        <v>567</v>
      </c>
      <c r="AC326" s="34">
        <v>0.23400000000000001</v>
      </c>
      <c r="AD326" s="35">
        <v>7.3986941176470582</v>
      </c>
      <c r="AE326" s="36">
        <v>-14.476611764705881</v>
      </c>
      <c r="AI326" s="35">
        <v>9.4730508636404398</v>
      </c>
      <c r="AJ326" s="36">
        <v>30.287376265358695</v>
      </c>
      <c r="AK326" s="36">
        <v>3.1972145722987735</v>
      </c>
      <c r="AM326"/>
      <c r="AN326" s="9" t="s">
        <v>66</v>
      </c>
      <c r="AO326" s="44"/>
    </row>
    <row r="327" spans="1:41" s="9" customFormat="1">
      <c r="A327" s="26" t="s">
        <v>2102</v>
      </c>
      <c r="B327" s="26" t="s">
        <v>2102</v>
      </c>
      <c r="C327" s="124">
        <v>41229</v>
      </c>
      <c r="D327" s="124">
        <v>3607</v>
      </c>
      <c r="E327" s="9" t="s">
        <v>1000</v>
      </c>
      <c r="F327" s="9" t="s">
        <v>45</v>
      </c>
      <c r="G327" s="2" t="s">
        <v>2066</v>
      </c>
      <c r="I327" s="2" t="s">
        <v>2066</v>
      </c>
      <c r="K327" s="2" t="s">
        <v>2066</v>
      </c>
      <c r="M327" s="9" t="s">
        <v>48</v>
      </c>
      <c r="N327" s="9" t="s">
        <v>166</v>
      </c>
      <c r="O327" s="9">
        <v>30.13</v>
      </c>
      <c r="P327" s="9">
        <v>-99.54</v>
      </c>
      <c r="S327" s="46"/>
      <c r="AA327" s="33">
        <v>1</v>
      </c>
      <c r="AB327" s="32" t="s">
        <v>397</v>
      </c>
      <c r="AC327" s="34">
        <v>0.29399999999999998</v>
      </c>
      <c r="AD327" s="35">
        <v>8.3508941176470586</v>
      </c>
      <c r="AE327" s="36">
        <v>-17.919311764705881</v>
      </c>
      <c r="AI327" s="35">
        <v>6.705158898379131</v>
      </c>
      <c r="AJ327" s="36">
        <v>19.876979695534075</v>
      </c>
      <c r="AK327" s="36">
        <v>2.9644308206236589</v>
      </c>
      <c r="AM327"/>
      <c r="AN327" s="9" t="s">
        <v>66</v>
      </c>
      <c r="AO327" s="44"/>
    </row>
    <row r="328" spans="1:41" s="9" customFormat="1">
      <c r="A328" s="26" t="s">
        <v>2103</v>
      </c>
      <c r="B328" s="26" t="s">
        <v>2103</v>
      </c>
      <c r="C328" s="124">
        <v>41229</v>
      </c>
      <c r="D328" s="124">
        <v>3664</v>
      </c>
      <c r="E328" s="9" t="s">
        <v>1000</v>
      </c>
      <c r="F328" s="9" t="s">
        <v>45</v>
      </c>
      <c r="G328" s="2" t="s">
        <v>2066</v>
      </c>
      <c r="I328" s="2" t="s">
        <v>2066</v>
      </c>
      <c r="K328" s="2" t="s">
        <v>2066</v>
      </c>
      <c r="M328" s="9" t="s">
        <v>48</v>
      </c>
      <c r="N328" s="9" t="s">
        <v>166</v>
      </c>
      <c r="O328" s="9">
        <v>30.13</v>
      </c>
      <c r="P328" s="9">
        <v>-99.54</v>
      </c>
      <c r="S328" s="46"/>
      <c r="AA328" s="33">
        <v>1</v>
      </c>
      <c r="AB328" s="32" t="s">
        <v>523</v>
      </c>
      <c r="AC328" s="34">
        <v>0.214</v>
      </c>
      <c r="AD328" s="35">
        <v>8.5964941176470582</v>
      </c>
      <c r="AE328" s="36">
        <v>-16.028611764705879</v>
      </c>
      <c r="AI328" s="35">
        <v>9.0542983602884313</v>
      </c>
      <c r="AJ328" s="36">
        <v>27.01476458619306</v>
      </c>
      <c r="AK328" s="36">
        <v>2.9836397599484985</v>
      </c>
      <c r="AM328"/>
      <c r="AN328" s="9" t="s">
        <v>66</v>
      </c>
      <c r="AO328" s="44"/>
    </row>
    <row r="329" spans="1:41" s="9" customFormat="1">
      <c r="A329" s="26" t="s">
        <v>2104</v>
      </c>
      <c r="B329" s="26" t="s">
        <v>2104</v>
      </c>
      <c r="C329" s="124">
        <v>41229</v>
      </c>
      <c r="D329" s="124">
        <v>4158</v>
      </c>
      <c r="E329" s="9" t="s">
        <v>1000</v>
      </c>
      <c r="F329" s="9" t="s">
        <v>45</v>
      </c>
      <c r="G329" s="2" t="s">
        <v>2066</v>
      </c>
      <c r="I329" s="2" t="s">
        <v>2066</v>
      </c>
      <c r="K329" s="2" t="s">
        <v>2066</v>
      </c>
      <c r="M329" s="9" t="s">
        <v>48</v>
      </c>
      <c r="N329" s="9" t="s">
        <v>166</v>
      </c>
      <c r="O329" s="9">
        <v>30.13</v>
      </c>
      <c r="P329" s="9">
        <v>-99.54</v>
      </c>
      <c r="S329" s="46"/>
      <c r="AA329" s="33">
        <v>1</v>
      </c>
      <c r="AB329" s="32" t="s">
        <v>392</v>
      </c>
      <c r="AC329" s="34">
        <v>0.29899999999999999</v>
      </c>
      <c r="AD329" s="35">
        <v>8.0672941176470587</v>
      </c>
      <c r="AE329" s="36">
        <v>-20.57061176470588</v>
      </c>
      <c r="AI329" s="35">
        <v>7.7404174556652539</v>
      </c>
      <c r="AJ329" s="36">
        <v>25.08128695135365</v>
      </c>
      <c r="AK329" s="36">
        <v>3.2403015851550125</v>
      </c>
      <c r="AM329"/>
      <c r="AN329" s="9" t="s">
        <v>66</v>
      </c>
      <c r="AO329" s="44"/>
    </row>
    <row r="330" spans="1:41" s="9" customFormat="1">
      <c r="A330" s="26" t="s">
        <v>2105</v>
      </c>
      <c r="B330" s="26" t="s">
        <v>2105</v>
      </c>
      <c r="C330" s="124">
        <v>41229</v>
      </c>
      <c r="D330" s="124">
        <v>4512</v>
      </c>
      <c r="E330" s="9" t="s">
        <v>1000</v>
      </c>
      <c r="F330" s="9" t="s">
        <v>45</v>
      </c>
      <c r="G330" s="2" t="s">
        <v>2066</v>
      </c>
      <c r="I330" s="2" t="s">
        <v>2066</v>
      </c>
      <c r="K330" s="2" t="s">
        <v>2066</v>
      </c>
      <c r="M330" s="9" t="s">
        <v>48</v>
      </c>
      <c r="N330" s="9" t="s">
        <v>166</v>
      </c>
      <c r="O330" s="9">
        <v>30.13</v>
      </c>
      <c r="P330" s="9">
        <v>-99.54</v>
      </c>
      <c r="S330" s="46"/>
      <c r="AA330" s="33">
        <v>1</v>
      </c>
      <c r="AB330" s="32" t="s">
        <v>271</v>
      </c>
      <c r="AC330" s="34">
        <v>0.23499999999999999</v>
      </c>
      <c r="AD330" s="35">
        <v>8.9363941176470583</v>
      </c>
      <c r="AE330" s="36">
        <v>-17.555111764705881</v>
      </c>
      <c r="AI330" s="35">
        <v>12.238436595066768</v>
      </c>
      <c r="AJ330" s="36">
        <v>34.312855209965925</v>
      </c>
      <c r="AK330" s="36">
        <v>2.8036959576844325</v>
      </c>
      <c r="AM330"/>
      <c r="AN330" s="9" t="s">
        <v>66</v>
      </c>
      <c r="AO330" s="44"/>
    </row>
    <row r="331" spans="1:41" s="9" customFormat="1">
      <c r="A331" s="26" t="s">
        <v>2106</v>
      </c>
      <c r="B331" s="26" t="s">
        <v>2106</v>
      </c>
      <c r="C331" s="124">
        <v>41229</v>
      </c>
      <c r="D331" s="124">
        <v>4515</v>
      </c>
      <c r="E331" s="9" t="s">
        <v>1000</v>
      </c>
      <c r="F331" s="9" t="s">
        <v>45</v>
      </c>
      <c r="G331" s="2" t="s">
        <v>2066</v>
      </c>
      <c r="I331" s="2" t="s">
        <v>2066</v>
      </c>
      <c r="K331" s="2" t="s">
        <v>2066</v>
      </c>
      <c r="M331" s="9" t="s">
        <v>48</v>
      </c>
      <c r="N331" s="9" t="s">
        <v>166</v>
      </c>
      <c r="O331" s="9">
        <v>30.13</v>
      </c>
      <c r="P331" s="9">
        <v>-99.54</v>
      </c>
      <c r="S331" s="46"/>
      <c r="AA331" s="33">
        <v>1</v>
      </c>
      <c r="AB331" s="32" t="s">
        <v>358</v>
      </c>
      <c r="AC331" s="34">
        <v>0.27700000000000002</v>
      </c>
      <c r="AD331" s="35">
        <v>9.061494117647058</v>
      </c>
      <c r="AE331" s="36">
        <v>-13.65921176470588</v>
      </c>
      <c r="AI331" s="35">
        <v>10.701171119770832</v>
      </c>
      <c r="AJ331" s="36">
        <v>30.259864077328675</v>
      </c>
      <c r="AK331" s="36">
        <v>2.8277151854363298</v>
      </c>
      <c r="AM331"/>
      <c r="AN331" s="9" t="s">
        <v>66</v>
      </c>
      <c r="AO331" s="44"/>
    </row>
    <row r="332" spans="1:41" s="9" customFormat="1">
      <c r="A332" s="26" t="s">
        <v>2107</v>
      </c>
      <c r="B332" s="26" t="s">
        <v>2107</v>
      </c>
      <c r="C332" s="124">
        <v>41229</v>
      </c>
      <c r="D332" s="124">
        <v>4519</v>
      </c>
      <c r="E332" s="9" t="s">
        <v>1000</v>
      </c>
      <c r="F332" s="9" t="s">
        <v>45</v>
      </c>
      <c r="G332" s="2" t="s">
        <v>2066</v>
      </c>
      <c r="I332" s="2" t="s">
        <v>2066</v>
      </c>
      <c r="K332" s="2" t="s">
        <v>2066</v>
      </c>
      <c r="M332" s="9" t="s">
        <v>48</v>
      </c>
      <c r="N332" s="9" t="s">
        <v>166</v>
      </c>
      <c r="O332" s="9">
        <v>30.13</v>
      </c>
      <c r="P332" s="9">
        <v>-99.54</v>
      </c>
      <c r="S332" s="46"/>
      <c r="AA332" s="33">
        <v>1</v>
      </c>
      <c r="AB332" s="32" t="s">
        <v>499</v>
      </c>
      <c r="AC332" s="34">
        <v>0.27500000000000002</v>
      </c>
      <c r="AD332" s="35">
        <v>10.803494117647059</v>
      </c>
      <c r="AE332" s="36">
        <v>-16.840911764705879</v>
      </c>
      <c r="AI332" s="35">
        <v>7.4665785194651662</v>
      </c>
      <c r="AJ332" s="36">
        <v>21.241325864757126</v>
      </c>
      <c r="AK332" s="36">
        <v>2.8448540130371054</v>
      </c>
      <c r="AM332"/>
      <c r="AN332" s="9" t="s">
        <v>66</v>
      </c>
      <c r="AO332" s="44"/>
    </row>
    <row r="333" spans="1:41" s="9" customFormat="1">
      <c r="A333" s="26" t="s">
        <v>2108</v>
      </c>
      <c r="B333" s="26" t="s">
        <v>2108</v>
      </c>
      <c r="C333" s="124">
        <v>41229</v>
      </c>
      <c r="D333" s="124">
        <v>4520</v>
      </c>
      <c r="E333" s="9" t="s">
        <v>1000</v>
      </c>
      <c r="F333" s="9" t="s">
        <v>45</v>
      </c>
      <c r="G333" s="2" t="s">
        <v>2066</v>
      </c>
      <c r="I333" s="2" t="s">
        <v>2066</v>
      </c>
      <c r="K333" s="2" t="s">
        <v>2066</v>
      </c>
      <c r="M333" s="9" t="s">
        <v>48</v>
      </c>
      <c r="N333" s="9" t="s">
        <v>166</v>
      </c>
      <c r="O333" s="9">
        <v>30.13</v>
      </c>
      <c r="P333" s="9">
        <v>-99.54</v>
      </c>
      <c r="S333" s="46"/>
      <c r="AA333" s="33">
        <v>1</v>
      </c>
      <c r="AB333" s="32" t="s">
        <v>69</v>
      </c>
      <c r="AC333" s="34">
        <v>0.251</v>
      </c>
      <c r="AD333" s="35">
        <v>8.3068941176470581</v>
      </c>
      <c r="AE333" s="36">
        <v>-17.513811764705881</v>
      </c>
      <c r="AI333" s="35">
        <v>5.8388993573202228</v>
      </c>
      <c r="AJ333" s="36">
        <v>16.192551396538846</v>
      </c>
      <c r="AK333" s="36">
        <v>2.7732198151759988</v>
      </c>
      <c r="AM333"/>
      <c r="AN333" s="9" t="s">
        <v>66</v>
      </c>
      <c r="AO333" s="44"/>
    </row>
    <row r="334" spans="1:41" s="9" customFormat="1">
      <c r="A334" s="26" t="s">
        <v>2109</v>
      </c>
      <c r="B334" s="26" t="s">
        <v>2109</v>
      </c>
      <c r="C334" s="124">
        <v>41229</v>
      </c>
      <c r="D334" s="124">
        <v>4524</v>
      </c>
      <c r="E334" s="9" t="s">
        <v>1000</v>
      </c>
      <c r="F334" s="9" t="s">
        <v>45</v>
      </c>
      <c r="G334" s="2" t="s">
        <v>2066</v>
      </c>
      <c r="I334" s="2" t="s">
        <v>2066</v>
      </c>
      <c r="K334" s="2" t="s">
        <v>2066</v>
      </c>
      <c r="M334" s="9" t="s">
        <v>48</v>
      </c>
      <c r="N334" s="9" t="s">
        <v>166</v>
      </c>
      <c r="O334" s="9">
        <v>30.13</v>
      </c>
      <c r="P334" s="9">
        <v>-99.54</v>
      </c>
      <c r="S334" s="46"/>
      <c r="AA334" s="33">
        <v>1</v>
      </c>
      <c r="AB334" s="32" t="s">
        <v>209</v>
      </c>
      <c r="AC334" s="34">
        <v>0.192</v>
      </c>
      <c r="AD334" s="35">
        <v>10.809994117647058</v>
      </c>
      <c r="AE334" s="36">
        <v>-16.744911764705883</v>
      </c>
      <c r="AI334" s="35">
        <v>7.6867853183865744</v>
      </c>
      <c r="AJ334" s="36">
        <v>23.352223496961237</v>
      </c>
      <c r="AK334" s="36">
        <v>3.037970039452432</v>
      </c>
      <c r="AM334"/>
      <c r="AN334" s="9" t="s">
        <v>66</v>
      </c>
      <c r="AO334" s="44"/>
    </row>
    <row r="335" spans="1:41" s="9" customFormat="1">
      <c r="A335" s="26" t="s">
        <v>2110</v>
      </c>
      <c r="B335" s="26" t="s">
        <v>2110</v>
      </c>
      <c r="C335" s="124">
        <v>41229</v>
      </c>
      <c r="D335" s="124">
        <v>4525</v>
      </c>
      <c r="E335" s="9" t="s">
        <v>1000</v>
      </c>
      <c r="F335" s="9" t="s">
        <v>45</v>
      </c>
      <c r="G335" s="2" t="s">
        <v>2066</v>
      </c>
      <c r="I335" s="2" t="s">
        <v>2066</v>
      </c>
      <c r="K335" s="2" t="s">
        <v>2066</v>
      </c>
      <c r="M335" s="9" t="s">
        <v>48</v>
      </c>
      <c r="N335" s="9" t="s">
        <v>166</v>
      </c>
      <c r="O335" s="9">
        <v>30.13</v>
      </c>
      <c r="P335" s="9">
        <v>-99.54</v>
      </c>
      <c r="S335" s="46"/>
      <c r="AA335" s="33">
        <v>1</v>
      </c>
      <c r="AB335" s="32" t="s">
        <v>90</v>
      </c>
      <c r="AC335" s="34">
        <v>0.20200000000000001</v>
      </c>
      <c r="AD335" s="35"/>
      <c r="AE335" s="36"/>
      <c r="AI335" s="35">
        <v>3.7753915558776074</v>
      </c>
      <c r="AJ335" s="36">
        <v>13.453533819001342</v>
      </c>
      <c r="AK335" s="36">
        <v>3.5634804019351591</v>
      </c>
      <c r="AM335" t="s">
        <v>2099</v>
      </c>
      <c r="AN335" s="9" t="s">
        <v>66</v>
      </c>
      <c r="AO335" s="44"/>
    </row>
    <row r="336" spans="1:41" s="9" customFormat="1">
      <c r="A336" s="26" t="s">
        <v>2111</v>
      </c>
      <c r="B336" s="26" t="s">
        <v>2111</v>
      </c>
      <c r="C336" s="124">
        <v>41229</v>
      </c>
      <c r="D336" s="124">
        <v>4526</v>
      </c>
      <c r="E336" s="9" t="s">
        <v>1000</v>
      </c>
      <c r="F336" s="9" t="s">
        <v>45</v>
      </c>
      <c r="G336" s="2" t="s">
        <v>2066</v>
      </c>
      <c r="I336" s="2" t="s">
        <v>2066</v>
      </c>
      <c r="K336" s="2" t="s">
        <v>2066</v>
      </c>
      <c r="M336" s="9" t="s">
        <v>48</v>
      </c>
      <c r="N336" s="9" t="s">
        <v>166</v>
      </c>
      <c r="O336" s="9">
        <v>30.13</v>
      </c>
      <c r="P336" s="9">
        <v>-99.54</v>
      </c>
      <c r="S336" s="46"/>
      <c r="AA336" s="33">
        <v>1</v>
      </c>
      <c r="AB336" s="32" t="s">
        <v>283</v>
      </c>
      <c r="AC336" s="34">
        <v>0.253</v>
      </c>
      <c r="AD336" s="35">
        <v>8.4241941176470583</v>
      </c>
      <c r="AE336" s="36">
        <v>-17.215811764705883</v>
      </c>
      <c r="AI336" s="35">
        <v>6.1057564257851054</v>
      </c>
      <c r="AJ336" s="36">
        <v>18.106099478108941</v>
      </c>
      <c r="AK336" s="36">
        <v>2.965414637512465</v>
      </c>
      <c r="AM336"/>
      <c r="AN336" s="9" t="s">
        <v>66</v>
      </c>
      <c r="AO336" s="44"/>
    </row>
    <row r="337" spans="1:41" s="9" customFormat="1">
      <c r="A337" s="26" t="s">
        <v>2112</v>
      </c>
      <c r="B337" s="26" t="s">
        <v>2112</v>
      </c>
      <c r="C337" s="124">
        <v>41229</v>
      </c>
      <c r="D337" s="124">
        <v>4727</v>
      </c>
      <c r="E337" s="9" t="s">
        <v>1000</v>
      </c>
      <c r="F337" s="9" t="s">
        <v>45</v>
      </c>
      <c r="G337" s="2" t="s">
        <v>2066</v>
      </c>
      <c r="I337" s="2" t="s">
        <v>2066</v>
      </c>
      <c r="K337" s="2" t="s">
        <v>2066</v>
      </c>
      <c r="M337" s="9" t="s">
        <v>48</v>
      </c>
      <c r="N337" s="9" t="s">
        <v>166</v>
      </c>
      <c r="O337" s="9">
        <v>30.13</v>
      </c>
      <c r="P337" s="9">
        <v>-99.54</v>
      </c>
      <c r="S337" s="46"/>
      <c r="AA337" s="33">
        <v>1</v>
      </c>
      <c r="AB337" s="32" t="s">
        <v>199</v>
      </c>
      <c r="AC337" s="34">
        <v>0.247</v>
      </c>
      <c r="AD337" s="35">
        <v>8.647294117647057</v>
      </c>
      <c r="AE337" s="36">
        <v>-18.421011764705881</v>
      </c>
      <c r="AI337" s="35">
        <v>7.4859436678242082</v>
      </c>
      <c r="AJ337" s="36">
        <v>23.748478927467051</v>
      </c>
      <c r="AK337" s="36">
        <v>3.1724095159227339</v>
      </c>
      <c r="AM337"/>
      <c r="AN337" s="9" t="s">
        <v>66</v>
      </c>
      <c r="AO337" s="44"/>
    </row>
    <row r="338" spans="1:41" s="9" customFormat="1">
      <c r="A338" s="26" t="s">
        <v>2113</v>
      </c>
      <c r="B338" s="26" t="s">
        <v>2113</v>
      </c>
      <c r="C338" s="124">
        <v>41229</v>
      </c>
      <c r="D338" s="124">
        <v>4813</v>
      </c>
      <c r="E338" s="9" t="s">
        <v>1000</v>
      </c>
      <c r="F338" s="9" t="s">
        <v>45</v>
      </c>
      <c r="G338" s="2" t="s">
        <v>2066</v>
      </c>
      <c r="I338" s="2" t="s">
        <v>2066</v>
      </c>
      <c r="K338" s="2" t="s">
        <v>2066</v>
      </c>
      <c r="M338" s="9" t="s">
        <v>48</v>
      </c>
      <c r="N338" s="9" t="s">
        <v>166</v>
      </c>
      <c r="O338" s="9">
        <v>30.13</v>
      </c>
      <c r="P338" s="9">
        <v>-99.54</v>
      </c>
      <c r="S338" s="46"/>
      <c r="AA338" s="33">
        <v>1</v>
      </c>
      <c r="AB338" s="32" t="s">
        <v>132</v>
      </c>
      <c r="AC338" s="34">
        <v>0.28499999999999998</v>
      </c>
      <c r="AD338" s="35">
        <v>9.9322941176470572</v>
      </c>
      <c r="AE338" s="36">
        <v>-15.978111764705881</v>
      </c>
      <c r="AI338" s="35">
        <v>13.738020948204278</v>
      </c>
      <c r="AJ338" s="36">
        <v>40.458723847725949</v>
      </c>
      <c r="AK338" s="36">
        <v>2.9450183545552377</v>
      </c>
      <c r="AM338"/>
      <c r="AN338" s="9" t="s">
        <v>66</v>
      </c>
      <c r="AO338" s="44"/>
    </row>
    <row r="339" spans="1:41" s="9" customFormat="1">
      <c r="A339" s="26" t="s">
        <v>2114</v>
      </c>
      <c r="B339" s="26" t="s">
        <v>2114</v>
      </c>
      <c r="C339" s="124">
        <v>41229</v>
      </c>
      <c r="D339" s="124">
        <v>4867</v>
      </c>
      <c r="E339" s="9" t="s">
        <v>1000</v>
      </c>
      <c r="F339" s="9" t="s">
        <v>45</v>
      </c>
      <c r="G339" s="2" t="s">
        <v>2066</v>
      </c>
      <c r="I339" s="2" t="s">
        <v>2066</v>
      </c>
      <c r="K339" s="2" t="s">
        <v>2066</v>
      </c>
      <c r="M339" s="9" t="s">
        <v>48</v>
      </c>
      <c r="N339" s="9" t="s">
        <v>166</v>
      </c>
      <c r="O339" s="9">
        <v>30.13</v>
      </c>
      <c r="P339" s="9">
        <v>-99.54</v>
      </c>
      <c r="S339" s="46"/>
      <c r="AA339" s="33">
        <v>1</v>
      </c>
      <c r="AB339" s="32" t="s">
        <v>229</v>
      </c>
      <c r="AC339" s="34">
        <v>0.21199999999999999</v>
      </c>
      <c r="AD339" s="35">
        <v>8.389694117647057</v>
      </c>
      <c r="AE339" s="36">
        <v>-17.150311764705883</v>
      </c>
      <c r="AI339" s="35">
        <v>9.6524044510373539</v>
      </c>
      <c r="AJ339" s="36">
        <v>27.723532598673561</v>
      </c>
      <c r="AK339" s="36">
        <v>2.8721892808474352</v>
      </c>
      <c r="AM339"/>
      <c r="AN339" s="9" t="s">
        <v>66</v>
      </c>
      <c r="AO339" s="44"/>
    </row>
    <row r="340" spans="1:41" s="9" customFormat="1">
      <c r="A340" s="26" t="s">
        <v>2115</v>
      </c>
      <c r="B340" s="26" t="s">
        <v>2115</v>
      </c>
      <c r="C340" s="124">
        <v>41229</v>
      </c>
      <c r="D340" s="124">
        <v>5228</v>
      </c>
      <c r="E340" s="9" t="s">
        <v>1000</v>
      </c>
      <c r="F340" s="9" t="s">
        <v>45</v>
      </c>
      <c r="G340" s="2" t="s">
        <v>2066</v>
      </c>
      <c r="I340" s="2" t="s">
        <v>2066</v>
      </c>
      <c r="K340" s="2" t="s">
        <v>2066</v>
      </c>
      <c r="M340" s="9" t="s">
        <v>48</v>
      </c>
      <c r="N340" s="9" t="s">
        <v>166</v>
      </c>
      <c r="O340" s="9">
        <v>30.13</v>
      </c>
      <c r="P340" s="9">
        <v>-99.54</v>
      </c>
      <c r="S340" s="46"/>
      <c r="AA340" s="33">
        <v>1</v>
      </c>
      <c r="AB340" s="32" t="s">
        <v>72</v>
      </c>
      <c r="AC340" s="34">
        <v>0.22600000000000001</v>
      </c>
      <c r="AD340" s="35"/>
      <c r="AE340" s="36">
        <v>-22.238111764705881</v>
      </c>
      <c r="AI340" s="35">
        <v>4.8070751843597455</v>
      </c>
      <c r="AJ340" s="36">
        <v>17.091416499631595</v>
      </c>
      <c r="AK340" s="36">
        <v>3.5554710180610587</v>
      </c>
      <c r="AM340" t="s">
        <v>2099</v>
      </c>
      <c r="AN340" s="9" t="s">
        <v>66</v>
      </c>
      <c r="AO340" s="44"/>
    </row>
    <row r="341" spans="1:41" s="9" customFormat="1">
      <c r="A341" s="26" t="s">
        <v>2116</v>
      </c>
      <c r="B341" s="26" t="s">
        <v>2116</v>
      </c>
      <c r="C341" s="124">
        <v>41229</v>
      </c>
      <c r="D341" s="124">
        <v>5235</v>
      </c>
      <c r="E341" s="9" t="s">
        <v>1000</v>
      </c>
      <c r="F341" s="9" t="s">
        <v>45</v>
      </c>
      <c r="G341" s="2" t="s">
        <v>2066</v>
      </c>
      <c r="I341" s="2" t="s">
        <v>2066</v>
      </c>
      <c r="K341" s="2" t="s">
        <v>2066</v>
      </c>
      <c r="M341" s="9" t="s">
        <v>48</v>
      </c>
      <c r="N341" s="9" t="s">
        <v>166</v>
      </c>
      <c r="O341" s="9">
        <v>30.13</v>
      </c>
      <c r="P341" s="9">
        <v>-99.54</v>
      </c>
      <c r="S341" s="46"/>
      <c r="AA341" s="33">
        <v>1</v>
      </c>
      <c r="AB341" s="32" t="s">
        <v>95</v>
      </c>
      <c r="AC341" s="34">
        <v>0.24199999999999999</v>
      </c>
      <c r="AD341" s="35">
        <v>7.4214941176470584</v>
      </c>
      <c r="AE341" s="36">
        <v>-16.334211764705881</v>
      </c>
      <c r="AI341" s="35">
        <v>14.203224904631513</v>
      </c>
      <c r="AJ341" s="36">
        <v>41.942701892782217</v>
      </c>
      <c r="AK341" s="36">
        <v>2.9530407477463214</v>
      </c>
      <c r="AM341"/>
      <c r="AN341" s="9" t="s">
        <v>66</v>
      </c>
      <c r="AO341" s="44"/>
    </row>
    <row r="342" spans="1:41" s="9" customFormat="1">
      <c r="A342" s="26" t="s">
        <v>2117</v>
      </c>
      <c r="B342" s="26" t="s">
        <v>2117</v>
      </c>
      <c r="C342" s="124">
        <v>41229</v>
      </c>
      <c r="D342" s="124">
        <v>6324</v>
      </c>
      <c r="E342" s="9" t="s">
        <v>1000</v>
      </c>
      <c r="F342" s="9" t="s">
        <v>45</v>
      </c>
      <c r="G342" s="2" t="s">
        <v>2066</v>
      </c>
      <c r="I342" s="2" t="s">
        <v>2066</v>
      </c>
      <c r="K342" s="2" t="s">
        <v>2066</v>
      </c>
      <c r="M342" s="9" t="s">
        <v>48</v>
      </c>
      <c r="N342" s="9" t="s">
        <v>166</v>
      </c>
      <c r="O342" s="9">
        <v>30.13</v>
      </c>
      <c r="P342" s="9">
        <v>-99.54</v>
      </c>
      <c r="S342" s="46"/>
      <c r="AA342" s="33">
        <v>1</v>
      </c>
      <c r="AB342" s="32" t="s">
        <v>406</v>
      </c>
      <c r="AC342" s="34">
        <v>0.23400000000000001</v>
      </c>
      <c r="AD342" s="35"/>
      <c r="AE342" s="36">
        <v>-25.109111764705883</v>
      </c>
      <c r="AI342" s="35">
        <v>4.2944725147542258</v>
      </c>
      <c r="AJ342" s="36">
        <v>31.121799280955326</v>
      </c>
      <c r="AK342" s="36">
        <v>7.2469434078416581</v>
      </c>
      <c r="AM342" t="s">
        <v>2099</v>
      </c>
      <c r="AN342" s="9" t="s">
        <v>66</v>
      </c>
      <c r="AO342" s="44"/>
    </row>
    <row r="343" spans="1:41" s="9" customFormat="1">
      <c r="A343" s="26" t="s">
        <v>2118</v>
      </c>
      <c r="B343" s="26" t="s">
        <v>2118</v>
      </c>
      <c r="C343" s="124">
        <v>41229</v>
      </c>
      <c r="D343" s="124">
        <v>6554</v>
      </c>
      <c r="E343" s="9" t="s">
        <v>1000</v>
      </c>
      <c r="F343" s="9" t="s">
        <v>45</v>
      </c>
      <c r="G343" s="2" t="s">
        <v>2066</v>
      </c>
      <c r="I343" s="2" t="s">
        <v>2066</v>
      </c>
      <c r="K343" s="2" t="s">
        <v>2066</v>
      </c>
      <c r="M343" s="9" t="s">
        <v>48</v>
      </c>
      <c r="N343" s="9" t="s">
        <v>166</v>
      </c>
      <c r="O343" s="9">
        <v>30.13</v>
      </c>
      <c r="P343" s="9">
        <v>-99.54</v>
      </c>
      <c r="S343" s="46"/>
      <c r="AA343" s="33">
        <v>1</v>
      </c>
      <c r="AB343" s="32" t="s">
        <v>148</v>
      </c>
      <c r="AC343" s="34">
        <v>0.26800000000000002</v>
      </c>
      <c r="AD343" s="35">
        <v>10.157994117647061</v>
      </c>
      <c r="AE343" s="36">
        <v>-18.504511764705882</v>
      </c>
      <c r="AI343" s="35">
        <v>11.025467440535937</v>
      </c>
      <c r="AJ343" s="36">
        <v>30.94154044934097</v>
      </c>
      <c r="AK343" s="36">
        <v>2.8063699445142918</v>
      </c>
      <c r="AM343"/>
      <c r="AN343" s="9" t="s">
        <v>66</v>
      </c>
      <c r="AO343" s="44"/>
    </row>
    <row r="344" spans="1:41" s="9" customFormat="1">
      <c r="A344" s="26" t="s">
        <v>2119</v>
      </c>
      <c r="B344" s="26" t="s">
        <v>2119</v>
      </c>
      <c r="C344" s="124">
        <v>41229</v>
      </c>
      <c r="D344" s="124">
        <v>7266</v>
      </c>
      <c r="E344" s="9" t="s">
        <v>1000</v>
      </c>
      <c r="F344" s="9" t="s">
        <v>45</v>
      </c>
      <c r="G344" s="2" t="s">
        <v>2066</v>
      </c>
      <c r="I344" s="2" t="s">
        <v>2066</v>
      </c>
      <c r="K344" s="2" t="s">
        <v>2066</v>
      </c>
      <c r="M344" s="9" t="s">
        <v>48</v>
      </c>
      <c r="N344" s="9" t="s">
        <v>166</v>
      </c>
      <c r="O344" s="9">
        <v>30.13</v>
      </c>
      <c r="P344" s="9">
        <v>-99.54</v>
      </c>
      <c r="S344" s="46"/>
      <c r="AA344" s="33">
        <v>1</v>
      </c>
      <c r="AB344" s="32" t="s">
        <v>386</v>
      </c>
      <c r="AC344" s="34">
        <v>0.23499999999999999</v>
      </c>
      <c r="AD344" s="35"/>
      <c r="AE344" s="36"/>
      <c r="AI344" s="35">
        <v>3.711995301441521</v>
      </c>
      <c r="AJ344" s="36">
        <v>15.160094209250143</v>
      </c>
      <c r="AK344" s="36">
        <v>4.084082273316147</v>
      </c>
      <c r="AM344" t="s">
        <v>2099</v>
      </c>
      <c r="AN344" s="9" t="s">
        <v>66</v>
      </c>
      <c r="AO344" s="44"/>
    </row>
    <row r="345" spans="1:41" s="9" customFormat="1">
      <c r="A345" s="26" t="s">
        <v>2120</v>
      </c>
      <c r="B345" s="26" t="s">
        <v>2120</v>
      </c>
      <c r="C345" s="124">
        <v>41229</v>
      </c>
      <c r="D345" s="124">
        <v>7268</v>
      </c>
      <c r="E345" s="9" t="s">
        <v>1000</v>
      </c>
      <c r="F345" s="9" t="s">
        <v>45</v>
      </c>
      <c r="G345" s="2" t="s">
        <v>2066</v>
      </c>
      <c r="I345" s="2" t="s">
        <v>2066</v>
      </c>
      <c r="K345" s="2" t="s">
        <v>2066</v>
      </c>
      <c r="M345" s="9" t="s">
        <v>48</v>
      </c>
      <c r="N345" s="9" t="s">
        <v>166</v>
      </c>
      <c r="O345" s="9">
        <v>30.13</v>
      </c>
      <c r="P345" s="9">
        <v>-99.54</v>
      </c>
      <c r="S345" s="46"/>
      <c r="AA345" s="33">
        <v>1</v>
      </c>
      <c r="AB345" s="32" t="s">
        <v>537</v>
      </c>
      <c r="AC345" s="34">
        <v>0.185</v>
      </c>
      <c r="AD345" s="35"/>
      <c r="AE345" s="36">
        <v>-23.831211764705881</v>
      </c>
      <c r="AI345" s="35">
        <v>3.220781627757634</v>
      </c>
      <c r="AJ345" s="36">
        <v>21.697270702073425</v>
      </c>
      <c r="AK345" s="36">
        <v>6.7366475625295514</v>
      </c>
      <c r="AM345" t="s">
        <v>2099</v>
      </c>
      <c r="AN345" s="9" t="s">
        <v>66</v>
      </c>
      <c r="AO345" s="44"/>
    </row>
    <row r="346" spans="1:41" s="9" customFormat="1">
      <c r="A346" s="26" t="s">
        <v>2121</v>
      </c>
      <c r="B346" s="26" t="s">
        <v>2121</v>
      </c>
      <c r="C346" s="124">
        <v>41229</v>
      </c>
      <c r="D346" s="124">
        <v>7652</v>
      </c>
      <c r="E346" s="9" t="s">
        <v>1000</v>
      </c>
      <c r="F346" s="9" t="s">
        <v>45</v>
      </c>
      <c r="G346" s="2" t="s">
        <v>2066</v>
      </c>
      <c r="I346" s="2" t="s">
        <v>2066</v>
      </c>
      <c r="K346" s="2" t="s">
        <v>2066</v>
      </c>
      <c r="M346" s="9" t="s">
        <v>48</v>
      </c>
      <c r="N346" s="9" t="s">
        <v>166</v>
      </c>
      <c r="O346" s="9">
        <v>30.13</v>
      </c>
      <c r="P346" s="9">
        <v>-99.54</v>
      </c>
      <c r="S346" s="46"/>
      <c r="AA346" s="33">
        <v>1</v>
      </c>
      <c r="AB346" s="32" t="s">
        <v>456</v>
      </c>
      <c r="AC346" s="34">
        <v>0.30199999999999999</v>
      </c>
      <c r="AD346" s="35">
        <v>5.2580941176470581</v>
      </c>
      <c r="AE346" s="36">
        <v>-20.191911764705882</v>
      </c>
      <c r="AI346" s="35">
        <v>8.2353270327563362</v>
      </c>
      <c r="AJ346" s="36">
        <v>28.973366134391256</v>
      </c>
      <c r="AK346" s="36">
        <v>3.5181803975905943</v>
      </c>
      <c r="AM346"/>
      <c r="AN346" s="9" t="s">
        <v>66</v>
      </c>
      <c r="AO346" s="44"/>
    </row>
    <row r="347" spans="1:41" s="9" customFormat="1">
      <c r="A347" s="26" t="s">
        <v>2122</v>
      </c>
      <c r="B347" s="26" t="s">
        <v>2122</v>
      </c>
      <c r="C347" s="124">
        <v>41229</v>
      </c>
      <c r="D347" s="124">
        <v>8078</v>
      </c>
      <c r="E347" s="9" t="s">
        <v>1000</v>
      </c>
      <c r="F347" s="9" t="s">
        <v>45</v>
      </c>
      <c r="G347" s="2" t="s">
        <v>2066</v>
      </c>
      <c r="I347" s="2" t="s">
        <v>2066</v>
      </c>
      <c r="K347" s="2" t="s">
        <v>2066</v>
      </c>
      <c r="M347" s="9" t="s">
        <v>48</v>
      </c>
      <c r="N347" s="9" t="s">
        <v>166</v>
      </c>
      <c r="O347" s="9">
        <v>30.13</v>
      </c>
      <c r="P347" s="9">
        <v>-99.54</v>
      </c>
      <c r="S347" s="46"/>
      <c r="AA347" s="33">
        <v>1</v>
      </c>
      <c r="AB347" s="32" t="s">
        <v>98</v>
      </c>
      <c r="AC347" s="34">
        <v>0.23200000000000001</v>
      </c>
      <c r="AD347" s="35">
        <v>9.0648941176470608</v>
      </c>
      <c r="AE347" s="36">
        <v>-13.352511764705881</v>
      </c>
      <c r="AI347" s="35">
        <v>8.6280771117903452</v>
      </c>
      <c r="AJ347" s="36">
        <v>25.281104814813272</v>
      </c>
      <c r="AK347" s="36">
        <v>2.9300972264453238</v>
      </c>
      <c r="AM347"/>
      <c r="AN347" s="9" t="s">
        <v>66</v>
      </c>
      <c r="AO347" s="44"/>
    </row>
    <row r="348" spans="1:41" s="9" customFormat="1">
      <c r="A348" s="26" t="s">
        <v>2123</v>
      </c>
      <c r="B348" s="26" t="s">
        <v>2123</v>
      </c>
      <c r="C348" s="124">
        <v>41229</v>
      </c>
      <c r="D348" s="124">
        <v>8172</v>
      </c>
      <c r="E348" s="9" t="s">
        <v>1000</v>
      </c>
      <c r="F348" s="9" t="s">
        <v>45</v>
      </c>
      <c r="G348" s="2" t="s">
        <v>2066</v>
      </c>
      <c r="I348" s="2" t="s">
        <v>2066</v>
      </c>
      <c r="K348" s="2" t="s">
        <v>2066</v>
      </c>
      <c r="M348" s="9" t="s">
        <v>48</v>
      </c>
      <c r="N348" s="9" t="s">
        <v>166</v>
      </c>
      <c r="O348" s="9">
        <v>30.13</v>
      </c>
      <c r="P348" s="9">
        <v>-99.54</v>
      </c>
      <c r="S348" s="46"/>
      <c r="AA348" s="33">
        <v>1</v>
      </c>
      <c r="AB348" s="32" t="s">
        <v>631</v>
      </c>
      <c r="AC348" s="34">
        <v>0.32</v>
      </c>
      <c r="AD348" s="35">
        <v>8.5627941176470586</v>
      </c>
      <c r="AE348" s="36">
        <v>-16.07071176470588</v>
      </c>
      <c r="AI348" s="35">
        <v>9.6359790913985854</v>
      </c>
      <c r="AJ348" s="36">
        <v>27.903923720560886</v>
      </c>
      <c r="AK348" s="36">
        <v>2.895805756310629</v>
      </c>
      <c r="AM348"/>
      <c r="AN348" s="9" t="s">
        <v>66</v>
      </c>
      <c r="AO348" s="44"/>
    </row>
    <row r="349" spans="1:41" s="9" customFormat="1">
      <c r="A349" s="26" t="s">
        <v>2124</v>
      </c>
      <c r="B349" s="26" t="s">
        <v>2124</v>
      </c>
      <c r="C349" s="124">
        <v>41229</v>
      </c>
      <c r="D349" s="124">
        <v>8173</v>
      </c>
      <c r="E349" s="9" t="s">
        <v>1000</v>
      </c>
      <c r="F349" s="9" t="s">
        <v>45</v>
      </c>
      <c r="G349" s="2" t="s">
        <v>2066</v>
      </c>
      <c r="I349" s="2" t="s">
        <v>2066</v>
      </c>
      <c r="K349" s="2" t="s">
        <v>2066</v>
      </c>
      <c r="M349" s="9" t="s">
        <v>48</v>
      </c>
      <c r="N349" s="9" t="s">
        <v>166</v>
      </c>
      <c r="O349" s="9">
        <v>30.13</v>
      </c>
      <c r="P349" s="9">
        <v>-99.54</v>
      </c>
      <c r="S349" s="46"/>
      <c r="AA349" s="33">
        <v>1</v>
      </c>
      <c r="AB349" s="32" t="s">
        <v>235</v>
      </c>
      <c r="AC349" s="34">
        <v>0.23300000000000001</v>
      </c>
      <c r="AD349" s="35">
        <v>7.6608941176470582</v>
      </c>
      <c r="AE349" s="36">
        <v>-16.653611764705879</v>
      </c>
      <c r="AI349" s="35">
        <v>10.802429116685262</v>
      </c>
      <c r="AJ349" s="36">
        <v>31.760854516217211</v>
      </c>
      <c r="AK349" s="36">
        <v>2.9401585674059083</v>
      </c>
      <c r="AM349"/>
      <c r="AN349" s="9" t="s">
        <v>66</v>
      </c>
      <c r="AO349" s="44"/>
    </row>
    <row r="350" spans="1:41" s="9" customFormat="1">
      <c r="A350" s="26" t="s">
        <v>2125</v>
      </c>
      <c r="B350" s="26" t="s">
        <v>2125</v>
      </c>
      <c r="C350" s="124">
        <v>41229</v>
      </c>
      <c r="D350" s="124">
        <v>8174</v>
      </c>
      <c r="E350" s="9" t="s">
        <v>1000</v>
      </c>
      <c r="F350" s="9" t="s">
        <v>45</v>
      </c>
      <c r="G350" s="2" t="s">
        <v>2066</v>
      </c>
      <c r="I350" s="2" t="s">
        <v>2066</v>
      </c>
      <c r="K350" s="2" t="s">
        <v>2066</v>
      </c>
      <c r="M350" s="9" t="s">
        <v>48</v>
      </c>
      <c r="N350" s="9" t="s">
        <v>166</v>
      </c>
      <c r="O350" s="9">
        <v>30.13</v>
      </c>
      <c r="P350" s="9">
        <v>-99.54</v>
      </c>
      <c r="S350" s="46"/>
      <c r="AA350" s="33">
        <v>1</v>
      </c>
      <c r="AB350" s="32" t="s">
        <v>232</v>
      </c>
      <c r="AC350" s="34">
        <v>0.24399999999999999</v>
      </c>
      <c r="AD350" s="35">
        <v>7.702494117647058</v>
      </c>
      <c r="AE350" s="36">
        <v>-17.672511764705881</v>
      </c>
      <c r="AI350" s="35">
        <v>5.3613867690497967</v>
      </c>
      <c r="AJ350" s="36">
        <v>16.230349895432731</v>
      </c>
      <c r="AK350" s="36">
        <v>3.0272671222168235</v>
      </c>
      <c r="AM350"/>
      <c r="AN350" s="9" t="s">
        <v>66</v>
      </c>
      <c r="AO350" s="44"/>
    </row>
    <row r="351" spans="1:41" s="9" customFormat="1">
      <c r="A351" s="26" t="s">
        <v>2126</v>
      </c>
      <c r="B351" s="26" t="s">
        <v>2126</v>
      </c>
      <c r="C351" s="124">
        <v>41229</v>
      </c>
      <c r="D351" s="124">
        <v>8314</v>
      </c>
      <c r="E351" s="9" t="s">
        <v>1000</v>
      </c>
      <c r="F351" s="9" t="s">
        <v>45</v>
      </c>
      <c r="G351" s="2" t="s">
        <v>2066</v>
      </c>
      <c r="I351" s="2" t="s">
        <v>2066</v>
      </c>
      <c r="K351" s="2" t="s">
        <v>2066</v>
      </c>
      <c r="M351" s="9" t="s">
        <v>48</v>
      </c>
      <c r="N351" s="9" t="s">
        <v>166</v>
      </c>
      <c r="O351" s="9">
        <v>30.13</v>
      </c>
      <c r="P351" s="9">
        <v>-99.54</v>
      </c>
      <c r="S351" s="46"/>
      <c r="AA351" s="33">
        <v>1</v>
      </c>
      <c r="AB351" s="32" t="s">
        <v>364</v>
      </c>
      <c r="AC351" s="34">
        <v>0.27500000000000002</v>
      </c>
      <c r="AD351" s="35"/>
      <c r="AE351" s="36"/>
      <c r="AI351" s="35">
        <v>1.5304031647640071</v>
      </c>
      <c r="AJ351" s="36">
        <v>8.7846050984152271</v>
      </c>
      <c r="AK351" s="36">
        <v>5.7400594174606532</v>
      </c>
      <c r="AM351" t="s">
        <v>2099</v>
      </c>
      <c r="AN351" s="9" t="s">
        <v>66</v>
      </c>
      <c r="AO351" s="44"/>
    </row>
    <row r="352" spans="1:41" s="9" customFormat="1">
      <c r="A352" s="26" t="s">
        <v>2127</v>
      </c>
      <c r="B352" s="26" t="s">
        <v>2127</v>
      </c>
      <c r="C352" s="124">
        <v>41229</v>
      </c>
      <c r="D352" s="124">
        <v>8315</v>
      </c>
      <c r="E352" s="9" t="s">
        <v>1000</v>
      </c>
      <c r="F352" s="9" t="s">
        <v>45</v>
      </c>
      <c r="G352" s="2" t="s">
        <v>2066</v>
      </c>
      <c r="I352" s="2" t="s">
        <v>2066</v>
      </c>
      <c r="K352" s="2" t="s">
        <v>2066</v>
      </c>
      <c r="M352" s="9" t="s">
        <v>48</v>
      </c>
      <c r="N352" s="9" t="s">
        <v>166</v>
      </c>
      <c r="O352" s="9">
        <v>30.13</v>
      </c>
      <c r="P352" s="9">
        <v>-99.54</v>
      </c>
      <c r="S352" s="46"/>
      <c r="AA352" s="33">
        <v>1</v>
      </c>
      <c r="AB352" s="32" t="s">
        <v>293</v>
      </c>
      <c r="AC352" s="34">
        <v>0.13100000000000001</v>
      </c>
      <c r="AD352" s="35"/>
      <c r="AE352" s="36"/>
      <c r="AI352" s="35">
        <v>1.6120638582443936</v>
      </c>
      <c r="AJ352" s="36">
        <v>6.228189153630435</v>
      </c>
      <c r="AK352" s="36">
        <v>3.8634878648127495</v>
      </c>
      <c r="AM352" t="s">
        <v>2099</v>
      </c>
      <c r="AN352" s="9" t="s">
        <v>66</v>
      </c>
      <c r="AO352" s="44"/>
    </row>
    <row r="353" spans="1:41" s="9" customFormat="1">
      <c r="A353" s="26" t="s">
        <v>2128</v>
      </c>
      <c r="B353" s="26" t="s">
        <v>2128</v>
      </c>
      <c r="C353" s="124">
        <v>41229</v>
      </c>
      <c r="D353" s="124">
        <v>8318</v>
      </c>
      <c r="E353" s="9" t="s">
        <v>1000</v>
      </c>
      <c r="F353" s="9" t="s">
        <v>45</v>
      </c>
      <c r="G353" s="2" t="s">
        <v>2066</v>
      </c>
      <c r="I353" s="2" t="s">
        <v>2066</v>
      </c>
      <c r="K353" s="2" t="s">
        <v>2066</v>
      </c>
      <c r="M353" s="9" t="s">
        <v>48</v>
      </c>
      <c r="N353" s="9" t="s">
        <v>166</v>
      </c>
      <c r="O353" s="9">
        <v>30.13</v>
      </c>
      <c r="P353" s="9">
        <v>-99.54</v>
      </c>
      <c r="S353" s="46"/>
      <c r="AA353" s="33">
        <v>1</v>
      </c>
      <c r="AB353" s="32" t="s">
        <v>597</v>
      </c>
      <c r="AC353" s="34">
        <v>0.26400000000000001</v>
      </c>
      <c r="AD353" s="35"/>
      <c r="AE353" s="36">
        <v>-28.789411764705882</v>
      </c>
      <c r="AI353" s="35">
        <v>0.918853963163628</v>
      </c>
      <c r="AJ353" s="36">
        <v>33.692089935894629</v>
      </c>
      <c r="AK353" s="36">
        <v>36.667513322674537</v>
      </c>
      <c r="AM353" t="s">
        <v>2099</v>
      </c>
      <c r="AN353" s="9" t="s">
        <v>66</v>
      </c>
      <c r="AO353" s="44"/>
    </row>
    <row r="354" spans="1:41" s="9" customFormat="1">
      <c r="A354" s="26" t="s">
        <v>2129</v>
      </c>
      <c r="B354" s="26" t="s">
        <v>2129</v>
      </c>
      <c r="C354" s="124">
        <v>41229</v>
      </c>
      <c r="D354" s="124">
        <v>8319</v>
      </c>
      <c r="E354" s="9" t="s">
        <v>1000</v>
      </c>
      <c r="F354" s="9" t="s">
        <v>45</v>
      </c>
      <c r="G354" s="2" t="s">
        <v>2066</v>
      </c>
      <c r="I354" s="2" t="s">
        <v>2066</v>
      </c>
      <c r="K354" s="2" t="s">
        <v>2066</v>
      </c>
      <c r="M354" s="9" t="s">
        <v>48</v>
      </c>
      <c r="N354" s="9" t="s">
        <v>166</v>
      </c>
      <c r="O354" s="9">
        <v>30.13</v>
      </c>
      <c r="P354" s="9">
        <v>-99.54</v>
      </c>
      <c r="S354" s="46"/>
      <c r="AA354" s="33">
        <v>1</v>
      </c>
      <c r="AB354" s="32" t="s">
        <v>395</v>
      </c>
      <c r="AC354" s="34">
        <v>0.22500000000000001</v>
      </c>
      <c r="AD354" s="35"/>
      <c r="AE354" s="36">
        <v>-29.638311764705882</v>
      </c>
      <c r="AI354" s="35">
        <v>0.85947564550010536</v>
      </c>
      <c r="AJ354" s="36">
        <v>40.696673335846704</v>
      </c>
      <c r="AK354" s="36">
        <v>47.350583520218798</v>
      </c>
      <c r="AM354" t="s">
        <v>2099</v>
      </c>
      <c r="AN354" s="9" t="s">
        <v>66</v>
      </c>
      <c r="AO354" s="44"/>
    </row>
    <row r="355" spans="1:41" s="9" customFormat="1">
      <c r="A355" s="26" t="s">
        <v>2130</v>
      </c>
      <c r="B355" s="26" t="s">
        <v>2130</v>
      </c>
      <c r="C355" s="124">
        <v>41229</v>
      </c>
      <c r="D355" s="124">
        <v>8320</v>
      </c>
      <c r="E355" s="9" t="s">
        <v>1000</v>
      </c>
      <c r="F355" s="9" t="s">
        <v>45</v>
      </c>
      <c r="G355" s="2" t="s">
        <v>2066</v>
      </c>
      <c r="I355" s="2" t="s">
        <v>2066</v>
      </c>
      <c r="K355" s="2" t="s">
        <v>2066</v>
      </c>
      <c r="M355" s="9" t="s">
        <v>48</v>
      </c>
      <c r="N355" s="9" t="s">
        <v>166</v>
      </c>
      <c r="O355" s="9">
        <v>30.13</v>
      </c>
      <c r="P355" s="9">
        <v>-99.54</v>
      </c>
      <c r="S355" s="46"/>
      <c r="AA355" s="33">
        <v>1</v>
      </c>
      <c r="AB355" s="32" t="s">
        <v>595</v>
      </c>
      <c r="AC355" s="34">
        <v>0.251</v>
      </c>
      <c r="AD355" s="35"/>
      <c r="AE355" s="36">
        <v>-28.863911764705882</v>
      </c>
      <c r="AI355" s="35">
        <v>0.87521743112727912</v>
      </c>
      <c r="AJ355" s="36">
        <v>28.324513168140236</v>
      </c>
      <c r="AK355" s="36">
        <v>32.362830264541572</v>
      </c>
      <c r="AM355" t="s">
        <v>2099</v>
      </c>
      <c r="AN355" s="9" t="s">
        <v>66</v>
      </c>
      <c r="AO355" s="44"/>
    </row>
    <row r="356" spans="1:41" s="9" customFormat="1">
      <c r="A356" s="26" t="s">
        <v>2131</v>
      </c>
      <c r="B356" s="26" t="s">
        <v>2131</v>
      </c>
      <c r="C356" s="124">
        <v>41229</v>
      </c>
      <c r="D356" s="124">
        <v>8811</v>
      </c>
      <c r="E356" s="9" t="s">
        <v>1000</v>
      </c>
      <c r="F356" s="9" t="s">
        <v>45</v>
      </c>
      <c r="G356" s="2" t="s">
        <v>2066</v>
      </c>
      <c r="I356" s="2" t="s">
        <v>2066</v>
      </c>
      <c r="K356" s="2" t="s">
        <v>2066</v>
      </c>
      <c r="M356" s="9" t="s">
        <v>48</v>
      </c>
      <c r="N356" s="9" t="s">
        <v>166</v>
      </c>
      <c r="O356" s="9">
        <v>30.13</v>
      </c>
      <c r="P356" s="9">
        <v>-99.54</v>
      </c>
      <c r="S356" s="46"/>
      <c r="AA356" s="33">
        <v>1</v>
      </c>
      <c r="AB356" s="32" t="s">
        <v>206</v>
      </c>
      <c r="AC356" s="34">
        <v>0.22600000000000001</v>
      </c>
      <c r="AD356" s="35">
        <v>8.2410941176470587</v>
      </c>
      <c r="AE356" s="36">
        <v>-13.77901176470588</v>
      </c>
      <c r="AI356" s="35">
        <v>11.273288145189722</v>
      </c>
      <c r="AJ356" s="36">
        <v>32.291873964000317</v>
      </c>
      <c r="AK356" s="36">
        <v>2.8644592019746393</v>
      </c>
      <c r="AM356"/>
      <c r="AN356" s="9" t="s">
        <v>66</v>
      </c>
      <c r="AO356" s="44"/>
    </row>
    <row r="357" spans="1:41" s="9" customFormat="1">
      <c r="A357" s="26" t="s">
        <v>2132</v>
      </c>
      <c r="B357" s="26" t="s">
        <v>2132</v>
      </c>
      <c r="C357" s="124">
        <v>41229</v>
      </c>
      <c r="D357" s="124">
        <v>8812</v>
      </c>
      <c r="E357" s="9" t="s">
        <v>1000</v>
      </c>
      <c r="F357" s="9" t="s">
        <v>45</v>
      </c>
      <c r="G357" s="2" t="s">
        <v>2066</v>
      </c>
      <c r="I357" s="2" t="s">
        <v>2066</v>
      </c>
      <c r="K357" s="2" t="s">
        <v>2066</v>
      </c>
      <c r="M357" s="9" t="s">
        <v>48</v>
      </c>
      <c r="N357" s="9" t="s">
        <v>166</v>
      </c>
      <c r="O357" s="9">
        <v>30.13</v>
      </c>
      <c r="P357" s="9">
        <v>-99.54</v>
      </c>
      <c r="S357" s="46"/>
      <c r="AA357" s="33">
        <v>1</v>
      </c>
      <c r="AB357" s="32" t="s">
        <v>570</v>
      </c>
      <c r="AC357" s="34">
        <v>0.22500000000000001</v>
      </c>
      <c r="AD357" s="35">
        <v>7.7351941176470591</v>
      </c>
      <c r="AE357" s="36">
        <v>-16.319711764705879</v>
      </c>
      <c r="AI357" s="35">
        <v>6.7140424261714537</v>
      </c>
      <c r="AJ357" s="36">
        <v>20.535494868152881</v>
      </c>
      <c r="AK357" s="36">
        <v>3.0585887852160667</v>
      </c>
      <c r="AM357"/>
      <c r="AN357" s="9" t="s">
        <v>66</v>
      </c>
      <c r="AO357" s="44"/>
    </row>
    <row r="358" spans="1:41" s="9" customFormat="1">
      <c r="A358" s="26" t="s">
        <v>2133</v>
      </c>
      <c r="B358" s="26" t="s">
        <v>2133</v>
      </c>
      <c r="C358" s="124">
        <v>41229</v>
      </c>
      <c r="D358" s="124">
        <v>8814</v>
      </c>
      <c r="E358" s="9" t="s">
        <v>1000</v>
      </c>
      <c r="F358" s="9" t="s">
        <v>45</v>
      </c>
      <c r="G358" s="2" t="s">
        <v>2066</v>
      </c>
      <c r="I358" s="2" t="s">
        <v>2066</v>
      </c>
      <c r="K358" s="2" t="s">
        <v>2066</v>
      </c>
      <c r="M358" s="9" t="s">
        <v>48</v>
      </c>
      <c r="N358" s="9" t="s">
        <v>166</v>
      </c>
      <c r="O358" s="9">
        <v>30.13</v>
      </c>
      <c r="P358" s="9">
        <v>-99.54</v>
      </c>
      <c r="S358" s="46"/>
      <c r="AA358" s="33">
        <v>1</v>
      </c>
      <c r="AB358" s="32" t="s">
        <v>579</v>
      </c>
      <c r="AC358" s="34">
        <v>0.23</v>
      </c>
      <c r="AD358" s="35">
        <v>4.3653941176470585</v>
      </c>
      <c r="AE358" s="36">
        <v>-21.751711764705881</v>
      </c>
      <c r="AI358" s="35">
        <v>6.7328522715222556</v>
      </c>
      <c r="AJ358" s="36">
        <v>23.683633748898856</v>
      </c>
      <c r="AK358" s="36">
        <v>3.5176226647765341</v>
      </c>
      <c r="AM358"/>
      <c r="AN358" s="9" t="s">
        <v>66</v>
      </c>
      <c r="AO358" s="44"/>
    </row>
    <row r="359" spans="1:41" s="9" customFormat="1">
      <c r="A359" s="26" t="s">
        <v>2134</v>
      </c>
      <c r="B359" s="26" t="s">
        <v>2134</v>
      </c>
      <c r="C359" s="124">
        <v>41229</v>
      </c>
      <c r="D359" s="124">
        <v>8815</v>
      </c>
      <c r="E359" s="9" t="s">
        <v>1000</v>
      </c>
      <c r="F359" s="9" t="s">
        <v>45</v>
      </c>
      <c r="G359" s="2" t="s">
        <v>2066</v>
      </c>
      <c r="I359" s="2" t="s">
        <v>2066</v>
      </c>
      <c r="K359" s="2" t="s">
        <v>2066</v>
      </c>
      <c r="M359" s="9" t="s">
        <v>48</v>
      </c>
      <c r="N359" s="9" t="s">
        <v>166</v>
      </c>
      <c r="O359" s="9">
        <v>30.13</v>
      </c>
      <c r="P359" s="9">
        <v>-99.54</v>
      </c>
      <c r="S359" s="46"/>
      <c r="AA359" s="33">
        <v>1</v>
      </c>
      <c r="AB359" s="32" t="s">
        <v>275</v>
      </c>
      <c r="AC359" s="34">
        <v>0.29899999999999999</v>
      </c>
      <c r="AD359" s="35">
        <v>8.8254941176470574</v>
      </c>
      <c r="AE359" s="36">
        <v>-15.88641176470588</v>
      </c>
      <c r="AI359" s="35">
        <v>11.293598803044643</v>
      </c>
      <c r="AJ359" s="36">
        <v>35.774530523923531</v>
      </c>
      <c r="AK359" s="36">
        <v>3.1676820779465857</v>
      </c>
      <c r="AM359"/>
      <c r="AN359" s="9" t="s">
        <v>66</v>
      </c>
      <c r="AO359" s="44"/>
    </row>
    <row r="360" spans="1:41" s="9" customFormat="1">
      <c r="A360" s="26" t="s">
        <v>2135</v>
      </c>
      <c r="B360" s="26" t="s">
        <v>2135</v>
      </c>
      <c r="C360" s="124">
        <v>41229</v>
      </c>
      <c r="D360" s="124">
        <v>8819</v>
      </c>
      <c r="E360" s="9" t="s">
        <v>1000</v>
      </c>
      <c r="F360" s="9" t="s">
        <v>45</v>
      </c>
      <c r="G360" s="2" t="s">
        <v>2066</v>
      </c>
      <c r="I360" s="2" t="s">
        <v>2066</v>
      </c>
      <c r="K360" s="2" t="s">
        <v>2066</v>
      </c>
      <c r="M360" s="9" t="s">
        <v>48</v>
      </c>
      <c r="N360" s="9" t="s">
        <v>166</v>
      </c>
      <c r="O360" s="9">
        <v>30.13</v>
      </c>
      <c r="P360" s="9">
        <v>-99.54</v>
      </c>
      <c r="S360" s="46"/>
      <c r="AA360" s="33">
        <v>1</v>
      </c>
      <c r="AB360" s="32" t="s">
        <v>372</v>
      </c>
      <c r="AC360" s="34">
        <v>0.28000000000000003</v>
      </c>
      <c r="AD360" s="35">
        <v>7.6011941176470588</v>
      </c>
      <c r="AE360" s="36">
        <v>-15.410311764705881</v>
      </c>
      <c r="AI360" s="35">
        <v>10.821136758083622</v>
      </c>
      <c r="AJ360" s="36">
        <v>31.99124516653502</v>
      </c>
      <c r="AK360" s="36">
        <v>2.9563664041706961</v>
      </c>
      <c r="AM360"/>
      <c r="AN360" s="9" t="s">
        <v>66</v>
      </c>
      <c r="AO360" s="44"/>
    </row>
    <row r="361" spans="1:41" s="9" customFormat="1">
      <c r="A361" s="26" t="s">
        <v>2136</v>
      </c>
      <c r="B361" s="26" t="s">
        <v>2136</v>
      </c>
      <c r="C361" s="124">
        <v>41229</v>
      </c>
      <c r="D361" s="124">
        <v>8820</v>
      </c>
      <c r="E361" s="9" t="s">
        <v>1000</v>
      </c>
      <c r="F361" s="9" t="s">
        <v>45</v>
      </c>
      <c r="G361" s="2" t="s">
        <v>2066</v>
      </c>
      <c r="I361" s="2" t="s">
        <v>2066</v>
      </c>
      <c r="K361" s="2" t="s">
        <v>2066</v>
      </c>
      <c r="M361" s="9" t="s">
        <v>48</v>
      </c>
      <c r="N361" s="9" t="s">
        <v>166</v>
      </c>
      <c r="O361" s="9">
        <v>30.13</v>
      </c>
      <c r="P361" s="9">
        <v>-99.54</v>
      </c>
      <c r="S361" s="46"/>
      <c r="AA361" s="33">
        <v>1</v>
      </c>
      <c r="AB361" s="32" t="s">
        <v>368</v>
      </c>
      <c r="AC361" s="34">
        <v>0.185</v>
      </c>
      <c r="AD361" s="35">
        <v>6.9446941176470585</v>
      </c>
      <c r="AE361" s="36">
        <v>-18.870411764705882</v>
      </c>
      <c r="AI361" s="35">
        <v>8.1587009013259753</v>
      </c>
      <c r="AJ361" s="36">
        <v>24.956929516670638</v>
      </c>
      <c r="AK361" s="36">
        <v>3.0589342370198382</v>
      </c>
      <c r="AM361"/>
      <c r="AN361" s="9" t="s">
        <v>66</v>
      </c>
      <c r="AO361" s="44"/>
    </row>
    <row r="362" spans="1:41" s="9" customFormat="1">
      <c r="A362" s="26" t="s">
        <v>2137</v>
      </c>
      <c r="B362" s="26" t="s">
        <v>2137</v>
      </c>
      <c r="C362" s="124">
        <v>41229</v>
      </c>
      <c r="D362" s="124">
        <v>8871</v>
      </c>
      <c r="E362" s="9" t="s">
        <v>1000</v>
      </c>
      <c r="F362" s="9" t="s">
        <v>45</v>
      </c>
      <c r="G362" s="2" t="s">
        <v>2066</v>
      </c>
      <c r="I362" s="2" t="s">
        <v>2066</v>
      </c>
      <c r="K362" s="2" t="s">
        <v>2066</v>
      </c>
      <c r="M362" s="9" t="s">
        <v>48</v>
      </c>
      <c r="N362" s="9" t="s">
        <v>166</v>
      </c>
      <c r="O362" s="9">
        <v>30.13</v>
      </c>
      <c r="P362" s="9">
        <v>-99.54</v>
      </c>
      <c r="S362" s="46"/>
      <c r="AA362" s="33">
        <v>1</v>
      </c>
      <c r="AB362" s="32" t="s">
        <v>105</v>
      </c>
      <c r="AC362" s="34">
        <v>0.29699999999999999</v>
      </c>
      <c r="AD362" s="35">
        <v>8.5864941176470566</v>
      </c>
      <c r="AE362" s="36">
        <v>-18.424111764705881</v>
      </c>
      <c r="AI362" s="35">
        <v>14.105759219063732</v>
      </c>
      <c r="AJ362" s="36">
        <v>41.784929149255184</v>
      </c>
      <c r="AK362" s="36">
        <v>2.9622602016900621</v>
      </c>
      <c r="AM362"/>
      <c r="AN362" s="9" t="s">
        <v>66</v>
      </c>
      <c r="AO362" s="44"/>
    </row>
    <row r="363" spans="1:41" s="9" customFormat="1">
      <c r="A363" s="26" t="s">
        <v>2138</v>
      </c>
      <c r="B363" s="26" t="s">
        <v>2138</v>
      </c>
      <c r="C363" s="124">
        <v>41229</v>
      </c>
      <c r="D363" s="124">
        <v>8874</v>
      </c>
      <c r="E363" s="9" t="s">
        <v>1000</v>
      </c>
      <c r="F363" s="9" t="s">
        <v>45</v>
      </c>
      <c r="G363" s="2" t="s">
        <v>2066</v>
      </c>
      <c r="I363" s="2" t="s">
        <v>2066</v>
      </c>
      <c r="K363" s="2" t="s">
        <v>2066</v>
      </c>
      <c r="M363" s="9" t="s">
        <v>48</v>
      </c>
      <c r="N363" s="9" t="s">
        <v>166</v>
      </c>
      <c r="O363" s="9">
        <v>30.13</v>
      </c>
      <c r="P363" s="9">
        <v>-99.54</v>
      </c>
      <c r="S363" s="46"/>
      <c r="AA363" s="33">
        <v>1</v>
      </c>
      <c r="AB363" s="32" t="s">
        <v>237</v>
      </c>
      <c r="AC363" s="34">
        <v>0.26900000000000002</v>
      </c>
      <c r="AD363" s="35">
        <v>7.9494941176470579</v>
      </c>
      <c r="AE363" s="36">
        <v>-13.622711764705882</v>
      </c>
      <c r="AI363" s="35">
        <v>13.312888623472187</v>
      </c>
      <c r="AJ363" s="36">
        <v>39.531883688190902</v>
      </c>
      <c r="AK363" s="36">
        <v>2.9694444839335277</v>
      </c>
      <c r="AM363"/>
      <c r="AN363" s="9" t="s">
        <v>66</v>
      </c>
      <c r="AO363" s="44"/>
    </row>
    <row r="364" spans="1:41" s="9" customFormat="1">
      <c r="A364" s="26" t="s">
        <v>2139</v>
      </c>
      <c r="B364" s="26" t="s">
        <v>2139</v>
      </c>
      <c r="C364" s="124">
        <v>41229</v>
      </c>
      <c r="D364" s="124">
        <v>10117</v>
      </c>
      <c r="E364" s="9" t="s">
        <v>1000</v>
      </c>
      <c r="F364" s="9" t="s">
        <v>45</v>
      </c>
      <c r="G364" s="2" t="s">
        <v>2066</v>
      </c>
      <c r="I364" s="2" t="s">
        <v>2066</v>
      </c>
      <c r="K364" s="2" t="s">
        <v>2066</v>
      </c>
      <c r="M364" s="9" t="s">
        <v>48</v>
      </c>
      <c r="N364" s="9" t="s">
        <v>166</v>
      </c>
      <c r="O364" s="9">
        <v>30.13</v>
      </c>
      <c r="P364" s="9">
        <v>-99.54</v>
      </c>
      <c r="S364" s="46"/>
      <c r="AA364" s="33">
        <v>1</v>
      </c>
      <c r="AB364" s="32" t="s">
        <v>273</v>
      </c>
      <c r="AC364" s="34">
        <v>0.22500000000000001</v>
      </c>
      <c r="AD364" s="35"/>
      <c r="AE364" s="36"/>
      <c r="AI364" s="35">
        <v>4.6337913938105473</v>
      </c>
      <c r="AJ364" s="36">
        <v>15.13495727012357</v>
      </c>
      <c r="AK364" s="36">
        <v>3.2662146358896629</v>
      </c>
      <c r="AM364" t="s">
        <v>2099</v>
      </c>
      <c r="AN364" s="9" t="s">
        <v>66</v>
      </c>
      <c r="AO364" s="44"/>
    </row>
    <row r="365" spans="1:41" s="9" customFormat="1">
      <c r="A365" s="26" t="s">
        <v>2140</v>
      </c>
      <c r="B365" s="26" t="s">
        <v>2140</v>
      </c>
      <c r="C365" s="124">
        <v>41229</v>
      </c>
      <c r="D365" s="124">
        <v>10614</v>
      </c>
      <c r="E365" s="9" t="s">
        <v>1000</v>
      </c>
      <c r="F365" s="9" t="s">
        <v>45</v>
      </c>
      <c r="G365" s="2" t="s">
        <v>2066</v>
      </c>
      <c r="I365" s="2" t="s">
        <v>2066</v>
      </c>
      <c r="K365" s="2" t="s">
        <v>2066</v>
      </c>
      <c r="M365" s="9" t="s">
        <v>48</v>
      </c>
      <c r="N365" s="9" t="s">
        <v>166</v>
      </c>
      <c r="O365" s="9">
        <v>30.13</v>
      </c>
      <c r="P365" s="9">
        <v>-99.54</v>
      </c>
      <c r="S365" s="46"/>
      <c r="AA365" s="33">
        <v>1</v>
      </c>
      <c r="AB365" s="32" t="s">
        <v>224</v>
      </c>
      <c r="AC365" s="34">
        <v>0.26900000000000002</v>
      </c>
      <c r="AD365" s="35">
        <v>12.529494117647058</v>
      </c>
      <c r="AE365" s="36">
        <v>-18.020111764705881</v>
      </c>
      <c r="AI365" s="35">
        <v>14.063376467414402</v>
      </c>
      <c r="AJ365" s="36">
        <v>41.172548281063207</v>
      </c>
      <c r="AK365" s="36">
        <v>2.9276431855793814</v>
      </c>
      <c r="AM365"/>
      <c r="AN365" s="9" t="s">
        <v>66</v>
      </c>
      <c r="AO365" s="44"/>
    </row>
    <row r="366" spans="1:41" s="9" customFormat="1">
      <c r="A366" s="26" t="s">
        <v>2141</v>
      </c>
      <c r="B366" s="26" t="s">
        <v>2141</v>
      </c>
      <c r="C366" s="124">
        <v>41229</v>
      </c>
      <c r="D366" s="124">
        <v>10731</v>
      </c>
      <c r="E366" s="9" t="s">
        <v>1000</v>
      </c>
      <c r="F366" s="9" t="s">
        <v>45</v>
      </c>
      <c r="G366" s="2" t="s">
        <v>2066</v>
      </c>
      <c r="I366" s="2" t="s">
        <v>2066</v>
      </c>
      <c r="K366" s="2" t="s">
        <v>2066</v>
      </c>
      <c r="M366" s="9" t="s">
        <v>48</v>
      </c>
      <c r="N366" s="9" t="s">
        <v>166</v>
      </c>
      <c r="O366" s="9">
        <v>30.13</v>
      </c>
      <c r="P366" s="9">
        <v>-99.54</v>
      </c>
      <c r="S366" s="46"/>
      <c r="AA366" s="33">
        <v>1</v>
      </c>
      <c r="AB366" s="32" t="s">
        <v>93</v>
      </c>
      <c r="AC366" s="34">
        <v>0.27800000000000002</v>
      </c>
      <c r="AD366" s="35">
        <v>6.4852941176470589</v>
      </c>
      <c r="AE366" s="36">
        <v>-16.803711764705881</v>
      </c>
      <c r="AI366" s="35">
        <v>5.4987693254954175</v>
      </c>
      <c r="AJ366" s="36">
        <v>17.180800892529113</v>
      </c>
      <c r="AK366" s="36">
        <v>3.1244811112314101</v>
      </c>
      <c r="AM366"/>
      <c r="AN366" s="9" t="s">
        <v>66</v>
      </c>
      <c r="AO366" s="44"/>
    </row>
    <row r="367" spans="1:41" s="9" customFormat="1">
      <c r="A367" s="26" t="s">
        <v>2142</v>
      </c>
      <c r="B367" s="26" t="s">
        <v>2142</v>
      </c>
      <c r="C367" s="124">
        <v>41229</v>
      </c>
      <c r="D367" s="124">
        <v>10732</v>
      </c>
      <c r="E367" s="9" t="s">
        <v>1000</v>
      </c>
      <c r="F367" s="9" t="s">
        <v>45</v>
      </c>
      <c r="G367" s="2" t="s">
        <v>2066</v>
      </c>
      <c r="I367" s="2" t="s">
        <v>2066</v>
      </c>
      <c r="K367" s="2" t="s">
        <v>2066</v>
      </c>
      <c r="M367" s="9" t="s">
        <v>48</v>
      </c>
      <c r="N367" s="9" t="s">
        <v>166</v>
      </c>
      <c r="O367" s="9">
        <v>30.13</v>
      </c>
      <c r="P367" s="9">
        <v>-99.54</v>
      </c>
      <c r="S367" s="46"/>
      <c r="AA367" s="33">
        <v>1</v>
      </c>
      <c r="AB367" s="32" t="s">
        <v>648</v>
      </c>
      <c r="AC367" s="34">
        <v>0.26900000000000002</v>
      </c>
      <c r="AD367" s="35">
        <v>8.4007941176470595</v>
      </c>
      <c r="AE367" s="36">
        <v>-17.754411764705878</v>
      </c>
      <c r="AI367" s="35">
        <v>8.5218842546900273</v>
      </c>
      <c r="AJ367" s="36">
        <v>25.467908670870646</v>
      </c>
      <c r="AK367" s="36">
        <v>2.9885302252086277</v>
      </c>
      <c r="AM367"/>
      <c r="AN367" s="9" t="s">
        <v>66</v>
      </c>
      <c r="AO367" s="44"/>
    </row>
    <row r="368" spans="1:41" s="9" customFormat="1">
      <c r="A368" s="26" t="s">
        <v>2143</v>
      </c>
      <c r="B368" s="26" t="s">
        <v>2143</v>
      </c>
      <c r="C368" s="124">
        <v>41229</v>
      </c>
      <c r="D368" s="124">
        <v>11937</v>
      </c>
      <c r="E368" s="9" t="s">
        <v>1000</v>
      </c>
      <c r="F368" s="9" t="s">
        <v>45</v>
      </c>
      <c r="G368" s="2" t="s">
        <v>2066</v>
      </c>
      <c r="I368" s="2" t="s">
        <v>2066</v>
      </c>
      <c r="K368" s="2" t="s">
        <v>2066</v>
      </c>
      <c r="M368" s="9" t="s">
        <v>48</v>
      </c>
      <c r="N368" s="9" t="s">
        <v>166</v>
      </c>
      <c r="O368" s="9">
        <v>30.13</v>
      </c>
      <c r="P368" s="9">
        <v>-99.54</v>
      </c>
      <c r="S368" s="46"/>
      <c r="AA368" s="33">
        <v>1</v>
      </c>
      <c r="AB368" s="32" t="s">
        <v>383</v>
      </c>
      <c r="AC368" s="34">
        <v>0.26800000000000002</v>
      </c>
      <c r="AD368" s="35"/>
      <c r="AE368" s="36">
        <v>-29.056911764705884</v>
      </c>
      <c r="AI368" s="35">
        <v>0.85365197468600795</v>
      </c>
      <c r="AJ368" s="36">
        <v>31.699565532258113</v>
      </c>
      <c r="AK368" s="36">
        <v>37.134062208334861</v>
      </c>
      <c r="AM368" t="s">
        <v>2099</v>
      </c>
      <c r="AN368" s="9" t="s">
        <v>66</v>
      </c>
      <c r="AO368" s="44"/>
    </row>
    <row r="369" spans="1:41" s="9" customFormat="1">
      <c r="A369" s="26" t="s">
        <v>2144</v>
      </c>
      <c r="B369" s="26" t="s">
        <v>2144</v>
      </c>
      <c r="C369" s="124">
        <v>41229</v>
      </c>
      <c r="D369" s="124">
        <v>11938</v>
      </c>
      <c r="E369" s="9" t="s">
        <v>1000</v>
      </c>
      <c r="F369" s="9" t="s">
        <v>45</v>
      </c>
      <c r="G369" s="2" t="s">
        <v>2066</v>
      </c>
      <c r="I369" s="2" t="s">
        <v>2066</v>
      </c>
      <c r="K369" s="2" t="s">
        <v>2066</v>
      </c>
      <c r="M369" s="9" t="s">
        <v>48</v>
      </c>
      <c r="N369" s="9" t="s">
        <v>166</v>
      </c>
      <c r="O369" s="9">
        <v>30.13</v>
      </c>
      <c r="P369" s="9">
        <v>-99.54</v>
      </c>
      <c r="S369" s="46"/>
      <c r="AA369" s="33">
        <v>1</v>
      </c>
      <c r="AB369" s="32" t="s">
        <v>75</v>
      </c>
      <c r="AC369" s="34">
        <v>0.13900000000000001</v>
      </c>
      <c r="AD369" s="35"/>
      <c r="AE369" s="36"/>
      <c r="AI369" s="35" t="s">
        <v>149</v>
      </c>
      <c r="AJ369" s="36">
        <v>5.7123381945335465</v>
      </c>
      <c r="AK369" s="36"/>
      <c r="AM369" t="s">
        <v>2099</v>
      </c>
      <c r="AN369" s="9" t="s">
        <v>66</v>
      </c>
      <c r="AO369" s="44"/>
    </row>
    <row r="370" spans="1:41" s="9" customFormat="1">
      <c r="A370" s="26" t="s">
        <v>2145</v>
      </c>
      <c r="B370" s="26" t="s">
        <v>2145</v>
      </c>
      <c r="C370" s="124">
        <v>41229</v>
      </c>
      <c r="D370" s="124">
        <v>11951</v>
      </c>
      <c r="E370" s="9" t="s">
        <v>1000</v>
      </c>
      <c r="F370" s="9" t="s">
        <v>45</v>
      </c>
      <c r="G370" s="2" t="s">
        <v>2066</v>
      </c>
      <c r="I370" s="2" t="s">
        <v>2066</v>
      </c>
      <c r="K370" s="2" t="s">
        <v>2066</v>
      </c>
      <c r="M370" s="9" t="s">
        <v>48</v>
      </c>
      <c r="N370" s="9" t="s">
        <v>166</v>
      </c>
      <c r="O370" s="9">
        <v>30.13</v>
      </c>
      <c r="P370" s="9">
        <v>-99.54</v>
      </c>
      <c r="S370" s="46"/>
      <c r="AA370" s="33">
        <v>1</v>
      </c>
      <c r="AB370" s="32" t="s">
        <v>113</v>
      </c>
      <c r="AC370" s="34">
        <v>0.22600000000000001</v>
      </c>
      <c r="AD370" s="35">
        <v>3.7774941176470582</v>
      </c>
      <c r="AE370" s="36">
        <v>-23.019611764705878</v>
      </c>
      <c r="AI370" s="35">
        <v>6.4184297928676335</v>
      </c>
      <c r="AJ370" s="36">
        <v>24.374301837137505</v>
      </c>
      <c r="AK370" s="36">
        <v>3.7975490304845301</v>
      </c>
      <c r="AM370"/>
      <c r="AN370" s="9" t="s">
        <v>66</v>
      </c>
      <c r="AO370" s="44"/>
    </row>
    <row r="371" spans="1:41" s="9" customFormat="1">
      <c r="A371" s="26" t="s">
        <v>2146</v>
      </c>
      <c r="B371" s="26" t="s">
        <v>2146</v>
      </c>
      <c r="C371" s="124">
        <v>41229</v>
      </c>
      <c r="D371" s="124">
        <v>11956</v>
      </c>
      <c r="E371" s="9" t="s">
        <v>1000</v>
      </c>
      <c r="F371" s="9" t="s">
        <v>45</v>
      </c>
      <c r="G371" s="2" t="s">
        <v>2066</v>
      </c>
      <c r="I371" s="2" t="s">
        <v>2066</v>
      </c>
      <c r="K371" s="2" t="s">
        <v>2066</v>
      </c>
      <c r="M371" s="9" t="s">
        <v>48</v>
      </c>
      <c r="N371" s="9" t="s">
        <v>166</v>
      </c>
      <c r="O371" s="9">
        <v>30.13</v>
      </c>
      <c r="P371" s="9">
        <v>-99.54</v>
      </c>
      <c r="S371" s="46"/>
      <c r="AA371" s="33">
        <v>1</v>
      </c>
      <c r="AB371" s="32" t="s">
        <v>65</v>
      </c>
      <c r="AC371" s="34">
        <v>0.187</v>
      </c>
      <c r="AD371" s="35"/>
      <c r="AE371" s="36"/>
      <c r="AI371" s="35">
        <v>3.0109500023710138</v>
      </c>
      <c r="AJ371" s="36">
        <v>14.365560824456574</v>
      </c>
      <c r="AK371" s="36">
        <v>4.7711057351149027</v>
      </c>
      <c r="AM371" t="s">
        <v>2099</v>
      </c>
      <c r="AN371" s="9" t="s">
        <v>66</v>
      </c>
      <c r="AO371" s="44"/>
    </row>
    <row r="372" spans="1:41" s="9" customFormat="1">
      <c r="A372" s="26" t="s">
        <v>2147</v>
      </c>
      <c r="B372" s="26" t="s">
        <v>2147</v>
      </c>
      <c r="C372" s="124">
        <v>41229</v>
      </c>
      <c r="D372" s="124">
        <v>11967</v>
      </c>
      <c r="E372" s="9" t="s">
        <v>1000</v>
      </c>
      <c r="F372" s="9" t="s">
        <v>45</v>
      </c>
      <c r="G372" s="2" t="s">
        <v>2066</v>
      </c>
      <c r="I372" s="2" t="s">
        <v>2066</v>
      </c>
      <c r="K372" s="2" t="s">
        <v>2066</v>
      </c>
      <c r="M372" s="9" t="s">
        <v>48</v>
      </c>
      <c r="N372" s="9" t="s">
        <v>166</v>
      </c>
      <c r="O372" s="9">
        <v>30.13</v>
      </c>
      <c r="P372" s="9">
        <v>-99.54</v>
      </c>
      <c r="S372" s="46"/>
      <c r="AA372" s="33">
        <v>1</v>
      </c>
      <c r="AB372" s="32" t="s">
        <v>242</v>
      </c>
      <c r="AC372" s="34">
        <v>0.25700000000000001</v>
      </c>
      <c r="AD372" s="35"/>
      <c r="AE372" s="36"/>
      <c r="AI372" s="35">
        <v>4.4700124145616833</v>
      </c>
      <c r="AJ372" s="36">
        <v>14.133086839362436</v>
      </c>
      <c r="AK372" s="36">
        <v>3.1617556124278208</v>
      </c>
      <c r="AM372" t="s">
        <v>2099</v>
      </c>
      <c r="AN372" s="9" t="s">
        <v>66</v>
      </c>
      <c r="AO372" s="44"/>
    </row>
    <row r="373" spans="1:41" s="9" customFormat="1">
      <c r="A373" s="26" t="s">
        <v>2148</v>
      </c>
      <c r="B373" s="26" t="s">
        <v>2148</v>
      </c>
      <c r="C373" s="124">
        <v>41229</v>
      </c>
      <c r="D373" s="124">
        <v>11975</v>
      </c>
      <c r="E373" s="9" t="s">
        <v>1000</v>
      </c>
      <c r="F373" s="9" t="s">
        <v>45</v>
      </c>
      <c r="G373" s="2" t="s">
        <v>2066</v>
      </c>
      <c r="I373" s="2" t="s">
        <v>2066</v>
      </c>
      <c r="K373" s="2" t="s">
        <v>2066</v>
      </c>
      <c r="M373" s="9" t="s">
        <v>48</v>
      </c>
      <c r="N373" s="9" t="s">
        <v>166</v>
      </c>
      <c r="O373" s="9">
        <v>30.13</v>
      </c>
      <c r="P373" s="9">
        <v>-99.54</v>
      </c>
      <c r="S373" s="46"/>
      <c r="AA373" s="33">
        <v>1</v>
      </c>
      <c r="AB373" s="32" t="s">
        <v>296</v>
      </c>
      <c r="AC373" s="34">
        <v>0.217</v>
      </c>
      <c r="AD373" s="35"/>
      <c r="AE373" s="36">
        <v>-23.17731176470588</v>
      </c>
      <c r="AI373" s="35">
        <v>4.8576128778348515</v>
      </c>
      <c r="AJ373" s="36">
        <v>18.151249253160938</v>
      </c>
      <c r="AK373" s="36">
        <v>3.7366603123078352</v>
      </c>
      <c r="AM373" t="s">
        <v>2099</v>
      </c>
      <c r="AN373" s="9" t="s">
        <v>66</v>
      </c>
      <c r="AO373" s="44"/>
    </row>
    <row r="374" spans="1:41" s="9" customFormat="1">
      <c r="A374" s="26" t="s">
        <v>2149</v>
      </c>
      <c r="B374" s="26" t="s">
        <v>2149</v>
      </c>
      <c r="C374" s="124">
        <v>41229</v>
      </c>
      <c r="D374" s="124">
        <v>15050</v>
      </c>
      <c r="E374" s="9" t="s">
        <v>1000</v>
      </c>
      <c r="F374" s="9" t="s">
        <v>45</v>
      </c>
      <c r="G374" s="2" t="s">
        <v>2066</v>
      </c>
      <c r="I374" s="2" t="s">
        <v>2066</v>
      </c>
      <c r="K374" s="2" t="s">
        <v>2066</v>
      </c>
      <c r="M374" s="9" t="s">
        <v>48</v>
      </c>
      <c r="N374" s="9" t="s">
        <v>166</v>
      </c>
      <c r="O374" s="9">
        <v>30.13</v>
      </c>
      <c r="P374" s="9">
        <v>-99.54</v>
      </c>
      <c r="S374" s="46"/>
      <c r="AA374" s="33">
        <v>1</v>
      </c>
      <c r="AB374" s="32" t="s">
        <v>280</v>
      </c>
      <c r="AC374" s="34">
        <v>0.24399999999999999</v>
      </c>
      <c r="AD374" s="35">
        <v>9.4887941176470569</v>
      </c>
      <c r="AE374" s="36">
        <v>-18.932511764705882</v>
      </c>
      <c r="AI374" s="35">
        <v>13.241391827679967</v>
      </c>
      <c r="AJ374" s="36">
        <v>38.832165496441149</v>
      </c>
      <c r="AK374" s="36">
        <v>2.9326347261521191</v>
      </c>
      <c r="AM374"/>
      <c r="AN374" s="9" t="s">
        <v>66</v>
      </c>
      <c r="AO374" s="44"/>
    </row>
    <row r="375" spans="1:41" s="9" customFormat="1">
      <c r="A375" s="26" t="s">
        <v>2150</v>
      </c>
      <c r="B375" s="26" t="s">
        <v>2150</v>
      </c>
      <c r="C375" s="124">
        <v>41229</v>
      </c>
      <c r="D375" s="124">
        <v>15052</v>
      </c>
      <c r="E375" s="9" t="s">
        <v>1000</v>
      </c>
      <c r="F375" s="9" t="s">
        <v>45</v>
      </c>
      <c r="G375" s="2" t="s">
        <v>2066</v>
      </c>
      <c r="I375" s="2" t="s">
        <v>2066</v>
      </c>
      <c r="K375" s="2" t="s">
        <v>2066</v>
      </c>
      <c r="M375" s="9" t="s">
        <v>48</v>
      </c>
      <c r="N375" s="9" t="s">
        <v>166</v>
      </c>
      <c r="O375" s="9">
        <v>30.13</v>
      </c>
      <c r="P375" s="9">
        <v>-99.54</v>
      </c>
      <c r="S375" s="46"/>
      <c r="AA375" s="33">
        <v>1</v>
      </c>
      <c r="AB375" s="32" t="s">
        <v>78</v>
      </c>
      <c r="AC375" s="34">
        <v>0.24299999999999999</v>
      </c>
      <c r="AD375" s="35">
        <v>9.8434941176470581</v>
      </c>
      <c r="AE375" s="36">
        <v>-17.107611764705879</v>
      </c>
      <c r="AI375" s="35">
        <v>14.198679872662032</v>
      </c>
      <c r="AJ375" s="36">
        <v>41.342953996014288</v>
      </c>
      <c r="AK375" s="36">
        <v>2.9117463290101719</v>
      </c>
      <c r="AM375"/>
      <c r="AN375" s="9" t="s">
        <v>66</v>
      </c>
      <c r="AO375" s="44"/>
    </row>
    <row r="376" spans="1:41" s="9" customFormat="1">
      <c r="A376" s="26" t="s">
        <v>2151</v>
      </c>
      <c r="B376" s="26" t="s">
        <v>2151</v>
      </c>
      <c r="C376" s="124">
        <v>41229</v>
      </c>
      <c r="D376" s="124">
        <v>15053</v>
      </c>
      <c r="E376" s="9" t="s">
        <v>1000</v>
      </c>
      <c r="F376" s="9" t="s">
        <v>45</v>
      </c>
      <c r="G376" s="2" t="s">
        <v>2066</v>
      </c>
      <c r="I376" s="2" t="s">
        <v>2066</v>
      </c>
      <c r="K376" s="2" t="s">
        <v>2066</v>
      </c>
      <c r="M376" s="9" t="s">
        <v>48</v>
      </c>
      <c r="N376" s="9" t="s">
        <v>166</v>
      </c>
      <c r="O376" s="9">
        <v>30.13</v>
      </c>
      <c r="P376" s="9">
        <v>-99.54</v>
      </c>
      <c r="S376" s="46"/>
      <c r="AA376" s="33">
        <v>1</v>
      </c>
      <c r="AB376" s="32" t="s">
        <v>628</v>
      </c>
      <c r="AC376" s="34">
        <v>0.26900000000000002</v>
      </c>
      <c r="AD376" s="35">
        <v>9.9857941176470568</v>
      </c>
      <c r="AE376" s="36">
        <v>-19.426311764705879</v>
      </c>
      <c r="AI376" s="35">
        <v>6.6926862952845658</v>
      </c>
      <c r="AJ376" s="36">
        <v>20.193077221703092</v>
      </c>
      <c r="AK376" s="36">
        <v>3.0171856756427435</v>
      </c>
      <c r="AM376"/>
      <c r="AN376" s="9" t="s">
        <v>66</v>
      </c>
      <c r="AO376" s="44"/>
    </row>
    <row r="377" spans="1:41" s="9" customFormat="1">
      <c r="A377" s="26" t="s">
        <v>2152</v>
      </c>
      <c r="B377" s="26" t="s">
        <v>2152</v>
      </c>
      <c r="C377" s="124">
        <v>41229</v>
      </c>
      <c r="D377" s="124">
        <v>15055</v>
      </c>
      <c r="E377" s="9" t="s">
        <v>1000</v>
      </c>
      <c r="F377" s="9" t="s">
        <v>45</v>
      </c>
      <c r="G377" s="2" t="s">
        <v>2066</v>
      </c>
      <c r="I377" s="2" t="s">
        <v>2066</v>
      </c>
      <c r="K377" s="2" t="s">
        <v>2066</v>
      </c>
      <c r="M377" s="9" t="s">
        <v>48</v>
      </c>
      <c r="N377" s="9" t="s">
        <v>166</v>
      </c>
      <c r="O377" s="9">
        <v>30.13</v>
      </c>
      <c r="P377" s="9">
        <v>-99.54</v>
      </c>
      <c r="S377" s="46"/>
      <c r="AA377" s="33">
        <v>1</v>
      </c>
      <c r="AB377" s="32" t="s">
        <v>262</v>
      </c>
      <c r="AC377" s="34">
        <v>0.27400000000000002</v>
      </c>
      <c r="AD377" s="35"/>
      <c r="AE377" s="36">
        <v>-27.472111764705879</v>
      </c>
      <c r="AI377" s="35" t="s">
        <v>149</v>
      </c>
      <c r="AJ377" s="36">
        <v>43.687100848370143</v>
      </c>
      <c r="AK377" s="36"/>
      <c r="AM377" t="s">
        <v>2099</v>
      </c>
      <c r="AN377" s="9" t="s">
        <v>66</v>
      </c>
      <c r="AO377" s="44"/>
    </row>
    <row r="378" spans="1:41" s="9" customFormat="1">
      <c r="A378" s="26" t="s">
        <v>2153</v>
      </c>
      <c r="B378" s="26" t="s">
        <v>2153</v>
      </c>
      <c r="C378" s="124">
        <v>41229</v>
      </c>
      <c r="D378" s="124">
        <v>15056</v>
      </c>
      <c r="E378" s="9" t="s">
        <v>1000</v>
      </c>
      <c r="F378" s="9" t="s">
        <v>45</v>
      </c>
      <c r="G378" s="2" t="s">
        <v>2066</v>
      </c>
      <c r="I378" s="2" t="s">
        <v>2066</v>
      </c>
      <c r="K378" s="2" t="s">
        <v>2066</v>
      </c>
      <c r="M378" s="9" t="s">
        <v>48</v>
      </c>
      <c r="N378" s="9" t="s">
        <v>166</v>
      </c>
      <c r="O378" s="9">
        <v>30.13</v>
      </c>
      <c r="P378" s="9">
        <v>-99.54</v>
      </c>
      <c r="S378" s="46"/>
      <c r="AA378" s="33">
        <v>1</v>
      </c>
      <c r="AB378" s="32" t="s">
        <v>161</v>
      </c>
      <c r="AC378" s="34">
        <v>0.15</v>
      </c>
      <c r="AD378" s="35"/>
      <c r="AE378" s="36"/>
      <c r="AI378" s="35" t="s">
        <v>149</v>
      </c>
      <c r="AJ378" s="36">
        <v>5.8143326813492768</v>
      </c>
      <c r="AK378" s="36"/>
      <c r="AM378" t="s">
        <v>2099</v>
      </c>
      <c r="AN378" s="9" t="s">
        <v>66</v>
      </c>
      <c r="AO378" s="44"/>
    </row>
    <row r="379" spans="1:41" s="9" customFormat="1">
      <c r="A379" s="26" t="s">
        <v>2154</v>
      </c>
      <c r="B379" s="26" t="s">
        <v>2154</v>
      </c>
      <c r="C379" s="124">
        <v>41229</v>
      </c>
      <c r="D379" s="124">
        <v>15057</v>
      </c>
      <c r="E379" s="9" t="s">
        <v>1000</v>
      </c>
      <c r="F379" s="9" t="s">
        <v>45</v>
      </c>
      <c r="G379" s="2" t="s">
        <v>2066</v>
      </c>
      <c r="I379" s="2" t="s">
        <v>2066</v>
      </c>
      <c r="K379" s="2" t="s">
        <v>2066</v>
      </c>
      <c r="M379" s="9" t="s">
        <v>48</v>
      </c>
      <c r="N379" s="9" t="s">
        <v>166</v>
      </c>
      <c r="O379" s="9">
        <v>30.13</v>
      </c>
      <c r="P379" s="9">
        <v>-99.54</v>
      </c>
      <c r="S379" s="46"/>
      <c r="AA379" s="33">
        <v>1</v>
      </c>
      <c r="AB379" s="32" t="s">
        <v>501</v>
      </c>
      <c r="AC379" s="34">
        <v>0.25600000000000001</v>
      </c>
      <c r="AD379" s="35"/>
      <c r="AE379" s="36"/>
      <c r="AI379" s="35">
        <v>0.93233519080227412</v>
      </c>
      <c r="AJ379" s="36">
        <v>5.7251800828573751</v>
      </c>
      <c r="AK379" s="36">
        <v>6.1406886057050576</v>
      </c>
      <c r="AM379" t="s">
        <v>2099</v>
      </c>
      <c r="AN379" s="9" t="s">
        <v>66</v>
      </c>
      <c r="AO379" s="44"/>
    </row>
    <row r="380" spans="1:41" s="9" customFormat="1">
      <c r="A380" s="26" t="s">
        <v>2155</v>
      </c>
      <c r="B380" s="26" t="s">
        <v>2155</v>
      </c>
      <c r="C380" s="124">
        <v>41229</v>
      </c>
      <c r="D380" s="124">
        <v>15061</v>
      </c>
      <c r="E380" s="9" t="s">
        <v>1000</v>
      </c>
      <c r="F380" s="9" t="s">
        <v>45</v>
      </c>
      <c r="G380" s="2" t="s">
        <v>2066</v>
      </c>
      <c r="I380" s="2" t="s">
        <v>2066</v>
      </c>
      <c r="K380" s="2" t="s">
        <v>2066</v>
      </c>
      <c r="M380" s="9" t="s">
        <v>48</v>
      </c>
      <c r="N380" s="9" t="s">
        <v>166</v>
      </c>
      <c r="O380" s="9">
        <v>30.13</v>
      </c>
      <c r="P380" s="9">
        <v>-99.54</v>
      </c>
      <c r="S380" s="46"/>
      <c r="AA380" s="33">
        <v>1</v>
      </c>
      <c r="AB380" s="32" t="s">
        <v>278</v>
      </c>
      <c r="AC380" s="34">
        <v>0.20899999999999999</v>
      </c>
      <c r="AD380" s="35"/>
      <c r="AE380" s="36"/>
      <c r="AI380" s="35">
        <v>3.8986805809799479</v>
      </c>
      <c r="AJ380" s="36">
        <v>13.172940890014806</v>
      </c>
      <c r="AK380" s="36">
        <v>3.378820248645181</v>
      </c>
      <c r="AM380" t="s">
        <v>2099</v>
      </c>
      <c r="AN380" s="9" t="s">
        <v>66</v>
      </c>
      <c r="AO380" s="44"/>
    </row>
    <row r="381" spans="1:41" s="9" customFormat="1">
      <c r="A381" s="26" t="s">
        <v>2156</v>
      </c>
      <c r="B381" s="26" t="s">
        <v>2156</v>
      </c>
      <c r="C381" s="124">
        <v>41229</v>
      </c>
      <c r="D381" s="124">
        <v>15062</v>
      </c>
      <c r="E381" s="9" t="s">
        <v>1000</v>
      </c>
      <c r="F381" s="9" t="s">
        <v>45</v>
      </c>
      <c r="G381" s="2" t="s">
        <v>2066</v>
      </c>
      <c r="I381" s="2" t="s">
        <v>2066</v>
      </c>
      <c r="K381" s="2" t="s">
        <v>2066</v>
      </c>
      <c r="M381" s="9" t="s">
        <v>48</v>
      </c>
      <c r="N381" s="9" t="s">
        <v>166</v>
      </c>
      <c r="O381" s="9">
        <v>30.13</v>
      </c>
      <c r="P381" s="9">
        <v>-99.54</v>
      </c>
      <c r="S381" s="46"/>
      <c r="AA381" s="33">
        <v>1</v>
      </c>
      <c r="AB381" s="32" t="s">
        <v>240</v>
      </c>
      <c r="AC381" s="32">
        <v>6.7000000000000004E-2</v>
      </c>
      <c r="AD381" s="35"/>
      <c r="AE381" s="36"/>
      <c r="AI381" s="35" t="s">
        <v>149</v>
      </c>
      <c r="AJ381" s="35" t="s">
        <v>149</v>
      </c>
      <c r="AK381" s="35"/>
      <c r="AM381" t="s">
        <v>2099</v>
      </c>
      <c r="AN381" s="9" t="s">
        <v>66</v>
      </c>
      <c r="AO381" s="44"/>
    </row>
    <row r="382" spans="1:41" s="9" customFormat="1">
      <c r="A382" s="26" t="s">
        <v>2157</v>
      </c>
      <c r="B382" s="26" t="s">
        <v>2157</v>
      </c>
      <c r="C382" s="124">
        <v>41229</v>
      </c>
      <c r="D382" s="124">
        <v>15065</v>
      </c>
      <c r="E382" s="9" t="s">
        <v>1000</v>
      </c>
      <c r="F382" s="9" t="s">
        <v>45</v>
      </c>
      <c r="G382" s="2" t="s">
        <v>2066</v>
      </c>
      <c r="I382" s="2" t="s">
        <v>2066</v>
      </c>
      <c r="K382" s="2" t="s">
        <v>2066</v>
      </c>
      <c r="M382" s="9" t="s">
        <v>48</v>
      </c>
      <c r="N382" s="9" t="s">
        <v>166</v>
      </c>
      <c r="O382" s="9">
        <v>30.13</v>
      </c>
      <c r="P382" s="9">
        <v>-99.54</v>
      </c>
      <c r="S382" s="46"/>
      <c r="AA382" s="33">
        <v>1</v>
      </c>
      <c r="AB382" s="32" t="s">
        <v>904</v>
      </c>
      <c r="AC382" s="32">
        <v>7.8E-2</v>
      </c>
      <c r="AD382" s="35"/>
      <c r="AE382" s="36"/>
      <c r="AI382" s="35" t="s">
        <v>149</v>
      </c>
      <c r="AJ382" s="35" t="s">
        <v>149</v>
      </c>
      <c r="AK382" s="35"/>
      <c r="AM382" t="s">
        <v>2099</v>
      </c>
      <c r="AN382" s="9" t="s">
        <v>66</v>
      </c>
      <c r="AO382" s="44"/>
    </row>
    <row r="383" spans="1:41" s="9" customFormat="1">
      <c r="A383" s="26" t="s">
        <v>2158</v>
      </c>
      <c r="B383" s="26" t="s">
        <v>2158</v>
      </c>
      <c r="C383" s="124">
        <v>41229</v>
      </c>
      <c r="D383" s="124">
        <v>15066</v>
      </c>
      <c r="E383" s="9" t="s">
        <v>1000</v>
      </c>
      <c r="F383" s="9" t="s">
        <v>45</v>
      </c>
      <c r="G383" s="2" t="s">
        <v>2066</v>
      </c>
      <c r="I383" s="2" t="s">
        <v>2066</v>
      </c>
      <c r="K383" s="2" t="s">
        <v>2066</v>
      </c>
      <c r="M383" s="9" t="s">
        <v>48</v>
      </c>
      <c r="N383" s="9" t="s">
        <v>166</v>
      </c>
      <c r="O383" s="9">
        <v>30.13</v>
      </c>
      <c r="P383" s="9">
        <v>-99.54</v>
      </c>
      <c r="S383" s="46"/>
      <c r="AA383" s="33">
        <v>1</v>
      </c>
      <c r="AB383" s="32" t="s">
        <v>84</v>
      </c>
      <c r="AC383" s="34">
        <v>0.36099999999999999</v>
      </c>
      <c r="AD383" s="35"/>
      <c r="AE383" s="36"/>
      <c r="AI383" s="35">
        <v>0.9749786030933314</v>
      </c>
      <c r="AJ383" s="36">
        <v>7.274667265403</v>
      </c>
      <c r="AK383" s="36">
        <v>7.4613609389196212</v>
      </c>
      <c r="AM383" t="s">
        <v>2099</v>
      </c>
      <c r="AN383" s="9" t="s">
        <v>66</v>
      </c>
      <c r="AO383" s="44"/>
    </row>
    <row r="384" spans="1:41" s="9" customFormat="1">
      <c r="A384" s="26" t="s">
        <v>2159</v>
      </c>
      <c r="B384" s="26" t="s">
        <v>2159</v>
      </c>
      <c r="C384" s="124">
        <v>41229</v>
      </c>
      <c r="D384" s="124">
        <v>15067</v>
      </c>
      <c r="E384" s="9" t="s">
        <v>1000</v>
      </c>
      <c r="F384" s="9" t="s">
        <v>45</v>
      </c>
      <c r="G384" s="2" t="s">
        <v>2066</v>
      </c>
      <c r="I384" s="2" t="s">
        <v>2066</v>
      </c>
      <c r="K384" s="2" t="s">
        <v>2066</v>
      </c>
      <c r="M384" s="9" t="s">
        <v>48</v>
      </c>
      <c r="N384" s="9" t="s">
        <v>166</v>
      </c>
      <c r="O384" s="9">
        <v>30.13</v>
      </c>
      <c r="P384" s="9">
        <v>-99.54</v>
      </c>
      <c r="S384" s="46"/>
      <c r="AA384" s="33">
        <v>1</v>
      </c>
      <c r="AB384" s="32" t="s">
        <v>87</v>
      </c>
      <c r="AC384" s="32">
        <v>8.6999999999999994E-2</v>
      </c>
      <c r="AD384" s="35"/>
      <c r="AE384" s="36"/>
      <c r="AI384" s="35" t="s">
        <v>149</v>
      </c>
      <c r="AJ384" s="35" t="s">
        <v>149</v>
      </c>
      <c r="AK384" s="35"/>
      <c r="AM384" t="s">
        <v>2099</v>
      </c>
      <c r="AN384" s="9" t="s">
        <v>66</v>
      </c>
      <c r="AO384" s="44"/>
    </row>
    <row r="385" spans="1:41" s="9" customFormat="1">
      <c r="A385" s="26" t="s">
        <v>2160</v>
      </c>
      <c r="B385" s="26" t="s">
        <v>2160</v>
      </c>
      <c r="C385" s="124">
        <v>41229</v>
      </c>
      <c r="D385" s="124">
        <v>15068</v>
      </c>
      <c r="E385" s="9" t="s">
        <v>1000</v>
      </c>
      <c r="F385" s="9" t="s">
        <v>45</v>
      </c>
      <c r="G385" s="2" t="s">
        <v>2066</v>
      </c>
      <c r="I385" s="2" t="s">
        <v>2066</v>
      </c>
      <c r="K385" s="2" t="s">
        <v>2066</v>
      </c>
      <c r="M385" s="9" t="s">
        <v>48</v>
      </c>
      <c r="N385" s="9" t="s">
        <v>166</v>
      </c>
      <c r="O385" s="9">
        <v>30.13</v>
      </c>
      <c r="P385" s="9">
        <v>-99.54</v>
      </c>
      <c r="S385" s="46"/>
      <c r="AA385" s="33">
        <v>1</v>
      </c>
      <c r="AB385" s="32" t="s">
        <v>108</v>
      </c>
      <c r="AC385" s="34">
        <v>0.20799999999999999</v>
      </c>
      <c r="AD385" s="35"/>
      <c r="AE385" s="36"/>
      <c r="AI385" s="35">
        <v>1.4839966402663762</v>
      </c>
      <c r="AJ385" s="36">
        <v>7.4370499524048359</v>
      </c>
      <c r="AK385" s="36">
        <v>5.0115005321507269</v>
      </c>
      <c r="AM385" t="s">
        <v>2099</v>
      </c>
      <c r="AN385" s="9" t="s">
        <v>66</v>
      </c>
      <c r="AO385" s="44"/>
    </row>
    <row r="386" spans="1:41" s="9" customFormat="1">
      <c r="A386" s="26" t="s">
        <v>2161</v>
      </c>
      <c r="B386" s="26" t="s">
        <v>2161</v>
      </c>
      <c r="C386" s="124">
        <v>41229</v>
      </c>
      <c r="D386" s="124">
        <v>15069</v>
      </c>
      <c r="E386" s="9" t="s">
        <v>1000</v>
      </c>
      <c r="F386" s="9" t="s">
        <v>45</v>
      </c>
      <c r="G386" s="2" t="s">
        <v>2066</v>
      </c>
      <c r="I386" s="2" t="s">
        <v>2066</v>
      </c>
      <c r="K386" s="2" t="s">
        <v>2066</v>
      </c>
      <c r="M386" s="9" t="s">
        <v>48</v>
      </c>
      <c r="N386" s="9" t="s">
        <v>166</v>
      </c>
      <c r="O386" s="9">
        <v>30.13</v>
      </c>
      <c r="P386" s="9">
        <v>-99.54</v>
      </c>
      <c r="S386" s="46"/>
      <c r="AA386" s="33">
        <v>1</v>
      </c>
      <c r="AB386" s="32" t="s">
        <v>268</v>
      </c>
      <c r="AC386" s="34">
        <v>0.28499999999999998</v>
      </c>
      <c r="AD386" s="35"/>
      <c r="AE386" s="36"/>
      <c r="AI386" s="35" t="s">
        <v>149</v>
      </c>
      <c r="AJ386" s="36">
        <v>3.677750982306339</v>
      </c>
      <c r="AK386" s="36"/>
      <c r="AM386" t="s">
        <v>2099</v>
      </c>
      <c r="AN386" s="9" t="s">
        <v>66</v>
      </c>
      <c r="AO386" s="44"/>
    </row>
    <row r="387" spans="1:41" s="9" customFormat="1">
      <c r="A387" s="26" t="s">
        <v>2162</v>
      </c>
      <c r="B387" s="26" t="s">
        <v>2162</v>
      </c>
      <c r="C387" s="124">
        <v>41229</v>
      </c>
      <c r="D387" s="124">
        <v>15072</v>
      </c>
      <c r="E387" s="9" t="s">
        <v>1000</v>
      </c>
      <c r="F387" s="9" t="s">
        <v>45</v>
      </c>
      <c r="G387" s="2" t="s">
        <v>2066</v>
      </c>
      <c r="I387" s="2" t="s">
        <v>2066</v>
      </c>
      <c r="K387" s="2" t="s">
        <v>2066</v>
      </c>
      <c r="M387" s="9" t="s">
        <v>48</v>
      </c>
      <c r="N387" s="9" t="s">
        <v>166</v>
      </c>
      <c r="O387" s="9">
        <v>30.13</v>
      </c>
      <c r="P387" s="9">
        <v>-99.54</v>
      </c>
      <c r="S387" s="46"/>
      <c r="AA387" s="33">
        <v>1</v>
      </c>
      <c r="AB387" s="32" t="s">
        <v>129</v>
      </c>
      <c r="AC387" s="34">
        <v>0.29899999999999999</v>
      </c>
      <c r="AD387" s="35"/>
      <c r="AE387" s="36"/>
      <c r="AI387" s="35">
        <v>2.5255176974502724</v>
      </c>
      <c r="AJ387" s="36">
        <v>8.26433631461361</v>
      </c>
      <c r="AK387" s="36">
        <v>3.2723335587619</v>
      </c>
      <c r="AM387" t="s">
        <v>2099</v>
      </c>
      <c r="AN387" s="9" t="s">
        <v>66</v>
      </c>
      <c r="AO387" s="44"/>
    </row>
    <row r="388" spans="1:41" s="9" customFormat="1">
      <c r="A388" s="26" t="s">
        <v>2163</v>
      </c>
      <c r="B388" s="26" t="s">
        <v>2163</v>
      </c>
      <c r="C388" s="124">
        <v>41229</v>
      </c>
      <c r="D388" s="124">
        <v>15073</v>
      </c>
      <c r="E388" s="9" t="s">
        <v>1000</v>
      </c>
      <c r="F388" s="9" t="s">
        <v>45</v>
      </c>
      <c r="G388" s="2" t="s">
        <v>2066</v>
      </c>
      <c r="I388" s="2" t="s">
        <v>2066</v>
      </c>
      <c r="K388" s="2" t="s">
        <v>2066</v>
      </c>
      <c r="M388" s="9" t="s">
        <v>48</v>
      </c>
      <c r="N388" s="9" t="s">
        <v>166</v>
      </c>
      <c r="O388" s="9">
        <v>30.13</v>
      </c>
      <c r="P388" s="9">
        <v>-99.54</v>
      </c>
      <c r="S388" s="46"/>
      <c r="AA388" s="33">
        <v>1</v>
      </c>
      <c r="AB388" s="32" t="s">
        <v>159</v>
      </c>
      <c r="AC388" s="34">
        <v>0.20100000000000001</v>
      </c>
      <c r="AD388" s="35"/>
      <c r="AE388" s="36"/>
      <c r="AI388" s="35" t="s">
        <v>149</v>
      </c>
      <c r="AJ388" s="36">
        <v>4.8137150204789583</v>
      </c>
      <c r="AK388" s="36"/>
      <c r="AM388" t="s">
        <v>2099</v>
      </c>
      <c r="AN388" s="9" t="s">
        <v>66</v>
      </c>
      <c r="AO388" s="44"/>
    </row>
    <row r="389" spans="1:41" s="9" customFormat="1">
      <c r="A389" s="26" t="s">
        <v>2164</v>
      </c>
      <c r="B389" s="26" t="s">
        <v>2164</v>
      </c>
      <c r="C389" s="124">
        <v>41229</v>
      </c>
      <c r="D389" s="124">
        <v>15076</v>
      </c>
      <c r="E389" s="9" t="s">
        <v>1000</v>
      </c>
      <c r="F389" s="9" t="s">
        <v>45</v>
      </c>
      <c r="G389" s="2" t="s">
        <v>2066</v>
      </c>
      <c r="I389" s="2" t="s">
        <v>2066</v>
      </c>
      <c r="K389" s="2" t="s">
        <v>2066</v>
      </c>
      <c r="M389" s="9" t="s">
        <v>48</v>
      </c>
      <c r="N389" s="9" t="s">
        <v>166</v>
      </c>
      <c r="O389" s="9">
        <v>30.13</v>
      </c>
      <c r="P389" s="9">
        <v>-99.54</v>
      </c>
      <c r="S389" s="46"/>
      <c r="AA389" s="33">
        <v>1</v>
      </c>
      <c r="AB389" s="32" t="s">
        <v>488</v>
      </c>
      <c r="AC389" s="34">
        <v>0.26900000000000002</v>
      </c>
      <c r="AD389" s="35"/>
      <c r="AE389" s="36"/>
      <c r="AI389" s="35">
        <v>0.85382396113683146</v>
      </c>
      <c r="AJ389" s="36">
        <v>7.6236173981882516</v>
      </c>
      <c r="AK389" s="36">
        <v>8.928792989175097</v>
      </c>
      <c r="AM389" t="s">
        <v>2099</v>
      </c>
      <c r="AN389" s="9" t="s">
        <v>66</v>
      </c>
      <c r="AO389" s="44"/>
    </row>
    <row r="390" spans="1:41" s="9" customFormat="1">
      <c r="A390" s="26" t="s">
        <v>2165</v>
      </c>
      <c r="B390" s="26" t="s">
        <v>2165</v>
      </c>
      <c r="C390" s="124">
        <v>41229</v>
      </c>
      <c r="D390" s="124">
        <v>15077</v>
      </c>
      <c r="E390" s="9" t="s">
        <v>1000</v>
      </c>
      <c r="F390" s="9" t="s">
        <v>45</v>
      </c>
      <c r="G390" s="2" t="s">
        <v>2066</v>
      </c>
      <c r="I390" s="2" t="s">
        <v>2066</v>
      </c>
      <c r="K390" s="2" t="s">
        <v>2066</v>
      </c>
      <c r="M390" s="9" t="s">
        <v>48</v>
      </c>
      <c r="N390" s="9" t="s">
        <v>166</v>
      </c>
      <c r="O390" s="9">
        <v>30.13</v>
      </c>
      <c r="P390" s="9">
        <v>-99.54</v>
      </c>
      <c r="S390" s="46"/>
      <c r="AA390" s="33">
        <v>1</v>
      </c>
      <c r="AB390" s="32" t="s">
        <v>197</v>
      </c>
      <c r="AC390" s="34">
        <v>0.23400000000000001</v>
      </c>
      <c r="AD390" s="35">
        <v>9.393394117647059</v>
      </c>
      <c r="AE390" s="36">
        <v>-18.589311764705883</v>
      </c>
      <c r="AI390" s="35">
        <v>14.699060700003045</v>
      </c>
      <c r="AJ390" s="36">
        <v>40.192195380570574</v>
      </c>
      <c r="AK390" s="36">
        <v>2.7343376696554662</v>
      </c>
      <c r="AM390"/>
      <c r="AN390" s="9" t="s">
        <v>66</v>
      </c>
      <c r="AO390" s="44"/>
    </row>
    <row r="391" spans="1:41" s="9" customFormat="1">
      <c r="A391" s="26" t="s">
        <v>2166</v>
      </c>
      <c r="B391" s="26" t="s">
        <v>2166</v>
      </c>
      <c r="C391" s="124">
        <v>41229</v>
      </c>
      <c r="D391" s="124">
        <v>15078</v>
      </c>
      <c r="E391" s="9" t="s">
        <v>1000</v>
      </c>
      <c r="F391" s="9" t="s">
        <v>45</v>
      </c>
      <c r="G391" s="2" t="s">
        <v>2066</v>
      </c>
      <c r="I391" s="2" t="s">
        <v>2066</v>
      </c>
      <c r="K391" s="2" t="s">
        <v>2066</v>
      </c>
      <c r="M391" s="9" t="s">
        <v>48</v>
      </c>
      <c r="N391" s="9" t="s">
        <v>166</v>
      </c>
      <c r="O391" s="9">
        <v>30.13</v>
      </c>
      <c r="P391" s="9">
        <v>-99.54</v>
      </c>
      <c r="S391" s="46"/>
      <c r="AA391" s="33">
        <v>1</v>
      </c>
      <c r="AB391" s="32" t="s">
        <v>526</v>
      </c>
      <c r="AC391" s="34">
        <v>0.23300000000000001</v>
      </c>
      <c r="AD391" s="35">
        <v>9.3734941176470592</v>
      </c>
      <c r="AE391" s="36">
        <v>-17.475511764705882</v>
      </c>
      <c r="AI391" s="35">
        <v>11.639690327818784</v>
      </c>
      <c r="AJ391" s="36">
        <v>32.504962737522739</v>
      </c>
      <c r="AK391" s="36">
        <v>2.7925968665881165</v>
      </c>
      <c r="AM391"/>
      <c r="AN391" s="9" t="s">
        <v>66</v>
      </c>
      <c r="AO391" s="44"/>
    </row>
    <row r="392" spans="1:41" s="9" customFormat="1">
      <c r="A392" s="26" t="s">
        <v>2167</v>
      </c>
      <c r="B392" s="26" t="s">
        <v>2167</v>
      </c>
      <c r="C392" s="124">
        <v>41229</v>
      </c>
      <c r="D392" s="124">
        <v>15079</v>
      </c>
      <c r="E392" s="9" t="s">
        <v>1000</v>
      </c>
      <c r="F392" s="9" t="s">
        <v>45</v>
      </c>
      <c r="G392" s="2" t="s">
        <v>2066</v>
      </c>
      <c r="I392" s="2" t="s">
        <v>2066</v>
      </c>
      <c r="K392" s="2" t="s">
        <v>2066</v>
      </c>
      <c r="M392" s="9" t="s">
        <v>48</v>
      </c>
      <c r="N392" s="9" t="s">
        <v>166</v>
      </c>
      <c r="O392" s="9">
        <v>30.13</v>
      </c>
      <c r="P392" s="9">
        <v>-99.54</v>
      </c>
      <c r="S392" s="46"/>
      <c r="AA392" s="33">
        <v>1</v>
      </c>
      <c r="AB392" s="32" t="s">
        <v>227</v>
      </c>
      <c r="AC392" s="34">
        <v>0.27600000000000002</v>
      </c>
      <c r="AD392" s="35">
        <v>9.1377941176470578</v>
      </c>
      <c r="AE392" s="36">
        <v>-18.263211764705879</v>
      </c>
      <c r="AI392" s="35">
        <v>12.08583283710975</v>
      </c>
      <c r="AJ392" s="36">
        <v>33.534828631267096</v>
      </c>
      <c r="AK392" s="36">
        <v>2.774722196082164</v>
      </c>
      <c r="AM392"/>
      <c r="AN392" s="9" t="s">
        <v>66</v>
      </c>
      <c r="AO392" s="44"/>
    </row>
    <row r="393" spans="1:41" s="9" customFormat="1">
      <c r="A393" s="26" t="s">
        <v>2168</v>
      </c>
      <c r="B393" s="26" t="s">
        <v>2168</v>
      </c>
      <c r="C393" s="124">
        <v>41229</v>
      </c>
      <c r="D393" s="124">
        <v>15080</v>
      </c>
      <c r="E393" s="9" t="s">
        <v>1000</v>
      </c>
      <c r="F393" s="9" t="s">
        <v>45</v>
      </c>
      <c r="G393" s="2" t="s">
        <v>2066</v>
      </c>
      <c r="I393" s="2" t="s">
        <v>2066</v>
      </c>
      <c r="K393" s="2" t="s">
        <v>2066</v>
      </c>
      <c r="M393" s="9" t="s">
        <v>48</v>
      </c>
      <c r="N393" s="9" t="s">
        <v>166</v>
      </c>
      <c r="O393" s="9">
        <v>30.13</v>
      </c>
      <c r="P393" s="9">
        <v>-99.54</v>
      </c>
      <c r="S393" s="46"/>
      <c r="AA393" s="33">
        <v>1</v>
      </c>
      <c r="AB393" s="32" t="s">
        <v>203</v>
      </c>
      <c r="AC393" s="34">
        <v>0.27</v>
      </c>
      <c r="AD393" s="35">
        <v>9.8874941176470585</v>
      </c>
      <c r="AE393" s="36">
        <v>-16.651111764705881</v>
      </c>
      <c r="AI393" s="35">
        <v>15.848896813522281</v>
      </c>
      <c r="AJ393" s="36">
        <v>43.760414082312323</v>
      </c>
      <c r="AK393" s="36">
        <v>2.7611015831067771</v>
      </c>
      <c r="AM393"/>
      <c r="AN393" s="9" t="s">
        <v>66</v>
      </c>
      <c r="AO393" s="44"/>
    </row>
    <row r="394" spans="1:41" s="9" customFormat="1">
      <c r="A394" s="26" t="s">
        <v>2169</v>
      </c>
      <c r="B394" s="26" t="s">
        <v>2169</v>
      </c>
      <c r="C394" s="124">
        <v>41229</v>
      </c>
      <c r="D394" s="124">
        <v>15083</v>
      </c>
      <c r="E394" s="9" t="s">
        <v>1000</v>
      </c>
      <c r="F394" s="9" t="s">
        <v>45</v>
      </c>
      <c r="G394" s="2" t="s">
        <v>2066</v>
      </c>
      <c r="I394" s="2" t="s">
        <v>2066</v>
      </c>
      <c r="K394" s="2" t="s">
        <v>2066</v>
      </c>
      <c r="M394" s="9" t="s">
        <v>48</v>
      </c>
      <c r="N394" s="9" t="s">
        <v>166</v>
      </c>
      <c r="O394" s="9">
        <v>30.13</v>
      </c>
      <c r="P394" s="9">
        <v>-99.54</v>
      </c>
      <c r="S394" s="44"/>
      <c r="AA394" s="33">
        <v>1</v>
      </c>
      <c r="AB394" s="32" t="s">
        <v>110</v>
      </c>
      <c r="AC394" s="34">
        <v>0.223</v>
      </c>
      <c r="AD394" s="35">
        <v>10.119794117647057</v>
      </c>
      <c r="AE394" s="36">
        <v>-14.259311764705881</v>
      </c>
      <c r="AI394" s="35">
        <v>13.553896772273982</v>
      </c>
      <c r="AJ394" s="36">
        <v>39.040522591495034</v>
      </c>
      <c r="AK394" s="36">
        <v>2.8803910231452261</v>
      </c>
      <c r="AM394"/>
      <c r="AN394" s="9" t="s">
        <v>66</v>
      </c>
      <c r="AO394" s="44"/>
    </row>
    <row r="395" spans="1:41" s="9" customFormat="1">
      <c r="A395" s="26" t="s">
        <v>2170</v>
      </c>
      <c r="B395" s="26" t="s">
        <v>2170</v>
      </c>
      <c r="C395" s="31">
        <v>41229</v>
      </c>
      <c r="D395" s="31">
        <v>15240</v>
      </c>
      <c r="E395" s="9" t="s">
        <v>1000</v>
      </c>
      <c r="F395" s="9" t="s">
        <v>45</v>
      </c>
      <c r="G395" s="2" t="s">
        <v>2066</v>
      </c>
      <c r="I395" s="2" t="s">
        <v>2066</v>
      </c>
      <c r="K395" s="2" t="s">
        <v>2066</v>
      </c>
      <c r="M395" s="9" t="s">
        <v>48</v>
      </c>
      <c r="N395" s="9" t="s">
        <v>166</v>
      </c>
      <c r="O395" s="9">
        <v>30.13</v>
      </c>
      <c r="P395" s="9">
        <v>-99.54</v>
      </c>
      <c r="S395" s="46" t="s">
        <v>964</v>
      </c>
      <c r="AA395" s="37">
        <v>3</v>
      </c>
      <c r="AB395" s="37" t="s">
        <v>148</v>
      </c>
      <c r="AC395" s="38">
        <v>0.27500000000000002</v>
      </c>
      <c r="AD395" s="39">
        <v>7.4616199999999999</v>
      </c>
      <c r="AE395" s="40">
        <v>-15.3104</v>
      </c>
      <c r="AI395" s="39">
        <v>16.316691690485072</v>
      </c>
      <c r="AJ395" s="40">
        <v>45.337900726640093</v>
      </c>
      <c r="AK395" s="39">
        <v>2.7786209108233915</v>
      </c>
      <c r="AL395" s="40"/>
      <c r="AN395" s="9" t="s">
        <v>66</v>
      </c>
      <c r="AO395" s="44"/>
    </row>
    <row r="396" spans="1:41" s="9" customFormat="1">
      <c r="A396" s="26" t="s">
        <v>2171</v>
      </c>
      <c r="B396" s="26" t="s">
        <v>2171</v>
      </c>
      <c r="C396" s="31">
        <v>41229</v>
      </c>
      <c r="D396" s="31">
        <v>15241</v>
      </c>
      <c r="E396" s="9" t="s">
        <v>1000</v>
      </c>
      <c r="F396" s="9" t="s">
        <v>45</v>
      </c>
      <c r="G396" s="2" t="s">
        <v>2066</v>
      </c>
      <c r="I396" s="2" t="s">
        <v>2066</v>
      </c>
      <c r="K396" s="2" t="s">
        <v>2066</v>
      </c>
      <c r="M396" s="9" t="s">
        <v>48</v>
      </c>
      <c r="N396" s="9" t="s">
        <v>166</v>
      </c>
      <c r="O396" s="9">
        <v>30.13</v>
      </c>
      <c r="P396" s="9">
        <v>-99.54</v>
      </c>
      <c r="S396" s="46" t="s">
        <v>964</v>
      </c>
      <c r="AA396" s="37">
        <v>3</v>
      </c>
      <c r="AB396" s="37" t="s">
        <v>290</v>
      </c>
      <c r="AC396" s="38">
        <v>0.28899999999999998</v>
      </c>
      <c r="AD396" s="39">
        <v>6.9972200000000004</v>
      </c>
      <c r="AE396" s="40">
        <v>-17.150399999999998</v>
      </c>
      <c r="AI396" s="39">
        <v>14.216766788704625</v>
      </c>
      <c r="AJ396" s="40">
        <v>38.458378109722787</v>
      </c>
      <c r="AK396" s="39">
        <v>2.7051423633310483</v>
      </c>
      <c r="AL396" s="40"/>
      <c r="AN396" s="9" t="s">
        <v>66</v>
      </c>
      <c r="AO396" s="44"/>
    </row>
    <row r="397" spans="1:41" s="9" customFormat="1">
      <c r="A397" s="26" t="s">
        <v>2172</v>
      </c>
      <c r="B397" s="26" t="s">
        <v>2172</v>
      </c>
      <c r="C397" s="31">
        <v>41229</v>
      </c>
      <c r="D397" s="31">
        <v>15242</v>
      </c>
      <c r="E397" s="9" t="s">
        <v>1000</v>
      </c>
      <c r="F397" s="9" t="s">
        <v>45</v>
      </c>
      <c r="G397" s="2" t="s">
        <v>2066</v>
      </c>
      <c r="I397" s="2" t="s">
        <v>2066</v>
      </c>
      <c r="K397" s="2" t="s">
        <v>2066</v>
      </c>
      <c r="M397" s="9" t="s">
        <v>48</v>
      </c>
      <c r="N397" s="9" t="s">
        <v>166</v>
      </c>
      <c r="O397" s="9">
        <v>30.13</v>
      </c>
      <c r="P397" s="9">
        <v>-99.54</v>
      </c>
      <c r="S397" s="46" t="s">
        <v>964</v>
      </c>
      <c r="AA397" s="37">
        <v>3</v>
      </c>
      <c r="AB397" s="37" t="s">
        <v>402</v>
      </c>
      <c r="AC397" s="38">
        <v>0.27</v>
      </c>
      <c r="AD397" s="39">
        <v>7.9258199999999999</v>
      </c>
      <c r="AE397" s="40">
        <v>-18.037400000000002</v>
      </c>
      <c r="AI397" s="39">
        <v>15.56016204411932</v>
      </c>
      <c r="AJ397" s="40">
        <v>42.911838461787617</v>
      </c>
      <c r="AK397" s="39">
        <v>2.7578015151844366</v>
      </c>
      <c r="AL397" s="40"/>
      <c r="AN397" s="9" t="s">
        <v>66</v>
      </c>
      <c r="AO397" s="44"/>
    </row>
    <row r="398" spans="1:41" s="9" customFormat="1">
      <c r="A398" s="26" t="s">
        <v>2173</v>
      </c>
      <c r="B398" s="26" t="s">
        <v>2173</v>
      </c>
      <c r="C398" s="31">
        <v>41229</v>
      </c>
      <c r="D398" s="31">
        <v>15243</v>
      </c>
      <c r="E398" s="9" t="s">
        <v>1000</v>
      </c>
      <c r="F398" s="9" t="s">
        <v>45</v>
      </c>
      <c r="G398" s="2" t="s">
        <v>2066</v>
      </c>
      <c r="I398" s="2" t="s">
        <v>2066</v>
      </c>
      <c r="K398" s="2" t="s">
        <v>2066</v>
      </c>
      <c r="M398" s="9" t="s">
        <v>48</v>
      </c>
      <c r="N398" s="9" t="s">
        <v>166</v>
      </c>
      <c r="O398" s="9">
        <v>30.13</v>
      </c>
      <c r="P398" s="9">
        <v>-99.54</v>
      </c>
      <c r="S398" s="46" t="s">
        <v>964</v>
      </c>
      <c r="AA398" s="37">
        <v>3</v>
      </c>
      <c r="AB398" s="37" t="s">
        <v>197</v>
      </c>
      <c r="AC398" s="38">
        <v>0.29699999999999999</v>
      </c>
      <c r="AD398" s="39">
        <v>9.2884200000000003</v>
      </c>
      <c r="AE398" s="40">
        <v>-18.046399999999998</v>
      </c>
      <c r="AI398" s="39">
        <v>13.050097159979664</v>
      </c>
      <c r="AJ398" s="40">
        <v>36.257860185907894</v>
      </c>
      <c r="AK398" s="39">
        <v>2.7783594054072465</v>
      </c>
      <c r="AL398" s="40"/>
      <c r="AN398" s="9" t="s">
        <v>66</v>
      </c>
      <c r="AO398" s="44"/>
    </row>
    <row r="399" spans="1:41" s="9" customFormat="1">
      <c r="A399" s="26" t="s">
        <v>2174</v>
      </c>
      <c r="B399" s="26" t="s">
        <v>2174</v>
      </c>
      <c r="C399" s="31">
        <v>41229</v>
      </c>
      <c r="D399" s="31">
        <v>15244</v>
      </c>
      <c r="E399" s="9" t="s">
        <v>1000</v>
      </c>
      <c r="F399" s="9" t="s">
        <v>45</v>
      </c>
      <c r="G399" s="2" t="s">
        <v>2066</v>
      </c>
      <c r="I399" s="2" t="s">
        <v>2066</v>
      </c>
      <c r="K399" s="2" t="s">
        <v>2066</v>
      </c>
      <c r="M399" s="9" t="s">
        <v>48</v>
      </c>
      <c r="N399" s="9" t="s">
        <v>166</v>
      </c>
      <c r="O399" s="9">
        <v>30.13</v>
      </c>
      <c r="P399" s="9">
        <v>-99.54</v>
      </c>
      <c r="S399" s="46" t="s">
        <v>964</v>
      </c>
      <c r="AA399" s="37">
        <v>3</v>
      </c>
      <c r="AB399" s="37" t="s">
        <v>526</v>
      </c>
      <c r="AC399" s="38">
        <v>0.28000000000000003</v>
      </c>
      <c r="AD399" s="39">
        <v>5.6870200000000004</v>
      </c>
      <c r="AE399" s="40">
        <v>-16.163399999999999</v>
      </c>
      <c r="AI399" s="39">
        <v>2.6823646828374095</v>
      </c>
      <c r="AJ399" s="40">
        <v>8.6294382399701028</v>
      </c>
      <c r="AK399" s="39">
        <v>3.217101050868993</v>
      </c>
      <c r="AM399" s="40" t="s">
        <v>2175</v>
      </c>
      <c r="AN399" s="9" t="s">
        <v>66</v>
      </c>
      <c r="AO399" s="44"/>
    </row>
    <row r="400" spans="1:41" s="9" customFormat="1">
      <c r="A400" s="26" t="s">
        <v>2176</v>
      </c>
      <c r="B400" s="26" t="s">
        <v>2176</v>
      </c>
      <c r="C400" s="31">
        <v>41229</v>
      </c>
      <c r="D400" s="31">
        <v>15245</v>
      </c>
      <c r="E400" s="9" t="s">
        <v>1000</v>
      </c>
      <c r="F400" s="9" t="s">
        <v>45</v>
      </c>
      <c r="G400" s="2" t="s">
        <v>2066</v>
      </c>
      <c r="I400" s="2" t="s">
        <v>2066</v>
      </c>
      <c r="K400" s="2" t="s">
        <v>2066</v>
      </c>
      <c r="M400" s="9" t="s">
        <v>48</v>
      </c>
      <c r="N400" s="9" t="s">
        <v>166</v>
      </c>
      <c r="O400" s="9">
        <v>30.13</v>
      </c>
      <c r="P400" s="9">
        <v>-99.54</v>
      </c>
      <c r="S400" s="46" t="s">
        <v>964</v>
      </c>
      <c r="AA400" s="37">
        <v>3</v>
      </c>
      <c r="AB400" s="37" t="s">
        <v>227</v>
      </c>
      <c r="AC400" s="38">
        <v>0.249</v>
      </c>
      <c r="AD400" s="39">
        <v>9.0616200000000013</v>
      </c>
      <c r="AE400" s="40">
        <v>-13.843400000000001</v>
      </c>
      <c r="AI400" s="39">
        <v>13.291097620773293</v>
      </c>
      <c r="AJ400" s="40">
        <v>36.652346743095194</v>
      </c>
      <c r="AK400" s="39">
        <v>2.7576613902684368</v>
      </c>
      <c r="AM400" s="24"/>
      <c r="AN400" s="9" t="s">
        <v>66</v>
      </c>
      <c r="AO400" s="44"/>
    </row>
    <row r="401" spans="1:41" s="9" customFormat="1">
      <c r="A401" s="26" t="s">
        <v>2177</v>
      </c>
      <c r="B401" s="26" t="s">
        <v>2177</v>
      </c>
      <c r="C401" s="31">
        <v>41229</v>
      </c>
      <c r="D401" s="31">
        <v>15246</v>
      </c>
      <c r="E401" s="9" t="s">
        <v>1000</v>
      </c>
      <c r="F401" s="9" t="s">
        <v>45</v>
      </c>
      <c r="G401" s="2" t="s">
        <v>2066</v>
      </c>
      <c r="I401" s="2" t="s">
        <v>2066</v>
      </c>
      <c r="K401" s="2" t="s">
        <v>2066</v>
      </c>
      <c r="M401" s="9" t="s">
        <v>48</v>
      </c>
      <c r="N401" s="9" t="s">
        <v>166</v>
      </c>
      <c r="O401" s="9">
        <v>30.13</v>
      </c>
      <c r="P401" s="9">
        <v>-99.54</v>
      </c>
      <c r="S401" s="46" t="s">
        <v>964</v>
      </c>
      <c r="AA401" s="37">
        <v>3</v>
      </c>
      <c r="AB401" s="37" t="s">
        <v>203</v>
      </c>
      <c r="AC401" s="38">
        <v>0.22700000000000001</v>
      </c>
      <c r="AD401" s="39">
        <v>8.9172200000000004</v>
      </c>
      <c r="AE401" s="40">
        <v>-15.5184</v>
      </c>
      <c r="AI401" s="39">
        <v>14.035015312380756</v>
      </c>
      <c r="AJ401" s="40">
        <v>39.756591165887691</v>
      </c>
      <c r="AK401" s="39">
        <v>2.8326717343027816</v>
      </c>
      <c r="AM401" s="24"/>
      <c r="AN401" s="9" t="s">
        <v>66</v>
      </c>
      <c r="AO401" s="44"/>
    </row>
    <row r="402" spans="1:41" s="9" customFormat="1">
      <c r="A402" s="26" t="s">
        <v>2178</v>
      </c>
      <c r="B402" s="26" t="s">
        <v>2178</v>
      </c>
      <c r="C402" s="31">
        <v>41229</v>
      </c>
      <c r="D402" s="31">
        <v>15247</v>
      </c>
      <c r="E402" s="9" t="s">
        <v>1000</v>
      </c>
      <c r="F402" s="9" t="s">
        <v>45</v>
      </c>
      <c r="G402" s="2" t="s">
        <v>2066</v>
      </c>
      <c r="I402" s="2" t="s">
        <v>2066</v>
      </c>
      <c r="K402" s="2" t="s">
        <v>2066</v>
      </c>
      <c r="M402" s="9" t="s">
        <v>48</v>
      </c>
      <c r="N402" s="9" t="s">
        <v>166</v>
      </c>
      <c r="O402" s="9">
        <v>30.13</v>
      </c>
      <c r="P402" s="9">
        <v>-99.54</v>
      </c>
      <c r="S402" s="46" t="s">
        <v>964</v>
      </c>
      <c r="AA402" s="37">
        <v>3</v>
      </c>
      <c r="AB402" s="37" t="s">
        <v>110</v>
      </c>
      <c r="AC402" s="38">
        <v>0.247</v>
      </c>
      <c r="AD402" s="39">
        <v>9.1908200000000004</v>
      </c>
      <c r="AE402" s="40">
        <v>-19.321400000000001</v>
      </c>
      <c r="AI402" s="39">
        <v>12.836380901245672</v>
      </c>
      <c r="AJ402" s="40">
        <v>36.237411860680758</v>
      </c>
      <c r="AK402" s="39">
        <v>2.8230240392106309</v>
      </c>
      <c r="AM402" s="24"/>
      <c r="AN402" s="9" t="s">
        <v>66</v>
      </c>
      <c r="AO402" s="44"/>
    </row>
    <row r="403" spans="1:41" s="9" customFormat="1">
      <c r="A403" s="26" t="s">
        <v>2179</v>
      </c>
      <c r="B403" s="26" t="s">
        <v>2179</v>
      </c>
      <c r="C403" s="31">
        <v>41229</v>
      </c>
      <c r="D403" s="31">
        <v>15248</v>
      </c>
      <c r="E403" s="9" t="s">
        <v>1000</v>
      </c>
      <c r="F403" s="9" t="s">
        <v>45</v>
      </c>
      <c r="G403" s="2" t="s">
        <v>2066</v>
      </c>
      <c r="I403" s="2" t="s">
        <v>2066</v>
      </c>
      <c r="K403" s="2" t="s">
        <v>2066</v>
      </c>
      <c r="M403" s="9" t="s">
        <v>48</v>
      </c>
      <c r="N403" s="9" t="s">
        <v>166</v>
      </c>
      <c r="O403" s="9">
        <v>30.13</v>
      </c>
      <c r="P403" s="9">
        <v>-99.54</v>
      </c>
      <c r="S403" s="46" t="s">
        <v>964</v>
      </c>
      <c r="AA403" s="37">
        <v>3</v>
      </c>
      <c r="AB403" s="37" t="s">
        <v>90</v>
      </c>
      <c r="AC403" s="38">
        <v>0.308</v>
      </c>
      <c r="AD403" s="39">
        <v>6.3894200000000003</v>
      </c>
      <c r="AE403" s="40">
        <v>-17.849399999999999</v>
      </c>
      <c r="AI403" s="39">
        <v>9.7726286101913082</v>
      </c>
      <c r="AJ403" s="40">
        <v>27.501284530688352</v>
      </c>
      <c r="AK403" s="39">
        <v>2.8141133391694488</v>
      </c>
      <c r="AM403" s="24"/>
      <c r="AN403" s="9" t="s">
        <v>66</v>
      </c>
      <c r="AO403" s="44"/>
    </row>
    <row r="404" spans="1:41" s="9" customFormat="1">
      <c r="A404" s="26" t="s">
        <v>2180</v>
      </c>
      <c r="B404" s="26" t="s">
        <v>2180</v>
      </c>
      <c r="C404" s="31">
        <v>41229</v>
      </c>
      <c r="D404" s="31">
        <v>15249</v>
      </c>
      <c r="E404" s="9" t="s">
        <v>1000</v>
      </c>
      <c r="F404" s="9" t="s">
        <v>45</v>
      </c>
      <c r="G404" s="2" t="s">
        <v>2066</v>
      </c>
      <c r="I404" s="2" t="s">
        <v>2066</v>
      </c>
      <c r="K404" s="2" t="s">
        <v>2066</v>
      </c>
      <c r="M404" s="9" t="s">
        <v>48</v>
      </c>
      <c r="N404" s="9" t="s">
        <v>166</v>
      </c>
      <c r="O404" s="9">
        <v>30.13</v>
      </c>
      <c r="P404" s="9">
        <v>-99.54</v>
      </c>
      <c r="S404" s="46" t="s">
        <v>473</v>
      </c>
      <c r="AA404" s="37">
        <v>3</v>
      </c>
      <c r="AB404" s="37" t="s">
        <v>69</v>
      </c>
      <c r="AC404" s="38">
        <v>0.29699999999999999</v>
      </c>
      <c r="AD404" s="39">
        <v>8.2880199999999995</v>
      </c>
      <c r="AE404" s="40">
        <v>-14.7714</v>
      </c>
      <c r="AI404" s="39">
        <v>14.031806352343992</v>
      </c>
      <c r="AJ404" s="40">
        <v>39.71245404225256</v>
      </c>
      <c r="AK404" s="39">
        <v>2.8301740378293245</v>
      </c>
      <c r="AM404" s="24"/>
      <c r="AN404" s="9" t="s">
        <v>66</v>
      </c>
      <c r="AO404" s="44"/>
    </row>
    <row r="405" spans="1:41" s="9" customFormat="1">
      <c r="A405" s="26" t="s">
        <v>2181</v>
      </c>
      <c r="B405" s="26" t="s">
        <v>2181</v>
      </c>
      <c r="C405" s="31">
        <v>41229</v>
      </c>
      <c r="D405" s="31">
        <v>15250</v>
      </c>
      <c r="E405" s="9" t="s">
        <v>1000</v>
      </c>
      <c r="F405" s="9" t="s">
        <v>45</v>
      </c>
      <c r="G405" s="2" t="s">
        <v>2066</v>
      </c>
      <c r="I405" s="2" t="s">
        <v>2066</v>
      </c>
      <c r="K405" s="2" t="s">
        <v>2066</v>
      </c>
      <c r="M405" s="9" t="s">
        <v>48</v>
      </c>
      <c r="N405" s="9" t="s">
        <v>166</v>
      </c>
      <c r="O405" s="9">
        <v>30.13</v>
      </c>
      <c r="P405" s="9">
        <v>-99.54</v>
      </c>
      <c r="S405" s="46" t="s">
        <v>473</v>
      </c>
      <c r="AA405" s="37">
        <v>3</v>
      </c>
      <c r="AB405" s="37" t="s">
        <v>283</v>
      </c>
      <c r="AC405" s="38">
        <v>0.252</v>
      </c>
      <c r="AD405" s="39">
        <v>8.145620000000001</v>
      </c>
      <c r="AE405" s="40">
        <v>-15.0084</v>
      </c>
      <c r="AI405" s="39">
        <v>5.8300576882660717</v>
      </c>
      <c r="AJ405" s="40">
        <v>17.218013251338959</v>
      </c>
      <c r="AK405" s="39">
        <v>2.9533178181054671</v>
      </c>
      <c r="AM405" s="24"/>
      <c r="AN405" s="9" t="s">
        <v>66</v>
      </c>
      <c r="AO405" s="44"/>
    </row>
    <row r="406" spans="1:41" s="9" customFormat="1">
      <c r="A406" s="26" t="s">
        <v>2182</v>
      </c>
      <c r="B406" s="26" t="s">
        <v>2182</v>
      </c>
      <c r="C406" s="31">
        <v>41229</v>
      </c>
      <c r="D406" s="31">
        <v>15251</v>
      </c>
      <c r="E406" s="9" t="s">
        <v>1000</v>
      </c>
      <c r="F406" s="9" t="s">
        <v>45</v>
      </c>
      <c r="G406" s="2" t="s">
        <v>2066</v>
      </c>
      <c r="I406" s="2" t="s">
        <v>2066</v>
      </c>
      <c r="K406" s="2" t="s">
        <v>2066</v>
      </c>
      <c r="M406" s="9" t="s">
        <v>48</v>
      </c>
      <c r="N406" s="9" t="s">
        <v>166</v>
      </c>
      <c r="O406" s="9">
        <v>30.13</v>
      </c>
      <c r="P406" s="9">
        <v>-99.54</v>
      </c>
      <c r="S406" s="46" t="s">
        <v>473</v>
      </c>
      <c r="AA406" s="37">
        <v>3</v>
      </c>
      <c r="AB406" s="37" t="s">
        <v>206</v>
      </c>
      <c r="AC406" s="38">
        <v>0.27600000000000002</v>
      </c>
      <c r="AD406" s="39">
        <v>7.1612200000000001</v>
      </c>
      <c r="AE406" s="40">
        <v>-19.4864</v>
      </c>
      <c r="AI406" s="39">
        <v>13.535182105321971</v>
      </c>
      <c r="AJ406" s="40">
        <v>39.287995555220022</v>
      </c>
      <c r="AK406" s="39">
        <v>2.9026573303193435</v>
      </c>
      <c r="AM406" s="24"/>
      <c r="AN406" s="9" t="s">
        <v>66</v>
      </c>
      <c r="AO406" s="44"/>
    </row>
    <row r="407" spans="1:41" s="9" customFormat="1">
      <c r="A407" s="26" t="s">
        <v>2183</v>
      </c>
      <c r="B407" s="26" t="s">
        <v>2183</v>
      </c>
      <c r="C407" s="31">
        <v>41229</v>
      </c>
      <c r="D407" s="31">
        <v>15252</v>
      </c>
      <c r="E407" s="9" t="s">
        <v>1000</v>
      </c>
      <c r="F407" s="9" t="s">
        <v>45</v>
      </c>
      <c r="G407" s="2" t="s">
        <v>2066</v>
      </c>
      <c r="I407" s="2" t="s">
        <v>2066</v>
      </c>
      <c r="K407" s="2" t="s">
        <v>2066</v>
      </c>
      <c r="M407" s="9" t="s">
        <v>48</v>
      </c>
      <c r="N407" s="9" t="s">
        <v>166</v>
      </c>
      <c r="O407" s="9">
        <v>30.13</v>
      </c>
      <c r="P407" s="9">
        <v>-99.54</v>
      </c>
      <c r="S407" s="46" t="s">
        <v>473</v>
      </c>
      <c r="AA407" s="37">
        <v>3</v>
      </c>
      <c r="AB407" s="37" t="s">
        <v>72</v>
      </c>
      <c r="AC407" s="38">
        <v>0.23599999999999999</v>
      </c>
      <c r="AD407" s="39">
        <v>7.6068199999999999</v>
      </c>
      <c r="AE407" s="40">
        <v>-17.638400000000001</v>
      </c>
      <c r="AI407" s="39">
        <v>13.07913402929092</v>
      </c>
      <c r="AJ407" s="40">
        <v>35.895402788540423</v>
      </c>
      <c r="AK407" s="39">
        <v>2.7444785494324107</v>
      </c>
      <c r="AM407" s="24"/>
      <c r="AN407" s="9" t="s">
        <v>66</v>
      </c>
      <c r="AO407" s="44"/>
    </row>
    <row r="408" spans="1:41" s="9" customFormat="1">
      <c r="A408" s="26" t="s">
        <v>2184</v>
      </c>
      <c r="B408" s="26" t="s">
        <v>2184</v>
      </c>
      <c r="C408" s="31">
        <v>41229</v>
      </c>
      <c r="D408" s="31">
        <v>15253</v>
      </c>
      <c r="E408" s="9" t="s">
        <v>1000</v>
      </c>
      <c r="F408" s="9" t="s">
        <v>45</v>
      </c>
      <c r="G408" s="2" t="s">
        <v>2066</v>
      </c>
      <c r="I408" s="2" t="s">
        <v>2066</v>
      </c>
      <c r="K408" s="2" t="s">
        <v>2066</v>
      </c>
      <c r="M408" s="9" t="s">
        <v>48</v>
      </c>
      <c r="N408" s="9" t="s">
        <v>166</v>
      </c>
      <c r="O408" s="9">
        <v>30.13</v>
      </c>
      <c r="P408" s="9">
        <v>-99.54</v>
      </c>
      <c r="S408" s="46" t="s">
        <v>473</v>
      </c>
      <c r="AA408" s="37">
        <v>3</v>
      </c>
      <c r="AB408" s="37" t="s">
        <v>280</v>
      </c>
      <c r="AC408" s="38">
        <v>0.24399999999999999</v>
      </c>
      <c r="AD408" s="39">
        <v>9.9888200000000005</v>
      </c>
      <c r="AE408" s="40">
        <v>-17.6434</v>
      </c>
      <c r="AI408" s="39">
        <v>14.534786699159772</v>
      </c>
      <c r="AJ408" s="40">
        <v>41.568956655858507</v>
      </c>
      <c r="AK408" s="39">
        <v>2.8599633084578757</v>
      </c>
      <c r="AM408" s="24"/>
      <c r="AN408" s="9" t="s">
        <v>66</v>
      </c>
      <c r="AO408" s="44"/>
    </row>
    <row r="409" spans="1:41" s="9" customFormat="1">
      <c r="A409" s="26" t="s">
        <v>2185</v>
      </c>
      <c r="B409" s="26" t="s">
        <v>2185</v>
      </c>
      <c r="C409" s="31">
        <v>41229</v>
      </c>
      <c r="D409" s="31">
        <v>15254</v>
      </c>
      <c r="E409" s="9" t="s">
        <v>1000</v>
      </c>
      <c r="F409" s="9" t="s">
        <v>45</v>
      </c>
      <c r="G409" s="2" t="s">
        <v>2066</v>
      </c>
      <c r="I409" s="2" t="s">
        <v>2066</v>
      </c>
      <c r="K409" s="2" t="s">
        <v>2066</v>
      </c>
      <c r="M409" s="9" t="s">
        <v>48</v>
      </c>
      <c r="N409" s="9" t="s">
        <v>166</v>
      </c>
      <c r="O409" s="9">
        <v>30.13</v>
      </c>
      <c r="P409" s="9">
        <v>-99.54</v>
      </c>
      <c r="S409" s="46" t="s">
        <v>473</v>
      </c>
      <c r="AA409" s="37">
        <v>3</v>
      </c>
      <c r="AB409" s="37" t="s">
        <v>78</v>
      </c>
      <c r="AC409" s="38">
        <v>0.28100000000000003</v>
      </c>
      <c r="AD409" s="39">
        <v>10.519820000000001</v>
      </c>
      <c r="AE409" s="40">
        <v>-14.5854</v>
      </c>
      <c r="AI409" s="39">
        <v>15.660252934832375</v>
      </c>
      <c r="AJ409" s="40">
        <v>44.193581732246678</v>
      </c>
      <c r="AK409" s="39">
        <v>2.8220222186800661</v>
      </c>
      <c r="AM409" s="24"/>
      <c r="AN409" s="9" t="s">
        <v>66</v>
      </c>
      <c r="AO409" s="44"/>
    </row>
    <row r="410" spans="1:41" s="9" customFormat="1">
      <c r="A410" s="26" t="s">
        <v>2186</v>
      </c>
      <c r="B410" s="26" t="s">
        <v>2186</v>
      </c>
      <c r="C410" s="31">
        <v>41229</v>
      </c>
      <c r="D410" s="31">
        <v>15255</v>
      </c>
      <c r="E410" s="9" t="s">
        <v>1000</v>
      </c>
      <c r="F410" s="9" t="s">
        <v>45</v>
      </c>
      <c r="G410" s="2" t="s">
        <v>2066</v>
      </c>
      <c r="I410" s="2" t="s">
        <v>2066</v>
      </c>
      <c r="K410" s="2" t="s">
        <v>2066</v>
      </c>
      <c r="M410" s="9" t="s">
        <v>48</v>
      </c>
      <c r="N410" s="9" t="s">
        <v>166</v>
      </c>
      <c r="O410" s="9">
        <v>30.13</v>
      </c>
      <c r="P410" s="9">
        <v>-99.54</v>
      </c>
      <c r="S410" s="46" t="s">
        <v>473</v>
      </c>
      <c r="AA410" s="37">
        <v>3</v>
      </c>
      <c r="AB410" s="37" t="s">
        <v>209</v>
      </c>
      <c r="AC410" s="38">
        <v>0.245</v>
      </c>
      <c r="AD410" s="39">
        <v>8.4678199999999997</v>
      </c>
      <c r="AE410" s="40">
        <v>-14.7104</v>
      </c>
      <c r="AI410" s="39">
        <v>16.259271661931564</v>
      </c>
      <c r="AJ410" s="40">
        <v>45.338669470866478</v>
      </c>
      <c r="AK410" s="39">
        <v>2.7884809611133803</v>
      </c>
      <c r="AM410" s="24"/>
      <c r="AN410" s="9" t="s">
        <v>66</v>
      </c>
      <c r="AO410" s="44"/>
    </row>
    <row r="411" spans="1:41" s="9" customFormat="1">
      <c r="A411" s="26" t="s">
        <v>2187</v>
      </c>
      <c r="B411" s="26" t="s">
        <v>2187</v>
      </c>
      <c r="C411" s="31">
        <v>41229</v>
      </c>
      <c r="D411" s="31">
        <v>15256</v>
      </c>
      <c r="E411" s="9" t="s">
        <v>1000</v>
      </c>
      <c r="F411" s="9" t="s">
        <v>45</v>
      </c>
      <c r="G411" s="2" t="s">
        <v>2066</v>
      </c>
      <c r="I411" s="2" t="s">
        <v>2066</v>
      </c>
      <c r="K411" s="2" t="s">
        <v>2066</v>
      </c>
      <c r="M411" s="9" t="s">
        <v>48</v>
      </c>
      <c r="N411" s="9" t="s">
        <v>166</v>
      </c>
      <c r="O411" s="9">
        <v>30.13</v>
      </c>
      <c r="P411" s="9">
        <v>-99.54</v>
      </c>
      <c r="S411" s="46" t="s">
        <v>473</v>
      </c>
      <c r="AA411" s="37">
        <v>3</v>
      </c>
      <c r="AB411" s="37" t="s">
        <v>271</v>
      </c>
      <c r="AC411" s="38">
        <v>0.26100000000000001</v>
      </c>
      <c r="AD411" s="39">
        <v>8.7648200000000003</v>
      </c>
      <c r="AE411" s="40">
        <v>-18.368400000000001</v>
      </c>
      <c r="AI411" s="39">
        <v>15.629088834522465</v>
      </c>
      <c r="AJ411" s="40">
        <v>44.39883725981845</v>
      </c>
      <c r="AK411" s="39">
        <v>2.8407821933769837</v>
      </c>
      <c r="AM411" s="24"/>
      <c r="AN411" s="9" t="s">
        <v>66</v>
      </c>
      <c r="AO411" s="44"/>
    </row>
    <row r="412" spans="1:41" s="9" customFormat="1">
      <c r="A412" s="26" t="s">
        <v>2188</v>
      </c>
      <c r="B412" s="26" t="s">
        <v>2188</v>
      </c>
      <c r="C412" s="31">
        <v>41229</v>
      </c>
      <c r="D412" s="31">
        <v>15257</v>
      </c>
      <c r="E412" s="9" t="s">
        <v>1000</v>
      </c>
      <c r="F412" s="9" t="s">
        <v>45</v>
      </c>
      <c r="G412" s="2" t="s">
        <v>2066</v>
      </c>
      <c r="I412" s="2" t="s">
        <v>2066</v>
      </c>
      <c r="K412" s="2" t="s">
        <v>2066</v>
      </c>
      <c r="M412" s="9" t="s">
        <v>48</v>
      </c>
      <c r="N412" s="9" t="s">
        <v>166</v>
      </c>
      <c r="O412" s="9">
        <v>30.13</v>
      </c>
      <c r="P412" s="9">
        <v>-99.54</v>
      </c>
      <c r="S412" s="46" t="s">
        <v>473</v>
      </c>
      <c r="AA412" s="37">
        <v>3</v>
      </c>
      <c r="AB412" s="37" t="s">
        <v>358</v>
      </c>
      <c r="AC412" s="38">
        <v>0.246</v>
      </c>
      <c r="AD412" s="39">
        <v>10.638820000000001</v>
      </c>
      <c r="AE412" s="40">
        <v>-15.5204</v>
      </c>
      <c r="AI412" s="39">
        <v>14.91793045193929</v>
      </c>
      <c r="AJ412" s="40">
        <v>42.312129054393004</v>
      </c>
      <c r="AK412" s="39">
        <v>2.836327008676498</v>
      </c>
      <c r="AM412" s="24"/>
      <c r="AN412" s="9" t="s">
        <v>66</v>
      </c>
      <c r="AO412" s="44"/>
    </row>
    <row r="413" spans="1:41" s="9" customFormat="1">
      <c r="A413" s="26" t="s">
        <v>2189</v>
      </c>
      <c r="B413" s="26" t="s">
        <v>2189</v>
      </c>
      <c r="C413" s="31">
        <v>41229</v>
      </c>
      <c r="D413" s="31">
        <v>15258</v>
      </c>
      <c r="E413" s="9" t="s">
        <v>1000</v>
      </c>
      <c r="F413" s="9" t="s">
        <v>45</v>
      </c>
      <c r="G413" s="2" t="s">
        <v>2066</v>
      </c>
      <c r="I413" s="2" t="s">
        <v>2066</v>
      </c>
      <c r="K413" s="2" t="s">
        <v>2066</v>
      </c>
      <c r="M413" s="9" t="s">
        <v>48</v>
      </c>
      <c r="N413" s="9" t="s">
        <v>166</v>
      </c>
      <c r="O413" s="9">
        <v>30.13</v>
      </c>
      <c r="P413" s="9">
        <v>-99.54</v>
      </c>
      <c r="S413" s="46" t="s">
        <v>473</v>
      </c>
      <c r="AA413" s="37">
        <v>3</v>
      </c>
      <c r="AB413" s="37" t="s">
        <v>132</v>
      </c>
      <c r="AC413" s="38">
        <v>0.25600000000000001</v>
      </c>
      <c r="AD413" s="39">
        <v>3.5188200000000003</v>
      </c>
      <c r="AE413" s="40">
        <v>-19.602399999999999</v>
      </c>
      <c r="AI413" s="39">
        <v>10.971778255636327</v>
      </c>
      <c r="AJ413" s="40">
        <v>32.8514020326202</v>
      </c>
      <c r="AK413" s="39">
        <v>2.9941729833761506</v>
      </c>
      <c r="AM413" s="24"/>
      <c r="AN413" s="9" t="s">
        <v>66</v>
      </c>
      <c r="AO413" s="44"/>
    </row>
    <row r="414" spans="1:41" s="9" customFormat="1">
      <c r="A414" s="26" t="s">
        <v>2190</v>
      </c>
      <c r="B414" s="26" t="s">
        <v>2190</v>
      </c>
      <c r="C414" s="31">
        <v>41229</v>
      </c>
      <c r="D414" s="31">
        <v>15259</v>
      </c>
      <c r="E414" s="9" t="s">
        <v>1000</v>
      </c>
      <c r="F414" s="9" t="s">
        <v>45</v>
      </c>
      <c r="G414" s="2" t="s">
        <v>2066</v>
      </c>
      <c r="I414" s="2" t="s">
        <v>2066</v>
      </c>
      <c r="K414" s="2" t="s">
        <v>2066</v>
      </c>
      <c r="M414" s="9" t="s">
        <v>48</v>
      </c>
      <c r="N414" s="9" t="s">
        <v>166</v>
      </c>
      <c r="O414" s="9">
        <v>30.13</v>
      </c>
      <c r="P414" s="9">
        <v>-99.54</v>
      </c>
      <c r="S414" s="46" t="s">
        <v>473</v>
      </c>
      <c r="AA414" s="37">
        <v>3</v>
      </c>
      <c r="AB414" s="37" t="s">
        <v>456</v>
      </c>
      <c r="AC414" s="38">
        <v>0.21</v>
      </c>
      <c r="AD414" s="39">
        <v>7.8528200000000004</v>
      </c>
      <c r="AE414" s="40">
        <v>-11.1884</v>
      </c>
      <c r="AI414" s="39">
        <v>13.123368623683023</v>
      </c>
      <c r="AJ414" s="40">
        <v>37.954642365449423</v>
      </c>
      <c r="AK414" s="39">
        <v>2.8921417552010817</v>
      </c>
      <c r="AM414" s="24"/>
      <c r="AN414" s="9" t="s">
        <v>66</v>
      </c>
      <c r="AO414" s="44"/>
    </row>
    <row r="415" spans="1:41" s="9" customFormat="1">
      <c r="A415" s="26" t="s">
        <v>2191</v>
      </c>
      <c r="B415" s="26" t="s">
        <v>2191</v>
      </c>
      <c r="C415" s="31">
        <v>41229</v>
      </c>
      <c r="D415" s="31">
        <v>15260</v>
      </c>
      <c r="E415" s="9" t="s">
        <v>1000</v>
      </c>
      <c r="F415" s="9" t="s">
        <v>45</v>
      </c>
      <c r="G415" s="2" t="s">
        <v>2066</v>
      </c>
      <c r="I415" s="2" t="s">
        <v>2066</v>
      </c>
      <c r="K415" s="2" t="s">
        <v>2066</v>
      </c>
      <c r="M415" s="9" t="s">
        <v>48</v>
      </c>
      <c r="N415" s="9" t="s">
        <v>166</v>
      </c>
      <c r="O415" s="9">
        <v>30.13</v>
      </c>
      <c r="P415" s="9">
        <v>-99.54</v>
      </c>
      <c r="S415" s="46" t="s">
        <v>473</v>
      </c>
      <c r="AA415" s="37">
        <v>3</v>
      </c>
      <c r="AB415" s="37" t="s">
        <v>98</v>
      </c>
      <c r="AC415" s="38">
        <v>0.28999999999999998</v>
      </c>
      <c r="AD415" s="39">
        <v>9.9008199999999995</v>
      </c>
      <c r="AE415" s="40">
        <v>-17.017400000000002</v>
      </c>
      <c r="AI415" s="39">
        <v>15.212605401344447</v>
      </c>
      <c r="AJ415" s="40">
        <v>43.63262823893097</v>
      </c>
      <c r="AK415" s="39">
        <v>2.8681890503171035</v>
      </c>
      <c r="AM415" s="24"/>
      <c r="AN415" s="9" t="s">
        <v>66</v>
      </c>
      <c r="AO415" s="44"/>
    </row>
    <row r="416" spans="1:41" s="9" customFormat="1">
      <c r="A416" s="26" t="s">
        <v>2192</v>
      </c>
      <c r="B416" s="26" t="s">
        <v>2192</v>
      </c>
      <c r="C416" s="31">
        <v>41229</v>
      </c>
      <c r="D416" s="31">
        <v>15261</v>
      </c>
      <c r="E416" s="9" t="s">
        <v>1000</v>
      </c>
      <c r="F416" s="9" t="s">
        <v>45</v>
      </c>
      <c r="G416" s="2" t="s">
        <v>2066</v>
      </c>
      <c r="I416" s="2" t="s">
        <v>2066</v>
      </c>
      <c r="K416" s="2" t="s">
        <v>2066</v>
      </c>
      <c r="M416" s="9" t="s">
        <v>48</v>
      </c>
      <c r="N416" s="9" t="s">
        <v>166</v>
      </c>
      <c r="O416" s="9">
        <v>30.13</v>
      </c>
      <c r="P416" s="9">
        <v>-99.54</v>
      </c>
      <c r="S416" s="46" t="s">
        <v>473</v>
      </c>
      <c r="AA416" s="37">
        <v>3</v>
      </c>
      <c r="AB416" s="37" t="s">
        <v>460</v>
      </c>
      <c r="AC416" s="38">
        <v>0.27200000000000002</v>
      </c>
      <c r="AD416" s="39">
        <v>8.1348200000000013</v>
      </c>
      <c r="AE416" s="40">
        <v>-20.0764</v>
      </c>
      <c r="AI416" s="39">
        <v>7.3968521505890807</v>
      </c>
      <c r="AJ416" s="40">
        <v>22.579262405288411</v>
      </c>
      <c r="AK416" s="39">
        <v>3.052550185620543</v>
      </c>
      <c r="AM416" s="24"/>
      <c r="AN416" s="9" t="s">
        <v>66</v>
      </c>
      <c r="AO416" s="44"/>
    </row>
    <row r="417" spans="1:41" s="9" customFormat="1">
      <c r="A417" s="26" t="s">
        <v>2193</v>
      </c>
      <c r="B417" s="26" t="s">
        <v>2193</v>
      </c>
      <c r="C417" s="31">
        <v>41229</v>
      </c>
      <c r="D417" s="31">
        <v>15262</v>
      </c>
      <c r="E417" s="9" t="s">
        <v>1000</v>
      </c>
      <c r="F417" s="9" t="s">
        <v>45</v>
      </c>
      <c r="G417" s="2" t="s">
        <v>2066</v>
      </c>
      <c r="I417" s="2" t="s">
        <v>2066</v>
      </c>
      <c r="K417" s="2" t="s">
        <v>2066</v>
      </c>
      <c r="M417" s="9" t="s">
        <v>48</v>
      </c>
      <c r="N417" s="9" t="s">
        <v>166</v>
      </c>
      <c r="O417" s="9">
        <v>30.13</v>
      </c>
      <c r="P417" s="9">
        <v>-99.54</v>
      </c>
      <c r="S417" s="46" t="s">
        <v>473</v>
      </c>
      <c r="AA417" s="37">
        <v>3</v>
      </c>
      <c r="AB417" s="37" t="s">
        <v>296</v>
      </c>
      <c r="AC417" s="38">
        <v>0.28199999999999997</v>
      </c>
      <c r="AD417" s="39">
        <v>10.289820000000001</v>
      </c>
      <c r="AE417" s="40">
        <v>-18.845400000000001</v>
      </c>
      <c r="AI417" s="39">
        <v>14.984438603250283</v>
      </c>
      <c r="AJ417" s="40">
        <v>43.551507384969668</v>
      </c>
      <c r="AK417" s="39">
        <v>2.9064490527875289</v>
      </c>
      <c r="AM417" s="24"/>
      <c r="AN417" s="9" t="s">
        <v>66</v>
      </c>
      <c r="AO417" s="44"/>
    </row>
    <row r="418" spans="1:41" s="9" customFormat="1">
      <c r="A418" s="26" t="s">
        <v>2194</v>
      </c>
      <c r="B418" s="26" t="s">
        <v>2194</v>
      </c>
      <c r="C418" s="31">
        <v>41229</v>
      </c>
      <c r="D418" s="31">
        <v>15263</v>
      </c>
      <c r="E418" s="9" t="s">
        <v>1000</v>
      </c>
      <c r="F418" s="9" t="s">
        <v>45</v>
      </c>
      <c r="G418" s="2" t="s">
        <v>2066</v>
      </c>
      <c r="I418" s="2" t="s">
        <v>2066</v>
      </c>
      <c r="K418" s="2" t="s">
        <v>2066</v>
      </c>
      <c r="M418" s="9" t="s">
        <v>48</v>
      </c>
      <c r="N418" s="9" t="s">
        <v>166</v>
      </c>
      <c r="O418" s="9">
        <v>30.13</v>
      </c>
      <c r="P418" s="9">
        <v>-99.54</v>
      </c>
      <c r="S418" s="46" t="s">
        <v>473</v>
      </c>
      <c r="AA418" s="37">
        <v>3</v>
      </c>
      <c r="AB418" s="37" t="s">
        <v>631</v>
      </c>
      <c r="AC418" s="38">
        <v>0.29099999999999998</v>
      </c>
      <c r="AD418" s="39">
        <v>8.3098200000000002</v>
      </c>
      <c r="AE418" s="40">
        <v>-15.1684</v>
      </c>
      <c r="AI418" s="39">
        <v>13.99272098126823</v>
      </c>
      <c r="AJ418" s="40">
        <v>39.526537628546734</v>
      </c>
      <c r="AK418" s="39">
        <v>2.8247928105948876</v>
      </c>
      <c r="AM418" s="24"/>
      <c r="AN418" s="9" t="s">
        <v>66</v>
      </c>
      <c r="AO418" s="44"/>
    </row>
    <row r="419" spans="1:41" s="9" customFormat="1">
      <c r="A419" s="26" t="s">
        <v>2195</v>
      </c>
      <c r="B419" s="26" t="s">
        <v>2195</v>
      </c>
      <c r="C419" s="31">
        <v>41229</v>
      </c>
      <c r="D419" s="31">
        <v>15264</v>
      </c>
      <c r="E419" s="9" t="s">
        <v>1000</v>
      </c>
      <c r="F419" s="9" t="s">
        <v>45</v>
      </c>
      <c r="G419" s="2" t="s">
        <v>2066</v>
      </c>
      <c r="I419" s="2" t="s">
        <v>2066</v>
      </c>
      <c r="K419" s="2" t="s">
        <v>2066</v>
      </c>
      <c r="M419" s="9" t="s">
        <v>48</v>
      </c>
      <c r="N419" s="9" t="s">
        <v>166</v>
      </c>
      <c r="O419" s="9">
        <v>30.13</v>
      </c>
      <c r="P419" s="9">
        <v>-99.54</v>
      </c>
      <c r="S419" s="46" t="s">
        <v>473</v>
      </c>
      <c r="AA419" s="37">
        <v>3</v>
      </c>
      <c r="AB419" s="37" t="s">
        <v>628</v>
      </c>
      <c r="AC419" s="38">
        <v>0.245</v>
      </c>
      <c r="AD419" s="39">
        <v>6.54582</v>
      </c>
      <c r="AE419" s="40">
        <v>-17.6584</v>
      </c>
      <c r="AI419" s="39">
        <v>13.906803834571591</v>
      </c>
      <c r="AJ419" s="40">
        <v>40.341013218590106</v>
      </c>
      <c r="AK419" s="39">
        <v>2.9008112646490667</v>
      </c>
      <c r="AM419" s="24"/>
      <c r="AN419" s="9" t="s">
        <v>66</v>
      </c>
      <c r="AO419" s="44"/>
    </row>
    <row r="420" spans="1:41" s="9" customFormat="1">
      <c r="A420" s="26" t="s">
        <v>2196</v>
      </c>
      <c r="B420" s="26" t="s">
        <v>2196</v>
      </c>
      <c r="C420" s="31">
        <v>41229</v>
      </c>
      <c r="D420" s="31">
        <v>15265</v>
      </c>
      <c r="E420" s="9" t="s">
        <v>1000</v>
      </c>
      <c r="F420" s="9" t="s">
        <v>45</v>
      </c>
      <c r="G420" s="2" t="s">
        <v>2066</v>
      </c>
      <c r="I420" s="2" t="s">
        <v>2066</v>
      </c>
      <c r="K420" s="2" t="s">
        <v>2066</v>
      </c>
      <c r="M420" s="9" t="s">
        <v>48</v>
      </c>
      <c r="N420" s="9" t="s">
        <v>166</v>
      </c>
      <c r="O420" s="9">
        <v>30.13</v>
      </c>
      <c r="P420" s="9">
        <v>-99.54</v>
      </c>
      <c r="S420" s="46" t="s">
        <v>473</v>
      </c>
      <c r="AA420" s="37">
        <v>3</v>
      </c>
      <c r="AB420" s="37" t="s">
        <v>499</v>
      </c>
      <c r="AC420" s="38">
        <v>0.23799999999999999</v>
      </c>
      <c r="AD420" s="39">
        <v>9.2248199999999994</v>
      </c>
      <c r="AE420" s="40">
        <v>-14.7814</v>
      </c>
      <c r="AI420" s="39">
        <v>13.512317771999159</v>
      </c>
      <c r="AJ420" s="40">
        <v>38.036025434176274</v>
      </c>
      <c r="AK420" s="39">
        <v>2.8149149595191032</v>
      </c>
      <c r="AM420" s="24"/>
      <c r="AN420" s="9" t="s">
        <v>66</v>
      </c>
      <c r="AO420" s="44"/>
    </row>
    <row r="421" spans="1:41" s="9" customFormat="1">
      <c r="A421" s="26" t="s">
        <v>2197</v>
      </c>
      <c r="B421" s="26" t="s">
        <v>2197</v>
      </c>
      <c r="C421" s="31">
        <v>41229</v>
      </c>
      <c r="D421" s="31">
        <v>15266</v>
      </c>
      <c r="E421" s="9" t="s">
        <v>1000</v>
      </c>
      <c r="F421" s="9" t="s">
        <v>45</v>
      </c>
      <c r="G421" s="2" t="s">
        <v>2066</v>
      </c>
      <c r="I421" s="2" t="s">
        <v>2066</v>
      </c>
      <c r="K421" s="2" t="s">
        <v>2066</v>
      </c>
      <c r="M421" s="9" t="s">
        <v>48</v>
      </c>
      <c r="N421" s="9" t="s">
        <v>166</v>
      </c>
      <c r="O421" s="9">
        <v>30.13</v>
      </c>
      <c r="P421" s="9">
        <v>-99.54</v>
      </c>
      <c r="S421" s="46" t="s">
        <v>473</v>
      </c>
      <c r="AA421" s="37">
        <v>3</v>
      </c>
      <c r="AB421" s="37" t="s">
        <v>229</v>
      </c>
      <c r="AC421" s="38">
        <v>0.28899999999999998</v>
      </c>
      <c r="AD421" s="39">
        <v>6.4728200000000005</v>
      </c>
      <c r="AE421" s="40">
        <v>-12.5244</v>
      </c>
      <c r="AI421" s="39">
        <v>14.790129946454345</v>
      </c>
      <c r="AJ421" s="40">
        <v>43.514460324039831</v>
      </c>
      <c r="AK421" s="39">
        <v>2.9421283302836434</v>
      </c>
      <c r="AM421" s="24"/>
      <c r="AN421" s="9" t="s">
        <v>66</v>
      </c>
      <c r="AO421" s="44"/>
    </row>
    <row r="422" spans="1:41" s="9" customFormat="1">
      <c r="A422" s="26" t="s">
        <v>2198</v>
      </c>
      <c r="B422" s="26" t="s">
        <v>2198</v>
      </c>
      <c r="C422" s="31">
        <v>41229</v>
      </c>
      <c r="D422" s="31">
        <v>15267</v>
      </c>
      <c r="E422" s="9" t="s">
        <v>1000</v>
      </c>
      <c r="F422" s="9" t="s">
        <v>45</v>
      </c>
      <c r="G422" s="2" t="s">
        <v>2066</v>
      </c>
      <c r="I422" s="2" t="s">
        <v>2066</v>
      </c>
      <c r="K422" s="2" t="s">
        <v>2066</v>
      </c>
      <c r="M422" s="9" t="s">
        <v>48</v>
      </c>
      <c r="N422" s="9" t="s">
        <v>166</v>
      </c>
      <c r="O422" s="9">
        <v>30.13</v>
      </c>
      <c r="P422" s="9">
        <v>-99.54</v>
      </c>
      <c r="S422" s="46" t="s">
        <v>473</v>
      </c>
      <c r="AA422" s="37">
        <v>3</v>
      </c>
      <c r="AB422" s="37" t="s">
        <v>224</v>
      </c>
      <c r="AC422" s="38">
        <v>0.26800000000000002</v>
      </c>
      <c r="AD422" s="39">
        <v>11.500820000000001</v>
      </c>
      <c r="AE422" s="40">
        <v>-18.2394</v>
      </c>
      <c r="AI422" s="39">
        <v>7.1886196556154518</v>
      </c>
      <c r="AJ422" s="40">
        <v>21.435584183924462</v>
      </c>
      <c r="AK422" s="39">
        <v>2.9818776358796324</v>
      </c>
      <c r="AM422" s="24"/>
      <c r="AN422" s="9" t="s">
        <v>66</v>
      </c>
      <c r="AO422" s="44"/>
    </row>
    <row r="423" spans="1:41" s="9" customFormat="1">
      <c r="A423" s="26" t="s">
        <v>2199</v>
      </c>
      <c r="B423" s="26" t="s">
        <v>2199</v>
      </c>
      <c r="C423" s="31">
        <v>41229</v>
      </c>
      <c r="D423" s="31">
        <v>15268</v>
      </c>
      <c r="E423" s="9" t="s">
        <v>1000</v>
      </c>
      <c r="F423" s="9" t="s">
        <v>45</v>
      </c>
      <c r="G423" s="2" t="s">
        <v>2066</v>
      </c>
      <c r="I423" s="2" t="s">
        <v>2066</v>
      </c>
      <c r="K423" s="2" t="s">
        <v>2066</v>
      </c>
      <c r="M423" s="9" t="s">
        <v>48</v>
      </c>
      <c r="N423" s="9" t="s">
        <v>166</v>
      </c>
      <c r="O423" s="9">
        <v>30.13</v>
      </c>
      <c r="P423" s="9">
        <v>-99.54</v>
      </c>
      <c r="S423" s="46" t="s">
        <v>473</v>
      </c>
      <c r="AA423" s="37">
        <v>3</v>
      </c>
      <c r="AB423" s="37" t="s">
        <v>573</v>
      </c>
      <c r="AC423" s="38">
        <v>0.27300000000000002</v>
      </c>
      <c r="AD423" s="39">
        <v>10.44182</v>
      </c>
      <c r="AE423" s="40">
        <v>-16.802399999999999</v>
      </c>
      <c r="AI423" s="39">
        <v>14.914153710362626</v>
      </c>
      <c r="AJ423" s="40">
        <v>42.78222868286521</v>
      </c>
      <c r="AK423" s="39">
        <v>2.8685656265658128</v>
      </c>
      <c r="AM423" s="24"/>
      <c r="AN423" s="9" t="s">
        <v>66</v>
      </c>
      <c r="AO423" s="44"/>
    </row>
    <row r="424" spans="1:41" s="9" customFormat="1">
      <c r="A424" s="26" t="s">
        <v>2200</v>
      </c>
      <c r="B424" s="26" t="s">
        <v>2200</v>
      </c>
      <c r="C424" s="31">
        <v>41229</v>
      </c>
      <c r="D424" s="31">
        <v>15269</v>
      </c>
      <c r="E424" s="9" t="s">
        <v>1000</v>
      </c>
      <c r="F424" s="9" t="s">
        <v>45</v>
      </c>
      <c r="G424" s="2" t="s">
        <v>2066</v>
      </c>
      <c r="I424" s="2" t="s">
        <v>2066</v>
      </c>
      <c r="K424" s="2" t="s">
        <v>2066</v>
      </c>
      <c r="M424" s="9" t="s">
        <v>48</v>
      </c>
      <c r="N424" s="9" t="s">
        <v>166</v>
      </c>
      <c r="O424" s="9">
        <v>30.13</v>
      </c>
      <c r="P424" s="9">
        <v>-99.54</v>
      </c>
      <c r="S424" s="46" t="s">
        <v>473</v>
      </c>
      <c r="AA424" s="37">
        <v>3</v>
      </c>
      <c r="AB424" s="37" t="s">
        <v>113</v>
      </c>
      <c r="AC424" s="38">
        <v>0.28100000000000003</v>
      </c>
      <c r="AD424" s="39">
        <v>8.6958199999999994</v>
      </c>
      <c r="AE424" s="40">
        <v>-16.4664</v>
      </c>
      <c r="AI424" s="39">
        <v>15.158038972891923</v>
      </c>
      <c r="AJ424" s="40">
        <v>42.937146518315153</v>
      </c>
      <c r="AK424" s="39">
        <v>2.832632017578419</v>
      </c>
      <c r="AM424" s="24"/>
      <c r="AN424" s="9" t="s">
        <v>66</v>
      </c>
      <c r="AO424" s="44"/>
    </row>
    <row r="425" spans="1:41" s="9" customFormat="1">
      <c r="A425" s="26" t="s">
        <v>2201</v>
      </c>
      <c r="B425" s="26" t="s">
        <v>2201</v>
      </c>
      <c r="C425" s="31">
        <v>41229</v>
      </c>
      <c r="D425" s="31">
        <v>15270</v>
      </c>
      <c r="E425" s="9" t="s">
        <v>1000</v>
      </c>
      <c r="F425" s="9" t="s">
        <v>45</v>
      </c>
      <c r="G425" s="2" t="s">
        <v>2066</v>
      </c>
      <c r="I425" s="2" t="s">
        <v>2066</v>
      </c>
      <c r="K425" s="2" t="s">
        <v>2066</v>
      </c>
      <c r="M425" s="9" t="s">
        <v>48</v>
      </c>
      <c r="N425" s="9" t="s">
        <v>166</v>
      </c>
      <c r="O425" s="9">
        <v>30.13</v>
      </c>
      <c r="P425" s="9">
        <v>-99.54</v>
      </c>
      <c r="S425" s="46" t="s">
        <v>473</v>
      </c>
      <c r="AA425" s="37">
        <v>3</v>
      </c>
      <c r="AB425" s="37" t="s">
        <v>199</v>
      </c>
      <c r="AC425" s="38">
        <v>0.253</v>
      </c>
      <c r="AD425" s="39">
        <v>10.686820000000001</v>
      </c>
      <c r="AE425" s="40">
        <v>-17.446400000000001</v>
      </c>
      <c r="AI425" s="39">
        <v>15.575544677729452</v>
      </c>
      <c r="AJ425" s="40">
        <v>44.24324751404464</v>
      </c>
      <c r="AK425" s="39">
        <v>2.8405586083487302</v>
      </c>
      <c r="AM425" s="24"/>
      <c r="AN425" s="9" t="s">
        <v>66</v>
      </c>
      <c r="AO425" s="44"/>
    </row>
    <row r="426" spans="1:41" s="9" customFormat="1">
      <c r="A426" s="26" t="s">
        <v>2202</v>
      </c>
      <c r="B426" s="26" t="s">
        <v>2202</v>
      </c>
      <c r="C426" s="31">
        <v>41229</v>
      </c>
      <c r="D426" s="31">
        <v>15271</v>
      </c>
      <c r="E426" s="9" t="s">
        <v>1000</v>
      </c>
      <c r="F426" s="9" t="s">
        <v>45</v>
      </c>
      <c r="G426" s="2" t="s">
        <v>2066</v>
      </c>
      <c r="I426" s="2" t="s">
        <v>2066</v>
      </c>
      <c r="K426" s="2" t="s">
        <v>2066</v>
      </c>
      <c r="M426" s="9" t="s">
        <v>48</v>
      </c>
      <c r="N426" s="9" t="s">
        <v>166</v>
      </c>
      <c r="O426" s="9">
        <v>30.13</v>
      </c>
      <c r="P426" s="9">
        <v>-99.54</v>
      </c>
      <c r="S426" s="46" t="s">
        <v>473</v>
      </c>
      <c r="AA426" s="37">
        <v>3</v>
      </c>
      <c r="AB426" s="37" t="s">
        <v>392</v>
      </c>
      <c r="AC426" s="38">
        <v>0.252</v>
      </c>
      <c r="AD426" s="39">
        <v>7.1428200000000004</v>
      </c>
      <c r="AE426" s="40">
        <v>-17.022399999999998</v>
      </c>
      <c r="AI426" s="39">
        <v>13.045001078208671</v>
      </c>
      <c r="AJ426" s="40">
        <v>38.174282219181116</v>
      </c>
      <c r="AK426" s="39">
        <v>2.9263533203496812</v>
      </c>
      <c r="AM426" s="24"/>
      <c r="AN426" s="9" t="s">
        <v>66</v>
      </c>
      <c r="AO426" s="44"/>
    </row>
    <row r="427" spans="1:41" s="9" customFormat="1">
      <c r="A427" s="26" t="s">
        <v>2203</v>
      </c>
      <c r="B427" s="26" t="s">
        <v>2203</v>
      </c>
      <c r="C427" s="31">
        <v>41229</v>
      </c>
      <c r="D427" s="31">
        <v>15272</v>
      </c>
      <c r="E427" s="9" t="s">
        <v>1000</v>
      </c>
      <c r="F427" s="9" t="s">
        <v>45</v>
      </c>
      <c r="G427" s="2" t="s">
        <v>2066</v>
      </c>
      <c r="I427" s="2" t="s">
        <v>2066</v>
      </c>
      <c r="K427" s="2" t="s">
        <v>2066</v>
      </c>
      <c r="M427" s="9" t="s">
        <v>48</v>
      </c>
      <c r="N427" s="9" t="s">
        <v>166</v>
      </c>
      <c r="O427" s="9">
        <v>30.13</v>
      </c>
      <c r="P427" s="9">
        <v>-99.54</v>
      </c>
      <c r="S427" s="46" t="s">
        <v>473</v>
      </c>
      <c r="AA427" s="37">
        <v>3</v>
      </c>
      <c r="AB427" s="37" t="s">
        <v>235</v>
      </c>
      <c r="AC427" s="38">
        <v>0.26700000000000002</v>
      </c>
      <c r="AD427" s="39">
        <v>7.2538200000000002</v>
      </c>
      <c r="AE427" s="40">
        <v>-17.4514</v>
      </c>
      <c r="AI427" s="39">
        <v>6.192574193018868</v>
      </c>
      <c r="AJ427" s="40">
        <v>18.560399826865581</v>
      </c>
      <c r="AK427" s="39">
        <v>2.9972026573035571</v>
      </c>
      <c r="AM427" s="24"/>
      <c r="AN427" s="9" t="s">
        <v>66</v>
      </c>
      <c r="AO427" s="44"/>
    </row>
    <row r="428" spans="1:41" s="9" customFormat="1">
      <c r="A428" s="26" t="s">
        <v>2204</v>
      </c>
      <c r="B428" s="26" t="s">
        <v>2204</v>
      </c>
      <c r="C428" s="31">
        <v>41229</v>
      </c>
      <c r="D428" s="31">
        <v>15273</v>
      </c>
      <c r="E428" s="9" t="s">
        <v>1000</v>
      </c>
      <c r="F428" s="9" t="s">
        <v>45</v>
      </c>
      <c r="G428" s="2" t="s">
        <v>2066</v>
      </c>
      <c r="I428" s="2" t="s">
        <v>2066</v>
      </c>
      <c r="K428" s="2" t="s">
        <v>2066</v>
      </c>
      <c r="M428" s="9" t="s">
        <v>48</v>
      </c>
      <c r="N428" s="9" t="s">
        <v>166</v>
      </c>
      <c r="O428" s="9">
        <v>30.13</v>
      </c>
      <c r="P428" s="9">
        <v>-99.54</v>
      </c>
      <c r="S428" s="46" t="s">
        <v>473</v>
      </c>
      <c r="AA428" s="37">
        <v>3</v>
      </c>
      <c r="AB428" s="37" t="s">
        <v>232</v>
      </c>
      <c r="AC428" s="38">
        <v>0.26600000000000001</v>
      </c>
      <c r="AD428" s="39">
        <v>4.7998200000000004</v>
      </c>
      <c r="AE428" s="40">
        <v>-18.6264</v>
      </c>
      <c r="AI428" s="39">
        <v>12.529292354799711</v>
      </c>
      <c r="AJ428" s="40">
        <v>35.18531371133421</v>
      </c>
      <c r="AK428" s="39">
        <v>2.8082442898585129</v>
      </c>
      <c r="AM428" s="24"/>
      <c r="AN428" s="9" t="s">
        <v>66</v>
      </c>
      <c r="AO428" s="44"/>
    </row>
    <row r="429" spans="1:41" s="9" customFormat="1">
      <c r="A429" s="26" t="s">
        <v>2205</v>
      </c>
      <c r="B429" s="26" t="s">
        <v>2205</v>
      </c>
      <c r="C429" s="31">
        <v>41229</v>
      </c>
      <c r="D429" s="31">
        <v>15274</v>
      </c>
      <c r="E429" s="9" t="s">
        <v>1000</v>
      </c>
      <c r="F429" s="9" t="s">
        <v>45</v>
      </c>
      <c r="G429" s="2" t="s">
        <v>2066</v>
      </c>
      <c r="I429" s="2" t="s">
        <v>2066</v>
      </c>
      <c r="K429" s="2" t="s">
        <v>2066</v>
      </c>
      <c r="M429" s="9" t="s">
        <v>48</v>
      </c>
      <c r="N429" s="9" t="s">
        <v>166</v>
      </c>
      <c r="O429" s="9">
        <v>30.13</v>
      </c>
      <c r="P429" s="9">
        <v>-99.54</v>
      </c>
      <c r="S429" s="46" t="s">
        <v>473</v>
      </c>
      <c r="AA429" s="37">
        <v>3</v>
      </c>
      <c r="AB429" s="37" t="s">
        <v>93</v>
      </c>
      <c r="AC429" s="38">
        <v>0.28799999999999998</v>
      </c>
      <c r="AD429" s="39">
        <v>9.4568200000000004</v>
      </c>
      <c r="AE429" s="40">
        <v>-19.006399999999999</v>
      </c>
      <c r="AI429" s="39">
        <v>14.678516646864244</v>
      </c>
      <c r="AJ429" s="40">
        <v>42.571183859187869</v>
      </c>
      <c r="AK429" s="39">
        <v>2.9002374615477446</v>
      </c>
      <c r="AM429" s="24"/>
      <c r="AN429" s="9" t="s">
        <v>66</v>
      </c>
      <c r="AO429" s="44"/>
    </row>
    <row r="430" spans="1:41" s="9" customFormat="1">
      <c r="A430" s="26" t="s">
        <v>2206</v>
      </c>
      <c r="B430" s="26" t="s">
        <v>2206</v>
      </c>
      <c r="C430" s="31">
        <v>41229</v>
      </c>
      <c r="D430" s="31">
        <v>15275</v>
      </c>
      <c r="E430" s="9" t="s">
        <v>1000</v>
      </c>
      <c r="F430" s="9" t="s">
        <v>45</v>
      </c>
      <c r="G430" s="2" t="s">
        <v>2066</v>
      </c>
      <c r="I430" s="2" t="s">
        <v>2066</v>
      </c>
      <c r="K430" s="2" t="s">
        <v>2066</v>
      </c>
      <c r="M430" s="9" t="s">
        <v>48</v>
      </c>
      <c r="N430" s="9" t="s">
        <v>166</v>
      </c>
      <c r="O430" s="9">
        <v>30.13</v>
      </c>
      <c r="P430" s="9">
        <v>-99.54</v>
      </c>
      <c r="S430" s="46" t="s">
        <v>473</v>
      </c>
      <c r="AA430" s="37">
        <v>3</v>
      </c>
      <c r="AB430" s="37" t="s">
        <v>648</v>
      </c>
      <c r="AC430" s="38">
        <v>0.27200000000000002</v>
      </c>
      <c r="AD430" s="39">
        <v>8.3698200000000007</v>
      </c>
      <c r="AE430" s="40">
        <v>-17.464400000000001</v>
      </c>
      <c r="AI430" s="39">
        <v>15.469509381813872</v>
      </c>
      <c r="AJ430" s="40">
        <v>43.941641900025033</v>
      </c>
      <c r="AK430" s="39">
        <v>2.8405323540307825</v>
      </c>
      <c r="AM430" s="24"/>
      <c r="AN430" s="9" t="s">
        <v>66</v>
      </c>
      <c r="AO430" s="44"/>
    </row>
    <row r="431" spans="1:41" s="9" customFormat="1">
      <c r="A431" s="26" t="s">
        <v>2207</v>
      </c>
      <c r="B431" s="26" t="s">
        <v>2207</v>
      </c>
      <c r="C431" s="31">
        <v>41229</v>
      </c>
      <c r="D431" s="31">
        <v>15276</v>
      </c>
      <c r="E431" s="9" t="s">
        <v>1000</v>
      </c>
      <c r="F431" s="9" t="s">
        <v>45</v>
      </c>
      <c r="G431" s="2" t="s">
        <v>2066</v>
      </c>
      <c r="I431" s="2" t="s">
        <v>2066</v>
      </c>
      <c r="K431" s="2" t="s">
        <v>2066</v>
      </c>
      <c r="M431" s="9" t="s">
        <v>48</v>
      </c>
      <c r="N431" s="9" t="s">
        <v>166</v>
      </c>
      <c r="O431" s="9">
        <v>30.13</v>
      </c>
      <c r="P431" s="9">
        <v>-99.54</v>
      </c>
      <c r="S431" s="46" t="s">
        <v>473</v>
      </c>
      <c r="AA431" s="37">
        <v>3</v>
      </c>
      <c r="AB431" s="37" t="s">
        <v>567</v>
      </c>
      <c r="AC431" s="38">
        <v>0.28999999999999998</v>
      </c>
      <c r="AD431" s="39">
        <v>6.5108199999999998</v>
      </c>
      <c r="AE431" s="40">
        <v>-16.7514</v>
      </c>
      <c r="AI431" s="39">
        <v>4.1513168870191395</v>
      </c>
      <c r="AJ431" s="40">
        <v>12.750384131224743</v>
      </c>
      <c r="AK431" s="39">
        <v>3.0714070927936747</v>
      </c>
      <c r="AM431" s="40" t="s">
        <v>2208</v>
      </c>
      <c r="AN431" s="9" t="s">
        <v>66</v>
      </c>
      <c r="AO431" s="44"/>
    </row>
    <row r="432" spans="1:41" s="9" customFormat="1">
      <c r="A432" s="26" t="s">
        <v>1948</v>
      </c>
      <c r="B432" s="26" t="s">
        <v>1948</v>
      </c>
      <c r="C432" s="31">
        <v>41229</v>
      </c>
      <c r="D432" s="31">
        <v>15277</v>
      </c>
      <c r="E432" s="9" t="s">
        <v>1000</v>
      </c>
      <c r="F432" s="9" t="s">
        <v>45</v>
      </c>
      <c r="G432" s="2" t="s">
        <v>2066</v>
      </c>
      <c r="I432" s="2" t="s">
        <v>2066</v>
      </c>
      <c r="K432" s="2" t="s">
        <v>2066</v>
      </c>
      <c r="M432" s="9" t="s">
        <v>48</v>
      </c>
      <c r="N432" s="9" t="s">
        <v>166</v>
      </c>
      <c r="O432" s="9">
        <v>30.13</v>
      </c>
      <c r="P432" s="9">
        <v>-99.54</v>
      </c>
      <c r="S432" s="46" t="s">
        <v>473</v>
      </c>
      <c r="AA432" s="37">
        <v>3</v>
      </c>
      <c r="AB432" s="37" t="s">
        <v>397</v>
      </c>
      <c r="AC432" s="38">
        <v>0.28899999999999998</v>
      </c>
      <c r="AD432" s="39">
        <v>7.5868200000000003</v>
      </c>
      <c r="AE432" s="40">
        <v>-12.779400000000001</v>
      </c>
      <c r="AI432" s="39">
        <v>16.159382756042064</v>
      </c>
      <c r="AJ432" s="40">
        <v>44.885004527610313</v>
      </c>
      <c r="AK432" s="39">
        <v>2.7776435031732642</v>
      </c>
      <c r="AM432" s="24"/>
      <c r="AN432" s="9" t="s">
        <v>66</v>
      </c>
      <c r="AO432" s="44"/>
    </row>
    <row r="433" spans="1:41" s="9" customFormat="1">
      <c r="A433" s="26" t="s">
        <v>2209</v>
      </c>
      <c r="B433" s="26" t="s">
        <v>2209</v>
      </c>
      <c r="C433" s="31">
        <v>41229</v>
      </c>
      <c r="D433" s="31">
        <v>15278</v>
      </c>
      <c r="E433" s="9" t="s">
        <v>1000</v>
      </c>
      <c r="F433" s="9" t="s">
        <v>45</v>
      </c>
      <c r="G433" s="2" t="s">
        <v>2066</v>
      </c>
      <c r="I433" s="2" t="s">
        <v>2066</v>
      </c>
      <c r="K433" s="2" t="s">
        <v>2066</v>
      </c>
      <c r="M433" s="9" t="s">
        <v>48</v>
      </c>
      <c r="N433" s="9" t="s">
        <v>166</v>
      </c>
      <c r="O433" s="9">
        <v>30.13</v>
      </c>
      <c r="P433" s="9">
        <v>-99.54</v>
      </c>
      <c r="S433" s="46" t="s">
        <v>473</v>
      </c>
      <c r="AA433" s="37">
        <v>3</v>
      </c>
      <c r="AB433" s="37" t="s">
        <v>523</v>
      </c>
      <c r="AC433" s="38">
        <v>0.26300000000000001</v>
      </c>
      <c r="AD433" s="39">
        <v>10.26882</v>
      </c>
      <c r="AE433" s="40">
        <v>-16.7514</v>
      </c>
      <c r="AI433" s="39">
        <v>15.225829743562624</v>
      </c>
      <c r="AJ433" s="40">
        <v>43.460607280055143</v>
      </c>
      <c r="AK433" s="39">
        <v>2.8543999251292029</v>
      </c>
      <c r="AM433" s="24"/>
      <c r="AN433" s="9" t="s">
        <v>66</v>
      </c>
      <c r="AO433" s="44"/>
    </row>
    <row r="434" spans="1:41" s="9" customFormat="1">
      <c r="A434" s="26" t="s">
        <v>2210</v>
      </c>
      <c r="B434" s="26" t="s">
        <v>2210</v>
      </c>
      <c r="C434" s="31">
        <v>41229</v>
      </c>
      <c r="D434" s="31">
        <v>15279</v>
      </c>
      <c r="E434" s="9" t="s">
        <v>1000</v>
      </c>
      <c r="F434" s="9" t="s">
        <v>45</v>
      </c>
      <c r="G434" s="2" t="s">
        <v>2066</v>
      </c>
      <c r="I434" s="2" t="s">
        <v>2066</v>
      </c>
      <c r="K434" s="2" t="s">
        <v>2066</v>
      </c>
      <c r="M434" s="9" t="s">
        <v>48</v>
      </c>
      <c r="N434" s="9" t="s">
        <v>166</v>
      </c>
      <c r="O434" s="9">
        <v>30.13</v>
      </c>
      <c r="P434" s="9">
        <v>-99.54</v>
      </c>
      <c r="S434" s="46" t="s">
        <v>473</v>
      </c>
      <c r="AA434" s="37">
        <v>3</v>
      </c>
      <c r="AB434" s="37" t="s">
        <v>95</v>
      </c>
      <c r="AC434" s="38">
        <v>0.27300000000000002</v>
      </c>
      <c r="AD434" s="39">
        <v>9.1978200000000001</v>
      </c>
      <c r="AE434" s="40">
        <v>-18.060400000000001</v>
      </c>
      <c r="AI434" s="39">
        <v>6.99758276220527</v>
      </c>
      <c r="AJ434" s="40">
        <v>20.090114461597906</v>
      </c>
      <c r="AK434" s="39">
        <v>2.8710077671545196</v>
      </c>
      <c r="AM434" s="24"/>
      <c r="AN434" s="9" t="s">
        <v>66</v>
      </c>
      <c r="AO434" s="44"/>
    </row>
    <row r="435" spans="1:41" s="9" customFormat="1">
      <c r="A435" s="26" t="s">
        <v>2211</v>
      </c>
      <c r="B435" s="26" t="s">
        <v>2211</v>
      </c>
      <c r="C435" s="31">
        <v>41229</v>
      </c>
      <c r="D435" s="31">
        <v>15280</v>
      </c>
      <c r="E435" s="9" t="s">
        <v>1000</v>
      </c>
      <c r="F435" s="9" t="s">
        <v>45</v>
      </c>
      <c r="G435" s="2" t="s">
        <v>2066</v>
      </c>
      <c r="I435" s="2" t="s">
        <v>2066</v>
      </c>
      <c r="K435" s="2" t="s">
        <v>2066</v>
      </c>
      <c r="M435" s="9" t="s">
        <v>48</v>
      </c>
      <c r="N435" s="9" t="s">
        <v>166</v>
      </c>
      <c r="O435" s="9">
        <v>30.13</v>
      </c>
      <c r="P435" s="9">
        <v>-99.54</v>
      </c>
      <c r="S435" s="46" t="s">
        <v>473</v>
      </c>
      <c r="AA435" s="37">
        <v>3</v>
      </c>
      <c r="AB435" s="37" t="s">
        <v>372</v>
      </c>
      <c r="AC435" s="38">
        <v>0.254</v>
      </c>
      <c r="AD435" s="39">
        <v>8.6038200000000007</v>
      </c>
      <c r="AE435" s="40">
        <v>-18.580400000000001</v>
      </c>
      <c r="AI435" s="39">
        <v>9.3492447322251273</v>
      </c>
      <c r="AJ435" s="40">
        <v>26.3746400004596</v>
      </c>
      <c r="AK435" s="39">
        <v>2.8210449887519862</v>
      </c>
      <c r="AM435" s="24"/>
      <c r="AN435" s="9" t="s">
        <v>66</v>
      </c>
      <c r="AO435" s="44"/>
    </row>
    <row r="436" spans="1:41" s="9" customFormat="1">
      <c r="A436" s="26" t="s">
        <v>2212</v>
      </c>
      <c r="B436" s="26" t="s">
        <v>2212</v>
      </c>
      <c r="C436" s="31">
        <v>41229</v>
      </c>
      <c r="D436" s="31">
        <v>15281</v>
      </c>
      <c r="E436" s="9" t="s">
        <v>1000</v>
      </c>
      <c r="F436" s="9" t="s">
        <v>45</v>
      </c>
      <c r="G436" s="2" t="s">
        <v>2066</v>
      </c>
      <c r="I436" s="2" t="s">
        <v>2066</v>
      </c>
      <c r="K436" s="2" t="s">
        <v>2066</v>
      </c>
      <c r="M436" s="9" t="s">
        <v>48</v>
      </c>
      <c r="N436" s="9" t="s">
        <v>166</v>
      </c>
      <c r="O436" s="9">
        <v>30.13</v>
      </c>
      <c r="P436" s="9">
        <v>-99.54</v>
      </c>
      <c r="S436" s="46" t="s">
        <v>473</v>
      </c>
      <c r="AA436" s="37">
        <v>3</v>
      </c>
      <c r="AB436" s="37" t="s">
        <v>242</v>
      </c>
      <c r="AC436" s="38">
        <v>0.27300000000000002</v>
      </c>
      <c r="AD436" s="39">
        <v>6.28782</v>
      </c>
      <c r="AE436" s="40">
        <v>-17.039400000000001</v>
      </c>
      <c r="AI436" s="39">
        <v>6.4298126118472032</v>
      </c>
      <c r="AJ436" s="40">
        <v>19.87142883161102</v>
      </c>
      <c r="AK436" s="39">
        <v>3.0905144568283478</v>
      </c>
      <c r="AL436" s="24"/>
      <c r="AN436" s="9" t="s">
        <v>66</v>
      </c>
      <c r="AO436" s="44"/>
    </row>
    <row r="437" spans="1:41" s="9" customFormat="1">
      <c r="A437" s="26" t="s">
        <v>2213</v>
      </c>
      <c r="B437" s="26" t="s">
        <v>2213</v>
      </c>
      <c r="C437" s="31">
        <v>41229</v>
      </c>
      <c r="D437" s="31">
        <v>15282</v>
      </c>
      <c r="E437" s="9" t="s">
        <v>1000</v>
      </c>
      <c r="F437" s="9" t="s">
        <v>45</v>
      </c>
      <c r="G437" s="2" t="s">
        <v>2066</v>
      </c>
      <c r="I437" s="2" t="s">
        <v>2066</v>
      </c>
      <c r="K437" s="2" t="s">
        <v>2066</v>
      </c>
      <c r="M437" s="9" t="s">
        <v>48</v>
      </c>
      <c r="N437" s="9" t="s">
        <v>166</v>
      </c>
      <c r="O437" s="9">
        <v>30.13</v>
      </c>
      <c r="P437" s="9">
        <v>-99.54</v>
      </c>
      <c r="S437" s="46" t="s">
        <v>473</v>
      </c>
      <c r="AA437" s="37">
        <v>3</v>
      </c>
      <c r="AB437" s="37" t="s">
        <v>368</v>
      </c>
      <c r="AC437" s="38">
        <v>0.23899999999999999</v>
      </c>
      <c r="AD437" s="39">
        <v>7.6228199999999999</v>
      </c>
      <c r="AE437" s="40">
        <v>-14.8934</v>
      </c>
      <c r="AI437" s="39">
        <v>15.259105533610743</v>
      </c>
      <c r="AJ437" s="40">
        <v>43.331606974953054</v>
      </c>
      <c r="AK437" s="39">
        <v>2.839721298178842</v>
      </c>
      <c r="AL437" s="24"/>
      <c r="AN437" s="9" t="s">
        <v>66</v>
      </c>
      <c r="AO437" s="44"/>
    </row>
    <row r="438" spans="1:41" s="9" customFormat="1">
      <c r="A438" s="26" t="s">
        <v>2214</v>
      </c>
      <c r="B438" s="26" t="s">
        <v>2214</v>
      </c>
      <c r="C438" s="31">
        <v>41229</v>
      </c>
      <c r="D438" s="31">
        <v>15283</v>
      </c>
      <c r="E438" s="9" t="s">
        <v>1000</v>
      </c>
      <c r="F438" s="9" t="s">
        <v>45</v>
      </c>
      <c r="G438" s="2" t="s">
        <v>2066</v>
      </c>
      <c r="I438" s="2" t="s">
        <v>2066</v>
      </c>
      <c r="K438" s="2" t="s">
        <v>2066</v>
      </c>
      <c r="M438" s="9" t="s">
        <v>48</v>
      </c>
      <c r="N438" s="9" t="s">
        <v>166</v>
      </c>
      <c r="O438" s="9">
        <v>30.13</v>
      </c>
      <c r="P438" s="9">
        <v>-99.54</v>
      </c>
      <c r="S438" s="46" t="s">
        <v>473</v>
      </c>
      <c r="AA438" s="37">
        <v>3</v>
      </c>
      <c r="AB438" s="37" t="s">
        <v>105</v>
      </c>
      <c r="AC438" s="38">
        <v>0.252</v>
      </c>
      <c r="AD438" s="39">
        <v>8.5228199999999994</v>
      </c>
      <c r="AE438" s="40">
        <v>-18.9024</v>
      </c>
      <c r="AI438" s="39">
        <v>11.806423884177386</v>
      </c>
      <c r="AJ438" s="40">
        <v>34.130768455686471</v>
      </c>
      <c r="AK438" s="39">
        <v>2.8908642270101366</v>
      </c>
      <c r="AL438" s="24"/>
      <c r="AN438" s="9" t="s">
        <v>66</v>
      </c>
      <c r="AO438" s="44"/>
    </row>
    <row r="439" spans="1:41" s="9" customFormat="1">
      <c r="A439" s="26" t="s">
        <v>2215</v>
      </c>
      <c r="B439" s="26" t="s">
        <v>2215</v>
      </c>
      <c r="C439" s="31">
        <v>41229</v>
      </c>
      <c r="D439" s="31">
        <v>15284</v>
      </c>
      <c r="E439" s="9" t="s">
        <v>1000</v>
      </c>
      <c r="F439" s="9" t="s">
        <v>45</v>
      </c>
      <c r="G439" s="2" t="s">
        <v>2066</v>
      </c>
      <c r="I439" s="2" t="s">
        <v>2066</v>
      </c>
      <c r="K439" s="2" t="s">
        <v>2066</v>
      </c>
      <c r="M439" s="9" t="s">
        <v>48</v>
      </c>
      <c r="N439" s="9" t="s">
        <v>166</v>
      </c>
      <c r="O439" s="9">
        <v>30.13</v>
      </c>
      <c r="P439" s="9">
        <v>-99.54</v>
      </c>
      <c r="S439" s="46" t="s">
        <v>473</v>
      </c>
      <c r="AA439" s="37">
        <v>3</v>
      </c>
      <c r="AB439" s="37" t="s">
        <v>237</v>
      </c>
      <c r="AC439" s="38">
        <v>0.25900000000000001</v>
      </c>
      <c r="AD439" s="39">
        <v>8.8478200000000005</v>
      </c>
      <c r="AE439" s="40">
        <v>-19.927399999999999</v>
      </c>
      <c r="AI439" s="39">
        <v>14.276737815451947</v>
      </c>
      <c r="AJ439" s="40">
        <v>40.324196861800594</v>
      </c>
      <c r="AK439" s="39">
        <v>2.8244685433780998</v>
      </c>
      <c r="AL439" s="24"/>
      <c r="AN439" s="9" t="s">
        <v>66</v>
      </c>
      <c r="AO439" s="44"/>
    </row>
    <row r="440" spans="1:41" s="9" customFormat="1">
      <c r="A440" s="26" t="s">
        <v>2216</v>
      </c>
      <c r="B440" s="26" t="s">
        <v>2216</v>
      </c>
      <c r="C440" s="31">
        <v>41229</v>
      </c>
      <c r="D440" s="31">
        <v>15285</v>
      </c>
      <c r="E440" s="9" t="s">
        <v>1000</v>
      </c>
      <c r="F440" s="9" t="s">
        <v>45</v>
      </c>
      <c r="G440" s="2" t="s">
        <v>2066</v>
      </c>
      <c r="I440" s="2" t="s">
        <v>2066</v>
      </c>
      <c r="K440" s="2" t="s">
        <v>2066</v>
      </c>
      <c r="M440" s="9" t="s">
        <v>48</v>
      </c>
      <c r="N440" s="9" t="s">
        <v>166</v>
      </c>
      <c r="O440" s="9">
        <v>30.13</v>
      </c>
      <c r="P440" s="9">
        <v>-99.54</v>
      </c>
      <c r="S440" s="46" t="s">
        <v>473</v>
      </c>
      <c r="AA440" s="37">
        <v>3</v>
      </c>
      <c r="AB440" s="37" t="s">
        <v>579</v>
      </c>
      <c r="AC440" s="38">
        <v>0.25</v>
      </c>
      <c r="AD440" s="39">
        <v>6.9828200000000002</v>
      </c>
      <c r="AE440" s="40">
        <v>-15.6434</v>
      </c>
      <c r="AI440" s="39">
        <v>10.698582591115539</v>
      </c>
      <c r="AJ440" s="40">
        <v>30.021723694591632</v>
      </c>
      <c r="AK440" s="39">
        <v>2.8061402937172888</v>
      </c>
      <c r="AL440" s="24"/>
      <c r="AN440" s="9" t="s">
        <v>66</v>
      </c>
      <c r="AO440" s="44"/>
    </row>
    <row r="441" spans="1:41" s="56" customFormat="1">
      <c r="B441" s="56" t="str">
        <f>_xlfn.CONCAT(C441,"-",D441)</f>
        <v>41229-8</v>
      </c>
      <c r="C441" s="125">
        <v>41229</v>
      </c>
      <c r="D441" s="126">
        <v>8</v>
      </c>
      <c r="E441" s="56" t="s">
        <v>1000</v>
      </c>
      <c r="G441" s="56" t="s">
        <v>2217</v>
      </c>
      <c r="I441" s="56" t="s">
        <v>2217</v>
      </c>
      <c r="K441" s="56" t="s">
        <v>2217</v>
      </c>
      <c r="M441" s="56" t="s">
        <v>48</v>
      </c>
      <c r="N441" s="56" t="s">
        <v>116</v>
      </c>
      <c r="O441" s="9">
        <v>30.13</v>
      </c>
      <c r="P441" s="9">
        <v>-99.54</v>
      </c>
      <c r="S441" s="56" t="s">
        <v>2218</v>
      </c>
      <c r="T441" s="56">
        <v>1787</v>
      </c>
      <c r="V441" s="56" t="s">
        <v>118</v>
      </c>
      <c r="Z441" s="56">
        <v>416</v>
      </c>
      <c r="AA441" s="58">
        <v>1</v>
      </c>
      <c r="AB441" s="57" t="s">
        <v>148</v>
      </c>
      <c r="AC441" s="59">
        <v>0.32600000000000001</v>
      </c>
      <c r="AD441" s="60">
        <v>6.0842857142857127</v>
      </c>
      <c r="AE441" s="61">
        <v>-14.42585714285714</v>
      </c>
      <c r="AI441" s="60">
        <v>15.321279678675864</v>
      </c>
      <c r="AJ441" s="61">
        <v>42.62591267491559</v>
      </c>
      <c r="AK441" s="62">
        <v>2.7821378872315918</v>
      </c>
      <c r="AN441" s="50" t="s">
        <v>66</v>
      </c>
      <c r="AO441" s="44" t="s">
        <v>2219</v>
      </c>
    </row>
    <row r="442" spans="1:41">
      <c r="B442" t="str">
        <f>_xlfn.CONCAT(C442,"-",D442)</f>
        <v>41229-2867</v>
      </c>
      <c r="C442" s="123">
        <v>41229</v>
      </c>
      <c r="D442" s="124">
        <v>2867</v>
      </c>
      <c r="E442" s="9" t="s">
        <v>1000</v>
      </c>
      <c r="M442" s="9" t="s">
        <v>48</v>
      </c>
      <c r="N442" s="9" t="s">
        <v>166</v>
      </c>
      <c r="O442" s="9">
        <v>30.13</v>
      </c>
      <c r="P442" s="9">
        <v>-99.54</v>
      </c>
      <c r="Z442">
        <v>416</v>
      </c>
      <c r="AA442" s="24">
        <v>1</v>
      </c>
      <c r="AB442" s="51" t="s">
        <v>290</v>
      </c>
      <c r="AC442" s="34">
        <v>0.373</v>
      </c>
      <c r="AD442" s="39">
        <v>7.678285714285713</v>
      </c>
      <c r="AE442" s="40">
        <v>-15.94285714285714</v>
      </c>
      <c r="AI442" s="39">
        <v>14.728943342564659</v>
      </c>
      <c r="AJ442" s="40">
        <v>41.349194290779678</v>
      </c>
      <c r="AK442" s="36">
        <v>2.8073428846240507</v>
      </c>
      <c r="AN442" s="9" t="s">
        <v>66</v>
      </c>
      <c r="AO442" s="44" t="s">
        <v>2219</v>
      </c>
    </row>
    <row r="443" spans="1:41">
      <c r="B443" t="str">
        <f t="shared" ref="B443:B506" si="0">_xlfn.CONCAT(C443,"-",D443)</f>
        <v>41229-2868</v>
      </c>
      <c r="C443" s="31">
        <v>41229</v>
      </c>
      <c r="D443" s="124">
        <v>2868</v>
      </c>
      <c r="E443" s="9" t="s">
        <v>1000</v>
      </c>
      <c r="M443" s="9" t="s">
        <v>48</v>
      </c>
      <c r="N443" s="9" t="s">
        <v>166</v>
      </c>
      <c r="O443" s="9">
        <v>30.13</v>
      </c>
      <c r="P443" s="9">
        <v>-99.54</v>
      </c>
      <c r="Z443">
        <v>416</v>
      </c>
      <c r="AA443" s="24">
        <v>1</v>
      </c>
      <c r="AB443" s="51" t="s">
        <v>402</v>
      </c>
      <c r="AC443" s="34">
        <v>0.314</v>
      </c>
      <c r="AD443" s="39">
        <v>4.787285714285713</v>
      </c>
      <c r="AE443" s="40">
        <v>-19.29785714285714</v>
      </c>
      <c r="AI443" s="39">
        <v>12.70036334485668</v>
      </c>
      <c r="AJ443" s="40">
        <v>37.229471176326385</v>
      </c>
      <c r="AK443" s="36">
        <v>2.9313705573158555</v>
      </c>
      <c r="AN443" s="9" t="s">
        <v>66</v>
      </c>
      <c r="AO443" s="44" t="s">
        <v>2219</v>
      </c>
    </row>
    <row r="444" spans="1:41">
      <c r="B444" t="str">
        <f t="shared" si="0"/>
        <v>41229-2870</v>
      </c>
      <c r="C444" s="31">
        <v>41229</v>
      </c>
      <c r="D444" s="124">
        <v>2870</v>
      </c>
      <c r="E444" s="9" t="s">
        <v>1000</v>
      </c>
      <c r="M444" s="9" t="s">
        <v>48</v>
      </c>
      <c r="N444" s="9" t="s">
        <v>166</v>
      </c>
      <c r="O444" s="9">
        <v>30.13</v>
      </c>
      <c r="P444" s="9">
        <v>-99.54</v>
      </c>
      <c r="Z444">
        <v>416</v>
      </c>
      <c r="AA444" s="24">
        <v>1</v>
      </c>
      <c r="AB444" s="51" t="s">
        <v>197</v>
      </c>
      <c r="AC444" s="34">
        <v>0.37</v>
      </c>
      <c r="AD444" s="39">
        <v>5.2322857142857133</v>
      </c>
      <c r="AE444" s="40">
        <v>-17.735857142857139</v>
      </c>
      <c r="AI444" s="39">
        <v>15.416265422900768</v>
      </c>
      <c r="AJ444" s="40">
        <v>43.377645461492754</v>
      </c>
      <c r="AK444" s="36">
        <v>2.8137583436423927</v>
      </c>
      <c r="AN444" s="9" t="s">
        <v>66</v>
      </c>
      <c r="AO444" s="44" t="s">
        <v>2219</v>
      </c>
    </row>
    <row r="445" spans="1:41">
      <c r="B445" t="str">
        <f t="shared" si="0"/>
        <v>41229-2891</v>
      </c>
      <c r="C445" s="31">
        <v>41229</v>
      </c>
      <c r="D445" s="124">
        <v>2891</v>
      </c>
      <c r="E445" s="9" t="s">
        <v>1000</v>
      </c>
      <c r="M445" s="9" t="s">
        <v>48</v>
      </c>
      <c r="N445" s="9" t="s">
        <v>166</v>
      </c>
      <c r="O445" s="9">
        <v>30.13</v>
      </c>
      <c r="P445" s="9">
        <v>-99.54</v>
      </c>
      <c r="Z445">
        <v>416</v>
      </c>
      <c r="AA445" s="24">
        <v>1</v>
      </c>
      <c r="AB445" s="51" t="s">
        <v>526</v>
      </c>
      <c r="AC445" s="34">
        <v>0.318</v>
      </c>
      <c r="AD445" s="39">
        <v>7.9722857142857126</v>
      </c>
      <c r="AE445" s="40">
        <v>-20.955857142857141</v>
      </c>
      <c r="AI445" s="39">
        <v>11.670326265153141</v>
      </c>
      <c r="AJ445" s="40">
        <v>38.570720699856203</v>
      </c>
      <c r="AK445" s="36">
        <v>3.3050250544430746</v>
      </c>
      <c r="AN445" s="9" t="s">
        <v>66</v>
      </c>
      <c r="AO445" s="44" t="s">
        <v>2219</v>
      </c>
    </row>
    <row r="446" spans="1:41">
      <c r="B446" t="str">
        <f t="shared" si="0"/>
        <v>41229-3596</v>
      </c>
      <c r="C446" s="31">
        <v>41229</v>
      </c>
      <c r="D446" s="124">
        <v>3596</v>
      </c>
      <c r="E446" s="9" t="s">
        <v>1000</v>
      </c>
      <c r="M446" s="9" t="s">
        <v>48</v>
      </c>
      <c r="N446" s="9" t="s">
        <v>166</v>
      </c>
      <c r="O446" s="9">
        <v>30.13</v>
      </c>
      <c r="P446" s="9">
        <v>-99.54</v>
      </c>
      <c r="Z446">
        <v>416</v>
      </c>
      <c r="AA446" s="24">
        <v>1</v>
      </c>
      <c r="AB446" s="51" t="s">
        <v>227</v>
      </c>
      <c r="AC446" s="34">
        <v>0.35599999999999998</v>
      </c>
      <c r="AD446" s="39">
        <v>4.9792857142857132</v>
      </c>
      <c r="AE446" s="40">
        <v>-18.53085714285714</v>
      </c>
      <c r="AI446" s="39">
        <v>13.8133590058831</v>
      </c>
      <c r="AJ446" s="40">
        <v>39.723145357210754</v>
      </c>
      <c r="AK446" s="36">
        <v>2.8757049853183929</v>
      </c>
      <c r="AN446" s="9" t="s">
        <v>66</v>
      </c>
      <c r="AO446" s="44" t="s">
        <v>2219</v>
      </c>
    </row>
    <row r="447" spans="1:41">
      <c r="B447" t="str">
        <f t="shared" si="0"/>
        <v>41229-3615</v>
      </c>
      <c r="C447" s="31">
        <v>41229</v>
      </c>
      <c r="D447" s="124">
        <v>3615</v>
      </c>
      <c r="E447" s="9" t="s">
        <v>1000</v>
      </c>
      <c r="M447" s="9" t="s">
        <v>48</v>
      </c>
      <c r="N447" s="9" t="s">
        <v>166</v>
      </c>
      <c r="O447" s="9">
        <v>30.13</v>
      </c>
      <c r="P447" s="9">
        <v>-99.54</v>
      </c>
      <c r="Z447">
        <v>416</v>
      </c>
      <c r="AA447" s="24">
        <v>1</v>
      </c>
      <c r="AB447" s="51" t="s">
        <v>203</v>
      </c>
      <c r="AC447" s="34">
        <v>0.35499999999999998</v>
      </c>
      <c r="AD447" s="39">
        <v>5.2922857142857129</v>
      </c>
      <c r="AE447" s="40">
        <v>-19.731857142857141</v>
      </c>
      <c r="AI447" s="39">
        <v>14.898954842313371</v>
      </c>
      <c r="AJ447" s="40">
        <v>43.070678603107929</v>
      </c>
      <c r="AK447" s="36">
        <v>2.8908523489705615</v>
      </c>
      <c r="AN447" s="9" t="s">
        <v>66</v>
      </c>
      <c r="AO447" s="44" t="s">
        <v>2219</v>
      </c>
    </row>
    <row r="448" spans="1:41">
      <c r="B448" t="str">
        <f t="shared" si="0"/>
        <v>41229-3989</v>
      </c>
      <c r="C448" s="31">
        <v>41229</v>
      </c>
      <c r="D448" s="124">
        <v>3989</v>
      </c>
      <c r="E448" s="9" t="s">
        <v>1000</v>
      </c>
      <c r="M448" s="9" t="s">
        <v>48</v>
      </c>
      <c r="N448" s="9" t="s">
        <v>166</v>
      </c>
      <c r="O448" s="9">
        <v>30.13</v>
      </c>
      <c r="P448" s="9">
        <v>-99.54</v>
      </c>
      <c r="Z448">
        <v>416</v>
      </c>
      <c r="AA448" s="24">
        <v>1</v>
      </c>
      <c r="AB448" s="51" t="s">
        <v>110</v>
      </c>
      <c r="AC448" s="34">
        <v>0.35299999999999998</v>
      </c>
      <c r="AD448" s="39">
        <v>4.4842857142857131</v>
      </c>
      <c r="AE448" s="40">
        <v>-18.21385714285714</v>
      </c>
      <c r="AI448" s="39">
        <v>14.786588489469388</v>
      </c>
      <c r="AJ448" s="40">
        <v>42.138138795326192</v>
      </c>
      <c r="AK448" s="36">
        <v>2.8497539392088882</v>
      </c>
      <c r="AN448" s="9" t="s">
        <v>66</v>
      </c>
      <c r="AO448" s="44" t="s">
        <v>2219</v>
      </c>
    </row>
    <row r="449" spans="2:41">
      <c r="B449" t="str">
        <f t="shared" si="0"/>
        <v>41229-4791</v>
      </c>
      <c r="C449" s="31">
        <v>41229</v>
      </c>
      <c r="D449" s="124">
        <v>4791</v>
      </c>
      <c r="E449" s="9" t="s">
        <v>1000</v>
      </c>
      <c r="M449" s="9" t="s">
        <v>48</v>
      </c>
      <c r="N449" s="9" t="s">
        <v>166</v>
      </c>
      <c r="O449" s="9">
        <v>30.13</v>
      </c>
      <c r="P449" s="9">
        <v>-99.54</v>
      </c>
      <c r="Z449">
        <v>416</v>
      </c>
      <c r="AA449" s="24">
        <v>1</v>
      </c>
      <c r="AB449" s="51" t="s">
        <v>90</v>
      </c>
      <c r="AC449" s="34">
        <v>0.378</v>
      </c>
      <c r="AD449" s="39">
        <v>7.0202857142857127</v>
      </c>
      <c r="AE449" s="40">
        <v>-18.00685714285714</v>
      </c>
      <c r="AI449" s="39">
        <v>14.705380182716851</v>
      </c>
      <c r="AJ449" s="40">
        <v>42.768256847666514</v>
      </c>
      <c r="AK449" s="36">
        <v>2.9083407784269188</v>
      </c>
      <c r="AN449" s="9" t="s">
        <v>66</v>
      </c>
      <c r="AO449" s="44" t="s">
        <v>2219</v>
      </c>
    </row>
    <row r="450" spans="2:41">
      <c r="B450" t="str">
        <f t="shared" si="0"/>
        <v>41229-4825</v>
      </c>
      <c r="C450" s="31">
        <v>41229</v>
      </c>
      <c r="D450" s="124">
        <v>4825</v>
      </c>
      <c r="E450" s="9" t="s">
        <v>1000</v>
      </c>
      <c r="M450" s="9" t="s">
        <v>48</v>
      </c>
      <c r="N450" s="9" t="s">
        <v>166</v>
      </c>
      <c r="O450" s="9">
        <v>30.13</v>
      </c>
      <c r="P450" s="9">
        <v>-99.54</v>
      </c>
      <c r="Z450">
        <v>416</v>
      </c>
      <c r="AA450" s="24">
        <v>1</v>
      </c>
      <c r="AB450" s="51" t="s">
        <v>69</v>
      </c>
      <c r="AC450" s="34">
        <v>0.38100000000000001</v>
      </c>
      <c r="AD450" s="39">
        <v>8.1812857142857141</v>
      </c>
      <c r="AE450" s="40">
        <v>-17.923857142857141</v>
      </c>
      <c r="AI450" s="39">
        <v>15.192769484377445</v>
      </c>
      <c r="AJ450" s="40">
        <v>42.966563025268172</v>
      </c>
      <c r="AK450" s="36">
        <v>2.8280928680876918</v>
      </c>
      <c r="AN450" s="9" t="s">
        <v>66</v>
      </c>
      <c r="AO450" s="44" t="s">
        <v>2219</v>
      </c>
    </row>
    <row r="451" spans="2:41">
      <c r="B451" t="str">
        <f t="shared" si="0"/>
        <v>41229-5369</v>
      </c>
      <c r="C451" s="31">
        <v>41229</v>
      </c>
      <c r="D451" s="124">
        <v>5369</v>
      </c>
      <c r="E451" s="9" t="s">
        <v>1000</v>
      </c>
      <c r="M451" s="9" t="s">
        <v>48</v>
      </c>
      <c r="N451" s="9" t="s">
        <v>166</v>
      </c>
      <c r="O451" s="9">
        <v>30.13</v>
      </c>
      <c r="P451" s="9">
        <v>-99.54</v>
      </c>
      <c r="Z451">
        <v>416</v>
      </c>
      <c r="AA451" s="24">
        <v>1</v>
      </c>
      <c r="AB451" s="51" t="s">
        <v>283</v>
      </c>
      <c r="AC451" s="34">
        <v>0.39400000000000002</v>
      </c>
      <c r="AD451" s="39">
        <v>4.582285714285713</v>
      </c>
      <c r="AE451" s="40">
        <v>-20.21385714285714</v>
      </c>
      <c r="AI451" s="39">
        <v>15.017305246549737</v>
      </c>
      <c r="AJ451" s="40">
        <v>41.958467038792492</v>
      </c>
      <c r="AK451" s="36">
        <v>2.794007736403477</v>
      </c>
      <c r="AN451" s="9" t="s">
        <v>66</v>
      </c>
      <c r="AO451" s="44" t="s">
        <v>2219</v>
      </c>
    </row>
    <row r="452" spans="2:41">
      <c r="B452" t="str">
        <f t="shared" si="0"/>
        <v>41229-5370</v>
      </c>
      <c r="C452" s="31">
        <v>41229</v>
      </c>
      <c r="D452" s="124">
        <v>5370</v>
      </c>
      <c r="E452" s="9" t="s">
        <v>1000</v>
      </c>
      <c r="M452" s="9" t="s">
        <v>48</v>
      </c>
      <c r="N452" s="9" t="s">
        <v>166</v>
      </c>
      <c r="O452" s="9">
        <v>30.13</v>
      </c>
      <c r="P452" s="9">
        <v>-99.54</v>
      </c>
      <c r="Z452">
        <v>416</v>
      </c>
      <c r="AA452" s="24">
        <v>1</v>
      </c>
      <c r="AB452" s="51" t="s">
        <v>206</v>
      </c>
      <c r="AC452" s="34">
        <v>0.39800000000000002</v>
      </c>
      <c r="AD452" s="39">
        <v>6.7062857142857126</v>
      </c>
      <c r="AE452" s="40">
        <v>-19.875857142857139</v>
      </c>
      <c r="AI452" s="39">
        <v>10.499547347216867</v>
      </c>
      <c r="AJ452" s="40">
        <v>33.937272089786937</v>
      </c>
      <c r="AK452" s="36">
        <v>3.2322604934757257</v>
      </c>
      <c r="AN452" s="9" t="s">
        <v>66</v>
      </c>
      <c r="AO452" s="44" t="s">
        <v>2219</v>
      </c>
    </row>
    <row r="453" spans="2:41">
      <c r="B453" t="str">
        <f t="shared" si="0"/>
        <v>41229-6331</v>
      </c>
      <c r="C453" s="31">
        <v>41229</v>
      </c>
      <c r="D453" s="124">
        <v>6331</v>
      </c>
      <c r="E453" s="9" t="s">
        <v>1000</v>
      </c>
      <c r="M453" s="9" t="s">
        <v>48</v>
      </c>
      <c r="N453" s="9" t="s">
        <v>166</v>
      </c>
      <c r="O453" s="9">
        <v>30.13</v>
      </c>
      <c r="P453" s="9">
        <v>-99.54</v>
      </c>
      <c r="Z453">
        <v>416</v>
      </c>
      <c r="AA453" s="24">
        <v>1</v>
      </c>
      <c r="AB453" s="51" t="s">
        <v>72</v>
      </c>
      <c r="AC453" s="34">
        <v>0.35599999999999998</v>
      </c>
      <c r="AD453" s="39">
        <v>5.6112857142857129</v>
      </c>
      <c r="AE453" s="40">
        <v>-17.679857142857141</v>
      </c>
      <c r="AI453" s="39">
        <v>15.381409752739275</v>
      </c>
      <c r="AJ453" s="40">
        <v>43.312157010640028</v>
      </c>
      <c r="AK453" s="36">
        <v>2.8158769389084486</v>
      </c>
      <c r="AN453" s="9" t="s">
        <v>66</v>
      </c>
      <c r="AO453" s="44" t="s">
        <v>2219</v>
      </c>
    </row>
    <row r="454" spans="2:41">
      <c r="B454" t="str">
        <f t="shared" si="0"/>
        <v>41229-6332</v>
      </c>
      <c r="C454" s="31">
        <v>41229</v>
      </c>
      <c r="D454" s="124">
        <v>6332</v>
      </c>
      <c r="E454" s="9" t="s">
        <v>1000</v>
      </c>
      <c r="M454" s="9" t="s">
        <v>48</v>
      </c>
      <c r="N454" s="9" t="s">
        <v>166</v>
      </c>
      <c r="O454" s="9">
        <v>30.13</v>
      </c>
      <c r="P454" s="9">
        <v>-99.54</v>
      </c>
      <c r="Z454">
        <v>416</v>
      </c>
      <c r="AA454" s="24">
        <v>1</v>
      </c>
      <c r="AB454" s="51" t="s">
        <v>280</v>
      </c>
      <c r="AC454" s="34">
        <v>0.38800000000000001</v>
      </c>
      <c r="AD454" s="39">
        <v>4.2242857142857133</v>
      </c>
      <c r="AE454" s="40">
        <v>-19.78885714285714</v>
      </c>
      <c r="AI454" s="39">
        <v>13.016338308347498</v>
      </c>
      <c r="AJ454" s="40">
        <v>37.942347019172715</v>
      </c>
      <c r="AK454" s="36">
        <v>2.9149785539025164</v>
      </c>
      <c r="AN454" s="9" t="s">
        <v>66</v>
      </c>
      <c r="AO454" s="44" t="s">
        <v>2219</v>
      </c>
    </row>
    <row r="455" spans="2:41">
      <c r="B455" t="str">
        <f t="shared" si="0"/>
        <v>41229-6334</v>
      </c>
      <c r="C455" s="31">
        <v>41229</v>
      </c>
      <c r="D455" s="124">
        <v>6334</v>
      </c>
      <c r="E455" s="9" t="s">
        <v>1000</v>
      </c>
      <c r="M455" s="9" t="s">
        <v>48</v>
      </c>
      <c r="N455" s="9" t="s">
        <v>166</v>
      </c>
      <c r="O455" s="9">
        <v>30.13</v>
      </c>
      <c r="P455" s="9">
        <v>-99.54</v>
      </c>
      <c r="Z455">
        <v>416</v>
      </c>
      <c r="AA455" s="24">
        <v>1</v>
      </c>
      <c r="AB455" s="51" t="s">
        <v>78</v>
      </c>
      <c r="AC455" s="34">
        <v>0.33800000000000002</v>
      </c>
      <c r="AD455" s="39">
        <v>6.3572857142857133</v>
      </c>
      <c r="AE455" s="40">
        <v>-10.257857142857141</v>
      </c>
      <c r="AI455" s="39">
        <v>14.90594900228337</v>
      </c>
      <c r="AJ455" s="40">
        <v>42.456721534514983</v>
      </c>
      <c r="AK455" s="36">
        <v>2.8483071777591111</v>
      </c>
      <c r="AN455" s="9" t="s">
        <v>66</v>
      </c>
      <c r="AO455" s="44" t="s">
        <v>2219</v>
      </c>
    </row>
    <row r="456" spans="2:41">
      <c r="B456" t="str">
        <f t="shared" si="0"/>
        <v>41229-6335</v>
      </c>
      <c r="C456" s="31">
        <v>41229</v>
      </c>
      <c r="D456" s="124">
        <v>6335</v>
      </c>
      <c r="E456" s="9" t="s">
        <v>1000</v>
      </c>
      <c r="M456" s="9" t="s">
        <v>48</v>
      </c>
      <c r="N456" s="9" t="s">
        <v>166</v>
      </c>
      <c r="O456" s="9">
        <v>30.13</v>
      </c>
      <c r="P456" s="9">
        <v>-99.54</v>
      </c>
      <c r="Z456">
        <v>416</v>
      </c>
      <c r="AA456" s="24">
        <v>1</v>
      </c>
      <c r="AB456" s="51" t="s">
        <v>209</v>
      </c>
      <c r="AC456" s="34">
        <v>0.35299999999999998</v>
      </c>
      <c r="AD456" s="39">
        <v>5.4992857142857128</v>
      </c>
      <c r="AE456" s="40">
        <v>-12.65285714285714</v>
      </c>
      <c r="AI456" s="39">
        <v>13.206550169679083</v>
      </c>
      <c r="AJ456" s="40">
        <v>38.879678801092901</v>
      </c>
      <c r="AK456" s="36">
        <v>2.9439693410892991</v>
      </c>
      <c r="AN456" s="9" t="s">
        <v>66</v>
      </c>
      <c r="AO456" s="44" t="s">
        <v>2219</v>
      </c>
    </row>
    <row r="457" spans="2:41">
      <c r="B457" t="str">
        <f t="shared" si="0"/>
        <v>41229-6337</v>
      </c>
      <c r="C457" s="31">
        <v>41229</v>
      </c>
      <c r="D457" s="124">
        <v>6337</v>
      </c>
      <c r="E457" s="9" t="s">
        <v>1000</v>
      </c>
      <c r="M457" s="9" t="s">
        <v>48</v>
      </c>
      <c r="N457" s="9" t="s">
        <v>166</v>
      </c>
      <c r="O457" s="9">
        <v>30.13</v>
      </c>
      <c r="P457" s="9">
        <v>-99.54</v>
      </c>
      <c r="Z457">
        <v>416</v>
      </c>
      <c r="AA457" s="24">
        <v>1</v>
      </c>
      <c r="AB457" s="51" t="s">
        <v>271</v>
      </c>
      <c r="AC457" s="34">
        <v>0.379</v>
      </c>
      <c r="AD457" s="39">
        <v>4.7672857142857135</v>
      </c>
      <c r="AE457" s="40">
        <v>-16.34985714285714</v>
      </c>
      <c r="AI457" s="39">
        <v>15.209355368897047</v>
      </c>
      <c r="AJ457" s="40">
        <v>43.214212711787589</v>
      </c>
      <c r="AK457" s="36">
        <v>2.8412915382436359</v>
      </c>
      <c r="AN457" s="9" t="s">
        <v>66</v>
      </c>
      <c r="AO457" s="44" t="s">
        <v>2219</v>
      </c>
    </row>
    <row r="458" spans="2:41">
      <c r="B458" t="str">
        <f t="shared" si="0"/>
        <v>41229-6346</v>
      </c>
      <c r="C458" s="31">
        <v>41229</v>
      </c>
      <c r="D458" s="124">
        <v>6346</v>
      </c>
      <c r="E458" s="9" t="s">
        <v>1000</v>
      </c>
      <c r="M458" s="9" t="s">
        <v>48</v>
      </c>
      <c r="N458" s="9" t="s">
        <v>166</v>
      </c>
      <c r="O458" s="9">
        <v>30.13</v>
      </c>
      <c r="P458" s="9">
        <v>-99.54</v>
      </c>
      <c r="Z458">
        <v>416</v>
      </c>
      <c r="AA458" s="24">
        <v>1</v>
      </c>
      <c r="AB458" s="51" t="s">
        <v>358</v>
      </c>
      <c r="AC458" s="34">
        <v>0.32600000000000001</v>
      </c>
      <c r="AD458" s="39">
        <v>4.545285714285713</v>
      </c>
      <c r="AE458" s="40">
        <v>-18.787857142857142</v>
      </c>
      <c r="AI458" s="39">
        <v>15.062301252066897</v>
      </c>
      <c r="AJ458" s="40">
        <v>42.569506037107125</v>
      </c>
      <c r="AK458" s="36">
        <v>2.8262285639298046</v>
      </c>
      <c r="AN458" s="9" t="s">
        <v>66</v>
      </c>
      <c r="AO458" s="44" t="s">
        <v>2219</v>
      </c>
    </row>
    <row r="459" spans="2:41">
      <c r="B459" t="str">
        <f t="shared" si="0"/>
        <v>41229-6347</v>
      </c>
      <c r="C459" s="31">
        <v>41229</v>
      </c>
      <c r="D459" s="124">
        <v>6347</v>
      </c>
      <c r="E459" s="9" t="s">
        <v>1000</v>
      </c>
      <c r="M459" s="9" t="s">
        <v>48</v>
      </c>
      <c r="N459" s="9" t="s">
        <v>166</v>
      </c>
      <c r="O459" s="9">
        <v>30.13</v>
      </c>
      <c r="P459" s="9">
        <v>-99.54</v>
      </c>
      <c r="Z459">
        <v>416</v>
      </c>
      <c r="AA459" s="24">
        <v>1</v>
      </c>
      <c r="AB459" s="51" t="s">
        <v>132</v>
      </c>
      <c r="AC459" s="34">
        <v>0.39300000000000002</v>
      </c>
      <c r="AD459" s="39">
        <v>5.6502857142857126</v>
      </c>
      <c r="AE459" s="40">
        <v>-17.409857142857142</v>
      </c>
      <c r="AI459" s="39">
        <v>14.015450474863158</v>
      </c>
      <c r="AJ459" s="40">
        <v>41.459378663788293</v>
      </c>
      <c r="AK459" s="36">
        <v>2.9581195936688642</v>
      </c>
      <c r="AN459" s="9" t="s">
        <v>66</v>
      </c>
      <c r="AO459" s="44" t="s">
        <v>2219</v>
      </c>
    </row>
    <row r="460" spans="2:41">
      <c r="B460" t="str">
        <f t="shared" si="0"/>
        <v>41229-6349</v>
      </c>
      <c r="C460" s="31">
        <v>41229</v>
      </c>
      <c r="D460" s="124">
        <v>6349</v>
      </c>
      <c r="E460" s="9" t="s">
        <v>1000</v>
      </c>
      <c r="M460" s="9" t="s">
        <v>48</v>
      </c>
      <c r="N460" s="9" t="s">
        <v>166</v>
      </c>
      <c r="O460" s="9">
        <v>30.13</v>
      </c>
      <c r="P460" s="9">
        <v>-99.54</v>
      </c>
      <c r="Z460">
        <v>416</v>
      </c>
      <c r="AA460" s="24">
        <v>1</v>
      </c>
      <c r="AB460" s="51" t="s">
        <v>456</v>
      </c>
      <c r="AC460" s="34">
        <v>0.32800000000000001</v>
      </c>
      <c r="AD460" s="39">
        <v>5.4502857142857133</v>
      </c>
      <c r="AE460" s="40">
        <v>-13.17185714285714</v>
      </c>
      <c r="AI460" s="39">
        <v>15.123168724465668</v>
      </c>
      <c r="AJ460" s="40">
        <v>43.158609087272048</v>
      </c>
      <c r="AK460" s="36">
        <v>2.8538072856022394</v>
      </c>
      <c r="AN460" s="9" t="s">
        <v>66</v>
      </c>
      <c r="AO460" s="44" t="s">
        <v>2219</v>
      </c>
    </row>
    <row r="461" spans="2:41">
      <c r="B461" t="str">
        <f t="shared" si="0"/>
        <v>41229-6351</v>
      </c>
      <c r="C461" s="31">
        <v>41229</v>
      </c>
      <c r="D461" s="124">
        <v>6351</v>
      </c>
      <c r="E461" s="9" t="s">
        <v>1000</v>
      </c>
      <c r="M461" s="9" t="s">
        <v>48</v>
      </c>
      <c r="N461" s="9" t="s">
        <v>166</v>
      </c>
      <c r="O461" s="9">
        <v>30.13</v>
      </c>
      <c r="P461" s="9">
        <v>-99.54</v>
      </c>
      <c r="Z461">
        <v>416</v>
      </c>
      <c r="AA461" s="24">
        <v>1</v>
      </c>
      <c r="AB461" s="51" t="s">
        <v>98</v>
      </c>
      <c r="AC461" s="34">
        <v>0.36099999999999999</v>
      </c>
      <c r="AD461" s="39">
        <v>6.1452857142857127</v>
      </c>
      <c r="AE461" s="40">
        <v>-11.94785714285714</v>
      </c>
      <c r="AI461" s="39">
        <v>15.53095615939154</v>
      </c>
      <c r="AJ461" s="40">
        <v>43.703797240789605</v>
      </c>
      <c r="AK461" s="36">
        <v>2.8139798214781515</v>
      </c>
      <c r="AN461" s="9" t="s">
        <v>66</v>
      </c>
      <c r="AO461" s="44" t="s">
        <v>2219</v>
      </c>
    </row>
    <row r="462" spans="2:41">
      <c r="B462" t="str">
        <f t="shared" si="0"/>
        <v>41229-7390</v>
      </c>
      <c r="C462" s="31">
        <v>41229</v>
      </c>
      <c r="D462" s="124">
        <v>7390</v>
      </c>
      <c r="E462" s="9" t="s">
        <v>1000</v>
      </c>
      <c r="M462" s="9" t="s">
        <v>48</v>
      </c>
      <c r="N462" s="9" t="s">
        <v>166</v>
      </c>
      <c r="O462" s="9">
        <v>30.13</v>
      </c>
      <c r="P462" s="9">
        <v>-99.54</v>
      </c>
      <c r="Z462">
        <v>416</v>
      </c>
      <c r="AA462" s="24">
        <v>1</v>
      </c>
      <c r="AB462" s="51" t="s">
        <v>460</v>
      </c>
      <c r="AC462" s="34">
        <v>0.36699999999999999</v>
      </c>
      <c r="AD462" s="39">
        <v>4.0562857142857132</v>
      </c>
      <c r="AE462" s="40">
        <v>-19.13485714285714</v>
      </c>
      <c r="AI462" s="39">
        <v>14.932833103338172</v>
      </c>
      <c r="AJ462" s="40">
        <v>42.823428655169842</v>
      </c>
      <c r="AK462" s="36">
        <v>2.8677363738564012</v>
      </c>
      <c r="AN462" s="9" t="s">
        <v>66</v>
      </c>
      <c r="AO462" s="44" t="s">
        <v>2219</v>
      </c>
    </row>
    <row r="463" spans="2:41">
      <c r="B463" t="str">
        <f t="shared" si="0"/>
        <v>41229-7426</v>
      </c>
      <c r="C463" s="31">
        <v>41229</v>
      </c>
      <c r="D463" s="124">
        <v>7426</v>
      </c>
      <c r="E463" s="9" t="s">
        <v>1000</v>
      </c>
      <c r="M463" s="9" t="s">
        <v>48</v>
      </c>
      <c r="N463" s="9" t="s">
        <v>166</v>
      </c>
      <c r="O463" s="9">
        <v>30.13</v>
      </c>
      <c r="P463" s="9">
        <v>-99.54</v>
      </c>
      <c r="Z463">
        <v>416</v>
      </c>
      <c r="AA463" s="24">
        <v>1</v>
      </c>
      <c r="AB463" s="51" t="s">
        <v>296</v>
      </c>
      <c r="AC463" s="34">
        <v>0.33800000000000002</v>
      </c>
      <c r="AD463" s="39">
        <v>4.3072857142857135</v>
      </c>
      <c r="AE463" s="40">
        <v>-21.13485714285714</v>
      </c>
      <c r="AI463" s="39">
        <v>14.805755822908303</v>
      </c>
      <c r="AJ463" s="40">
        <v>42.859123795485466</v>
      </c>
      <c r="AK463" s="36">
        <v>2.8947609502766083</v>
      </c>
      <c r="AN463" s="9" t="s">
        <v>66</v>
      </c>
      <c r="AO463" s="44" t="s">
        <v>2219</v>
      </c>
    </row>
    <row r="464" spans="2:41">
      <c r="B464" t="str">
        <f t="shared" si="0"/>
        <v>41229-8229</v>
      </c>
      <c r="C464" s="31">
        <v>41229</v>
      </c>
      <c r="D464" s="124">
        <v>8229</v>
      </c>
      <c r="E464" s="9" t="s">
        <v>1000</v>
      </c>
      <c r="M464" s="9" t="s">
        <v>48</v>
      </c>
      <c r="N464" s="9" t="s">
        <v>166</v>
      </c>
      <c r="O464" s="9">
        <v>30.13</v>
      </c>
      <c r="P464" s="9">
        <v>-99.54</v>
      </c>
      <c r="Z464">
        <v>416</v>
      </c>
      <c r="AA464" s="24">
        <v>1</v>
      </c>
      <c r="AB464" s="51" t="s">
        <v>631</v>
      </c>
      <c r="AC464" s="34">
        <v>0.33300000000000002</v>
      </c>
      <c r="AD464" s="39">
        <v>4.1002857142857128</v>
      </c>
      <c r="AE464" s="40">
        <v>-18.597857142857141</v>
      </c>
      <c r="AI464" s="39">
        <v>13.23392992700343</v>
      </c>
      <c r="AJ464" s="40">
        <v>39.046897779593834</v>
      </c>
      <c r="AK464" s="36">
        <v>2.950514170391656</v>
      </c>
      <c r="AN464" s="9" t="s">
        <v>66</v>
      </c>
      <c r="AO464" s="44" t="s">
        <v>2219</v>
      </c>
    </row>
    <row r="465" spans="2:41">
      <c r="B465" t="str">
        <f t="shared" si="0"/>
        <v>41229-8494</v>
      </c>
      <c r="C465" s="31">
        <v>41229</v>
      </c>
      <c r="D465" s="124">
        <v>8494</v>
      </c>
      <c r="E465" s="9" t="s">
        <v>1000</v>
      </c>
      <c r="M465" s="9" t="s">
        <v>48</v>
      </c>
      <c r="N465" s="9" t="s">
        <v>166</v>
      </c>
      <c r="O465" s="9">
        <v>30.13</v>
      </c>
      <c r="P465" s="9">
        <v>-99.54</v>
      </c>
      <c r="Z465">
        <v>416</v>
      </c>
      <c r="AA465" s="24">
        <v>1</v>
      </c>
      <c r="AB465" s="51" t="s">
        <v>628</v>
      </c>
      <c r="AC465" s="34">
        <v>0.374</v>
      </c>
      <c r="AD465" s="39">
        <v>3.4792857142857132</v>
      </c>
      <c r="AE465" s="40">
        <v>-21.327857142857141</v>
      </c>
      <c r="AI465" s="39">
        <v>15.300661035484669</v>
      </c>
      <c r="AJ465" s="40">
        <v>43.073930950837429</v>
      </c>
      <c r="AK465" s="36">
        <v>2.8151679754843353</v>
      </c>
      <c r="AN465" s="9" t="s">
        <v>66</v>
      </c>
      <c r="AO465" s="44" t="s">
        <v>2219</v>
      </c>
    </row>
    <row r="466" spans="2:41">
      <c r="B466" t="str">
        <f t="shared" si="0"/>
        <v>41229-8495</v>
      </c>
      <c r="C466" s="31">
        <v>41229</v>
      </c>
      <c r="D466" s="124">
        <v>8495</v>
      </c>
      <c r="E466" s="9" t="s">
        <v>1000</v>
      </c>
      <c r="M466" s="9" t="s">
        <v>48</v>
      </c>
      <c r="N466" s="9" t="s">
        <v>166</v>
      </c>
      <c r="O466" s="9">
        <v>30.13</v>
      </c>
      <c r="P466" s="9">
        <v>-99.54</v>
      </c>
      <c r="Z466">
        <v>416</v>
      </c>
      <c r="AA466" s="24">
        <v>1</v>
      </c>
      <c r="AB466" s="51" t="s">
        <v>499</v>
      </c>
      <c r="AC466" s="34">
        <v>0.36199999999999999</v>
      </c>
      <c r="AD466" s="39">
        <v>4.5852857142857131</v>
      </c>
      <c r="AE466" s="40">
        <v>-18.872857142857139</v>
      </c>
      <c r="AI466" s="39">
        <v>15.209141827754475</v>
      </c>
      <c r="AJ466" s="40">
        <v>43.307187511483207</v>
      </c>
      <c r="AK466" s="36">
        <v>2.84744451737927</v>
      </c>
      <c r="AN466" s="9" t="s">
        <v>66</v>
      </c>
      <c r="AO466" s="44" t="s">
        <v>2219</v>
      </c>
    </row>
    <row r="467" spans="2:41">
      <c r="B467" t="str">
        <f t="shared" si="0"/>
        <v>41229-8496</v>
      </c>
      <c r="C467" s="31">
        <v>41229</v>
      </c>
      <c r="D467" s="124">
        <v>8496</v>
      </c>
      <c r="E467" s="9" t="s">
        <v>1000</v>
      </c>
      <c r="M467" s="9" t="s">
        <v>48</v>
      </c>
      <c r="N467" s="9" t="s">
        <v>166</v>
      </c>
      <c r="O467" s="9">
        <v>30.13</v>
      </c>
      <c r="P467" s="9">
        <v>-99.54</v>
      </c>
      <c r="Z467">
        <v>416</v>
      </c>
      <c r="AA467" s="24">
        <v>1</v>
      </c>
      <c r="AB467" s="51" t="s">
        <v>229</v>
      </c>
      <c r="AC467" s="34">
        <v>0.35199999999999998</v>
      </c>
      <c r="AD467" s="39">
        <v>7.4082857142857126</v>
      </c>
      <c r="AE467" s="40">
        <v>-16.658857142857141</v>
      </c>
      <c r="AI467" s="39">
        <v>14.47911387821363</v>
      </c>
      <c r="AJ467" s="40">
        <v>41.605747130358679</v>
      </c>
      <c r="AK467" s="36">
        <v>2.8735009255616006</v>
      </c>
      <c r="AN467" s="9" t="s">
        <v>66</v>
      </c>
      <c r="AO467" s="44" t="s">
        <v>2219</v>
      </c>
    </row>
    <row r="468" spans="2:41">
      <c r="B468" t="str">
        <f t="shared" si="0"/>
        <v>41229-8497</v>
      </c>
      <c r="C468" s="31">
        <v>41229</v>
      </c>
      <c r="D468" s="124">
        <v>8497</v>
      </c>
      <c r="E468" s="9" t="s">
        <v>1000</v>
      </c>
      <c r="M468" s="9" t="s">
        <v>48</v>
      </c>
      <c r="N468" s="9" t="s">
        <v>166</v>
      </c>
      <c r="O468" s="9">
        <v>30.13</v>
      </c>
      <c r="P468" s="9">
        <v>-99.54</v>
      </c>
      <c r="Z468">
        <v>416</v>
      </c>
      <c r="AA468" s="24">
        <v>1</v>
      </c>
      <c r="AB468" s="51" t="s">
        <v>224</v>
      </c>
      <c r="AC468" s="34">
        <v>0.34899999999999998</v>
      </c>
      <c r="AD468" s="39">
        <v>4.3362857142857134</v>
      </c>
      <c r="AE468" s="40">
        <v>-19.70785714285714</v>
      </c>
      <c r="AI468" s="39">
        <v>14.010984293404793</v>
      </c>
      <c r="AJ468" s="40">
        <v>40.503532812223476</v>
      </c>
      <c r="AK468" s="36">
        <v>2.8908413544713754</v>
      </c>
      <c r="AN468" s="9" t="s">
        <v>66</v>
      </c>
      <c r="AO468" s="44" t="s">
        <v>2219</v>
      </c>
    </row>
    <row r="469" spans="2:41">
      <c r="B469" t="str">
        <f t="shared" si="0"/>
        <v>41229-8821</v>
      </c>
      <c r="C469" s="31">
        <v>41229</v>
      </c>
      <c r="D469" s="124">
        <v>8821</v>
      </c>
      <c r="E469" s="9" t="s">
        <v>1000</v>
      </c>
      <c r="M469" s="9" t="s">
        <v>48</v>
      </c>
      <c r="N469" s="9" t="s">
        <v>166</v>
      </c>
      <c r="O469" s="9">
        <v>30.13</v>
      </c>
      <c r="P469" s="9">
        <v>-99.54</v>
      </c>
      <c r="Z469">
        <v>416</v>
      </c>
      <c r="AA469" s="24">
        <v>1</v>
      </c>
      <c r="AB469" s="51" t="s">
        <v>573</v>
      </c>
      <c r="AC469" s="34">
        <v>0.36599999999999999</v>
      </c>
      <c r="AD469" s="39">
        <v>5.9632857142857132</v>
      </c>
      <c r="AE469" s="40">
        <v>-19.857857142857139</v>
      </c>
      <c r="AI469" s="39">
        <v>15.56237030208489</v>
      </c>
      <c r="AJ469" s="40">
        <v>43.653348900729284</v>
      </c>
      <c r="AK469" s="36">
        <v>2.8050578448760501</v>
      </c>
      <c r="AN469" s="9" t="s">
        <v>66</v>
      </c>
      <c r="AO469" s="44" t="s">
        <v>2219</v>
      </c>
    </row>
    <row r="470" spans="2:41">
      <c r="B470" t="str">
        <f t="shared" si="0"/>
        <v>41229-8823</v>
      </c>
      <c r="C470" s="31">
        <v>41229</v>
      </c>
      <c r="D470" s="124">
        <v>8823</v>
      </c>
      <c r="E470" s="9" t="s">
        <v>1000</v>
      </c>
      <c r="M470" s="9" t="s">
        <v>48</v>
      </c>
      <c r="N470" s="9" t="s">
        <v>166</v>
      </c>
      <c r="O470" s="9">
        <v>30.13</v>
      </c>
      <c r="P470" s="9">
        <v>-99.54</v>
      </c>
      <c r="Z470">
        <v>416</v>
      </c>
      <c r="AA470" s="24">
        <v>1</v>
      </c>
      <c r="AB470" s="51" t="s">
        <v>113</v>
      </c>
      <c r="AC470" s="34">
        <v>0.35199999999999998</v>
      </c>
      <c r="AD470" s="39">
        <v>5.3312857142857126</v>
      </c>
      <c r="AE470" s="40">
        <v>-14.94185714285714</v>
      </c>
      <c r="AI470" s="39">
        <v>15.48907648361982</v>
      </c>
      <c r="AJ470" s="40">
        <v>43.028843280553886</v>
      </c>
      <c r="AK470" s="36">
        <v>2.7780121898202403</v>
      </c>
      <c r="AN470" s="9" t="s">
        <v>66</v>
      </c>
      <c r="AO470" s="44" t="s">
        <v>2219</v>
      </c>
    </row>
    <row r="471" spans="2:41">
      <c r="B471" t="str">
        <f t="shared" si="0"/>
        <v>41229-8824</v>
      </c>
      <c r="C471" s="31">
        <v>41229</v>
      </c>
      <c r="D471" s="124">
        <v>8824</v>
      </c>
      <c r="E471" s="9" t="s">
        <v>1000</v>
      </c>
      <c r="M471" s="9" t="s">
        <v>48</v>
      </c>
      <c r="N471" s="9" t="s">
        <v>166</v>
      </c>
      <c r="O471" s="9">
        <v>30.13</v>
      </c>
      <c r="P471" s="9">
        <v>-99.54</v>
      </c>
      <c r="Z471">
        <v>416</v>
      </c>
      <c r="AA471" s="24">
        <v>1</v>
      </c>
      <c r="AB471" s="51" t="s">
        <v>199</v>
      </c>
      <c r="AC471" s="34">
        <v>0.35699999999999998</v>
      </c>
      <c r="AD471" s="39">
        <v>3.0622857142857129</v>
      </c>
      <c r="AE471" s="40">
        <v>-19.665857142857142</v>
      </c>
      <c r="AI471" s="39">
        <v>16.106034983111574</v>
      </c>
      <c r="AJ471" s="40">
        <v>44.231663038561379</v>
      </c>
      <c r="AK471" s="36">
        <v>2.7462788380220027</v>
      </c>
      <c r="AN471" s="9" t="s">
        <v>66</v>
      </c>
      <c r="AO471" s="44" t="s">
        <v>2219</v>
      </c>
    </row>
    <row r="472" spans="2:41">
      <c r="B472" t="str">
        <f t="shared" si="0"/>
        <v>41229-8825</v>
      </c>
      <c r="C472" s="31">
        <v>41229</v>
      </c>
      <c r="D472" s="124">
        <v>8825</v>
      </c>
      <c r="E472" s="9" t="s">
        <v>1000</v>
      </c>
      <c r="M472" s="9" t="s">
        <v>48</v>
      </c>
      <c r="N472" s="9" t="s">
        <v>166</v>
      </c>
      <c r="O472" s="9">
        <v>30.13</v>
      </c>
      <c r="P472" s="9">
        <v>-99.54</v>
      </c>
      <c r="Z472">
        <v>416</v>
      </c>
      <c r="AA472" s="24">
        <v>1</v>
      </c>
      <c r="AB472" s="51" t="s">
        <v>392</v>
      </c>
      <c r="AC472" s="34">
        <v>0.36799999999999999</v>
      </c>
      <c r="AD472" s="39">
        <v>3.7422857142857131</v>
      </c>
      <c r="AE472" s="40">
        <v>-19.99585714285714</v>
      </c>
      <c r="AI472" s="39">
        <v>15.152065594774566</v>
      </c>
      <c r="AJ472" s="40">
        <v>42.041095504098912</v>
      </c>
      <c r="AK472" s="36">
        <v>2.7746115037013475</v>
      </c>
      <c r="AN472" s="9" t="s">
        <v>66</v>
      </c>
      <c r="AO472" s="44" t="s">
        <v>2219</v>
      </c>
    </row>
    <row r="473" spans="2:41">
      <c r="B473" t="str">
        <f t="shared" si="0"/>
        <v>41229-9306</v>
      </c>
      <c r="C473" s="31">
        <v>41229</v>
      </c>
      <c r="D473" s="124">
        <v>9306</v>
      </c>
      <c r="E473" s="9" t="s">
        <v>1000</v>
      </c>
      <c r="M473" s="9" t="s">
        <v>48</v>
      </c>
      <c r="N473" s="9" t="s">
        <v>166</v>
      </c>
      <c r="O473" s="9">
        <v>30.13</v>
      </c>
      <c r="P473" s="9">
        <v>-99.54</v>
      </c>
      <c r="Z473">
        <v>416</v>
      </c>
      <c r="AA473" s="24">
        <v>1</v>
      </c>
      <c r="AB473" s="51" t="s">
        <v>235</v>
      </c>
      <c r="AC473" s="34">
        <v>0.313</v>
      </c>
      <c r="AD473" s="39">
        <v>5.2482857142857133</v>
      </c>
      <c r="AE473" s="40">
        <v>-17.029857142857139</v>
      </c>
      <c r="AI473" s="39">
        <v>16.024557201337661</v>
      </c>
      <c r="AJ473" s="40">
        <v>43.888844680544146</v>
      </c>
      <c r="AK473" s="36">
        <v>2.738849138176529</v>
      </c>
      <c r="AN473" s="9" t="s">
        <v>66</v>
      </c>
      <c r="AO473" s="44" t="s">
        <v>2219</v>
      </c>
    </row>
    <row r="474" spans="2:41">
      <c r="B474" t="str">
        <f t="shared" si="0"/>
        <v>41229-9507</v>
      </c>
      <c r="C474" s="31">
        <v>41229</v>
      </c>
      <c r="D474" s="124">
        <v>9507</v>
      </c>
      <c r="E474" s="9" t="s">
        <v>1000</v>
      </c>
      <c r="M474" s="9" t="s">
        <v>48</v>
      </c>
      <c r="N474" s="9" t="s">
        <v>166</v>
      </c>
      <c r="O474" s="9">
        <v>30.13</v>
      </c>
      <c r="P474" s="9">
        <v>-99.54</v>
      </c>
      <c r="Z474">
        <v>416</v>
      </c>
      <c r="AA474" s="24">
        <v>1</v>
      </c>
      <c r="AB474" s="51" t="s">
        <v>232</v>
      </c>
      <c r="AC474" s="34">
        <v>0.38300000000000001</v>
      </c>
      <c r="AD474" s="39">
        <v>6.7132857142857132</v>
      </c>
      <c r="AE474" s="40">
        <v>-14.769857142857141</v>
      </c>
      <c r="AI474" s="39">
        <v>14.735073668763219</v>
      </c>
      <c r="AJ474" s="40">
        <v>41.143728855321832</v>
      </c>
      <c r="AK474" s="36">
        <v>2.7922309572528397</v>
      </c>
      <c r="AN474" s="9" t="s">
        <v>66</v>
      </c>
      <c r="AO474" s="44" t="s">
        <v>2219</v>
      </c>
    </row>
    <row r="475" spans="2:41">
      <c r="B475" t="str">
        <f t="shared" si="0"/>
        <v>41229-9985</v>
      </c>
      <c r="C475" s="31">
        <v>41229</v>
      </c>
      <c r="D475" s="124">
        <v>9985</v>
      </c>
      <c r="E475" s="9" t="s">
        <v>1000</v>
      </c>
      <c r="M475" s="9" t="s">
        <v>48</v>
      </c>
      <c r="N475" s="9" t="s">
        <v>166</v>
      </c>
      <c r="O475" s="9">
        <v>30.13</v>
      </c>
      <c r="P475" s="9">
        <v>-99.54</v>
      </c>
      <c r="Z475">
        <v>416</v>
      </c>
      <c r="AA475" s="24">
        <v>1</v>
      </c>
      <c r="AB475" s="51" t="s">
        <v>93</v>
      </c>
      <c r="AC475" s="34">
        <v>0.36099999999999999</v>
      </c>
      <c r="AD475" s="39">
        <v>6.3532857142857129</v>
      </c>
      <c r="AE475" s="40">
        <v>-17.324857142857141</v>
      </c>
      <c r="AI475" s="39">
        <v>15.818493737957041</v>
      </c>
      <c r="AJ475" s="40">
        <v>43.221644141394606</v>
      </c>
      <c r="AK475" s="36">
        <v>2.7323489111787378</v>
      </c>
      <c r="AN475" s="9" t="s">
        <v>66</v>
      </c>
      <c r="AO475" s="44" t="s">
        <v>2219</v>
      </c>
    </row>
    <row r="476" spans="2:41">
      <c r="B476" t="str">
        <f t="shared" si="0"/>
        <v>41229-10762</v>
      </c>
      <c r="C476" s="31">
        <v>41229</v>
      </c>
      <c r="D476" s="124">
        <v>10762</v>
      </c>
      <c r="E476" s="9" t="s">
        <v>1000</v>
      </c>
      <c r="M476" s="9" t="s">
        <v>48</v>
      </c>
      <c r="N476" s="9" t="s">
        <v>166</v>
      </c>
      <c r="O476" s="9">
        <v>30.13</v>
      </c>
      <c r="P476" s="9">
        <v>-99.54</v>
      </c>
      <c r="Z476">
        <v>416</v>
      </c>
      <c r="AA476" s="24">
        <v>1</v>
      </c>
      <c r="AB476" s="51" t="s">
        <v>648</v>
      </c>
      <c r="AC476" s="34">
        <v>0.32500000000000001</v>
      </c>
      <c r="AD476" s="39">
        <v>5.2852857142857133</v>
      </c>
      <c r="AE476" s="40">
        <v>-19.308857142857139</v>
      </c>
      <c r="AI476" s="39">
        <v>15.572946647752891</v>
      </c>
      <c r="AJ476" s="40">
        <v>42.781457345116337</v>
      </c>
      <c r="AK476" s="36">
        <v>2.7471652162431002</v>
      </c>
      <c r="AN476" s="9" t="s">
        <v>66</v>
      </c>
      <c r="AO476" s="44" t="s">
        <v>2219</v>
      </c>
    </row>
    <row r="477" spans="2:41">
      <c r="B477" t="str">
        <f t="shared" si="0"/>
        <v>41229-15166</v>
      </c>
      <c r="C477" s="31">
        <v>41229</v>
      </c>
      <c r="D477" s="124">
        <v>15166</v>
      </c>
      <c r="E477" s="9" t="s">
        <v>1000</v>
      </c>
      <c r="M477" s="9" t="s">
        <v>48</v>
      </c>
      <c r="N477" s="9" t="s">
        <v>166</v>
      </c>
      <c r="O477" s="9">
        <v>30.13</v>
      </c>
      <c r="P477" s="9">
        <v>-99.54</v>
      </c>
      <c r="Z477">
        <v>416</v>
      </c>
      <c r="AA477" s="24">
        <v>1</v>
      </c>
      <c r="AB477" s="51" t="s">
        <v>567</v>
      </c>
      <c r="AC477" s="34">
        <v>0.38900000000000001</v>
      </c>
      <c r="AD477" s="39">
        <v>4.3692857142857129</v>
      </c>
      <c r="AE477" s="40">
        <v>-19.154857142857139</v>
      </c>
      <c r="AI477" s="39">
        <v>13.589848966711051</v>
      </c>
      <c r="AJ477" s="40">
        <v>40.425173774833191</v>
      </c>
      <c r="AK477" s="36">
        <v>2.9746595325567253</v>
      </c>
      <c r="AN477" s="9" t="s">
        <v>66</v>
      </c>
      <c r="AO477" s="44" t="s">
        <v>2219</v>
      </c>
    </row>
    <row r="478" spans="2:41">
      <c r="B478" t="str">
        <f t="shared" si="0"/>
        <v>41229-15242</v>
      </c>
      <c r="C478" s="31">
        <v>41229</v>
      </c>
      <c r="D478" s="124">
        <v>15242</v>
      </c>
      <c r="E478" s="9" t="s">
        <v>1000</v>
      </c>
      <c r="M478" s="9" t="s">
        <v>48</v>
      </c>
      <c r="N478" s="9" t="s">
        <v>166</v>
      </c>
      <c r="O478" s="9">
        <v>30.13</v>
      </c>
      <c r="P478" s="9">
        <v>-99.54</v>
      </c>
      <c r="Z478">
        <v>416</v>
      </c>
      <c r="AA478" s="24">
        <v>1</v>
      </c>
      <c r="AB478" s="51" t="s">
        <v>397</v>
      </c>
      <c r="AC478" s="34">
        <v>0.36399999999999999</v>
      </c>
      <c r="AD478" s="39">
        <v>5.9502857142857133</v>
      </c>
      <c r="AE478" s="40">
        <v>-22.846857142857139</v>
      </c>
      <c r="AI478" s="39">
        <v>11.424019654991142</v>
      </c>
      <c r="AJ478" s="40">
        <v>33.607556795554224</v>
      </c>
      <c r="AK478" s="36">
        <v>2.9418328933696398</v>
      </c>
      <c r="AN478" s="9" t="s">
        <v>66</v>
      </c>
      <c r="AO478" s="44" t="s">
        <v>2219</v>
      </c>
    </row>
    <row r="479" spans="2:41">
      <c r="B479" t="str">
        <f t="shared" si="0"/>
        <v>41229-15297</v>
      </c>
      <c r="C479" s="31">
        <v>41229</v>
      </c>
      <c r="D479" s="124">
        <v>15297</v>
      </c>
      <c r="E479" s="9" t="s">
        <v>1000</v>
      </c>
      <c r="M479" s="9" t="s">
        <v>48</v>
      </c>
      <c r="N479" s="9" t="s">
        <v>166</v>
      </c>
      <c r="O479" s="9">
        <v>30.13</v>
      </c>
      <c r="P479" s="9">
        <v>-99.54</v>
      </c>
      <c r="Z479">
        <v>416</v>
      </c>
      <c r="AA479" s="24">
        <v>1</v>
      </c>
      <c r="AB479" s="51" t="s">
        <v>523</v>
      </c>
      <c r="AC479" s="34">
        <v>0.377</v>
      </c>
      <c r="AD479" s="39">
        <v>4.5352857142857133</v>
      </c>
      <c r="AE479" s="40">
        <v>-19.54185714285714</v>
      </c>
      <c r="AI479" s="39">
        <v>13.956821504832048</v>
      </c>
      <c r="AJ479" s="40">
        <v>39.717145206089711</v>
      </c>
      <c r="AK479" s="36">
        <v>2.845715637499489</v>
      </c>
      <c r="AN479" s="9" t="s">
        <v>66</v>
      </c>
      <c r="AO479" s="44" t="s">
        <v>2219</v>
      </c>
    </row>
    <row r="480" spans="2:41">
      <c r="B480" t="str">
        <f t="shared" si="0"/>
        <v>41229-15703</v>
      </c>
      <c r="C480" s="31">
        <v>41229</v>
      </c>
      <c r="D480" s="124">
        <v>15703</v>
      </c>
      <c r="E480" s="9" t="s">
        <v>1000</v>
      </c>
      <c r="M480" s="9" t="s">
        <v>48</v>
      </c>
      <c r="N480" s="9" t="s">
        <v>166</v>
      </c>
      <c r="O480" s="9">
        <v>30.13</v>
      </c>
      <c r="P480" s="9">
        <v>-99.54</v>
      </c>
      <c r="Z480">
        <v>416</v>
      </c>
      <c r="AA480" s="24">
        <v>1</v>
      </c>
      <c r="AB480" s="51" t="s">
        <v>95</v>
      </c>
      <c r="AC480" s="34">
        <v>0.35</v>
      </c>
      <c r="AD480" s="39">
        <v>5.2402857142857133</v>
      </c>
      <c r="AE480" s="40">
        <v>-19.011857142857142</v>
      </c>
      <c r="AI480" s="39">
        <v>15.398020674066016</v>
      </c>
      <c r="AJ480" s="40">
        <v>42.532838943879518</v>
      </c>
      <c r="AK480" s="36">
        <v>2.7622276813483624</v>
      </c>
      <c r="AN480" s="9" t="s">
        <v>66</v>
      </c>
      <c r="AO480" s="44" t="s">
        <v>2219</v>
      </c>
    </row>
    <row r="481" spans="2:41">
      <c r="B481" t="str">
        <f t="shared" si="0"/>
        <v>41229-15816</v>
      </c>
      <c r="C481" s="31">
        <v>41229</v>
      </c>
      <c r="D481" s="124">
        <v>15816</v>
      </c>
      <c r="E481" s="9" t="s">
        <v>1000</v>
      </c>
      <c r="M481" s="9" t="s">
        <v>48</v>
      </c>
      <c r="N481" s="9" t="s">
        <v>166</v>
      </c>
      <c r="O481" s="9">
        <v>30.13</v>
      </c>
      <c r="P481" s="9">
        <v>-99.54</v>
      </c>
      <c r="Z481">
        <v>416</v>
      </c>
      <c r="AA481" s="24">
        <v>1</v>
      </c>
      <c r="AB481" s="51" t="s">
        <v>372</v>
      </c>
      <c r="AC481" s="34">
        <v>0.314</v>
      </c>
      <c r="AD481" s="39">
        <v>7.4092857142857129</v>
      </c>
      <c r="AE481" s="40">
        <v>-11.642857142857141</v>
      </c>
      <c r="AI481" s="39">
        <v>15.112218426698488</v>
      </c>
      <c r="AJ481" s="40">
        <v>41.495432223190647</v>
      </c>
      <c r="AK481" s="36">
        <v>2.7458200412112497</v>
      </c>
      <c r="AN481" s="9" t="s">
        <v>66</v>
      </c>
      <c r="AO481" s="44" t="s">
        <v>2219</v>
      </c>
    </row>
    <row r="482" spans="2:41">
      <c r="B482" t="str">
        <f t="shared" si="0"/>
        <v>41229-15817</v>
      </c>
      <c r="C482" s="31">
        <v>41229</v>
      </c>
      <c r="D482" s="124">
        <v>15817</v>
      </c>
      <c r="E482" s="9" t="s">
        <v>1000</v>
      </c>
      <c r="M482" s="9" t="s">
        <v>48</v>
      </c>
      <c r="N482" s="9" t="s">
        <v>166</v>
      </c>
      <c r="O482" s="9">
        <v>30.13</v>
      </c>
      <c r="P482" s="9">
        <v>-99.54</v>
      </c>
      <c r="Z482">
        <v>416</v>
      </c>
      <c r="AA482" s="24">
        <v>1</v>
      </c>
      <c r="AB482" s="51" t="s">
        <v>242</v>
      </c>
      <c r="AC482" s="34">
        <v>0.38500000000000001</v>
      </c>
      <c r="AD482" s="39">
        <v>5.928285714285713</v>
      </c>
      <c r="AE482" s="40">
        <v>-20.281857142857142</v>
      </c>
      <c r="AI482" s="39">
        <v>15.849080623667007</v>
      </c>
      <c r="AJ482" s="40">
        <v>43.820450164390309</v>
      </c>
      <c r="AK482" s="36">
        <v>2.7648575463080429</v>
      </c>
      <c r="AN482" s="9" t="s">
        <v>66</v>
      </c>
      <c r="AO482" s="44" t="s">
        <v>2219</v>
      </c>
    </row>
    <row r="483" spans="2:41">
      <c r="B483" t="str">
        <f t="shared" si="0"/>
        <v>41229-15823</v>
      </c>
      <c r="C483" s="31">
        <v>41229</v>
      </c>
      <c r="D483" s="124">
        <v>15823</v>
      </c>
      <c r="E483" s="9" t="s">
        <v>1000</v>
      </c>
      <c r="M483" s="9" t="s">
        <v>48</v>
      </c>
      <c r="N483" s="9" t="s">
        <v>166</v>
      </c>
      <c r="O483" s="9">
        <v>30.13</v>
      </c>
      <c r="P483" s="9">
        <v>-99.54</v>
      </c>
      <c r="Z483">
        <v>416</v>
      </c>
      <c r="AA483" s="24">
        <v>1</v>
      </c>
      <c r="AB483" s="51" t="s">
        <v>368</v>
      </c>
      <c r="AC483" s="34">
        <v>0.38400000000000001</v>
      </c>
      <c r="AD483" s="39">
        <v>5.6192857142857129</v>
      </c>
      <c r="AE483" s="40">
        <v>-14.45185714285714</v>
      </c>
      <c r="AI483" s="39">
        <v>15.079818634176128</v>
      </c>
      <c r="AJ483" s="40">
        <v>43.225344637157832</v>
      </c>
      <c r="AK483" s="36">
        <v>2.8664366386472397</v>
      </c>
      <c r="AN483" s="9" t="s">
        <v>66</v>
      </c>
      <c r="AO483" s="44" t="s">
        <v>2219</v>
      </c>
    </row>
    <row r="484" spans="2:41">
      <c r="B484" t="str">
        <f t="shared" si="0"/>
        <v>41229-15824</v>
      </c>
      <c r="C484" s="31">
        <v>41229</v>
      </c>
      <c r="D484" s="124">
        <v>15824</v>
      </c>
      <c r="E484" s="9" t="s">
        <v>1000</v>
      </c>
      <c r="M484" s="9" t="s">
        <v>48</v>
      </c>
      <c r="N484" s="9" t="s">
        <v>166</v>
      </c>
      <c r="O484" s="9">
        <v>30.13</v>
      </c>
      <c r="P484" s="9">
        <v>-99.54</v>
      </c>
      <c r="Z484">
        <v>416</v>
      </c>
      <c r="AA484" s="24">
        <v>1</v>
      </c>
      <c r="AB484" s="51" t="s">
        <v>105</v>
      </c>
      <c r="AC484" s="34">
        <v>0.39300000000000002</v>
      </c>
      <c r="AD484" s="39">
        <v>6.0302857142857134</v>
      </c>
      <c r="AE484" s="40">
        <v>-21.098857142857142</v>
      </c>
      <c r="AI484" s="39">
        <v>14.336889214342131</v>
      </c>
      <c r="AJ484" s="40">
        <v>40.046797483054064</v>
      </c>
      <c r="AK484" s="36">
        <v>2.7932696475740793</v>
      </c>
      <c r="AN484" s="9" t="s">
        <v>66</v>
      </c>
      <c r="AO484" s="44" t="s">
        <v>2219</v>
      </c>
    </row>
    <row r="485" spans="2:41">
      <c r="B485" t="str">
        <f t="shared" si="0"/>
        <v>41229-15830</v>
      </c>
      <c r="C485" s="31">
        <v>41229</v>
      </c>
      <c r="D485" s="124">
        <v>15830</v>
      </c>
      <c r="E485" s="9" t="s">
        <v>1000</v>
      </c>
      <c r="M485" s="9" t="s">
        <v>48</v>
      </c>
      <c r="N485" s="9" t="s">
        <v>166</v>
      </c>
      <c r="O485" s="9">
        <v>30.13</v>
      </c>
      <c r="P485" s="9">
        <v>-99.54</v>
      </c>
      <c r="Z485">
        <v>416</v>
      </c>
      <c r="AA485" s="24">
        <v>1</v>
      </c>
      <c r="AB485" s="51" t="s">
        <v>237</v>
      </c>
      <c r="AC485" s="34">
        <v>0.39400000000000002</v>
      </c>
      <c r="AD485" s="39">
        <v>4.2662857142857131</v>
      </c>
      <c r="AE485" s="40">
        <v>-21.240857142857141</v>
      </c>
      <c r="AI485" s="39">
        <v>15.712921025726517</v>
      </c>
      <c r="AJ485" s="40">
        <v>43.606453163400722</v>
      </c>
      <c r="AK485" s="36">
        <v>2.7751971191100981</v>
      </c>
      <c r="AN485" s="9" t="s">
        <v>66</v>
      </c>
      <c r="AO485" s="44" t="s">
        <v>2219</v>
      </c>
    </row>
    <row r="486" spans="2:41">
      <c r="B486" t="str">
        <f t="shared" si="0"/>
        <v>41229-15831</v>
      </c>
      <c r="C486" s="31">
        <v>41229</v>
      </c>
      <c r="D486" s="124">
        <v>15831</v>
      </c>
      <c r="E486" s="9" t="s">
        <v>1000</v>
      </c>
      <c r="M486" s="9" t="s">
        <v>48</v>
      </c>
      <c r="N486" s="9" t="s">
        <v>166</v>
      </c>
      <c r="O486" s="9">
        <v>30.13</v>
      </c>
      <c r="P486" s="9">
        <v>-99.54</v>
      </c>
      <c r="Z486">
        <v>416</v>
      </c>
      <c r="AA486" s="24">
        <v>1</v>
      </c>
      <c r="AB486" s="51" t="s">
        <v>579</v>
      </c>
      <c r="AC486" s="34">
        <v>0.33500000000000002</v>
      </c>
      <c r="AD486" s="39">
        <v>5.3742857142857128</v>
      </c>
      <c r="AE486" s="40">
        <v>-15.97485714285714</v>
      </c>
      <c r="AI486" s="39">
        <v>15.52607974920809</v>
      </c>
      <c r="AJ486" s="40">
        <v>43.125583168292728</v>
      </c>
      <c r="AK486" s="36">
        <v>2.7776221599333439</v>
      </c>
      <c r="AN486" s="9" t="s">
        <v>66</v>
      </c>
      <c r="AO486" s="44" t="s">
        <v>2219</v>
      </c>
    </row>
    <row r="487" spans="2:41">
      <c r="B487" t="str">
        <f t="shared" si="0"/>
        <v>41229-15832</v>
      </c>
      <c r="C487" s="31">
        <v>41229</v>
      </c>
      <c r="D487" s="124">
        <v>15832</v>
      </c>
      <c r="E487" s="9" t="s">
        <v>1000</v>
      </c>
      <c r="M487" s="9" t="s">
        <v>48</v>
      </c>
      <c r="N487" s="9" t="s">
        <v>166</v>
      </c>
      <c r="O487" s="9">
        <v>30.13</v>
      </c>
      <c r="P487" s="9">
        <v>-99.54</v>
      </c>
      <c r="Z487">
        <v>416</v>
      </c>
      <c r="AA487" s="24">
        <v>1</v>
      </c>
      <c r="AB487" s="51" t="s">
        <v>275</v>
      </c>
      <c r="AC487" s="34">
        <v>0.35399999999999998</v>
      </c>
      <c r="AD487" s="39">
        <v>6.5622857142857134</v>
      </c>
      <c r="AE487" s="40">
        <v>-17.282857142857139</v>
      </c>
      <c r="AI487" s="39">
        <v>15.408686808493083</v>
      </c>
      <c r="AJ487" s="40">
        <v>42.396154252297357</v>
      </c>
      <c r="AK487" s="36">
        <v>2.7514449984750877</v>
      </c>
      <c r="AN487" s="9" t="s">
        <v>66</v>
      </c>
      <c r="AO487" s="44" t="s">
        <v>2219</v>
      </c>
    </row>
    <row r="488" spans="2:41">
      <c r="B488" t="str">
        <f t="shared" si="0"/>
        <v>41229-15833</v>
      </c>
      <c r="C488" s="31">
        <v>41229</v>
      </c>
      <c r="D488" s="124">
        <v>15833</v>
      </c>
      <c r="E488" s="9" t="s">
        <v>1000</v>
      </c>
      <c r="M488" s="9" t="s">
        <v>48</v>
      </c>
      <c r="N488" s="9" t="s">
        <v>166</v>
      </c>
      <c r="O488" s="9">
        <v>30.13</v>
      </c>
      <c r="P488" s="9">
        <v>-99.54</v>
      </c>
      <c r="Z488">
        <v>416</v>
      </c>
      <c r="AA488" s="24">
        <v>1</v>
      </c>
      <c r="AB488" s="51" t="s">
        <v>570</v>
      </c>
      <c r="AC488" s="34">
        <v>0.39100000000000001</v>
      </c>
      <c r="AD488" s="39">
        <v>5.3432857142857131</v>
      </c>
      <c r="AE488" s="40">
        <v>-20.221857142857139</v>
      </c>
      <c r="AI488" s="39">
        <v>12.495494067629576</v>
      </c>
      <c r="AJ488" s="40">
        <v>34.645390724376533</v>
      </c>
      <c r="AK488" s="36">
        <v>2.7726307208714354</v>
      </c>
      <c r="AN488" s="9" t="s">
        <v>66</v>
      </c>
      <c r="AO488" s="44" t="s">
        <v>2219</v>
      </c>
    </row>
    <row r="489" spans="2:41">
      <c r="B489" t="str">
        <f t="shared" si="0"/>
        <v>41229-15842</v>
      </c>
      <c r="C489" s="31">
        <v>41229</v>
      </c>
      <c r="D489" s="124">
        <v>15842</v>
      </c>
      <c r="E489" s="9" t="s">
        <v>1000</v>
      </c>
      <c r="M489" s="9" t="s">
        <v>48</v>
      </c>
      <c r="N489" s="9" t="s">
        <v>166</v>
      </c>
      <c r="O489" s="9">
        <v>30.13</v>
      </c>
      <c r="P489" s="9">
        <v>-99.54</v>
      </c>
      <c r="Z489">
        <v>416</v>
      </c>
      <c r="AA489" s="24">
        <v>1</v>
      </c>
      <c r="AB489" s="51" t="s">
        <v>386</v>
      </c>
      <c r="AC489" s="34">
        <v>0.379</v>
      </c>
      <c r="AD489" s="39">
        <v>4.739285714285713</v>
      </c>
      <c r="AE489" s="40">
        <v>-20.182857142857141</v>
      </c>
      <c r="AI489" s="39">
        <v>15.231382252560609</v>
      </c>
      <c r="AJ489" s="40">
        <v>42.094937917301216</v>
      </c>
      <c r="AK489" s="36">
        <v>2.7636978193639954</v>
      </c>
      <c r="AN489" s="9" t="s">
        <v>66</v>
      </c>
      <c r="AO489" s="44" t="s">
        <v>2219</v>
      </c>
    </row>
    <row r="490" spans="2:41">
      <c r="B490" t="str">
        <f t="shared" si="0"/>
        <v>41229-15843</v>
      </c>
      <c r="C490" s="31">
        <v>41229</v>
      </c>
      <c r="D490" s="124">
        <v>15843</v>
      </c>
      <c r="E490" s="9" t="s">
        <v>1000</v>
      </c>
      <c r="M490" s="9" t="s">
        <v>48</v>
      </c>
      <c r="N490" s="9" t="s">
        <v>166</v>
      </c>
      <c r="O490" s="9">
        <v>30.13</v>
      </c>
      <c r="P490" s="9">
        <v>-99.54</v>
      </c>
      <c r="Z490">
        <v>416</v>
      </c>
      <c r="AA490" s="24">
        <v>1</v>
      </c>
      <c r="AB490" s="51" t="s">
        <v>268</v>
      </c>
      <c r="AC490" s="34">
        <v>0.35699999999999998</v>
      </c>
      <c r="AD490" s="39">
        <v>4.7822857142857131</v>
      </c>
      <c r="AE490" s="40">
        <v>-19.680857142857139</v>
      </c>
      <c r="AI490" s="39">
        <v>10.642054673259128</v>
      </c>
      <c r="AJ490" s="40">
        <v>30.712436310134684</v>
      </c>
      <c r="AK490" s="36">
        <v>2.8859498708747946</v>
      </c>
      <c r="AN490" s="9" t="s">
        <v>66</v>
      </c>
      <c r="AO490" s="44" t="s">
        <v>2219</v>
      </c>
    </row>
    <row r="491" spans="2:41">
      <c r="B491" t="str">
        <f t="shared" si="0"/>
        <v>41229-15847</v>
      </c>
      <c r="C491" s="31">
        <v>41229</v>
      </c>
      <c r="D491" s="124">
        <v>15847</v>
      </c>
      <c r="E491" s="9" t="s">
        <v>1000</v>
      </c>
      <c r="M491" s="9" t="s">
        <v>48</v>
      </c>
      <c r="N491" s="9" t="s">
        <v>166</v>
      </c>
      <c r="O491" s="9">
        <v>30.13</v>
      </c>
      <c r="P491" s="9">
        <v>-99.54</v>
      </c>
      <c r="Z491">
        <v>416</v>
      </c>
      <c r="AA491" s="24">
        <v>1</v>
      </c>
      <c r="AB491" s="51" t="s">
        <v>406</v>
      </c>
      <c r="AC491" s="34">
        <v>0.33200000000000002</v>
      </c>
      <c r="AD491" s="39">
        <v>6.8812857142857133</v>
      </c>
      <c r="AE491" s="40">
        <v>-18.092857142857142</v>
      </c>
      <c r="AI491" s="39">
        <v>14.244488735420006</v>
      </c>
      <c r="AJ491" s="40">
        <v>39.99722743343186</v>
      </c>
      <c r="AK491" s="36">
        <v>2.8079089517601084</v>
      </c>
      <c r="AN491" s="9" t="s">
        <v>66</v>
      </c>
      <c r="AO491" s="44" t="s">
        <v>2219</v>
      </c>
    </row>
    <row r="492" spans="2:41">
      <c r="B492" t="str">
        <f t="shared" si="0"/>
        <v>41229-15850</v>
      </c>
      <c r="C492" s="31">
        <v>41229</v>
      </c>
      <c r="D492" s="124">
        <v>15850</v>
      </c>
      <c r="E492" s="9" t="s">
        <v>1000</v>
      </c>
      <c r="M492" s="9" t="s">
        <v>48</v>
      </c>
      <c r="N492" s="9" t="s">
        <v>166</v>
      </c>
      <c r="O492" s="9">
        <v>30.13</v>
      </c>
      <c r="P492" s="9">
        <v>-99.54</v>
      </c>
      <c r="Z492">
        <v>416</v>
      </c>
      <c r="AA492" s="24">
        <v>1</v>
      </c>
      <c r="AB492" s="51" t="s">
        <v>395</v>
      </c>
      <c r="AC492" s="34">
        <v>0.375</v>
      </c>
      <c r="AD492" s="39">
        <v>7.4802857142857127</v>
      </c>
      <c r="AE492" s="40">
        <v>-13.27585714285714</v>
      </c>
      <c r="AI492" s="39">
        <v>14.876367626260498</v>
      </c>
      <c r="AJ492" s="40">
        <v>41.537018191391873</v>
      </c>
      <c r="AK492" s="36">
        <v>2.7921478706985354</v>
      </c>
      <c r="AN492" s="9" t="s">
        <v>66</v>
      </c>
      <c r="AO492" s="44" t="s">
        <v>2219</v>
      </c>
    </row>
    <row r="493" spans="2:41">
      <c r="B493" t="str">
        <f t="shared" si="0"/>
        <v>41229-15851</v>
      </c>
      <c r="C493" s="31">
        <v>41229</v>
      </c>
      <c r="D493" s="124">
        <v>15851</v>
      </c>
      <c r="E493" s="9" t="s">
        <v>1000</v>
      </c>
      <c r="M493" s="9" t="s">
        <v>48</v>
      </c>
      <c r="N493" s="9" t="s">
        <v>166</v>
      </c>
      <c r="O493" s="9">
        <v>30.13</v>
      </c>
      <c r="P493" s="9">
        <v>-99.54</v>
      </c>
      <c r="Z493">
        <v>416</v>
      </c>
      <c r="AA493" s="24">
        <v>1</v>
      </c>
      <c r="AB493" s="51" t="s">
        <v>597</v>
      </c>
      <c r="AC493" s="34">
        <v>0.35599999999999998</v>
      </c>
      <c r="AD493" s="39">
        <v>4.8572857142857133</v>
      </c>
      <c r="AE493" s="40">
        <v>-19.359857142857141</v>
      </c>
      <c r="AI493" s="39">
        <v>14.572607053740098</v>
      </c>
      <c r="AJ493" s="40">
        <v>40.106982583669321</v>
      </c>
      <c r="AK493" s="36">
        <v>2.752217392245937</v>
      </c>
      <c r="AN493" s="9" t="s">
        <v>66</v>
      </c>
      <c r="AO493" s="44" t="s">
        <v>2219</v>
      </c>
    </row>
    <row r="494" spans="2:41">
      <c r="B494" t="str">
        <f t="shared" si="0"/>
        <v>41229-15852</v>
      </c>
      <c r="C494" s="31">
        <v>41229</v>
      </c>
      <c r="D494" s="124">
        <v>15852</v>
      </c>
      <c r="E494" s="9" t="s">
        <v>1000</v>
      </c>
      <c r="M494" s="9" t="s">
        <v>48</v>
      </c>
      <c r="N494" s="9" t="s">
        <v>166</v>
      </c>
      <c r="O494" s="9">
        <v>30.13</v>
      </c>
      <c r="P494" s="9">
        <v>-99.54</v>
      </c>
      <c r="Z494">
        <v>416</v>
      </c>
      <c r="AA494" s="24">
        <v>1</v>
      </c>
      <c r="AB494" s="51" t="s">
        <v>595</v>
      </c>
      <c r="AC494" s="34">
        <v>0.35</v>
      </c>
      <c r="AD494" s="39">
        <v>5.9462857142857128</v>
      </c>
      <c r="AE494" s="40">
        <v>-17.339857142857142</v>
      </c>
      <c r="AI494" s="39">
        <v>14.767068606696718</v>
      </c>
      <c r="AJ494" s="40">
        <v>40.997439148124613</v>
      </c>
      <c r="AK494" s="36">
        <v>2.7762747123374698</v>
      </c>
      <c r="AN494" s="9" t="s">
        <v>66</v>
      </c>
      <c r="AO494" s="44" t="s">
        <v>2219</v>
      </c>
    </row>
    <row r="495" spans="2:41">
      <c r="B495" t="str">
        <f t="shared" si="0"/>
        <v>41229-15857</v>
      </c>
      <c r="C495" s="31">
        <v>41229</v>
      </c>
      <c r="D495" s="124">
        <v>15857</v>
      </c>
      <c r="E495" s="9" t="s">
        <v>1000</v>
      </c>
      <c r="M495" s="9" t="s">
        <v>48</v>
      </c>
      <c r="N495" s="9" t="s">
        <v>166</v>
      </c>
      <c r="O495" s="9">
        <v>30.13</v>
      </c>
      <c r="P495" s="9">
        <v>-99.54</v>
      </c>
      <c r="Z495">
        <v>416</v>
      </c>
      <c r="AA495" s="24">
        <v>1</v>
      </c>
      <c r="AB495" s="51" t="s">
        <v>108</v>
      </c>
      <c r="AC495" s="34">
        <v>0.32</v>
      </c>
      <c r="AD495" s="39">
        <v>7.1472857142857134</v>
      </c>
      <c r="AE495" s="40">
        <v>-17.886857142857142</v>
      </c>
      <c r="AI495" s="39">
        <v>14.548786531143067</v>
      </c>
      <c r="AJ495" s="40">
        <v>40.052590800360839</v>
      </c>
      <c r="AK495" s="36">
        <v>2.7529849801991695</v>
      </c>
      <c r="AN495" s="9" t="s">
        <v>66</v>
      </c>
      <c r="AO495" s="44" t="s">
        <v>2219</v>
      </c>
    </row>
    <row r="496" spans="2:41">
      <c r="B496" t="str">
        <f t="shared" si="0"/>
        <v>41229-15858</v>
      </c>
      <c r="C496" s="31">
        <v>41229</v>
      </c>
      <c r="D496" s="124">
        <v>15858</v>
      </c>
      <c r="E496" s="9" t="s">
        <v>1000</v>
      </c>
      <c r="M496" s="9" t="s">
        <v>48</v>
      </c>
      <c r="N496" s="9" t="s">
        <v>166</v>
      </c>
      <c r="O496" s="9">
        <v>30.13</v>
      </c>
      <c r="P496" s="9">
        <v>-99.54</v>
      </c>
      <c r="Z496">
        <v>416</v>
      </c>
      <c r="AA496" s="24">
        <v>1</v>
      </c>
      <c r="AB496" s="51" t="s">
        <v>262</v>
      </c>
      <c r="AC496" s="34">
        <v>0.38700000000000001</v>
      </c>
      <c r="AD496" s="39">
        <v>7.0932857142857131</v>
      </c>
      <c r="AE496" s="40">
        <v>-17.128857142857143</v>
      </c>
      <c r="AI496" s="39">
        <v>12.752447705170544</v>
      </c>
      <c r="AJ496" s="40">
        <v>36.5420072128492</v>
      </c>
      <c r="AK496" s="36">
        <v>2.8654896736438338</v>
      </c>
      <c r="AN496" s="9" t="s">
        <v>66</v>
      </c>
      <c r="AO496" s="44" t="s">
        <v>2219</v>
      </c>
    </row>
    <row r="497" spans="2:41">
      <c r="B497" t="str">
        <f t="shared" si="0"/>
        <v>41229-15162</v>
      </c>
      <c r="C497" s="31">
        <v>41229</v>
      </c>
      <c r="D497" s="124">
        <v>15162</v>
      </c>
      <c r="E497" s="9" t="s">
        <v>1000</v>
      </c>
      <c r="M497" s="9" t="s">
        <v>48</v>
      </c>
      <c r="N497" s="9" t="s">
        <v>166</v>
      </c>
      <c r="O497" s="9">
        <v>30.13</v>
      </c>
      <c r="P497" s="9">
        <v>-99.54</v>
      </c>
      <c r="Z497">
        <v>416</v>
      </c>
      <c r="AA497" s="24">
        <v>1</v>
      </c>
      <c r="AB497" s="51" t="s">
        <v>273</v>
      </c>
      <c r="AC497" s="34">
        <v>0.35399999999999998</v>
      </c>
      <c r="AD497" s="39">
        <v>5.5762857142857127</v>
      </c>
      <c r="AE497" s="40">
        <v>-19.026857142857139</v>
      </c>
      <c r="AI497" s="39">
        <v>14.4164439097654</v>
      </c>
      <c r="AJ497" s="40">
        <v>39.575893790501667</v>
      </c>
      <c r="AK497" s="36">
        <v>2.7451911191284681</v>
      </c>
      <c r="AN497" s="9" t="s">
        <v>66</v>
      </c>
      <c r="AO497" s="44" t="s">
        <v>2219</v>
      </c>
    </row>
    <row r="498" spans="2:41">
      <c r="B498" t="str">
        <f t="shared" si="0"/>
        <v>41229-15865</v>
      </c>
      <c r="C498" s="31">
        <v>41229</v>
      </c>
      <c r="D498" s="124">
        <v>15865</v>
      </c>
      <c r="E498" s="9" t="s">
        <v>1000</v>
      </c>
      <c r="M498" s="9" t="s">
        <v>48</v>
      </c>
      <c r="N498" s="9" t="s">
        <v>166</v>
      </c>
      <c r="O498" s="9">
        <v>30.13</v>
      </c>
      <c r="P498" s="9">
        <v>-99.54</v>
      </c>
      <c r="Z498">
        <v>416</v>
      </c>
      <c r="AA498" s="24">
        <v>1</v>
      </c>
      <c r="AB498" s="51" t="s">
        <v>501</v>
      </c>
      <c r="AC498" s="34">
        <v>0.374</v>
      </c>
      <c r="AD498" s="39">
        <v>5.0552857142857128</v>
      </c>
      <c r="AE498" s="40">
        <v>-16.263857142857141</v>
      </c>
      <c r="AI498" s="39">
        <v>14.383800615053893</v>
      </c>
      <c r="AJ498" s="40">
        <v>39.947569907251498</v>
      </c>
      <c r="AK498" s="36">
        <v>2.777261099228733</v>
      </c>
      <c r="AN498" s="9" t="s">
        <v>66</v>
      </c>
      <c r="AO498" s="44" t="s">
        <v>2219</v>
      </c>
    </row>
    <row r="499" spans="2:41">
      <c r="B499" t="str">
        <f t="shared" si="0"/>
        <v>41229-15866</v>
      </c>
      <c r="C499" s="31">
        <v>41229</v>
      </c>
      <c r="D499" s="124">
        <v>15866</v>
      </c>
      <c r="E499" s="9" t="s">
        <v>1000</v>
      </c>
      <c r="M499" s="9" t="s">
        <v>48</v>
      </c>
      <c r="N499" s="9" t="s">
        <v>166</v>
      </c>
      <c r="O499" s="9">
        <v>30.13</v>
      </c>
      <c r="P499" s="9">
        <v>-99.54</v>
      </c>
      <c r="Z499">
        <v>416</v>
      </c>
      <c r="AA499" s="24">
        <v>1</v>
      </c>
      <c r="AB499" s="51" t="s">
        <v>537</v>
      </c>
      <c r="AC499" s="34">
        <v>0.371</v>
      </c>
      <c r="AD499" s="39">
        <v>3.646285714285713</v>
      </c>
      <c r="AE499" s="40">
        <v>-20.68185714285714</v>
      </c>
      <c r="AI499" s="39">
        <v>15.747903320634958</v>
      </c>
      <c r="AJ499" s="40">
        <v>43.011191139388927</v>
      </c>
      <c r="AK499" s="36">
        <v>2.7312328672370025</v>
      </c>
      <c r="AN499" s="9" t="s">
        <v>66</v>
      </c>
      <c r="AO499" s="44" t="s">
        <v>2219</v>
      </c>
    </row>
    <row r="500" spans="2:41">
      <c r="B500" t="str">
        <f t="shared" si="0"/>
        <v>41229-15870</v>
      </c>
      <c r="C500" s="31">
        <v>41229</v>
      </c>
      <c r="D500" s="124">
        <v>15870</v>
      </c>
      <c r="E500" s="9" t="s">
        <v>1000</v>
      </c>
      <c r="M500" s="9" t="s">
        <v>48</v>
      </c>
      <c r="N500" s="9" t="s">
        <v>166</v>
      </c>
      <c r="O500" s="9">
        <v>30.13</v>
      </c>
      <c r="P500" s="9">
        <v>-99.54</v>
      </c>
      <c r="Z500">
        <v>416</v>
      </c>
      <c r="AA500" s="24">
        <v>1</v>
      </c>
      <c r="AB500" s="51" t="s">
        <v>84</v>
      </c>
      <c r="AC500" s="34">
        <v>0.32500000000000001</v>
      </c>
      <c r="AD500" s="39">
        <v>4.5062857142857133</v>
      </c>
      <c r="AE500" s="40">
        <v>-19.753857142857139</v>
      </c>
      <c r="AI500" s="39">
        <v>15.31462533058458</v>
      </c>
      <c r="AJ500" s="40">
        <v>41.995187715195833</v>
      </c>
      <c r="AK500" s="36">
        <v>2.7421622670277119</v>
      </c>
      <c r="AN500" s="9" t="s">
        <v>66</v>
      </c>
      <c r="AO500" s="44" t="s">
        <v>2219</v>
      </c>
    </row>
    <row r="501" spans="2:41">
      <c r="B501" t="str">
        <f t="shared" si="0"/>
        <v>41229-15885</v>
      </c>
      <c r="C501" s="31">
        <v>41229</v>
      </c>
      <c r="D501" s="124">
        <v>15885</v>
      </c>
      <c r="E501" s="9" t="s">
        <v>1000</v>
      </c>
      <c r="M501" s="9" t="s">
        <v>48</v>
      </c>
      <c r="N501" s="9" t="s">
        <v>166</v>
      </c>
      <c r="O501" s="9">
        <v>30.13</v>
      </c>
      <c r="P501" s="9">
        <v>-99.54</v>
      </c>
      <c r="Z501">
        <v>416</v>
      </c>
      <c r="AA501" s="24">
        <v>1</v>
      </c>
      <c r="AB501" s="51" t="s">
        <v>65</v>
      </c>
      <c r="AC501" s="34">
        <v>0.32400000000000001</v>
      </c>
      <c r="AD501" s="39">
        <v>5.7192857142857134</v>
      </c>
      <c r="AE501" s="40">
        <v>-20.039857142857141</v>
      </c>
      <c r="AI501" s="39">
        <v>11.233496454020345</v>
      </c>
      <c r="AJ501" s="40">
        <v>31.858050006623237</v>
      </c>
      <c r="AK501" s="36">
        <v>2.8359870087662324</v>
      </c>
      <c r="AN501" s="9" t="s">
        <v>66</v>
      </c>
      <c r="AO501" s="44" t="s">
        <v>2219</v>
      </c>
    </row>
    <row r="502" spans="2:41">
      <c r="B502" t="str">
        <f t="shared" si="0"/>
        <v>41229-15886</v>
      </c>
      <c r="C502" s="31">
        <v>41229</v>
      </c>
      <c r="D502" s="124">
        <v>15886</v>
      </c>
      <c r="E502" s="9" t="s">
        <v>1000</v>
      </c>
      <c r="M502" s="9" t="s">
        <v>48</v>
      </c>
      <c r="N502" s="9" t="s">
        <v>166</v>
      </c>
      <c r="O502" s="9">
        <v>30.13</v>
      </c>
      <c r="P502" s="9">
        <v>-99.54</v>
      </c>
      <c r="Z502">
        <v>416</v>
      </c>
      <c r="AA502" s="24">
        <v>1</v>
      </c>
      <c r="AB502" s="51" t="s">
        <v>488</v>
      </c>
      <c r="AC502" s="34">
        <v>0.35699999999999998</v>
      </c>
      <c r="AD502" s="39">
        <v>5.0992857142857133</v>
      </c>
      <c r="AE502" s="40">
        <v>-19.042857142857141</v>
      </c>
      <c r="AI502" s="39">
        <v>14.636796091654158</v>
      </c>
      <c r="AJ502" s="40">
        <v>40.938666079420202</v>
      </c>
      <c r="AK502" s="36">
        <v>2.7969690786881469</v>
      </c>
      <c r="AN502" s="9" t="s">
        <v>66</v>
      </c>
      <c r="AO502" s="44" t="s">
        <v>2219</v>
      </c>
    </row>
    <row r="503" spans="2:41">
      <c r="B503" t="str">
        <f t="shared" si="0"/>
        <v>41229-15888</v>
      </c>
      <c r="C503" s="31">
        <v>41229</v>
      </c>
      <c r="D503" s="124">
        <v>15888</v>
      </c>
      <c r="E503" s="9" t="s">
        <v>1000</v>
      </c>
      <c r="M503" s="9" t="s">
        <v>48</v>
      </c>
      <c r="N503" s="9" t="s">
        <v>166</v>
      </c>
      <c r="O503" s="9">
        <v>30.13</v>
      </c>
      <c r="P503" s="9">
        <v>-99.54</v>
      </c>
      <c r="Z503">
        <v>416</v>
      </c>
      <c r="AA503" s="24">
        <v>1</v>
      </c>
      <c r="AB503" s="51" t="s">
        <v>383</v>
      </c>
      <c r="AC503" s="34">
        <v>0.38100000000000001</v>
      </c>
      <c r="AD503" s="39">
        <v>5.9272857142857127</v>
      </c>
      <c r="AE503" s="40">
        <v>-17.33285714285714</v>
      </c>
      <c r="AI503" s="39">
        <v>15.343667763563211</v>
      </c>
      <c r="AJ503" s="40">
        <v>42.041226656129652</v>
      </c>
      <c r="AK503" s="36">
        <v>2.7399724305791766</v>
      </c>
      <c r="AN503" s="9" t="s">
        <v>66</v>
      </c>
      <c r="AO503" s="44" t="s">
        <v>2219</v>
      </c>
    </row>
    <row r="504" spans="2:41">
      <c r="B504" t="str">
        <f t="shared" si="0"/>
        <v>41229-15889</v>
      </c>
      <c r="C504" s="31">
        <v>41229</v>
      </c>
      <c r="D504" s="124">
        <v>15889</v>
      </c>
      <c r="E504" s="9" t="s">
        <v>1000</v>
      </c>
      <c r="M504" s="9" t="s">
        <v>48</v>
      </c>
      <c r="N504" s="9" t="s">
        <v>166</v>
      </c>
      <c r="O504" s="9">
        <v>30.13</v>
      </c>
      <c r="P504" s="9">
        <v>-99.54</v>
      </c>
      <c r="Z504">
        <v>416</v>
      </c>
      <c r="AA504" s="24">
        <v>1</v>
      </c>
      <c r="AB504" s="51" t="s">
        <v>293</v>
      </c>
      <c r="AC504" s="34">
        <v>0.38</v>
      </c>
      <c r="AD504" s="39">
        <v>3.2802857142857129</v>
      </c>
      <c r="AE504" s="40">
        <v>-20.761857142857142</v>
      </c>
      <c r="AI504" s="39">
        <v>13.747568686143019</v>
      </c>
      <c r="AJ504" s="40">
        <v>37.909309395901964</v>
      </c>
      <c r="AK504" s="36">
        <v>2.7575282772809842</v>
      </c>
      <c r="AN504" s="9" t="s">
        <v>66</v>
      </c>
      <c r="AO504" s="44" t="s">
        <v>2219</v>
      </c>
    </row>
    <row r="505" spans="2:41">
      <c r="B505" t="str">
        <f t="shared" si="0"/>
        <v>41229-15890</v>
      </c>
      <c r="C505" s="31">
        <v>41229</v>
      </c>
      <c r="D505" s="124">
        <v>15890</v>
      </c>
      <c r="E505" s="9" t="s">
        <v>1000</v>
      </c>
      <c r="M505" s="9" t="s">
        <v>48</v>
      </c>
      <c r="N505" s="9" t="s">
        <v>166</v>
      </c>
      <c r="O505" s="9">
        <v>30.13</v>
      </c>
      <c r="P505" s="9">
        <v>-99.54</v>
      </c>
      <c r="Z505">
        <v>416</v>
      </c>
      <c r="AA505" s="24">
        <v>1</v>
      </c>
      <c r="AB505" s="51" t="s">
        <v>364</v>
      </c>
      <c r="AC505" s="34">
        <v>0.34100000000000003</v>
      </c>
      <c r="AD505" s="39">
        <v>6.0442857142857127</v>
      </c>
      <c r="AE505" s="40">
        <v>-19.914857142857141</v>
      </c>
      <c r="AI505" s="39">
        <v>14.291648582339713</v>
      </c>
      <c r="AJ505" s="40">
        <v>39.354390425781808</v>
      </c>
      <c r="AK505" s="36">
        <v>2.7536634559019522</v>
      </c>
      <c r="AN505" s="9" t="s">
        <v>66</v>
      </c>
      <c r="AO505" s="44" t="s">
        <v>2219</v>
      </c>
    </row>
    <row r="506" spans="2:41">
      <c r="B506" t="str">
        <f t="shared" si="0"/>
        <v>41229-15903</v>
      </c>
      <c r="C506" s="31">
        <v>41229</v>
      </c>
      <c r="D506" s="124">
        <v>15903</v>
      </c>
      <c r="E506" s="9" t="s">
        <v>1000</v>
      </c>
      <c r="M506" s="9" t="s">
        <v>48</v>
      </c>
      <c r="N506" s="9" t="s">
        <v>166</v>
      </c>
      <c r="O506" s="9">
        <v>30.13</v>
      </c>
      <c r="P506" s="9">
        <v>-99.54</v>
      </c>
      <c r="Z506">
        <v>416</v>
      </c>
      <c r="AA506" s="24">
        <v>1</v>
      </c>
      <c r="AB506" s="51" t="s">
        <v>278</v>
      </c>
      <c r="AC506" s="34">
        <v>0.33900000000000002</v>
      </c>
      <c r="AD506" s="39">
        <v>7.5692857142857131</v>
      </c>
      <c r="AE506" s="40">
        <v>-14.167857142857141</v>
      </c>
      <c r="AI506" s="39">
        <v>15.416294305934812</v>
      </c>
      <c r="AJ506" s="40">
        <v>41.835806636256983</v>
      </c>
      <c r="AK506" s="36">
        <v>2.7137394892721689</v>
      </c>
      <c r="AN506" s="9" t="s">
        <v>66</v>
      </c>
      <c r="AO506" s="44" t="s">
        <v>2219</v>
      </c>
    </row>
    <row r="507" spans="2:41">
      <c r="B507" t="str">
        <f t="shared" ref="B507:B523" si="1">_xlfn.CONCAT(C507,"-",D507)</f>
        <v>41229-15904</v>
      </c>
      <c r="C507" s="31">
        <v>41229</v>
      </c>
      <c r="D507" s="127">
        <v>15904</v>
      </c>
      <c r="E507" s="9" t="s">
        <v>1000</v>
      </c>
      <c r="M507" s="9" t="s">
        <v>48</v>
      </c>
      <c r="N507" s="9" t="s">
        <v>166</v>
      </c>
      <c r="O507" s="9">
        <v>30.13</v>
      </c>
      <c r="P507" s="9">
        <v>-99.54</v>
      </c>
      <c r="Z507">
        <v>416</v>
      </c>
      <c r="AA507" s="24">
        <v>1</v>
      </c>
      <c r="AB507" s="52" t="s">
        <v>161</v>
      </c>
      <c r="AC507" s="53">
        <v>0.39100000000000001</v>
      </c>
      <c r="AD507" s="54">
        <v>4.9836000000000009</v>
      </c>
      <c r="AE507" s="55">
        <v>-19.841599999999996</v>
      </c>
      <c r="AI507" s="54">
        <v>16.108228956833084</v>
      </c>
      <c r="AJ507" s="40">
        <v>44.565865842748828</v>
      </c>
      <c r="AK507" s="35">
        <v>2.7666521230966277</v>
      </c>
      <c r="AN507" s="9" t="s">
        <v>66</v>
      </c>
      <c r="AO507" s="44" t="s">
        <v>2219</v>
      </c>
    </row>
    <row r="508" spans="2:41">
      <c r="B508" t="str">
        <f t="shared" si="1"/>
        <v>41229-15905</v>
      </c>
      <c r="C508" s="31">
        <v>41229</v>
      </c>
      <c r="D508" s="127">
        <v>15905</v>
      </c>
      <c r="E508" s="9" t="s">
        <v>1000</v>
      </c>
      <c r="M508" s="9" t="s">
        <v>48</v>
      </c>
      <c r="N508" s="9" t="s">
        <v>166</v>
      </c>
      <c r="O508" s="9">
        <v>30.13</v>
      </c>
      <c r="P508" s="9">
        <v>-99.54</v>
      </c>
      <c r="Z508">
        <v>416</v>
      </c>
      <c r="AA508" s="24">
        <v>1</v>
      </c>
      <c r="AB508" s="52" t="s">
        <v>129</v>
      </c>
      <c r="AC508" s="53">
        <v>0.33300000000000002</v>
      </c>
      <c r="AD508" s="54">
        <v>6.6046000000000005</v>
      </c>
      <c r="AE508" s="55">
        <v>-15.553599999999998</v>
      </c>
      <c r="AI508" s="54">
        <v>13.812956240113762</v>
      </c>
      <c r="AJ508" s="40">
        <v>38.820922963726254</v>
      </c>
      <c r="AK508" s="35">
        <v>2.8104717258849821</v>
      </c>
      <c r="AN508" s="9" t="s">
        <v>66</v>
      </c>
      <c r="AO508" s="44" t="s">
        <v>2219</v>
      </c>
    </row>
    <row r="509" spans="2:41">
      <c r="B509" t="str">
        <f t="shared" si="1"/>
        <v>41229-15906</v>
      </c>
      <c r="C509" s="31">
        <v>41229</v>
      </c>
      <c r="D509" s="127">
        <v>15906</v>
      </c>
      <c r="E509" s="9" t="s">
        <v>1000</v>
      </c>
      <c r="M509" s="9" t="s">
        <v>48</v>
      </c>
      <c r="N509" s="9" t="s">
        <v>166</v>
      </c>
      <c r="O509" s="9">
        <v>30.13</v>
      </c>
      <c r="P509" s="9">
        <v>-99.54</v>
      </c>
      <c r="Z509">
        <v>416</v>
      </c>
      <c r="AA509" s="24">
        <v>1</v>
      </c>
      <c r="AB509" s="52" t="s">
        <v>81</v>
      </c>
      <c r="AC509" s="53">
        <v>0.377</v>
      </c>
      <c r="AD509" s="54">
        <v>7.2536000000000005</v>
      </c>
      <c r="AE509" s="55">
        <v>-17.010599999999997</v>
      </c>
      <c r="AI509" s="54">
        <v>14.586065139221228</v>
      </c>
      <c r="AJ509" s="40">
        <v>40.026412692362975</v>
      </c>
      <c r="AK509" s="35">
        <v>2.7441542534136829</v>
      </c>
      <c r="AN509" s="9" t="s">
        <v>66</v>
      </c>
      <c r="AO509" s="44" t="s">
        <v>2219</v>
      </c>
    </row>
    <row r="510" spans="2:41">
      <c r="B510" t="str">
        <f t="shared" si="1"/>
        <v>41229-15910</v>
      </c>
      <c r="C510" s="31">
        <v>41229</v>
      </c>
      <c r="D510" s="127">
        <v>15910</v>
      </c>
      <c r="E510" s="9" t="s">
        <v>1000</v>
      </c>
      <c r="M510" s="9" t="s">
        <v>48</v>
      </c>
      <c r="N510" s="9" t="s">
        <v>166</v>
      </c>
      <c r="O510" s="9">
        <v>30.13</v>
      </c>
      <c r="P510" s="9">
        <v>-99.54</v>
      </c>
      <c r="Z510">
        <v>416</v>
      </c>
      <c r="AA510" s="24">
        <v>1</v>
      </c>
      <c r="AB510" s="52" t="s">
        <v>75</v>
      </c>
      <c r="AC510" s="53">
        <v>0.36</v>
      </c>
      <c r="AD510" s="54">
        <v>4.9486000000000008</v>
      </c>
      <c r="AE510" s="55">
        <v>-19.399599999999996</v>
      </c>
      <c r="AI510" s="54">
        <v>12.605732792384869</v>
      </c>
      <c r="AJ510" s="40">
        <v>35.807398013025313</v>
      </c>
      <c r="AK510" s="35">
        <v>2.8405645750841702</v>
      </c>
      <c r="AN510" s="9" t="s">
        <v>66</v>
      </c>
      <c r="AO510" s="44" t="s">
        <v>2219</v>
      </c>
    </row>
    <row r="511" spans="2:41">
      <c r="B511" t="str">
        <f t="shared" si="1"/>
        <v>41229-15911</v>
      </c>
      <c r="C511" s="31">
        <v>41229</v>
      </c>
      <c r="D511" s="127">
        <v>15911</v>
      </c>
      <c r="E511" s="9" t="s">
        <v>1000</v>
      </c>
      <c r="M511" s="9" t="s">
        <v>48</v>
      </c>
      <c r="N511" s="9" t="s">
        <v>166</v>
      </c>
      <c r="O511" s="9">
        <v>30.13</v>
      </c>
      <c r="P511" s="9">
        <v>-99.54</v>
      </c>
      <c r="Z511">
        <v>416</v>
      </c>
      <c r="AA511" s="24">
        <v>1</v>
      </c>
      <c r="AB511" s="52" t="s">
        <v>159</v>
      </c>
      <c r="AC511" s="53">
        <v>0.36799999999999999</v>
      </c>
      <c r="AD511" s="54">
        <v>6.3166000000000011</v>
      </c>
      <c r="AE511" s="55">
        <v>-16.553599999999996</v>
      </c>
      <c r="AI511" s="54">
        <v>15.294861940904799</v>
      </c>
      <c r="AJ511" s="40">
        <v>41.791657037872518</v>
      </c>
      <c r="AK511" s="35">
        <v>2.7323984485341648</v>
      </c>
      <c r="AN511" s="9" t="s">
        <v>66</v>
      </c>
      <c r="AO511" s="44" t="s">
        <v>2219</v>
      </c>
    </row>
    <row r="512" spans="2:41">
      <c r="B512" t="str">
        <f t="shared" si="1"/>
        <v>41229-15916</v>
      </c>
      <c r="C512" s="31">
        <v>41229</v>
      </c>
      <c r="D512" s="127">
        <v>15916</v>
      </c>
      <c r="E512" s="9" t="s">
        <v>1000</v>
      </c>
      <c r="M512" s="9" t="s">
        <v>48</v>
      </c>
      <c r="N512" s="9" t="s">
        <v>166</v>
      </c>
      <c r="O512" s="9">
        <v>30.13</v>
      </c>
      <c r="P512" s="9">
        <v>-99.54</v>
      </c>
      <c r="Z512">
        <v>416</v>
      </c>
      <c r="AA512" s="24">
        <v>1</v>
      </c>
      <c r="AB512" s="52" t="s">
        <v>1321</v>
      </c>
      <c r="AC512" s="53">
        <v>0.38500000000000001</v>
      </c>
      <c r="AD512" s="54">
        <v>5.6026000000000007</v>
      </c>
      <c r="AE512" s="55">
        <v>-19.673599999999997</v>
      </c>
      <c r="AI512" s="54">
        <v>16.041922379738612</v>
      </c>
      <c r="AJ512" s="40">
        <v>44.470478368149564</v>
      </c>
      <c r="AK512" s="35">
        <v>2.7721414750340019</v>
      </c>
      <c r="AN512" s="9" t="s">
        <v>66</v>
      </c>
      <c r="AO512" s="44" t="s">
        <v>2219</v>
      </c>
    </row>
    <row r="513" spans="1:41">
      <c r="B513" t="str">
        <f t="shared" si="1"/>
        <v>41229-15918</v>
      </c>
      <c r="C513" s="31">
        <v>41229</v>
      </c>
      <c r="D513" s="127">
        <v>15918</v>
      </c>
      <c r="E513" s="9" t="s">
        <v>1000</v>
      </c>
      <c r="M513" s="9" t="s">
        <v>48</v>
      </c>
      <c r="N513" s="9" t="s">
        <v>166</v>
      </c>
      <c r="O513" s="9">
        <v>30.13</v>
      </c>
      <c r="P513" s="9">
        <v>-99.54</v>
      </c>
      <c r="Z513">
        <v>416</v>
      </c>
      <c r="AA513" s="24">
        <v>1</v>
      </c>
      <c r="AB513" s="52" t="s">
        <v>644</v>
      </c>
      <c r="AC513" s="53">
        <v>0.378</v>
      </c>
      <c r="AD513" s="54">
        <v>5.4516000000000009</v>
      </c>
      <c r="AE513" s="55">
        <v>-18.433599999999998</v>
      </c>
      <c r="AI513" s="54">
        <v>16.426914431212229</v>
      </c>
      <c r="AJ513" s="40">
        <v>44.98969910693669</v>
      </c>
      <c r="AK513" s="35">
        <v>2.738779659158221</v>
      </c>
      <c r="AN513" s="9" t="s">
        <v>66</v>
      </c>
      <c r="AO513" s="44" t="s">
        <v>2219</v>
      </c>
    </row>
    <row r="514" spans="1:41">
      <c r="B514" t="str">
        <f t="shared" si="1"/>
        <v>41229-15919</v>
      </c>
      <c r="C514" s="31">
        <v>41229</v>
      </c>
      <c r="D514" s="127">
        <v>15919</v>
      </c>
      <c r="E514" s="9" t="s">
        <v>1000</v>
      </c>
      <c r="M514" s="9" t="s">
        <v>48</v>
      </c>
      <c r="N514" s="9" t="s">
        <v>166</v>
      </c>
      <c r="O514" s="9">
        <v>30.13</v>
      </c>
      <c r="P514" s="9">
        <v>-99.54</v>
      </c>
      <c r="Z514">
        <v>416</v>
      </c>
      <c r="AA514" s="24">
        <v>1</v>
      </c>
      <c r="AB514" s="52" t="s">
        <v>602</v>
      </c>
      <c r="AC514" s="53">
        <v>0.39800000000000002</v>
      </c>
      <c r="AD514" s="54">
        <v>4.220600000000001</v>
      </c>
      <c r="AE514" s="55">
        <v>-19.047599999999996</v>
      </c>
      <c r="AI514" s="54">
        <v>15.343676295634717</v>
      </c>
      <c r="AJ514" s="40">
        <v>43.054978240197357</v>
      </c>
      <c r="AK514" s="35">
        <v>2.8060405740211372</v>
      </c>
      <c r="AN514" s="9" t="s">
        <v>66</v>
      </c>
      <c r="AO514" s="44" t="s">
        <v>2219</v>
      </c>
    </row>
    <row r="515" spans="1:41">
      <c r="B515" t="str">
        <f t="shared" si="1"/>
        <v>41229-15920</v>
      </c>
      <c r="C515" s="31">
        <v>41229</v>
      </c>
      <c r="D515" s="127">
        <v>15920</v>
      </c>
      <c r="E515" s="9" t="s">
        <v>1000</v>
      </c>
      <c r="M515" s="9" t="s">
        <v>48</v>
      </c>
      <c r="N515" s="9" t="s">
        <v>166</v>
      </c>
      <c r="O515" s="9">
        <v>30.13</v>
      </c>
      <c r="P515" s="9">
        <v>-99.54</v>
      </c>
      <c r="Z515">
        <v>416</v>
      </c>
      <c r="AA515" s="24">
        <v>1</v>
      </c>
      <c r="AB515" s="52" t="s">
        <v>655</v>
      </c>
      <c r="AC515" s="53">
        <v>0.39500000000000002</v>
      </c>
      <c r="AD515" s="54">
        <v>5.9556000000000013</v>
      </c>
      <c r="AE515" s="55">
        <v>-19.268599999999996</v>
      </c>
      <c r="AI515" s="54">
        <v>15.548817058035993</v>
      </c>
      <c r="AJ515" s="40">
        <v>44.451407012923603</v>
      </c>
      <c r="AK515" s="35">
        <v>2.8588288644086961</v>
      </c>
      <c r="AN515" s="9" t="s">
        <v>66</v>
      </c>
      <c r="AO515" s="44" t="s">
        <v>2219</v>
      </c>
    </row>
    <row r="516" spans="1:41">
      <c r="B516" t="str">
        <f t="shared" si="1"/>
        <v>41229-15933</v>
      </c>
      <c r="C516" s="31">
        <v>41229</v>
      </c>
      <c r="D516" s="127">
        <v>15933</v>
      </c>
      <c r="E516" s="9" t="s">
        <v>1000</v>
      </c>
      <c r="M516" s="9" t="s">
        <v>48</v>
      </c>
      <c r="N516" s="9" t="s">
        <v>166</v>
      </c>
      <c r="O516" s="9">
        <v>30.13</v>
      </c>
      <c r="P516" s="9">
        <v>-99.54</v>
      </c>
      <c r="Z516">
        <v>416</v>
      </c>
      <c r="AA516" s="24">
        <v>1</v>
      </c>
      <c r="AB516" s="52" t="s">
        <v>102</v>
      </c>
      <c r="AC516" s="53">
        <v>0.372</v>
      </c>
      <c r="AD516" s="54">
        <v>6.3856000000000011</v>
      </c>
      <c r="AE516" s="55">
        <v>-18.969599999999996</v>
      </c>
      <c r="AI516" s="54">
        <v>16.597779792302749</v>
      </c>
      <c r="AJ516" s="40">
        <v>46.21748312364052</v>
      </c>
      <c r="AK516" s="35">
        <v>2.7845581578973571</v>
      </c>
      <c r="AN516" s="9" t="s">
        <v>66</v>
      </c>
      <c r="AO516" s="44" t="s">
        <v>2219</v>
      </c>
    </row>
    <row r="517" spans="1:41">
      <c r="B517" t="str">
        <f t="shared" si="1"/>
        <v>41229-15935</v>
      </c>
      <c r="C517" s="31">
        <v>41229</v>
      </c>
      <c r="D517" s="127">
        <v>15935</v>
      </c>
      <c r="E517" s="9" t="s">
        <v>1000</v>
      </c>
      <c r="M517" s="9" t="s">
        <v>48</v>
      </c>
      <c r="N517" s="9" t="s">
        <v>166</v>
      </c>
      <c r="O517" s="9">
        <v>30.13</v>
      </c>
      <c r="P517" s="9">
        <v>-99.54</v>
      </c>
      <c r="Z517">
        <v>416</v>
      </c>
      <c r="AA517" s="24">
        <v>1</v>
      </c>
      <c r="AB517" s="52" t="s">
        <v>653</v>
      </c>
      <c r="AC517" s="53">
        <v>0.35899999999999999</v>
      </c>
      <c r="AD517" s="54">
        <v>5.8896000000000006</v>
      </c>
      <c r="AE517" s="55">
        <v>-19.368599999999997</v>
      </c>
      <c r="AI517" s="54">
        <v>13.398420497272157</v>
      </c>
      <c r="AJ517" s="40">
        <v>38.830100854337111</v>
      </c>
      <c r="AK517" s="35">
        <v>2.8981103304111628</v>
      </c>
      <c r="AN517" s="9" t="s">
        <v>66</v>
      </c>
      <c r="AO517" s="44" t="s">
        <v>2219</v>
      </c>
    </row>
    <row r="518" spans="1:41">
      <c r="B518" t="str">
        <f t="shared" si="1"/>
        <v>41229-15936</v>
      </c>
      <c r="C518" s="31">
        <v>41229</v>
      </c>
      <c r="D518" s="127">
        <v>15936</v>
      </c>
      <c r="E518" s="9" t="s">
        <v>1000</v>
      </c>
      <c r="M518" s="9" t="s">
        <v>48</v>
      </c>
      <c r="N518" s="9" t="s">
        <v>166</v>
      </c>
      <c r="O518" s="9">
        <v>30.13</v>
      </c>
      <c r="P518" s="9">
        <v>-99.54</v>
      </c>
      <c r="Z518">
        <v>416</v>
      </c>
      <c r="AA518" s="24">
        <v>1</v>
      </c>
      <c r="AB518" s="52" t="s">
        <v>127</v>
      </c>
      <c r="AC518" s="53">
        <v>0.32</v>
      </c>
      <c r="AD518" s="54">
        <v>6.0306000000000006</v>
      </c>
      <c r="AE518" s="55">
        <v>-18.103599999999997</v>
      </c>
      <c r="AI518" s="54">
        <v>15.636921856038759</v>
      </c>
      <c r="AJ518" s="40">
        <v>44.886692176808481</v>
      </c>
      <c r="AK518" s="35">
        <v>2.8705580669941044</v>
      </c>
      <c r="AN518" s="9" t="s">
        <v>66</v>
      </c>
      <c r="AO518" s="44" t="s">
        <v>2219</v>
      </c>
    </row>
    <row r="519" spans="1:41">
      <c r="B519" t="str">
        <f t="shared" si="1"/>
        <v>41229-15937</v>
      </c>
      <c r="C519" s="31">
        <v>41229</v>
      </c>
      <c r="D519" s="127">
        <v>15937</v>
      </c>
      <c r="E519" s="9" t="s">
        <v>1000</v>
      </c>
      <c r="M519" s="9" t="s">
        <v>48</v>
      </c>
      <c r="N519" s="9" t="s">
        <v>166</v>
      </c>
      <c r="O519" s="9">
        <v>30.13</v>
      </c>
      <c r="P519" s="9">
        <v>-99.54</v>
      </c>
      <c r="Z519">
        <v>416</v>
      </c>
      <c r="AA519" s="24">
        <v>1</v>
      </c>
      <c r="AB519" s="52" t="s">
        <v>286</v>
      </c>
      <c r="AC519" s="53">
        <v>0.38200000000000001</v>
      </c>
      <c r="AD519" s="54">
        <v>5.978600000000001</v>
      </c>
      <c r="AE519" s="55">
        <v>-14.418599999999998</v>
      </c>
      <c r="AI519" s="54">
        <v>16.311222915037547</v>
      </c>
      <c r="AJ519" s="40">
        <v>45.524052503900087</v>
      </c>
      <c r="AK519" s="35">
        <v>2.7909650147648231</v>
      </c>
      <c r="AN519" s="9" t="s">
        <v>66</v>
      </c>
      <c r="AO519" s="44" t="s">
        <v>2219</v>
      </c>
    </row>
    <row r="520" spans="1:41">
      <c r="B520" t="str">
        <f t="shared" si="1"/>
        <v>41229-15939</v>
      </c>
      <c r="C520" s="31">
        <v>41229</v>
      </c>
      <c r="D520" s="127">
        <v>15939</v>
      </c>
      <c r="E520" s="9" t="s">
        <v>1000</v>
      </c>
      <c r="M520" s="9" t="s">
        <v>48</v>
      </c>
      <c r="N520" s="9" t="s">
        <v>166</v>
      </c>
      <c r="O520" s="9">
        <v>30.13</v>
      </c>
      <c r="P520" s="9">
        <v>-99.54</v>
      </c>
      <c r="Z520">
        <v>416</v>
      </c>
      <c r="AA520" s="24">
        <v>1</v>
      </c>
      <c r="AB520" s="52" t="s">
        <v>642</v>
      </c>
      <c r="AC520" s="53">
        <v>0.36899999999999999</v>
      </c>
      <c r="AD520" s="54">
        <v>5.3106000000000009</v>
      </c>
      <c r="AE520" s="55">
        <v>-19.468599999999999</v>
      </c>
      <c r="AI520" s="54">
        <v>13.164106540699473</v>
      </c>
      <c r="AJ520" s="40">
        <v>39.755629155566538</v>
      </c>
      <c r="AK520" s="35">
        <v>3.0200020816189874</v>
      </c>
      <c r="AN520" s="9" t="s">
        <v>66</v>
      </c>
      <c r="AO520" s="44" t="s">
        <v>2219</v>
      </c>
    </row>
    <row r="521" spans="1:41">
      <c r="B521" t="str">
        <f t="shared" si="1"/>
        <v>41229-15940</v>
      </c>
      <c r="C521" s="31">
        <v>41229</v>
      </c>
      <c r="D521" s="127">
        <v>15940</v>
      </c>
      <c r="E521" s="9" t="s">
        <v>1000</v>
      </c>
      <c r="M521" s="9" t="s">
        <v>48</v>
      </c>
      <c r="N521" s="9" t="s">
        <v>166</v>
      </c>
      <c r="O521" s="9">
        <v>30.13</v>
      </c>
      <c r="P521" s="9">
        <v>-99.54</v>
      </c>
      <c r="Z521">
        <v>416</v>
      </c>
      <c r="AA521" s="24">
        <v>1</v>
      </c>
      <c r="AB521" s="52" t="s">
        <v>589</v>
      </c>
      <c r="AC521" s="53">
        <v>0.39300000000000002</v>
      </c>
      <c r="AD521" s="54">
        <v>7.4676000000000009</v>
      </c>
      <c r="AE521" s="55">
        <v>-16.852599999999995</v>
      </c>
      <c r="AI521" s="54">
        <v>15.797890362633991</v>
      </c>
      <c r="AJ521" s="40">
        <v>45.910097469789164</v>
      </c>
      <c r="AK521" s="35">
        <v>2.9060903966252458</v>
      </c>
      <c r="AN521" s="9" t="s">
        <v>66</v>
      </c>
      <c r="AO521" s="44" t="s">
        <v>2219</v>
      </c>
    </row>
    <row r="522" spans="1:41">
      <c r="B522" t="str">
        <f t="shared" si="1"/>
        <v>41229-15942</v>
      </c>
      <c r="C522" s="31">
        <v>41229</v>
      </c>
      <c r="D522" s="127">
        <v>15942</v>
      </c>
      <c r="E522" s="9" t="s">
        <v>1000</v>
      </c>
      <c r="M522" s="9" t="s">
        <v>48</v>
      </c>
      <c r="N522" s="9" t="s">
        <v>166</v>
      </c>
      <c r="O522" s="9">
        <v>30.13</v>
      </c>
      <c r="P522" s="9">
        <v>-99.54</v>
      </c>
      <c r="Z522">
        <v>416</v>
      </c>
      <c r="AA522" s="24">
        <v>1</v>
      </c>
      <c r="AB522" s="52" t="s">
        <v>491</v>
      </c>
      <c r="AC522" s="53">
        <v>0.378</v>
      </c>
      <c r="AD522" s="54">
        <v>6.877600000000001</v>
      </c>
      <c r="AE522" s="55">
        <v>-16.919599999999996</v>
      </c>
      <c r="AI522" s="54">
        <v>14.765789642183606</v>
      </c>
      <c r="AJ522" s="40">
        <v>42.003852774593405</v>
      </c>
      <c r="AK522" s="35">
        <v>2.8446736539300828</v>
      </c>
      <c r="AN522" s="9" t="s">
        <v>66</v>
      </c>
      <c r="AO522" s="44" t="s">
        <v>2219</v>
      </c>
    </row>
    <row r="523" spans="1:41">
      <c r="B523" t="str">
        <f t="shared" si="1"/>
        <v>41229-15943</v>
      </c>
      <c r="C523" s="31">
        <v>41229</v>
      </c>
      <c r="D523" s="127">
        <v>15943</v>
      </c>
      <c r="E523" s="9" t="s">
        <v>1000</v>
      </c>
      <c r="M523" s="9" t="s">
        <v>48</v>
      </c>
      <c r="N523" s="9" t="s">
        <v>166</v>
      </c>
      <c r="O523" s="9">
        <v>30.13</v>
      </c>
      <c r="P523" s="9">
        <v>-99.54</v>
      </c>
      <c r="Z523">
        <v>416</v>
      </c>
      <c r="AA523" s="24">
        <v>1</v>
      </c>
      <c r="AB523" s="52" t="s">
        <v>654</v>
      </c>
      <c r="AC523" s="53">
        <v>0.34399999999999997</v>
      </c>
      <c r="AD523" s="54">
        <v>7.4076000000000013</v>
      </c>
      <c r="AE523" s="55">
        <v>-12.378599999999997</v>
      </c>
      <c r="AI523" s="54">
        <v>15.718817924187416</v>
      </c>
      <c r="AJ523" s="40">
        <v>45.607617194817813</v>
      </c>
      <c r="AK523" s="35">
        <v>2.9014660908209162</v>
      </c>
      <c r="AN523" s="9" t="s">
        <v>66</v>
      </c>
      <c r="AO523" s="44" t="s">
        <v>2219</v>
      </c>
    </row>
    <row r="524" spans="1:41" s="9" customFormat="1">
      <c r="A524" s="12" t="s">
        <v>2220</v>
      </c>
      <c r="B524" s="12" t="s">
        <v>2220</v>
      </c>
      <c r="C524" s="128">
        <v>41229</v>
      </c>
      <c r="D524" s="128">
        <v>1307</v>
      </c>
      <c r="E524" s="9" t="s">
        <v>1000</v>
      </c>
      <c r="F524" s="9" t="s">
        <v>45</v>
      </c>
      <c r="G524" s="2" t="s">
        <v>2221</v>
      </c>
      <c r="I524" s="2" t="s">
        <v>2221</v>
      </c>
      <c r="K524" s="2" t="s">
        <v>2221</v>
      </c>
      <c r="M524" s="9" t="s">
        <v>48</v>
      </c>
      <c r="N524" s="9" t="s">
        <v>166</v>
      </c>
      <c r="O524" s="9">
        <v>30.13</v>
      </c>
      <c r="P524" s="9">
        <v>-99.54</v>
      </c>
      <c r="S524" s="46" t="s">
        <v>507</v>
      </c>
      <c r="AA524" s="22">
        <v>1</v>
      </c>
      <c r="AB524" s="23" t="s">
        <v>456</v>
      </c>
      <c r="AC524" s="17">
        <v>0.61099999999999999</v>
      </c>
      <c r="AD524" s="16">
        <v>5.2326444444444444</v>
      </c>
      <c r="AE524" s="15">
        <v>-18.461444444444446</v>
      </c>
      <c r="AI524" s="13">
        <v>11.206429412969722</v>
      </c>
      <c r="AJ524" s="14">
        <v>33.087199850317631</v>
      </c>
      <c r="AK524" s="15">
        <v>2.9525193646447523</v>
      </c>
      <c r="AN524" s="9" t="s">
        <v>66</v>
      </c>
      <c r="AO524" s="44"/>
    </row>
    <row r="525" spans="1:41" s="9" customFormat="1">
      <c r="A525" s="12" t="s">
        <v>2222</v>
      </c>
      <c r="B525" s="12" t="s">
        <v>2222</v>
      </c>
      <c r="C525" s="128">
        <v>41229</v>
      </c>
      <c r="D525" s="128">
        <v>16917</v>
      </c>
      <c r="E525" s="9" t="s">
        <v>1000</v>
      </c>
      <c r="F525" s="9" t="s">
        <v>45</v>
      </c>
      <c r="G525" s="2" t="s">
        <v>2221</v>
      </c>
      <c r="I525" s="2" t="s">
        <v>2221</v>
      </c>
      <c r="K525" s="2" t="s">
        <v>2221</v>
      </c>
      <c r="M525" s="9" t="s">
        <v>48</v>
      </c>
      <c r="N525" s="9" t="s">
        <v>166</v>
      </c>
      <c r="O525" s="9">
        <v>30.13</v>
      </c>
      <c r="P525" s="9">
        <v>-99.54</v>
      </c>
      <c r="S525" s="46" t="s">
        <v>2223</v>
      </c>
      <c r="AA525" s="22">
        <v>1</v>
      </c>
      <c r="AB525" s="23" t="s">
        <v>113</v>
      </c>
      <c r="AC525" s="17">
        <v>0.57599999999999996</v>
      </c>
      <c r="AD525" s="16">
        <v>5.3386444444444443</v>
      </c>
      <c r="AE525" s="15">
        <v>-19.399444444444445</v>
      </c>
      <c r="AI525" s="13">
        <v>15.85059679075381</v>
      </c>
      <c r="AJ525" s="14">
        <v>45.471768097178185</v>
      </c>
      <c r="AK525" s="15">
        <v>2.8687732517240869</v>
      </c>
      <c r="AN525" s="9" t="s">
        <v>66</v>
      </c>
      <c r="AO525" s="44"/>
    </row>
    <row r="526" spans="1:41" s="9" customFormat="1">
      <c r="A526" s="12" t="s">
        <v>2224</v>
      </c>
      <c r="B526" s="12" t="s">
        <v>2224</v>
      </c>
      <c r="C526" s="128">
        <v>41229</v>
      </c>
      <c r="D526" s="128">
        <v>16918</v>
      </c>
      <c r="E526" s="9" t="s">
        <v>1000</v>
      </c>
      <c r="F526" s="9" t="s">
        <v>45</v>
      </c>
      <c r="G526" s="2" t="s">
        <v>2221</v>
      </c>
      <c r="I526" s="2" t="s">
        <v>2221</v>
      </c>
      <c r="K526" s="2" t="s">
        <v>2221</v>
      </c>
      <c r="M526" s="9" t="s">
        <v>48</v>
      </c>
      <c r="N526" s="9" t="s">
        <v>166</v>
      </c>
      <c r="O526" s="9">
        <v>30.13</v>
      </c>
      <c r="P526" s="9">
        <v>-99.54</v>
      </c>
      <c r="S526" s="46" t="s">
        <v>627</v>
      </c>
      <c r="AA526" s="22">
        <v>1</v>
      </c>
      <c r="AB526" s="23" t="s">
        <v>69</v>
      </c>
      <c r="AC526" s="17">
        <v>0.58399999999999996</v>
      </c>
      <c r="AD526" s="16">
        <v>4.0860444444444433</v>
      </c>
      <c r="AE526" s="15">
        <v>-19.903444444444446</v>
      </c>
      <c r="AI526" s="13">
        <v>16.131102739726025</v>
      </c>
      <c r="AJ526" s="14">
        <v>45.418136168494172</v>
      </c>
      <c r="AK526" s="15">
        <v>2.8155630090088661</v>
      </c>
      <c r="AN526" s="9" t="s">
        <v>66</v>
      </c>
      <c r="AO526" s="44"/>
    </row>
    <row r="527" spans="1:41" s="9" customFormat="1">
      <c r="A527" s="12" t="s">
        <v>2225</v>
      </c>
      <c r="B527" s="12" t="s">
        <v>2225</v>
      </c>
      <c r="C527" s="128">
        <v>41229</v>
      </c>
      <c r="D527" s="128">
        <v>952</v>
      </c>
      <c r="E527" s="9" t="s">
        <v>1000</v>
      </c>
      <c r="F527" s="9" t="s">
        <v>45</v>
      </c>
      <c r="G527" s="2" t="s">
        <v>2221</v>
      </c>
      <c r="I527" s="2" t="s">
        <v>2221</v>
      </c>
      <c r="K527" s="2" t="s">
        <v>2221</v>
      </c>
      <c r="M527" s="9" t="s">
        <v>48</v>
      </c>
      <c r="N527" s="9" t="s">
        <v>166</v>
      </c>
      <c r="O527" s="9">
        <v>30.13</v>
      </c>
      <c r="P527" s="9">
        <v>-99.54</v>
      </c>
      <c r="S527" s="46" t="s">
        <v>942</v>
      </c>
      <c r="AA527" s="22">
        <v>1</v>
      </c>
      <c r="AB527" s="23" t="s">
        <v>90</v>
      </c>
      <c r="AC527" s="17">
        <v>0.61399999999999999</v>
      </c>
      <c r="AD527" s="16">
        <v>3.4461444444444442</v>
      </c>
      <c r="AE527" s="15">
        <v>-18.651444444444447</v>
      </c>
      <c r="AI527" s="13">
        <v>16.705182899022798</v>
      </c>
      <c r="AJ527" s="14">
        <v>46.403222139014439</v>
      </c>
      <c r="AK527" s="15">
        <v>2.7777739650925275</v>
      </c>
      <c r="AN527" s="9" t="s">
        <v>66</v>
      </c>
      <c r="AO527" s="44"/>
    </row>
  </sheetData>
  <autoFilter ref="A1:AP527" xr:uid="{A1694CEA-C0FF-3A44-9ED9-13C73C5EFE3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H39"/>
  <sheetViews>
    <sheetView topLeftCell="A13" zoomScale="150" zoomScaleNormal="150" workbookViewId="0">
      <selection activeCell="C29" sqref="C29"/>
    </sheetView>
  </sheetViews>
  <sheetFormatPr baseColWidth="10" defaultColWidth="11.1640625" defaultRowHeight="16"/>
  <sheetData>
    <row r="10" spans="1:8">
      <c r="A10" t="s">
        <v>2226</v>
      </c>
      <c r="B10" t="s">
        <v>2227</v>
      </c>
      <c r="C10" t="s">
        <v>2228</v>
      </c>
    </row>
    <row r="11" spans="1:8">
      <c r="A11" s="1">
        <v>43629</v>
      </c>
      <c r="B11" t="s">
        <v>2229</v>
      </c>
      <c r="C11" t="s">
        <v>2230</v>
      </c>
    </row>
    <row r="12" spans="1:8">
      <c r="A12" s="1">
        <v>43629</v>
      </c>
      <c r="B12" t="s">
        <v>2229</v>
      </c>
      <c r="C12" t="s">
        <v>2231</v>
      </c>
    </row>
    <row r="13" spans="1:8">
      <c r="A13" s="1">
        <v>43629</v>
      </c>
      <c r="B13" t="s">
        <v>2229</v>
      </c>
      <c r="C13" t="s">
        <v>2232</v>
      </c>
    </row>
    <row r="14" spans="1:8">
      <c r="C14" t="s">
        <v>2233</v>
      </c>
      <c r="H14" t="s">
        <v>2234</v>
      </c>
    </row>
    <row r="15" spans="1:8">
      <c r="C15" t="s">
        <v>2235</v>
      </c>
    </row>
    <row r="16" spans="1:8">
      <c r="C16" t="s">
        <v>2236</v>
      </c>
    </row>
    <row r="17" spans="1:8">
      <c r="C17" t="s">
        <v>2237</v>
      </c>
    </row>
    <row r="18" spans="1:8">
      <c r="C18" t="s">
        <v>2238</v>
      </c>
    </row>
    <row r="19" spans="1:8">
      <c r="C19" t="s">
        <v>2239</v>
      </c>
    </row>
    <row r="20" spans="1:8">
      <c r="C20" t="s">
        <v>2240</v>
      </c>
    </row>
    <row r="21" spans="1:8">
      <c r="C21" t="s">
        <v>2241</v>
      </c>
    </row>
    <row r="24" spans="1:8">
      <c r="A24" s="1">
        <v>43753</v>
      </c>
      <c r="B24" t="s">
        <v>2242</v>
      </c>
      <c r="C24" t="s">
        <v>2243</v>
      </c>
    </row>
    <row r="25" spans="1:8">
      <c r="C25" t="s">
        <v>2244</v>
      </c>
    </row>
    <row r="26" spans="1:8">
      <c r="C26" t="s">
        <v>2245</v>
      </c>
    </row>
    <row r="29" spans="1:8">
      <c r="C29" t="s">
        <v>2246</v>
      </c>
      <c r="H29" t="s">
        <v>2247</v>
      </c>
    </row>
    <row r="30" spans="1:8">
      <c r="C30" t="s">
        <v>2248</v>
      </c>
      <c r="H30" t="s">
        <v>2249</v>
      </c>
    </row>
    <row r="31" spans="1:8">
      <c r="C31" t="s">
        <v>2250</v>
      </c>
      <c r="H31" t="s">
        <v>2251</v>
      </c>
    </row>
    <row r="32" spans="1:8">
      <c r="C32" t="s">
        <v>2252</v>
      </c>
      <c r="H32" t="s">
        <v>2253</v>
      </c>
    </row>
    <row r="33" spans="3:8">
      <c r="C33" t="s">
        <v>2254</v>
      </c>
      <c r="H33" t="s">
        <v>2255</v>
      </c>
    </row>
    <row r="34" spans="3:8">
      <c r="C34" t="s">
        <v>2256</v>
      </c>
      <c r="H34" t="s">
        <v>2257</v>
      </c>
    </row>
    <row r="35" spans="3:8">
      <c r="C35" t="s">
        <v>2258</v>
      </c>
      <c r="H35" t="s">
        <v>2259</v>
      </c>
    </row>
    <row r="36" spans="3:8">
      <c r="C36" t="s">
        <v>2258</v>
      </c>
      <c r="H36" t="s">
        <v>2260</v>
      </c>
    </row>
    <row r="37" spans="3:8">
      <c r="C37" t="s">
        <v>2261</v>
      </c>
    </row>
    <row r="38" spans="3:8">
      <c r="C38" t="s">
        <v>2262</v>
      </c>
    </row>
    <row r="39" spans="3:8">
      <c r="C39" t="s">
        <v>2263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24AC-9053-4FC0-8DE0-66EE95403DB7}">
  <dimension ref="A1:AP141"/>
  <sheetViews>
    <sheetView workbookViewId="0">
      <selection activeCell="T22" sqref="T22"/>
    </sheetView>
  </sheetViews>
  <sheetFormatPr baseColWidth="10" defaultColWidth="8.83203125" defaultRowHeight="16"/>
  <sheetData>
    <row r="1" spans="1:42" s="82" customFormat="1">
      <c r="A1" s="9" t="str">
        <f t="shared" ref="A1:A19" si="0">_xlfn.CONCAT(C1, "-", D1)</f>
        <v>43133-272</v>
      </c>
      <c r="B1" s="9" t="str">
        <f>_xlfn.CONCAT(C1, "-", D1)</f>
        <v>43133-272</v>
      </c>
      <c r="C1" s="78">
        <v>43133</v>
      </c>
      <c r="D1" s="78">
        <v>272</v>
      </c>
      <c r="E1" s="9" t="s">
        <v>916</v>
      </c>
      <c r="F1" s="9" t="s">
        <v>114</v>
      </c>
      <c r="G1" t="s">
        <v>913</v>
      </c>
      <c r="H1" s="9" t="s">
        <v>968</v>
      </c>
      <c r="I1" t="s">
        <v>913</v>
      </c>
      <c r="J1" s="9" t="s">
        <v>244</v>
      </c>
      <c r="K1" s="9"/>
      <c r="L1" s="9"/>
      <c r="M1" s="9"/>
      <c r="N1" s="9" t="s">
        <v>617</v>
      </c>
      <c r="O1" s="9"/>
      <c r="P1" s="9"/>
      <c r="Q1" s="9"/>
      <c r="R1" s="9"/>
      <c r="S1" s="44"/>
      <c r="T1" s="25"/>
      <c r="U1" s="9"/>
      <c r="V1" s="9" t="s">
        <v>118</v>
      </c>
      <c r="W1" s="9"/>
      <c r="X1" s="9"/>
      <c r="Y1" s="9"/>
      <c r="Z1" s="9" t="s">
        <v>119</v>
      </c>
      <c r="AA1" s="25"/>
      <c r="AB1" s="25"/>
      <c r="AC1" s="5"/>
      <c r="AD1" s="5"/>
      <c r="AE1" s="5"/>
      <c r="AF1" s="9"/>
      <c r="AG1" s="9"/>
      <c r="AH1" s="9"/>
      <c r="AI1" s="5"/>
      <c r="AJ1" s="5"/>
      <c r="AK1" s="5"/>
      <c r="AL1" s="9"/>
      <c r="AM1" s="9"/>
      <c r="AN1" s="9" t="s">
        <v>66</v>
      </c>
      <c r="AO1" s="44" t="s">
        <v>120</v>
      </c>
      <c r="AP1" s="9"/>
    </row>
    <row r="2" spans="1:42" s="9" customFormat="1">
      <c r="A2" s="9" t="str">
        <f t="shared" si="0"/>
        <v>43133-274</v>
      </c>
      <c r="B2" s="9" t="str">
        <f>_xlfn.CONCAT(C2, "-", D2)</f>
        <v>43133-274</v>
      </c>
      <c r="C2" s="78">
        <v>43133</v>
      </c>
      <c r="D2" s="78">
        <v>274</v>
      </c>
      <c r="E2" s="9" t="s">
        <v>916</v>
      </c>
      <c r="F2" s="9" t="s">
        <v>114</v>
      </c>
      <c r="G2" t="s">
        <v>913</v>
      </c>
      <c r="H2" s="9" t="s">
        <v>968</v>
      </c>
      <c r="I2" t="s">
        <v>913</v>
      </c>
      <c r="J2" s="9" t="s">
        <v>244</v>
      </c>
      <c r="N2" s="9" t="s">
        <v>617</v>
      </c>
      <c r="S2" s="44"/>
      <c r="T2" s="25"/>
      <c r="V2" s="9" t="s">
        <v>118</v>
      </c>
      <c r="Z2" s="9" t="s">
        <v>119</v>
      </c>
      <c r="AA2" s="25"/>
      <c r="AB2" s="25"/>
      <c r="AC2" s="5"/>
      <c r="AD2" s="5"/>
      <c r="AE2" s="5"/>
      <c r="AI2" s="5"/>
      <c r="AJ2" s="5"/>
      <c r="AK2" s="5"/>
      <c r="AN2" s="9" t="s">
        <v>66</v>
      </c>
      <c r="AO2" s="44" t="s">
        <v>120</v>
      </c>
    </row>
    <row r="3" spans="1:42" s="9" customFormat="1">
      <c r="A3" s="9" t="str">
        <f t="shared" si="0"/>
        <v>43133-291</v>
      </c>
      <c r="B3" s="9" t="str">
        <f>_xlfn.CONCAT(C3, "-", D3)</f>
        <v>43133-291</v>
      </c>
      <c r="C3" s="78">
        <v>43133</v>
      </c>
      <c r="D3" s="78">
        <v>291</v>
      </c>
      <c r="E3" s="9" t="s">
        <v>916</v>
      </c>
      <c r="F3" s="9" t="s">
        <v>114</v>
      </c>
      <c r="G3" t="s">
        <v>913</v>
      </c>
      <c r="H3" s="9" t="s">
        <v>968</v>
      </c>
      <c r="I3" t="s">
        <v>913</v>
      </c>
      <c r="J3" s="9" t="s">
        <v>244</v>
      </c>
      <c r="N3" s="9" t="s">
        <v>617</v>
      </c>
      <c r="S3" s="44"/>
      <c r="T3" s="25"/>
      <c r="V3" s="9" t="s">
        <v>118</v>
      </c>
      <c r="Z3" s="9" t="s">
        <v>119</v>
      </c>
      <c r="AA3" s="25"/>
      <c r="AB3" s="25"/>
      <c r="AC3" s="5"/>
      <c r="AD3" s="5"/>
      <c r="AE3" s="5"/>
      <c r="AI3" s="5"/>
      <c r="AJ3" s="5"/>
      <c r="AK3" s="5"/>
      <c r="AN3" s="9" t="s">
        <v>66</v>
      </c>
      <c r="AO3" s="44" t="s">
        <v>120</v>
      </c>
    </row>
    <row r="4" spans="1:42" s="9" customFormat="1">
      <c r="A4" s="9" t="str">
        <f t="shared" si="0"/>
        <v>43133-333</v>
      </c>
      <c r="B4" s="9" t="str">
        <f>_xlfn.CONCAT(C4, "-", D4)</f>
        <v>43133-333</v>
      </c>
      <c r="C4" s="78">
        <v>43133</v>
      </c>
      <c r="D4" s="78">
        <v>333</v>
      </c>
      <c r="E4" s="9" t="s">
        <v>916</v>
      </c>
      <c r="F4" s="9" t="s">
        <v>114</v>
      </c>
      <c r="G4" t="s">
        <v>913</v>
      </c>
      <c r="H4" s="9" t="s">
        <v>968</v>
      </c>
      <c r="I4" t="s">
        <v>913</v>
      </c>
      <c r="J4" s="9" t="s">
        <v>244</v>
      </c>
      <c r="N4" s="9" t="s">
        <v>617</v>
      </c>
      <c r="S4" s="44"/>
      <c r="T4" s="25"/>
      <c r="V4" s="9" t="s">
        <v>118</v>
      </c>
      <c r="Z4" s="9" t="s">
        <v>119</v>
      </c>
      <c r="AA4" s="25"/>
      <c r="AB4" s="25"/>
      <c r="AC4" s="5"/>
      <c r="AD4" s="5"/>
      <c r="AE4" s="5"/>
      <c r="AI4" s="5"/>
      <c r="AJ4" s="5"/>
      <c r="AK4" s="5"/>
      <c r="AN4" s="9" t="s">
        <v>66</v>
      </c>
      <c r="AO4" s="44" t="s">
        <v>120</v>
      </c>
    </row>
    <row r="5" spans="1:42" s="9" customFormat="1">
      <c r="A5" s="9" t="str">
        <f t="shared" si="0"/>
        <v>43133-1409</v>
      </c>
      <c r="B5" s="9" t="str">
        <f>_xlfn.CONCAT(C5, "-", D5)</f>
        <v>43133-1409</v>
      </c>
      <c r="C5" s="78">
        <v>43133</v>
      </c>
      <c r="D5" s="78">
        <v>1409</v>
      </c>
      <c r="E5" s="9" t="s">
        <v>916</v>
      </c>
      <c r="F5" s="9" t="s">
        <v>114</v>
      </c>
      <c r="G5" t="s">
        <v>913</v>
      </c>
      <c r="H5" s="9" t="s">
        <v>244</v>
      </c>
      <c r="I5" t="s">
        <v>913</v>
      </c>
      <c r="J5" s="9" t="s">
        <v>244</v>
      </c>
      <c r="N5" s="9" t="s">
        <v>617</v>
      </c>
      <c r="S5" s="44"/>
      <c r="T5" s="25"/>
      <c r="V5" s="9" t="s">
        <v>118</v>
      </c>
      <c r="Z5" s="9" t="s">
        <v>119</v>
      </c>
      <c r="AA5" s="25"/>
      <c r="AB5" s="25"/>
      <c r="AC5" s="5"/>
      <c r="AD5" s="5"/>
      <c r="AE5" s="5"/>
      <c r="AI5" s="5"/>
      <c r="AJ5" s="5"/>
      <c r="AK5" s="5"/>
      <c r="AN5" s="9" t="s">
        <v>66</v>
      </c>
      <c r="AO5" s="44" t="s">
        <v>120</v>
      </c>
    </row>
    <row r="6" spans="1:42" s="9" customFormat="1">
      <c r="A6" s="9" t="str">
        <f t="shared" si="0"/>
        <v>40450-1025</v>
      </c>
      <c r="B6" s="9" t="str">
        <f t="shared" ref="B6:B19" si="1">_xlfn.CONCAT(C6,"-",D6)</f>
        <v>40450-1025</v>
      </c>
      <c r="C6" s="65">
        <v>40450</v>
      </c>
      <c r="D6" s="65">
        <v>1025</v>
      </c>
      <c r="E6" s="70" t="s">
        <v>912</v>
      </c>
      <c r="F6" s="70" t="s">
        <v>45</v>
      </c>
      <c r="G6" s="70" t="s">
        <v>913</v>
      </c>
      <c r="H6" s="70" t="s">
        <v>244</v>
      </c>
      <c r="I6" s="70" t="s">
        <v>913</v>
      </c>
      <c r="J6" s="70" t="s">
        <v>244</v>
      </c>
      <c r="N6" s="70" t="s">
        <v>304</v>
      </c>
      <c r="S6" s="44"/>
      <c r="T6" s="49" t="s">
        <v>981</v>
      </c>
      <c r="V6" s="70" t="s">
        <v>375</v>
      </c>
      <c r="Z6" s="9" t="s">
        <v>146</v>
      </c>
      <c r="AA6" s="25">
        <v>4</v>
      </c>
      <c r="AB6" s="65" t="s">
        <v>132</v>
      </c>
      <c r="AC6" s="43">
        <v>1.0880000000000001</v>
      </c>
      <c r="AD6" s="3">
        <v>3.1553215999999997</v>
      </c>
      <c r="AE6" s="4">
        <v>-21.427831999999999</v>
      </c>
      <c r="AI6" s="3">
        <v>5.4304755837449363</v>
      </c>
      <c r="AJ6" s="3">
        <v>15.729046682989985</v>
      </c>
      <c r="AK6" s="8">
        <v>2.8964399969077848</v>
      </c>
      <c r="AN6" s="9" t="s">
        <v>66</v>
      </c>
      <c r="AO6" s="44" t="s">
        <v>147</v>
      </c>
    </row>
    <row r="7" spans="1:42" s="9" customFormat="1">
      <c r="A7" s="9" t="str">
        <f t="shared" si="0"/>
        <v>40450-1034</v>
      </c>
      <c r="B7" s="9" t="str">
        <f t="shared" si="1"/>
        <v>40450-1034</v>
      </c>
      <c r="C7" s="65">
        <v>40450</v>
      </c>
      <c r="D7" s="65">
        <v>1034</v>
      </c>
      <c r="E7" s="70" t="s">
        <v>912</v>
      </c>
      <c r="F7" s="70" t="s">
        <v>45</v>
      </c>
      <c r="G7" s="70" t="s">
        <v>913</v>
      </c>
      <c r="H7" s="70" t="s">
        <v>244</v>
      </c>
      <c r="I7" s="70" t="s">
        <v>913</v>
      </c>
      <c r="J7" s="70" t="s">
        <v>244</v>
      </c>
      <c r="N7" s="70" t="s">
        <v>304</v>
      </c>
      <c r="S7" s="44"/>
      <c r="T7" s="49" t="s">
        <v>981</v>
      </c>
      <c r="V7" s="70" t="s">
        <v>375</v>
      </c>
      <c r="Z7" s="9" t="s">
        <v>146</v>
      </c>
      <c r="AA7" s="25">
        <v>4</v>
      </c>
      <c r="AB7" s="65" t="s">
        <v>456</v>
      </c>
      <c r="AC7" s="43">
        <v>0.92</v>
      </c>
      <c r="AD7" s="3">
        <v>2.7385891999999998</v>
      </c>
      <c r="AE7" s="4">
        <v>-20.929964699999999</v>
      </c>
      <c r="AI7" s="3">
        <v>8.9471293749912206</v>
      </c>
      <c r="AJ7" s="3">
        <v>26.971066193064715</v>
      </c>
      <c r="AK7" s="8">
        <v>3.0144938183696692</v>
      </c>
      <c r="AN7" s="9" t="s">
        <v>66</v>
      </c>
      <c r="AO7" s="44" t="s">
        <v>147</v>
      </c>
    </row>
    <row r="8" spans="1:42" s="9" customFormat="1">
      <c r="A8" s="9" t="str">
        <f t="shared" si="0"/>
        <v>40450-115</v>
      </c>
      <c r="B8" s="9" t="str">
        <f t="shared" si="1"/>
        <v>40450-115</v>
      </c>
      <c r="C8" s="65">
        <v>40450</v>
      </c>
      <c r="D8" s="65">
        <v>115</v>
      </c>
      <c r="E8" s="70" t="s">
        <v>912</v>
      </c>
      <c r="F8" s="70" t="s">
        <v>45</v>
      </c>
      <c r="G8" s="70" t="s">
        <v>913</v>
      </c>
      <c r="H8" s="70" t="s">
        <v>244</v>
      </c>
      <c r="I8" s="70" t="s">
        <v>913</v>
      </c>
      <c r="J8" s="70" t="s">
        <v>244</v>
      </c>
      <c r="N8" s="70" t="s">
        <v>304</v>
      </c>
      <c r="S8" s="44"/>
      <c r="T8" s="49" t="s">
        <v>981</v>
      </c>
      <c r="V8" s="70" t="s">
        <v>375</v>
      </c>
      <c r="Z8" s="9" t="s">
        <v>146</v>
      </c>
      <c r="AA8" s="25">
        <v>4</v>
      </c>
      <c r="AB8" s="65" t="s">
        <v>98</v>
      </c>
      <c r="AC8" s="43">
        <v>1.034</v>
      </c>
      <c r="AD8" s="3">
        <v>4.0461625999999997</v>
      </c>
      <c r="AE8" s="4">
        <v>-19.507486699999998</v>
      </c>
      <c r="AI8" s="3">
        <v>11.950134685984791</v>
      </c>
      <c r="AJ8" s="3">
        <v>35.73009049026809</v>
      </c>
      <c r="AK8" s="8">
        <v>2.989932032496053</v>
      </c>
      <c r="AN8" s="9" t="s">
        <v>66</v>
      </c>
      <c r="AO8" s="44" t="s">
        <v>147</v>
      </c>
    </row>
    <row r="9" spans="1:42" s="9" customFormat="1">
      <c r="A9" s="9" t="str">
        <f t="shared" si="0"/>
        <v>40450-1622</v>
      </c>
      <c r="B9" s="9" t="str">
        <f t="shared" si="1"/>
        <v>40450-1622</v>
      </c>
      <c r="C9" s="65">
        <v>40450</v>
      </c>
      <c r="D9" s="65">
        <v>1622</v>
      </c>
      <c r="E9" s="70" t="s">
        <v>912</v>
      </c>
      <c r="F9" s="70" t="s">
        <v>45</v>
      </c>
      <c r="G9" s="70" t="s">
        <v>913</v>
      </c>
      <c r="H9" s="70" t="s">
        <v>244</v>
      </c>
      <c r="I9" s="70" t="s">
        <v>913</v>
      </c>
      <c r="J9" s="70" t="s">
        <v>244</v>
      </c>
      <c r="N9" s="70" t="s">
        <v>304</v>
      </c>
      <c r="S9" s="44"/>
      <c r="T9" s="49" t="s">
        <v>981</v>
      </c>
      <c r="V9" s="70" t="s">
        <v>375</v>
      </c>
      <c r="Z9" s="9" t="s">
        <v>146</v>
      </c>
      <c r="AA9" s="25">
        <v>4</v>
      </c>
      <c r="AB9" s="65" t="s">
        <v>460</v>
      </c>
      <c r="AC9" s="43">
        <v>0.86199999999999999</v>
      </c>
      <c r="AD9" s="3">
        <v>2.9006517999999999</v>
      </c>
      <c r="AE9" s="4">
        <v>-18.219462099999998</v>
      </c>
      <c r="AI9" s="3">
        <v>7.9780059488527826</v>
      </c>
      <c r="AJ9" s="3">
        <v>23.451254520042763</v>
      </c>
      <c r="AK9" s="8">
        <v>2.9394882217924385</v>
      </c>
      <c r="AN9" s="9" t="s">
        <v>66</v>
      </c>
      <c r="AO9" s="44" t="s">
        <v>147</v>
      </c>
    </row>
    <row r="10" spans="1:42" s="9" customFormat="1">
      <c r="A10" s="9" t="str">
        <f t="shared" si="0"/>
        <v>40450-200</v>
      </c>
      <c r="B10" s="9" t="str">
        <f t="shared" si="1"/>
        <v>40450-200</v>
      </c>
      <c r="C10" s="65">
        <v>40450</v>
      </c>
      <c r="D10" s="65">
        <v>200</v>
      </c>
      <c r="E10" s="70" t="s">
        <v>912</v>
      </c>
      <c r="F10" s="70" t="s">
        <v>45</v>
      </c>
      <c r="G10" s="70" t="s">
        <v>913</v>
      </c>
      <c r="H10" s="70" t="s">
        <v>244</v>
      </c>
      <c r="I10" s="70" t="s">
        <v>913</v>
      </c>
      <c r="J10" s="70" t="s">
        <v>244</v>
      </c>
      <c r="N10" s="70" t="s">
        <v>304</v>
      </c>
      <c r="S10" s="44"/>
      <c r="T10" s="49" t="s">
        <v>982</v>
      </c>
      <c r="V10" s="70" t="s">
        <v>375</v>
      </c>
      <c r="Z10" s="9" t="s">
        <v>146</v>
      </c>
      <c r="AA10" s="25">
        <v>4</v>
      </c>
      <c r="AB10" s="65" t="s">
        <v>296</v>
      </c>
      <c r="AC10" s="43">
        <v>0.99399999999999999</v>
      </c>
      <c r="AD10" s="3">
        <v>2.7456353999999998</v>
      </c>
      <c r="AE10" s="4">
        <v>-19.837774400000001</v>
      </c>
      <c r="AI10" s="3">
        <v>8.9494418968968841</v>
      </c>
      <c r="AJ10" s="3">
        <v>27.611064999615692</v>
      </c>
      <c r="AK10" s="8">
        <v>3.0852275837658114</v>
      </c>
      <c r="AN10" s="9" t="s">
        <v>66</v>
      </c>
      <c r="AO10" s="44" t="s">
        <v>147</v>
      </c>
    </row>
    <row r="11" spans="1:42" s="9" customFormat="1">
      <c r="A11" s="41" t="str">
        <f t="shared" si="0"/>
        <v>40450-245</v>
      </c>
      <c r="B11" s="41" t="str">
        <f t="shared" si="1"/>
        <v>40450-245</v>
      </c>
      <c r="C11" s="66">
        <v>40450</v>
      </c>
      <c r="D11" s="66">
        <v>245</v>
      </c>
      <c r="E11" s="41" t="s">
        <v>912</v>
      </c>
      <c r="F11" s="41" t="s">
        <v>45</v>
      </c>
      <c r="G11" s="41" t="s">
        <v>913</v>
      </c>
      <c r="H11" s="41" t="s">
        <v>244</v>
      </c>
      <c r="I11" s="41" t="s">
        <v>913</v>
      </c>
      <c r="J11" s="41" t="s">
        <v>244</v>
      </c>
      <c r="K11" s="41"/>
      <c r="L11" s="41"/>
      <c r="M11" s="41"/>
      <c r="N11" s="41" t="s">
        <v>304</v>
      </c>
      <c r="O11" s="41"/>
      <c r="P11" s="41"/>
      <c r="Q11" s="41"/>
      <c r="R11" s="41"/>
      <c r="S11" s="45"/>
      <c r="T11" s="77" t="s">
        <v>983</v>
      </c>
      <c r="U11" s="41"/>
      <c r="V11" s="41" t="s">
        <v>375</v>
      </c>
      <c r="W11" s="41"/>
      <c r="X11" s="41"/>
      <c r="Y11" s="41"/>
      <c r="Z11" s="41" t="s">
        <v>146</v>
      </c>
      <c r="AA11" s="63">
        <v>4</v>
      </c>
      <c r="AB11" s="66" t="s">
        <v>631</v>
      </c>
      <c r="AC11" s="67">
        <v>0.98499999999999999</v>
      </c>
      <c r="AD11" s="68">
        <v>4.1947367600000005</v>
      </c>
      <c r="AE11" s="69">
        <v>-21.723044899999998</v>
      </c>
      <c r="AF11" s="41"/>
      <c r="AG11" s="41"/>
      <c r="AH11" s="41"/>
      <c r="AI11" s="68">
        <v>5.124029463256397</v>
      </c>
      <c r="AJ11" s="68">
        <v>24.577458814418645</v>
      </c>
      <c r="AK11" s="83">
        <v>4.7965100494951693</v>
      </c>
      <c r="AL11" s="41"/>
      <c r="AM11" s="41"/>
      <c r="AN11" s="41" t="s">
        <v>66</v>
      </c>
      <c r="AO11" s="45" t="s">
        <v>147</v>
      </c>
      <c r="AP11" s="41"/>
    </row>
    <row r="12" spans="1:42" s="9" customFormat="1">
      <c r="A12" s="9" t="str">
        <f t="shared" si="0"/>
        <v>40450-257</v>
      </c>
      <c r="B12" s="9" t="str">
        <f t="shared" si="1"/>
        <v>40450-257</v>
      </c>
      <c r="C12" s="65">
        <v>40450</v>
      </c>
      <c r="D12" s="65">
        <v>257</v>
      </c>
      <c r="E12" s="70" t="s">
        <v>912</v>
      </c>
      <c r="F12" s="70" t="s">
        <v>45</v>
      </c>
      <c r="G12" s="70" t="s">
        <v>913</v>
      </c>
      <c r="H12" s="70" t="s">
        <v>244</v>
      </c>
      <c r="I12" s="70" t="s">
        <v>913</v>
      </c>
      <c r="J12" s="70" t="s">
        <v>244</v>
      </c>
      <c r="N12" s="70" t="s">
        <v>304</v>
      </c>
      <c r="S12" s="44"/>
      <c r="T12" s="49" t="s">
        <v>982</v>
      </c>
      <c r="V12" s="70" t="s">
        <v>375</v>
      </c>
      <c r="Z12" s="9" t="s">
        <v>146</v>
      </c>
      <c r="AA12" s="25">
        <v>4</v>
      </c>
      <c r="AB12" s="65" t="s">
        <v>628</v>
      </c>
      <c r="AC12" s="43">
        <v>0.94</v>
      </c>
      <c r="AD12" s="3">
        <v>2.9650742000000001</v>
      </c>
      <c r="AE12" s="4">
        <v>-21.037137699999999</v>
      </c>
      <c r="AI12" s="3">
        <v>9.5081274397986348</v>
      </c>
      <c r="AJ12" s="3">
        <v>32.368001323593745</v>
      </c>
      <c r="AK12" s="8">
        <v>3.4042456339099343</v>
      </c>
      <c r="AN12" s="9" t="s">
        <v>66</v>
      </c>
      <c r="AO12" s="44" t="s">
        <v>147</v>
      </c>
    </row>
    <row r="13" spans="1:42" s="9" customFormat="1">
      <c r="A13" s="9" t="str">
        <f t="shared" si="0"/>
        <v>40450-264</v>
      </c>
      <c r="B13" s="9" t="str">
        <f t="shared" si="1"/>
        <v>40450-264</v>
      </c>
      <c r="C13" s="65">
        <v>40450</v>
      </c>
      <c r="D13" s="65">
        <v>264</v>
      </c>
      <c r="E13" s="70" t="s">
        <v>912</v>
      </c>
      <c r="F13" s="70" t="s">
        <v>45</v>
      </c>
      <c r="G13" s="70" t="s">
        <v>913</v>
      </c>
      <c r="H13" s="70" t="s">
        <v>244</v>
      </c>
      <c r="I13" s="70" t="s">
        <v>913</v>
      </c>
      <c r="J13" s="70" t="s">
        <v>244</v>
      </c>
      <c r="N13" s="70" t="s">
        <v>304</v>
      </c>
      <c r="S13" s="44"/>
      <c r="T13" s="49" t="s">
        <v>982</v>
      </c>
      <c r="V13" s="70" t="s">
        <v>375</v>
      </c>
      <c r="Z13" s="9" t="s">
        <v>146</v>
      </c>
      <c r="AA13" s="25">
        <v>4</v>
      </c>
      <c r="AB13" s="65" t="s">
        <v>499</v>
      </c>
      <c r="AC13" s="43">
        <v>0.97299999999999998</v>
      </c>
      <c r="AD13" s="3">
        <v>3.3355029999999997</v>
      </c>
      <c r="AE13" s="4">
        <v>-19.916692699999999</v>
      </c>
      <c r="AI13" s="3">
        <v>8.9777181722755213</v>
      </c>
      <c r="AJ13" s="3">
        <v>29.311144366105314</v>
      </c>
      <c r="AK13" s="8">
        <v>3.264876865551686</v>
      </c>
      <c r="AN13" s="9" t="s">
        <v>66</v>
      </c>
      <c r="AO13" s="44" t="s">
        <v>147</v>
      </c>
    </row>
    <row r="14" spans="1:42" s="82" customFormat="1">
      <c r="A14" s="9" t="str">
        <f t="shared" si="0"/>
        <v>40450-268</v>
      </c>
      <c r="B14" s="9" t="str">
        <f t="shared" si="1"/>
        <v>40450-268</v>
      </c>
      <c r="C14" s="65">
        <v>40450</v>
      </c>
      <c r="D14" s="65">
        <v>268</v>
      </c>
      <c r="E14" s="70" t="s">
        <v>912</v>
      </c>
      <c r="F14" s="70" t="s">
        <v>45</v>
      </c>
      <c r="G14" s="70" t="s">
        <v>913</v>
      </c>
      <c r="H14" s="70" t="s">
        <v>244</v>
      </c>
      <c r="I14" s="70" t="s">
        <v>913</v>
      </c>
      <c r="J14" s="70" t="s">
        <v>244</v>
      </c>
      <c r="K14" s="9"/>
      <c r="L14" s="9"/>
      <c r="M14" s="9"/>
      <c r="N14" s="70" t="s">
        <v>304</v>
      </c>
      <c r="O14" s="9"/>
      <c r="P14" s="9"/>
      <c r="Q14" s="9"/>
      <c r="R14" s="9"/>
      <c r="S14" s="44"/>
      <c r="T14" s="49" t="s">
        <v>982</v>
      </c>
      <c r="U14" s="9"/>
      <c r="V14" s="70" t="s">
        <v>375</v>
      </c>
      <c r="W14" s="9"/>
      <c r="X14" s="9"/>
      <c r="Y14" s="9"/>
      <c r="Z14" s="9" t="s">
        <v>146</v>
      </c>
      <c r="AA14" s="25">
        <v>4</v>
      </c>
      <c r="AB14" s="65" t="s">
        <v>229</v>
      </c>
      <c r="AC14" s="43">
        <v>0.91400000000000003</v>
      </c>
      <c r="AD14" s="3">
        <v>3.2640343999999994</v>
      </c>
      <c r="AE14" s="4">
        <v>-19.368161799999999</v>
      </c>
      <c r="AF14" s="9"/>
      <c r="AG14" s="9"/>
      <c r="AH14" s="9"/>
      <c r="AI14" s="3">
        <v>9.4382913793706784</v>
      </c>
      <c r="AJ14" s="3">
        <v>29.256846028271404</v>
      </c>
      <c r="AK14" s="8">
        <v>3.0998032220342595</v>
      </c>
      <c r="AL14" s="9"/>
      <c r="AM14" s="9"/>
      <c r="AN14" s="9" t="s">
        <v>66</v>
      </c>
      <c r="AO14" s="44" t="s">
        <v>147</v>
      </c>
      <c r="AP14" s="9"/>
    </row>
    <row r="15" spans="1:42" s="9" customFormat="1">
      <c r="A15" s="9" t="str">
        <f t="shared" si="0"/>
        <v>40450-274</v>
      </c>
      <c r="B15" s="9" t="str">
        <f t="shared" si="1"/>
        <v>40450-274</v>
      </c>
      <c r="C15" s="65">
        <v>40450</v>
      </c>
      <c r="D15" s="65">
        <v>274</v>
      </c>
      <c r="E15" s="70" t="s">
        <v>912</v>
      </c>
      <c r="F15" s="70" t="s">
        <v>45</v>
      </c>
      <c r="G15" s="70" t="s">
        <v>913</v>
      </c>
      <c r="H15" s="70" t="s">
        <v>244</v>
      </c>
      <c r="I15" s="70" t="s">
        <v>913</v>
      </c>
      <c r="J15" s="70" t="s">
        <v>244</v>
      </c>
      <c r="N15" s="70" t="s">
        <v>304</v>
      </c>
      <c r="S15" s="44"/>
      <c r="T15" s="49" t="s">
        <v>982</v>
      </c>
      <c r="V15" s="70" t="s">
        <v>375</v>
      </c>
      <c r="Z15" s="9" t="s">
        <v>146</v>
      </c>
      <c r="AA15" s="25">
        <v>4</v>
      </c>
      <c r="AB15" s="65" t="s">
        <v>224</v>
      </c>
      <c r="AC15" s="43">
        <v>0.96</v>
      </c>
      <c r="AD15" s="3">
        <v>3.8502782399999997</v>
      </c>
      <c r="AE15" s="4">
        <v>-21.350862299999999</v>
      </c>
      <c r="AI15" s="3">
        <v>4.4685388966889867</v>
      </c>
      <c r="AJ15" s="3">
        <v>15.448477026569591</v>
      </c>
      <c r="AK15" s="8">
        <v>3.4571651682424229</v>
      </c>
      <c r="AN15" s="9" t="s">
        <v>66</v>
      </c>
      <c r="AO15" s="44" t="s">
        <v>147</v>
      </c>
    </row>
    <row r="16" spans="1:42" s="9" customFormat="1">
      <c r="A16" s="9" t="str">
        <f t="shared" si="0"/>
        <v>40450-684</v>
      </c>
      <c r="B16" s="9" t="str">
        <f t="shared" si="1"/>
        <v>40450-684</v>
      </c>
      <c r="C16" s="65">
        <v>40450</v>
      </c>
      <c r="D16" s="65">
        <v>684</v>
      </c>
      <c r="E16" s="70" t="s">
        <v>912</v>
      </c>
      <c r="F16" s="70" t="s">
        <v>45</v>
      </c>
      <c r="G16" s="70" t="s">
        <v>913</v>
      </c>
      <c r="H16" s="70" t="s">
        <v>244</v>
      </c>
      <c r="I16" s="70" t="s">
        <v>913</v>
      </c>
      <c r="J16" s="70" t="s">
        <v>244</v>
      </c>
      <c r="N16" s="70" t="s">
        <v>304</v>
      </c>
      <c r="S16" s="44"/>
      <c r="T16" s="49" t="s">
        <v>982</v>
      </c>
      <c r="V16" s="70" t="s">
        <v>375</v>
      </c>
      <c r="Z16" s="9" t="s">
        <v>146</v>
      </c>
      <c r="AA16" s="25">
        <v>4</v>
      </c>
      <c r="AB16" s="65" t="s">
        <v>573</v>
      </c>
      <c r="AC16" s="43">
        <v>0.67800000000000005</v>
      </c>
      <c r="AD16" s="3">
        <v>3.5861464000000001</v>
      </c>
      <c r="AE16" s="4">
        <v>-18.389964599999999</v>
      </c>
      <c r="AI16" s="3">
        <v>9.9143497328535091</v>
      </c>
      <c r="AJ16" s="3">
        <v>29.0852244654515</v>
      </c>
      <c r="AK16" s="8">
        <v>2.9336492305764472</v>
      </c>
      <c r="AN16" s="9" t="s">
        <v>66</v>
      </c>
      <c r="AO16" s="44" t="s">
        <v>147</v>
      </c>
    </row>
    <row r="17" spans="1:41" s="9" customFormat="1">
      <c r="A17" s="9" t="str">
        <f t="shared" si="0"/>
        <v>40450-685</v>
      </c>
      <c r="B17" s="9" t="str">
        <f t="shared" si="1"/>
        <v>40450-685</v>
      </c>
      <c r="C17" s="65">
        <v>40450</v>
      </c>
      <c r="D17" s="65">
        <v>685</v>
      </c>
      <c r="E17" s="70" t="s">
        <v>912</v>
      </c>
      <c r="F17" s="70" t="s">
        <v>45</v>
      </c>
      <c r="G17" s="70" t="s">
        <v>913</v>
      </c>
      <c r="H17" s="70" t="s">
        <v>244</v>
      </c>
      <c r="I17" s="70" t="s">
        <v>913</v>
      </c>
      <c r="J17" s="70" t="s">
        <v>244</v>
      </c>
      <c r="N17" s="70" t="s">
        <v>304</v>
      </c>
      <c r="S17" s="44"/>
      <c r="T17" s="49" t="s">
        <v>982</v>
      </c>
      <c r="V17" s="70" t="s">
        <v>375</v>
      </c>
      <c r="Z17" s="9" t="s">
        <v>146</v>
      </c>
      <c r="AA17" s="25">
        <v>4</v>
      </c>
      <c r="AB17" s="65" t="s">
        <v>113</v>
      </c>
      <c r="AC17" s="43">
        <v>0.72399999999999998</v>
      </c>
      <c r="AD17" s="3">
        <v>3.3073181999999997</v>
      </c>
      <c r="AE17" s="4">
        <v>-20.007302599999999</v>
      </c>
      <c r="AI17" s="3">
        <v>13.178914881279798</v>
      </c>
      <c r="AJ17" s="3">
        <v>39.832279497257041</v>
      </c>
      <c r="AK17" s="8">
        <v>3.0224248245079299</v>
      </c>
      <c r="AN17" s="9" t="s">
        <v>66</v>
      </c>
      <c r="AO17" s="44" t="s">
        <v>147</v>
      </c>
    </row>
    <row r="18" spans="1:41" s="9" customFormat="1">
      <c r="A18" s="9" t="str">
        <f t="shared" si="0"/>
        <v>40450-687</v>
      </c>
      <c r="B18" s="9" t="str">
        <f t="shared" si="1"/>
        <v>40450-687</v>
      </c>
      <c r="C18" s="65">
        <v>40450</v>
      </c>
      <c r="D18" s="65">
        <v>687</v>
      </c>
      <c r="E18" s="70" t="s">
        <v>912</v>
      </c>
      <c r="F18" s="70" t="s">
        <v>45</v>
      </c>
      <c r="G18" s="70" t="s">
        <v>913</v>
      </c>
      <c r="H18" s="70" t="s">
        <v>244</v>
      </c>
      <c r="I18" s="70" t="s">
        <v>913</v>
      </c>
      <c r="J18" s="70" t="s">
        <v>244</v>
      </c>
      <c r="N18" s="70" t="s">
        <v>304</v>
      </c>
      <c r="S18" s="44"/>
      <c r="T18" s="49" t="s">
        <v>982</v>
      </c>
      <c r="V18" s="70" t="s">
        <v>375</v>
      </c>
      <c r="Z18" s="9" t="s">
        <v>146</v>
      </c>
      <c r="AA18" s="25">
        <v>4</v>
      </c>
      <c r="AB18" s="65" t="s">
        <v>199</v>
      </c>
      <c r="AC18" s="43">
        <v>0.99199999999999999</v>
      </c>
      <c r="AD18" s="3">
        <v>4.0515982400000006</v>
      </c>
      <c r="AE18" s="4">
        <v>-18.7640958</v>
      </c>
      <c r="AI18" s="3">
        <v>4.6721403015121474</v>
      </c>
      <c r="AJ18" s="3">
        <v>14.858677372481557</v>
      </c>
      <c r="AK18" s="8">
        <v>3.1802720837969094</v>
      </c>
      <c r="AN18" s="9" t="s">
        <v>66</v>
      </c>
      <c r="AO18" s="44" t="s">
        <v>147</v>
      </c>
    </row>
    <row r="19" spans="1:41" s="9" customFormat="1">
      <c r="A19" s="9" t="str">
        <f t="shared" si="0"/>
        <v>40450-690</v>
      </c>
      <c r="B19" s="9" t="str">
        <f t="shared" si="1"/>
        <v>40450-690</v>
      </c>
      <c r="C19" s="65">
        <v>40450</v>
      </c>
      <c r="D19" s="65">
        <v>690</v>
      </c>
      <c r="E19" s="70" t="s">
        <v>912</v>
      </c>
      <c r="F19" s="70" t="s">
        <v>45</v>
      </c>
      <c r="G19" s="70" t="s">
        <v>913</v>
      </c>
      <c r="H19" s="70" t="s">
        <v>244</v>
      </c>
      <c r="I19" s="70" t="s">
        <v>913</v>
      </c>
      <c r="J19" s="70" t="s">
        <v>244</v>
      </c>
      <c r="N19" s="70" t="s">
        <v>304</v>
      </c>
      <c r="S19" s="44"/>
      <c r="T19" s="49" t="s">
        <v>982</v>
      </c>
      <c r="V19" s="70" t="s">
        <v>375</v>
      </c>
      <c r="Z19" s="9" t="s">
        <v>146</v>
      </c>
      <c r="AA19" s="25">
        <v>4</v>
      </c>
      <c r="AB19" s="65" t="s">
        <v>392</v>
      </c>
      <c r="AC19" s="76">
        <v>0.22</v>
      </c>
      <c r="AD19" s="3">
        <v>2.1738865999999999</v>
      </c>
      <c r="AE19" s="4">
        <v>-19.665323300000001</v>
      </c>
      <c r="AI19" s="3">
        <v>54.067189926672121</v>
      </c>
      <c r="AJ19" s="3">
        <v>165.90021435325369</v>
      </c>
      <c r="AK19" s="8">
        <v>3.0684083004545557</v>
      </c>
      <c r="AN19" s="9" t="s">
        <v>66</v>
      </c>
      <c r="AO19" s="44" t="s">
        <v>147</v>
      </c>
    </row>
    <row r="20" spans="1:41" s="9" customFormat="1">
      <c r="A20" s="9" t="str">
        <f t="shared" ref="A20:A66" si="2">CONCATENATE("41229-",D20)</f>
        <v>41229-8242</v>
      </c>
      <c r="B20" t="s">
        <v>919</v>
      </c>
      <c r="C20" s="78" t="s">
        <v>915</v>
      </c>
      <c r="D20" s="80">
        <v>8242</v>
      </c>
      <c r="E20" s="9" t="s">
        <v>916</v>
      </c>
      <c r="F20" s="9" t="s">
        <v>45</v>
      </c>
      <c r="G20" s="9" t="s">
        <v>913</v>
      </c>
      <c r="H20" s="9" t="s">
        <v>244</v>
      </c>
      <c r="I20" s="9" t="s">
        <v>913</v>
      </c>
      <c r="J20" s="9" t="s">
        <v>244</v>
      </c>
      <c r="K20" s="9" t="s">
        <v>917</v>
      </c>
      <c r="L20" s="9">
        <v>1743</v>
      </c>
      <c r="M20" s="9" t="s">
        <v>48</v>
      </c>
      <c r="N20" s="9" t="s">
        <v>166</v>
      </c>
      <c r="O20" s="9">
        <v>30.13</v>
      </c>
      <c r="P20" s="9">
        <v>-99.54</v>
      </c>
      <c r="S20" s="47" t="s">
        <v>638</v>
      </c>
      <c r="T20" s="25">
        <v>1458</v>
      </c>
      <c r="V20" s="9" t="s">
        <v>53</v>
      </c>
      <c r="X20" s="9" t="s">
        <v>24</v>
      </c>
      <c r="AA20" s="25"/>
      <c r="AB20" s="25"/>
      <c r="AC20" s="5"/>
      <c r="AD20" s="29">
        <v>4.5673090909090917</v>
      </c>
      <c r="AE20" s="8">
        <v>-16.883272727272718</v>
      </c>
      <c r="AF20" s="5"/>
      <c r="AG20" s="5"/>
      <c r="AH20" s="5"/>
      <c r="AI20" s="8">
        <v>45.241430385283408</v>
      </c>
      <c r="AJ20" s="29">
        <v>15.910510383761972</v>
      </c>
      <c r="AK20" s="29">
        <v>2.8434933445916437</v>
      </c>
      <c r="AN20" s="9" t="s">
        <v>66</v>
      </c>
      <c r="AO20" s="44"/>
    </row>
    <row r="21" spans="1:41" s="9" customFormat="1">
      <c r="A21" s="9" t="str">
        <f t="shared" si="2"/>
        <v>41229-999</v>
      </c>
      <c r="B21" t="s">
        <v>920</v>
      </c>
      <c r="C21" s="78" t="s">
        <v>915</v>
      </c>
      <c r="D21" s="80">
        <v>999</v>
      </c>
      <c r="E21" s="9" t="s">
        <v>916</v>
      </c>
      <c r="F21" s="9" t="s">
        <v>45</v>
      </c>
      <c r="G21" s="9" t="s">
        <v>913</v>
      </c>
      <c r="H21" s="9" t="s">
        <v>244</v>
      </c>
      <c r="I21" s="9" t="s">
        <v>913</v>
      </c>
      <c r="J21" s="9" t="s">
        <v>244</v>
      </c>
      <c r="K21" s="9" t="s">
        <v>917</v>
      </c>
      <c r="L21" s="9">
        <v>1716</v>
      </c>
      <c r="M21" s="9" t="s">
        <v>48</v>
      </c>
      <c r="N21" s="9" t="s">
        <v>166</v>
      </c>
      <c r="O21" s="9">
        <v>30.13</v>
      </c>
      <c r="P21" s="9">
        <v>-99.54</v>
      </c>
      <c r="S21" s="47" t="s">
        <v>470</v>
      </c>
      <c r="T21" s="25">
        <v>1787</v>
      </c>
      <c r="V21" s="9" t="s">
        <v>53</v>
      </c>
      <c r="X21" s="9" t="s">
        <v>24</v>
      </c>
      <c r="AA21" s="25"/>
      <c r="AB21" s="25"/>
      <c r="AC21" s="5"/>
      <c r="AD21" s="29">
        <v>4.6723090909090912</v>
      </c>
      <c r="AE21" s="8">
        <v>-16.978272727272721</v>
      </c>
      <c r="AF21" s="5"/>
      <c r="AG21" s="5"/>
      <c r="AH21" s="5"/>
      <c r="AI21" s="8">
        <v>40.039512588615409</v>
      </c>
      <c r="AJ21" s="29">
        <v>14.00971307968895</v>
      </c>
      <c r="AK21" s="29">
        <v>2.8579823413131873</v>
      </c>
      <c r="AN21" s="9" t="s">
        <v>66</v>
      </c>
      <c r="AO21" s="44"/>
    </row>
    <row r="22" spans="1:41" s="9" customFormat="1">
      <c r="A22" s="9" t="str">
        <f t="shared" si="2"/>
        <v>41229-1286</v>
      </c>
      <c r="B22" t="s">
        <v>921</v>
      </c>
      <c r="C22" s="78" t="s">
        <v>915</v>
      </c>
      <c r="D22" s="80">
        <v>1286</v>
      </c>
      <c r="E22" s="9" t="s">
        <v>916</v>
      </c>
      <c r="F22" s="9" t="s">
        <v>45</v>
      </c>
      <c r="G22" s="9" t="s">
        <v>913</v>
      </c>
      <c r="H22" s="9" t="s">
        <v>244</v>
      </c>
      <c r="I22" s="9" t="s">
        <v>913</v>
      </c>
      <c r="J22" s="9" t="s">
        <v>244</v>
      </c>
      <c r="K22" s="9" t="s">
        <v>917</v>
      </c>
      <c r="L22" s="9">
        <v>1719</v>
      </c>
      <c r="M22" s="9" t="s">
        <v>48</v>
      </c>
      <c r="N22" s="9" t="s">
        <v>166</v>
      </c>
      <c r="O22" s="9">
        <v>30.13</v>
      </c>
      <c r="P22" s="9">
        <v>-99.54</v>
      </c>
      <c r="S22" s="47" t="s">
        <v>518</v>
      </c>
      <c r="T22" s="25">
        <v>2775</v>
      </c>
      <c r="V22" s="9" t="s">
        <v>53</v>
      </c>
      <c r="X22" s="9" t="s">
        <v>24</v>
      </c>
      <c r="AA22" s="25"/>
      <c r="AB22" s="25"/>
      <c r="AC22" s="5"/>
      <c r="AD22" s="29">
        <v>6.0963090909090916</v>
      </c>
      <c r="AE22" s="8">
        <v>-15.580272727272721</v>
      </c>
      <c r="AF22" s="5"/>
      <c r="AG22" s="5"/>
      <c r="AH22" s="5"/>
      <c r="AI22" s="8">
        <v>45.072898311751473</v>
      </c>
      <c r="AJ22" s="29">
        <v>16.21634880023333</v>
      </c>
      <c r="AK22" s="29">
        <v>2.7794726708827908</v>
      </c>
      <c r="AN22" s="9" t="s">
        <v>66</v>
      </c>
      <c r="AO22" s="44"/>
    </row>
    <row r="23" spans="1:41" s="9" customFormat="1">
      <c r="A23" s="9" t="str">
        <f t="shared" si="2"/>
        <v>41229-1600</v>
      </c>
      <c r="B23" t="s">
        <v>922</v>
      </c>
      <c r="C23" s="78" t="s">
        <v>915</v>
      </c>
      <c r="D23" s="80">
        <v>1600</v>
      </c>
      <c r="E23" s="9" t="s">
        <v>916</v>
      </c>
      <c r="F23" s="9" t="s">
        <v>45</v>
      </c>
      <c r="G23" s="9" t="s">
        <v>913</v>
      </c>
      <c r="H23" s="9" t="s">
        <v>244</v>
      </c>
      <c r="I23" s="9" t="s">
        <v>913</v>
      </c>
      <c r="J23" s="9" t="s">
        <v>244</v>
      </c>
      <c r="K23" s="9" t="s">
        <v>917</v>
      </c>
      <c r="L23" s="9">
        <v>1722</v>
      </c>
      <c r="M23" s="9" t="s">
        <v>48</v>
      </c>
      <c r="N23" s="9" t="s">
        <v>166</v>
      </c>
      <c r="O23" s="9">
        <v>30.13</v>
      </c>
      <c r="P23" s="9">
        <v>-99.54</v>
      </c>
      <c r="S23" s="47" t="s">
        <v>518</v>
      </c>
      <c r="T23" s="25">
        <v>2775</v>
      </c>
      <c r="V23" s="9" t="s">
        <v>53</v>
      </c>
      <c r="X23" s="9" t="s">
        <v>24</v>
      </c>
      <c r="AA23" s="25"/>
      <c r="AB23" s="25"/>
      <c r="AC23" s="5"/>
      <c r="AD23" s="29">
        <v>4.2203090909090912</v>
      </c>
      <c r="AE23" s="8">
        <v>-14.884272727272721</v>
      </c>
      <c r="AF23" s="5"/>
      <c r="AG23" s="5"/>
      <c r="AH23" s="5"/>
      <c r="AI23" s="8">
        <v>43.837600230245982</v>
      </c>
      <c r="AJ23" s="29">
        <v>15.847893465402064</v>
      </c>
      <c r="AK23" s="29">
        <v>2.7661468273968999</v>
      </c>
      <c r="AN23" s="9" t="s">
        <v>66</v>
      </c>
      <c r="AO23" s="44"/>
    </row>
    <row r="24" spans="1:41" s="9" customFormat="1">
      <c r="A24" s="9" t="str">
        <f t="shared" si="2"/>
        <v>41229-2874</v>
      </c>
      <c r="B24" t="s">
        <v>923</v>
      </c>
      <c r="C24" s="78" t="s">
        <v>915</v>
      </c>
      <c r="D24" s="80">
        <v>2874</v>
      </c>
      <c r="E24" s="9" t="s">
        <v>916</v>
      </c>
      <c r="F24" s="9" t="s">
        <v>45</v>
      </c>
      <c r="G24" s="9" t="s">
        <v>913</v>
      </c>
      <c r="H24" s="9" t="s">
        <v>244</v>
      </c>
      <c r="I24" s="9" t="s">
        <v>913</v>
      </c>
      <c r="J24" s="9" t="s">
        <v>244</v>
      </c>
      <c r="K24" s="9" t="s">
        <v>917</v>
      </c>
      <c r="L24" s="9">
        <v>1732</v>
      </c>
      <c r="M24" s="9" t="s">
        <v>48</v>
      </c>
      <c r="N24" s="9" t="s">
        <v>166</v>
      </c>
      <c r="O24" s="9">
        <v>30.13</v>
      </c>
      <c r="P24" s="9">
        <v>-99.54</v>
      </c>
      <c r="S24" s="47" t="s">
        <v>518</v>
      </c>
      <c r="T24" s="25">
        <v>2775</v>
      </c>
      <c r="V24" s="9" t="s">
        <v>53</v>
      </c>
      <c r="X24" s="9" t="s">
        <v>24</v>
      </c>
      <c r="AA24" s="25"/>
      <c r="AB24" s="25"/>
      <c r="AC24" s="5"/>
      <c r="AD24" s="29">
        <v>4.331309090909091</v>
      </c>
      <c r="AE24" s="8">
        <v>-14.00527272727272</v>
      </c>
      <c r="AF24" s="5"/>
      <c r="AG24" s="5"/>
      <c r="AH24" s="5"/>
      <c r="AI24" s="8">
        <v>43.549770207261687</v>
      </c>
      <c r="AJ24" s="29">
        <v>16.244592072246711</v>
      </c>
      <c r="AK24" s="29">
        <v>2.6808780432021355</v>
      </c>
      <c r="AN24" s="9" t="s">
        <v>66</v>
      </c>
      <c r="AO24" s="44"/>
    </row>
    <row r="25" spans="1:41" s="9" customFormat="1">
      <c r="A25" s="9" t="str">
        <f t="shared" si="2"/>
        <v>41229-2875</v>
      </c>
      <c r="B25" t="s">
        <v>924</v>
      </c>
      <c r="C25" s="78" t="s">
        <v>915</v>
      </c>
      <c r="D25" s="80">
        <v>2875</v>
      </c>
      <c r="E25" s="9" t="s">
        <v>916</v>
      </c>
      <c r="F25" s="9" t="s">
        <v>45</v>
      </c>
      <c r="G25" s="9" t="s">
        <v>913</v>
      </c>
      <c r="H25" s="9" t="s">
        <v>244</v>
      </c>
      <c r="I25" s="9" t="s">
        <v>913</v>
      </c>
      <c r="J25" s="9" t="s">
        <v>244</v>
      </c>
      <c r="K25" s="9" t="s">
        <v>917</v>
      </c>
      <c r="L25" s="9">
        <v>1733</v>
      </c>
      <c r="M25" s="9" t="s">
        <v>48</v>
      </c>
      <c r="N25" s="9" t="s">
        <v>166</v>
      </c>
      <c r="O25" s="9">
        <v>30.13</v>
      </c>
      <c r="P25" s="9">
        <v>-99.54</v>
      </c>
      <c r="S25" s="47" t="s">
        <v>518</v>
      </c>
      <c r="T25" s="25">
        <v>2775</v>
      </c>
      <c r="V25" s="9" t="s">
        <v>53</v>
      </c>
      <c r="X25" s="9" t="s">
        <v>24</v>
      </c>
      <c r="AA25" s="25"/>
      <c r="AB25" s="25"/>
      <c r="AC25" s="5"/>
      <c r="AD25" s="29">
        <v>5.5983090909090913</v>
      </c>
      <c r="AE25" s="8">
        <v>-11.45727272727272</v>
      </c>
      <c r="AF25" s="5"/>
      <c r="AG25" s="5"/>
      <c r="AH25" s="5"/>
      <c r="AI25" s="8">
        <v>44.068556862868313</v>
      </c>
      <c r="AJ25" s="29">
        <v>15.325625797761353</v>
      </c>
      <c r="AK25" s="29">
        <v>2.8754817222084008</v>
      </c>
      <c r="AN25" s="9" t="s">
        <v>66</v>
      </c>
      <c r="AO25" s="44"/>
    </row>
    <row r="26" spans="1:41" s="9" customFormat="1">
      <c r="A26" s="9" t="str">
        <f t="shared" si="2"/>
        <v>41229-2876</v>
      </c>
      <c r="B26" t="s">
        <v>925</v>
      </c>
      <c r="C26" s="78" t="s">
        <v>915</v>
      </c>
      <c r="D26" s="80">
        <v>2876</v>
      </c>
      <c r="E26" s="9" t="s">
        <v>916</v>
      </c>
      <c r="F26" s="9" t="s">
        <v>45</v>
      </c>
      <c r="G26" s="9" t="s">
        <v>913</v>
      </c>
      <c r="H26" s="9" t="s">
        <v>244</v>
      </c>
      <c r="I26" s="9" t="s">
        <v>913</v>
      </c>
      <c r="J26" s="9" t="s">
        <v>244</v>
      </c>
      <c r="K26" s="9" t="s">
        <v>917</v>
      </c>
      <c r="L26" s="9">
        <v>1734</v>
      </c>
      <c r="M26" s="9" t="s">
        <v>48</v>
      </c>
      <c r="N26" s="9" t="s">
        <v>166</v>
      </c>
      <c r="O26" s="9">
        <v>30.13</v>
      </c>
      <c r="P26" s="9">
        <v>-99.54</v>
      </c>
      <c r="S26" s="47" t="s">
        <v>518</v>
      </c>
      <c r="T26" s="25">
        <v>2775</v>
      </c>
      <c r="V26" s="9" t="s">
        <v>53</v>
      </c>
      <c r="X26" s="9" t="s">
        <v>24</v>
      </c>
      <c r="AA26" s="25"/>
      <c r="AB26" s="25"/>
      <c r="AC26" s="5"/>
      <c r="AD26" s="29">
        <v>4.5453090909090914</v>
      </c>
      <c r="AE26" s="8">
        <v>-16.167272727272721</v>
      </c>
      <c r="AF26" s="5"/>
      <c r="AG26" s="5"/>
      <c r="AH26" s="5"/>
      <c r="AI26" s="8">
        <v>42.3783974053988</v>
      </c>
      <c r="AJ26" s="29">
        <v>15.654590049211494</v>
      </c>
      <c r="AK26" s="29">
        <v>2.7070908450607019</v>
      </c>
      <c r="AN26" s="9" t="s">
        <v>66</v>
      </c>
      <c r="AO26" s="44"/>
    </row>
    <row r="27" spans="1:41" s="9" customFormat="1">
      <c r="A27" s="9" t="str">
        <f t="shared" si="2"/>
        <v>41229-8096</v>
      </c>
      <c r="B27" t="s">
        <v>926</v>
      </c>
      <c r="C27" s="78" t="s">
        <v>915</v>
      </c>
      <c r="D27" s="80">
        <v>8096</v>
      </c>
      <c r="E27" s="9" t="s">
        <v>916</v>
      </c>
      <c r="F27" s="9" t="s">
        <v>45</v>
      </c>
      <c r="G27" s="9" t="s">
        <v>913</v>
      </c>
      <c r="H27" s="9" t="s">
        <v>244</v>
      </c>
      <c r="I27" s="9" t="s">
        <v>913</v>
      </c>
      <c r="J27" s="9" t="s">
        <v>244</v>
      </c>
      <c r="K27" s="9" t="s">
        <v>917</v>
      </c>
      <c r="L27" s="9">
        <v>1742</v>
      </c>
      <c r="M27" s="9" t="s">
        <v>48</v>
      </c>
      <c r="N27" s="9" t="s">
        <v>166</v>
      </c>
      <c r="O27" s="9">
        <v>30.13</v>
      </c>
      <c r="P27" s="9">
        <v>-99.54</v>
      </c>
      <c r="S27" s="47" t="s">
        <v>927</v>
      </c>
      <c r="T27" s="25">
        <v>3763</v>
      </c>
      <c r="V27" s="9" t="s">
        <v>53</v>
      </c>
      <c r="X27" s="9" t="s">
        <v>24</v>
      </c>
      <c r="AA27" s="25"/>
      <c r="AB27" s="25"/>
      <c r="AC27" s="5"/>
      <c r="AD27" s="29">
        <v>5.1743090909090919</v>
      </c>
      <c r="AE27" s="8">
        <v>-16.144272727272721</v>
      </c>
      <c r="AF27" s="5"/>
      <c r="AG27" s="5"/>
      <c r="AH27" s="5"/>
      <c r="AI27" s="8">
        <v>45.302249534990267</v>
      </c>
      <c r="AJ27" s="29">
        <v>15.834105275164207</v>
      </c>
      <c r="AK27" s="29">
        <v>2.8610552189549252</v>
      </c>
      <c r="AN27" s="9" t="s">
        <v>66</v>
      </c>
      <c r="AO27" s="44"/>
    </row>
    <row r="28" spans="1:41" s="9" customFormat="1">
      <c r="A28" s="9" t="str">
        <f t="shared" si="2"/>
        <v>41229-1290</v>
      </c>
      <c r="B28" t="s">
        <v>928</v>
      </c>
      <c r="C28" s="78" t="s">
        <v>915</v>
      </c>
      <c r="D28" s="80">
        <v>1290</v>
      </c>
      <c r="E28" s="9" t="s">
        <v>916</v>
      </c>
      <c r="F28" s="9" t="s">
        <v>45</v>
      </c>
      <c r="G28" s="9" t="s">
        <v>913</v>
      </c>
      <c r="H28" s="9" t="s">
        <v>244</v>
      </c>
      <c r="I28" s="9" t="s">
        <v>913</v>
      </c>
      <c r="J28" s="9" t="s">
        <v>244</v>
      </c>
      <c r="K28" s="9" t="s">
        <v>917</v>
      </c>
      <c r="L28" s="9">
        <v>1720</v>
      </c>
      <c r="M28" s="9" t="s">
        <v>48</v>
      </c>
      <c r="N28" s="9" t="s">
        <v>166</v>
      </c>
      <c r="O28" s="9">
        <v>30.13</v>
      </c>
      <c r="P28" s="9">
        <v>-99.54</v>
      </c>
      <c r="S28" s="47" t="s">
        <v>513</v>
      </c>
      <c r="T28" s="25">
        <v>4422</v>
      </c>
      <c r="V28" s="9" t="s">
        <v>53</v>
      </c>
      <c r="X28" s="9" t="s">
        <v>24</v>
      </c>
      <c r="AA28" s="25"/>
      <c r="AB28" s="25"/>
      <c r="AC28" s="5"/>
      <c r="AD28" s="29">
        <v>4.6223090909090914</v>
      </c>
      <c r="AE28" s="8">
        <v>-12.907272727272721</v>
      </c>
      <c r="AF28" s="5"/>
      <c r="AG28" s="5"/>
      <c r="AH28" s="5"/>
      <c r="AI28" s="8">
        <v>42.798189868477721</v>
      </c>
      <c r="AJ28" s="29">
        <v>15.617045326293217</v>
      </c>
      <c r="AK28" s="29">
        <v>2.7404793271888441</v>
      </c>
      <c r="AN28" s="9" t="s">
        <v>66</v>
      </c>
      <c r="AO28" s="44"/>
    </row>
    <row r="29" spans="1:41" s="9" customFormat="1">
      <c r="A29" s="9" t="str">
        <f t="shared" si="2"/>
        <v>41229-9805</v>
      </c>
      <c r="B29" t="s">
        <v>929</v>
      </c>
      <c r="C29" s="78" t="s">
        <v>915</v>
      </c>
      <c r="D29" s="80">
        <v>9805</v>
      </c>
      <c r="E29" s="9" t="s">
        <v>916</v>
      </c>
      <c r="F29" s="9" t="s">
        <v>45</v>
      </c>
      <c r="G29" s="9" t="s">
        <v>913</v>
      </c>
      <c r="H29" s="9" t="s">
        <v>244</v>
      </c>
      <c r="I29" s="9" t="s">
        <v>913</v>
      </c>
      <c r="J29" s="9" t="s">
        <v>244</v>
      </c>
      <c r="K29" s="9" t="s">
        <v>917</v>
      </c>
      <c r="L29" s="9">
        <v>1746</v>
      </c>
      <c r="M29" s="9" t="s">
        <v>48</v>
      </c>
      <c r="N29" s="9" t="s">
        <v>166</v>
      </c>
      <c r="O29" s="9">
        <v>30.13</v>
      </c>
      <c r="P29" s="9">
        <v>-99.54</v>
      </c>
      <c r="S29" s="47" t="s">
        <v>513</v>
      </c>
      <c r="T29" s="25">
        <v>4422</v>
      </c>
      <c r="V29" s="9" t="s">
        <v>53</v>
      </c>
      <c r="X29" s="9" t="s">
        <v>24</v>
      </c>
      <c r="AA29" s="25"/>
      <c r="AB29" s="25"/>
      <c r="AC29" s="5"/>
      <c r="AD29" s="29">
        <v>3.7743090909090915</v>
      </c>
      <c r="AE29" s="8">
        <v>-18.497272727272719</v>
      </c>
      <c r="AF29" s="5"/>
      <c r="AG29" s="5"/>
      <c r="AH29" s="5"/>
      <c r="AI29" s="8">
        <v>44.978924344288068</v>
      </c>
      <c r="AJ29" s="29">
        <v>16.254162490760518</v>
      </c>
      <c r="AK29" s="29">
        <v>2.7672249720559763</v>
      </c>
      <c r="AN29" s="9" t="s">
        <v>66</v>
      </c>
      <c r="AO29" s="44"/>
    </row>
    <row r="30" spans="1:41" s="9" customFormat="1">
      <c r="A30" s="9" t="str">
        <f t="shared" si="2"/>
        <v>41229-9514</v>
      </c>
      <c r="B30" t="s">
        <v>930</v>
      </c>
      <c r="C30" s="78" t="s">
        <v>915</v>
      </c>
      <c r="D30" s="80">
        <v>9514</v>
      </c>
      <c r="E30" s="9" t="s">
        <v>916</v>
      </c>
      <c r="F30" s="9" t="s">
        <v>45</v>
      </c>
      <c r="G30" s="9" t="s">
        <v>913</v>
      </c>
      <c r="H30" s="9" t="s">
        <v>244</v>
      </c>
      <c r="I30" s="9" t="s">
        <v>913</v>
      </c>
      <c r="J30" s="9" t="s">
        <v>244</v>
      </c>
      <c r="K30" s="9" t="s">
        <v>917</v>
      </c>
      <c r="L30" s="9">
        <v>1745</v>
      </c>
      <c r="M30" s="9" t="s">
        <v>48</v>
      </c>
      <c r="N30" s="9" t="s">
        <v>166</v>
      </c>
      <c r="O30" s="9">
        <v>30.13</v>
      </c>
      <c r="P30" s="9">
        <v>-99.54</v>
      </c>
      <c r="S30" s="47" t="s">
        <v>511</v>
      </c>
      <c r="T30" s="25">
        <v>4751</v>
      </c>
      <c r="V30" s="9" t="s">
        <v>53</v>
      </c>
      <c r="X30" s="9" t="s">
        <v>24</v>
      </c>
      <c r="AA30" s="25"/>
      <c r="AB30" s="25"/>
      <c r="AC30" s="5"/>
      <c r="AD30" s="29">
        <v>4.6368090909090913</v>
      </c>
      <c r="AE30" s="8">
        <v>-14.260272727272721</v>
      </c>
      <c r="AF30" s="5"/>
      <c r="AG30" s="5"/>
      <c r="AH30" s="5"/>
      <c r="AI30" s="8">
        <v>45.188895250942593</v>
      </c>
      <c r="AJ30" s="29">
        <v>16.107279704534307</v>
      </c>
      <c r="AK30" s="29">
        <v>2.8054951599444578</v>
      </c>
      <c r="AN30" s="9" t="s">
        <v>66</v>
      </c>
      <c r="AO30" s="44"/>
    </row>
    <row r="31" spans="1:41" s="9" customFormat="1">
      <c r="A31" s="9" t="str">
        <f t="shared" si="2"/>
        <v>41229-15142</v>
      </c>
      <c r="B31" t="s">
        <v>931</v>
      </c>
      <c r="C31" s="78" t="s">
        <v>915</v>
      </c>
      <c r="D31" s="80">
        <v>15142</v>
      </c>
      <c r="E31" s="9" t="s">
        <v>916</v>
      </c>
      <c r="F31" s="9" t="s">
        <v>45</v>
      </c>
      <c r="G31" s="9" t="s">
        <v>913</v>
      </c>
      <c r="H31" s="9" t="s">
        <v>244</v>
      </c>
      <c r="I31" s="9" t="s">
        <v>913</v>
      </c>
      <c r="J31" s="9" t="s">
        <v>244</v>
      </c>
      <c r="K31" s="9" t="s">
        <v>917</v>
      </c>
      <c r="L31" s="9">
        <v>1755</v>
      </c>
      <c r="M31" s="9" t="s">
        <v>48</v>
      </c>
      <c r="N31" s="9" t="s">
        <v>166</v>
      </c>
      <c r="O31" s="9">
        <v>30.13</v>
      </c>
      <c r="P31" s="9">
        <v>-99.54</v>
      </c>
      <c r="S31" s="47" t="s">
        <v>511</v>
      </c>
      <c r="T31" s="25">
        <v>4751</v>
      </c>
      <c r="V31" s="9" t="s">
        <v>53</v>
      </c>
      <c r="X31" s="9" t="s">
        <v>24</v>
      </c>
      <c r="AA31" s="25"/>
      <c r="AB31" s="25"/>
      <c r="AC31" s="5"/>
      <c r="AD31" s="29">
        <v>4.589309090909091</v>
      </c>
      <c r="AE31" s="8">
        <v>-12.29427272727272</v>
      </c>
      <c r="AF31" s="5"/>
      <c r="AG31" s="5"/>
      <c r="AH31" s="5"/>
      <c r="AI31" s="8">
        <v>45.131801507703884</v>
      </c>
      <c r="AJ31" s="29">
        <v>16.137694151171182</v>
      </c>
      <c r="AK31" s="29">
        <v>2.7966697772883791</v>
      </c>
      <c r="AN31" s="9" t="s">
        <v>66</v>
      </c>
      <c r="AO31" s="44"/>
    </row>
    <row r="32" spans="1:41" s="9" customFormat="1">
      <c r="A32" s="9" t="str">
        <f t="shared" si="2"/>
        <v>41229-15144</v>
      </c>
      <c r="B32" t="s">
        <v>932</v>
      </c>
      <c r="C32" s="78" t="s">
        <v>915</v>
      </c>
      <c r="D32" s="80">
        <v>15144</v>
      </c>
      <c r="E32" s="9" t="s">
        <v>916</v>
      </c>
      <c r="F32" s="9" t="s">
        <v>45</v>
      </c>
      <c r="G32" s="9" t="s">
        <v>913</v>
      </c>
      <c r="H32" s="9" t="s">
        <v>244</v>
      </c>
      <c r="I32" s="9" t="s">
        <v>913</v>
      </c>
      <c r="J32" s="9" t="s">
        <v>244</v>
      </c>
      <c r="K32" s="9" t="s">
        <v>917</v>
      </c>
      <c r="L32" s="9">
        <v>1756</v>
      </c>
      <c r="M32" s="9" t="s">
        <v>48</v>
      </c>
      <c r="N32" s="9" t="s">
        <v>166</v>
      </c>
      <c r="O32" s="9">
        <v>30.13</v>
      </c>
      <c r="P32" s="9">
        <v>-99.54</v>
      </c>
      <c r="S32" s="47" t="s">
        <v>511</v>
      </c>
      <c r="T32" s="25">
        <v>4751</v>
      </c>
      <c r="V32" s="9" t="s">
        <v>53</v>
      </c>
      <c r="X32" s="9" t="s">
        <v>24</v>
      </c>
      <c r="AA32" s="25"/>
      <c r="AB32" s="25"/>
      <c r="AC32" s="5"/>
      <c r="AD32" s="29">
        <v>4.9713090909090916</v>
      </c>
      <c r="AE32" s="8">
        <v>-18.287272727272722</v>
      </c>
      <c r="AF32" s="5"/>
      <c r="AG32" s="5"/>
      <c r="AH32" s="5"/>
      <c r="AI32" s="8">
        <v>43.585160501104859</v>
      </c>
      <c r="AJ32" s="29">
        <v>15.388202753119495</v>
      </c>
      <c r="AK32" s="29">
        <v>2.8323749823395898</v>
      </c>
      <c r="AN32" s="9" t="s">
        <v>66</v>
      </c>
      <c r="AO32" s="44"/>
    </row>
    <row r="33" spans="1:41" s="9" customFormat="1">
      <c r="A33" s="9" t="str">
        <f t="shared" si="2"/>
        <v>41229-72</v>
      </c>
      <c r="B33" t="s">
        <v>914</v>
      </c>
      <c r="C33" s="78" t="s">
        <v>915</v>
      </c>
      <c r="D33" s="80">
        <v>72</v>
      </c>
      <c r="E33" s="9" t="s">
        <v>916</v>
      </c>
      <c r="F33" s="9" t="s">
        <v>45</v>
      </c>
      <c r="G33" s="9" t="s">
        <v>913</v>
      </c>
      <c r="H33" s="9" t="s">
        <v>244</v>
      </c>
      <c r="I33" s="9" t="s">
        <v>913</v>
      </c>
      <c r="J33" s="9" t="s">
        <v>244</v>
      </c>
      <c r="K33" s="9" t="s">
        <v>917</v>
      </c>
      <c r="L33" s="9">
        <v>1710</v>
      </c>
      <c r="M33" s="9" t="s">
        <v>48</v>
      </c>
      <c r="N33" s="9" t="s">
        <v>166</v>
      </c>
      <c r="O33" s="9">
        <v>30.13</v>
      </c>
      <c r="P33" s="9">
        <v>-99.54</v>
      </c>
      <c r="S33" s="47" t="s">
        <v>918</v>
      </c>
      <c r="T33" s="25">
        <v>5739</v>
      </c>
      <c r="V33" s="9" t="s">
        <v>53</v>
      </c>
      <c r="X33" s="9" t="s">
        <v>24</v>
      </c>
      <c r="AA33" s="25"/>
      <c r="AB33" s="25"/>
      <c r="AC33" s="5"/>
      <c r="AD33" s="29">
        <v>3.9493090909090913</v>
      </c>
      <c r="AE33" s="8">
        <v>-14.88027272727272</v>
      </c>
      <c r="AF33" s="5"/>
      <c r="AG33" s="5"/>
      <c r="AH33" s="5"/>
      <c r="AI33" s="8">
        <v>41.376489609179814</v>
      </c>
      <c r="AJ33" s="29">
        <v>13.873940868896687</v>
      </c>
      <c r="AK33" s="29">
        <v>2.9823169927111159</v>
      </c>
      <c r="AN33" s="9" t="s">
        <v>66</v>
      </c>
      <c r="AO33" s="44"/>
    </row>
    <row r="34" spans="1:41" s="9" customFormat="1">
      <c r="A34" s="9" t="str">
        <f t="shared" si="2"/>
        <v>41229-7431</v>
      </c>
      <c r="B34" t="s">
        <v>933</v>
      </c>
      <c r="C34" s="78" t="s">
        <v>915</v>
      </c>
      <c r="D34" s="80">
        <v>7431</v>
      </c>
      <c r="E34" s="9" t="s">
        <v>916</v>
      </c>
      <c r="F34" s="9" t="s">
        <v>45</v>
      </c>
      <c r="G34" s="9" t="s">
        <v>913</v>
      </c>
      <c r="H34" s="9" t="s">
        <v>244</v>
      </c>
      <c r="I34" s="9" t="s">
        <v>913</v>
      </c>
      <c r="J34" s="9" t="s">
        <v>244</v>
      </c>
      <c r="K34" s="9" t="s">
        <v>917</v>
      </c>
      <c r="L34" s="9">
        <v>1738</v>
      </c>
      <c r="M34" s="9" t="s">
        <v>48</v>
      </c>
      <c r="N34" s="9" t="s">
        <v>166</v>
      </c>
      <c r="O34" s="9">
        <v>30.13</v>
      </c>
      <c r="P34" s="9">
        <v>-99.54</v>
      </c>
      <c r="S34" s="47" t="s">
        <v>627</v>
      </c>
      <c r="T34" s="25">
        <v>5410</v>
      </c>
      <c r="V34" s="9" t="s">
        <v>53</v>
      </c>
      <c r="X34" s="9" t="s">
        <v>24</v>
      </c>
      <c r="AA34" s="25"/>
      <c r="AB34" s="25"/>
      <c r="AC34" s="5"/>
      <c r="AD34" s="29">
        <v>4.5098090909090915</v>
      </c>
      <c r="AE34" s="8">
        <v>-13.99827272727272</v>
      </c>
      <c r="AF34" s="5"/>
      <c r="AG34" s="5"/>
      <c r="AH34" s="5"/>
      <c r="AI34" s="8">
        <v>44.213076168659356</v>
      </c>
      <c r="AJ34" s="29">
        <v>15.670230727702453</v>
      </c>
      <c r="AK34" s="29">
        <v>2.8214693795476626</v>
      </c>
      <c r="AN34" s="9" t="s">
        <v>66</v>
      </c>
      <c r="AO34" s="44"/>
    </row>
    <row r="35" spans="1:41" s="9" customFormat="1">
      <c r="A35" s="9" t="str">
        <f t="shared" si="2"/>
        <v>41229-7432</v>
      </c>
      <c r="B35" t="s">
        <v>934</v>
      </c>
      <c r="C35" s="78" t="s">
        <v>915</v>
      </c>
      <c r="D35" s="80">
        <v>7432</v>
      </c>
      <c r="E35" s="9" t="s">
        <v>916</v>
      </c>
      <c r="F35" s="9" t="s">
        <v>45</v>
      </c>
      <c r="G35" s="9" t="s">
        <v>913</v>
      </c>
      <c r="H35" s="9" t="s">
        <v>244</v>
      </c>
      <c r="I35" s="9" t="s">
        <v>913</v>
      </c>
      <c r="J35" s="9" t="s">
        <v>244</v>
      </c>
      <c r="K35" s="9" t="s">
        <v>917</v>
      </c>
      <c r="L35" s="9">
        <v>1739</v>
      </c>
      <c r="M35" s="9" t="s">
        <v>48</v>
      </c>
      <c r="N35" s="9" t="s">
        <v>166</v>
      </c>
      <c r="O35" s="9">
        <v>30.13</v>
      </c>
      <c r="P35" s="9">
        <v>-99.54</v>
      </c>
      <c r="S35" s="47" t="s">
        <v>627</v>
      </c>
      <c r="T35" s="25">
        <v>5410</v>
      </c>
      <c r="V35" s="9" t="s">
        <v>53</v>
      </c>
      <c r="X35" s="9" t="s">
        <v>24</v>
      </c>
      <c r="AA35" s="25"/>
      <c r="AB35" s="25"/>
      <c r="AC35" s="5"/>
      <c r="AD35" s="29">
        <v>5.5373090909090914</v>
      </c>
      <c r="AE35" s="8">
        <v>-15.866272727272721</v>
      </c>
      <c r="AF35" s="5"/>
      <c r="AG35" s="5"/>
      <c r="AH35" s="5"/>
      <c r="AI35" s="8">
        <v>44.319566852386245</v>
      </c>
      <c r="AJ35" s="29">
        <v>15.974354906937103</v>
      </c>
      <c r="AK35" s="29">
        <v>2.7744198191777878</v>
      </c>
      <c r="AN35" s="9" t="s">
        <v>66</v>
      </c>
      <c r="AO35" s="44"/>
    </row>
    <row r="36" spans="1:41" s="9" customFormat="1">
      <c r="A36" s="9" t="str">
        <f t="shared" si="2"/>
        <v>41229-15090</v>
      </c>
      <c r="B36" t="s">
        <v>935</v>
      </c>
      <c r="C36" s="78" t="s">
        <v>915</v>
      </c>
      <c r="D36" s="80">
        <v>15090</v>
      </c>
      <c r="E36" s="9" t="s">
        <v>916</v>
      </c>
      <c r="F36" s="9" t="s">
        <v>45</v>
      </c>
      <c r="G36" s="9" t="s">
        <v>913</v>
      </c>
      <c r="H36" s="9" t="s">
        <v>244</v>
      </c>
      <c r="I36" s="9" t="s">
        <v>913</v>
      </c>
      <c r="J36" s="9" t="s">
        <v>244</v>
      </c>
      <c r="K36" s="9" t="s">
        <v>917</v>
      </c>
      <c r="L36" s="9">
        <v>1747</v>
      </c>
      <c r="M36" s="9" t="s">
        <v>48</v>
      </c>
      <c r="N36" s="9" t="s">
        <v>166</v>
      </c>
      <c r="O36" s="9">
        <v>30.13</v>
      </c>
      <c r="P36" s="9">
        <v>-99.54</v>
      </c>
      <c r="S36" s="47" t="s">
        <v>627</v>
      </c>
      <c r="T36" s="25">
        <v>5410</v>
      </c>
      <c r="V36" s="9" t="s">
        <v>53</v>
      </c>
      <c r="X36" s="9" t="s">
        <v>24</v>
      </c>
      <c r="AA36" s="25"/>
      <c r="AB36" s="25"/>
      <c r="AC36" s="5"/>
      <c r="AD36" s="29">
        <v>3.0793090909090912</v>
      </c>
      <c r="AE36" s="8">
        <v>-16.647272727272721</v>
      </c>
      <c r="AF36" s="5"/>
      <c r="AG36" s="5"/>
      <c r="AH36" s="5"/>
      <c r="AI36" s="8">
        <v>44.797133249144004</v>
      </c>
      <c r="AJ36" s="29">
        <v>16.174125132327973</v>
      </c>
      <c r="AK36" s="29">
        <v>2.7696789089139604</v>
      </c>
      <c r="AN36" s="9" t="s">
        <v>66</v>
      </c>
      <c r="AO36" s="44"/>
    </row>
    <row r="37" spans="1:41" s="9" customFormat="1">
      <c r="A37" s="9" t="str">
        <f t="shared" si="2"/>
        <v>41229-15091</v>
      </c>
      <c r="B37" t="s">
        <v>936</v>
      </c>
      <c r="C37" s="78" t="s">
        <v>915</v>
      </c>
      <c r="D37" s="80">
        <v>15091</v>
      </c>
      <c r="E37" s="9" t="s">
        <v>916</v>
      </c>
      <c r="F37" s="9" t="s">
        <v>45</v>
      </c>
      <c r="G37" s="9" t="s">
        <v>913</v>
      </c>
      <c r="H37" s="9" t="s">
        <v>244</v>
      </c>
      <c r="I37" s="9" t="s">
        <v>913</v>
      </c>
      <c r="J37" s="9" t="s">
        <v>244</v>
      </c>
      <c r="K37" s="9" t="s">
        <v>917</v>
      </c>
      <c r="L37" s="9">
        <v>1748</v>
      </c>
      <c r="M37" s="9" t="s">
        <v>48</v>
      </c>
      <c r="N37" s="9" t="s">
        <v>166</v>
      </c>
      <c r="O37" s="9">
        <v>30.13</v>
      </c>
      <c r="P37" s="9">
        <v>-99.54</v>
      </c>
      <c r="S37" s="47" t="s">
        <v>627</v>
      </c>
      <c r="T37" s="25">
        <v>5410</v>
      </c>
      <c r="V37" s="9" t="s">
        <v>53</v>
      </c>
      <c r="X37" s="9" t="s">
        <v>24</v>
      </c>
      <c r="AA37" s="25"/>
      <c r="AB37" s="25"/>
      <c r="AC37" s="5"/>
      <c r="AD37" s="29">
        <v>3.9593090909090911</v>
      </c>
      <c r="AE37" s="8">
        <v>-15.722272727272721</v>
      </c>
      <c r="AF37" s="5"/>
      <c r="AG37" s="5"/>
      <c r="AH37" s="5"/>
      <c r="AI37" s="8">
        <v>40.321994323908854</v>
      </c>
      <c r="AJ37" s="29">
        <v>14.560173976864368</v>
      </c>
      <c r="AK37" s="29">
        <v>2.7693346513564441</v>
      </c>
      <c r="AN37" s="9" t="s">
        <v>66</v>
      </c>
      <c r="AO37" s="44"/>
    </row>
    <row r="38" spans="1:41" s="9" customFormat="1">
      <c r="A38" s="9" t="str">
        <f t="shared" si="2"/>
        <v>41229-15092</v>
      </c>
      <c r="B38" t="s">
        <v>937</v>
      </c>
      <c r="C38" s="78" t="s">
        <v>915</v>
      </c>
      <c r="D38" s="80">
        <v>15092</v>
      </c>
      <c r="E38" s="9" t="s">
        <v>916</v>
      </c>
      <c r="F38" s="9" t="s">
        <v>45</v>
      </c>
      <c r="G38" s="9" t="s">
        <v>913</v>
      </c>
      <c r="H38" s="9" t="s">
        <v>244</v>
      </c>
      <c r="I38" s="9" t="s">
        <v>913</v>
      </c>
      <c r="J38" s="9" t="s">
        <v>244</v>
      </c>
      <c r="K38" s="9" t="s">
        <v>917</v>
      </c>
      <c r="L38" s="9">
        <v>1749</v>
      </c>
      <c r="M38" s="9" t="s">
        <v>48</v>
      </c>
      <c r="N38" s="9" t="s">
        <v>166</v>
      </c>
      <c r="O38" s="9">
        <v>30.13</v>
      </c>
      <c r="P38" s="9">
        <v>-99.54</v>
      </c>
      <c r="S38" s="47" t="s">
        <v>627</v>
      </c>
      <c r="T38" s="25">
        <v>5410</v>
      </c>
      <c r="V38" s="9" t="s">
        <v>53</v>
      </c>
      <c r="X38" s="9" t="s">
        <v>24</v>
      </c>
      <c r="AA38" s="25"/>
      <c r="AB38" s="25"/>
      <c r="AC38" s="5"/>
      <c r="AD38" s="29">
        <v>6.1093090909090915</v>
      </c>
      <c r="AE38" s="8">
        <v>-12.673272727272721</v>
      </c>
      <c r="AF38" s="5"/>
      <c r="AG38" s="5"/>
      <c r="AH38" s="5"/>
      <c r="AI38" s="8">
        <v>43.290068579991406</v>
      </c>
      <c r="AJ38" s="29">
        <v>15.104546422883832</v>
      </c>
      <c r="AK38" s="29">
        <v>2.8660290331132141</v>
      </c>
      <c r="AN38" s="9" t="s">
        <v>66</v>
      </c>
      <c r="AO38" s="44"/>
    </row>
    <row r="39" spans="1:41" s="9" customFormat="1">
      <c r="A39" s="9" t="str">
        <f t="shared" si="2"/>
        <v>41229-7459</v>
      </c>
      <c r="B39" t="s">
        <v>938</v>
      </c>
      <c r="C39" s="78" t="s">
        <v>915</v>
      </c>
      <c r="D39" s="80">
        <v>7459</v>
      </c>
      <c r="E39" s="9" t="s">
        <v>916</v>
      </c>
      <c r="F39" s="9" t="s">
        <v>45</v>
      </c>
      <c r="G39" s="9" t="s">
        <v>913</v>
      </c>
      <c r="H39" s="9" t="s">
        <v>244</v>
      </c>
      <c r="I39" s="9" t="s">
        <v>913</v>
      </c>
      <c r="J39" s="9" t="s">
        <v>244</v>
      </c>
      <c r="K39" s="9" t="s">
        <v>917</v>
      </c>
      <c r="L39" s="9">
        <v>1740</v>
      </c>
      <c r="M39" s="9" t="s">
        <v>48</v>
      </c>
      <c r="N39" s="9" t="s">
        <v>166</v>
      </c>
      <c r="O39" s="9">
        <v>30.13</v>
      </c>
      <c r="P39" s="9">
        <v>-99.54</v>
      </c>
      <c r="S39" s="47" t="s">
        <v>525</v>
      </c>
      <c r="T39" s="25">
        <v>5739</v>
      </c>
      <c r="V39" s="9" t="s">
        <v>53</v>
      </c>
      <c r="X39" s="9" t="s">
        <v>24</v>
      </c>
      <c r="AA39" s="25"/>
      <c r="AB39" s="25"/>
      <c r="AC39" s="5"/>
      <c r="AD39" s="29">
        <v>3.1603090909090912</v>
      </c>
      <c r="AE39" s="8">
        <v>-13.27727272727272</v>
      </c>
      <c r="AF39" s="5"/>
      <c r="AG39" s="5"/>
      <c r="AH39" s="5"/>
      <c r="AI39" s="8">
        <v>44.336712246713979</v>
      </c>
      <c r="AJ39" s="29">
        <v>15.789929290336607</v>
      </c>
      <c r="AK39" s="29">
        <v>2.8079107532069774</v>
      </c>
      <c r="AN39" s="9" t="s">
        <v>66</v>
      </c>
      <c r="AO39" s="44"/>
    </row>
    <row r="40" spans="1:41" s="9" customFormat="1">
      <c r="A40" s="9" t="str">
        <f t="shared" si="2"/>
        <v>41229-710</v>
      </c>
      <c r="B40" t="s">
        <v>939</v>
      </c>
      <c r="C40" s="78" t="s">
        <v>915</v>
      </c>
      <c r="D40" s="80">
        <v>710</v>
      </c>
      <c r="E40" s="9" t="s">
        <v>916</v>
      </c>
      <c r="F40" s="9" t="s">
        <v>45</v>
      </c>
      <c r="G40" s="9" t="s">
        <v>913</v>
      </c>
      <c r="H40" s="9" t="s">
        <v>244</v>
      </c>
      <c r="I40" s="9" t="s">
        <v>913</v>
      </c>
      <c r="J40" s="9" t="s">
        <v>244</v>
      </c>
      <c r="K40" s="9" t="s">
        <v>917</v>
      </c>
      <c r="L40" s="9">
        <v>1712</v>
      </c>
      <c r="M40" s="9" t="s">
        <v>48</v>
      </c>
      <c r="N40" s="9" t="s">
        <v>166</v>
      </c>
      <c r="O40" s="9">
        <v>30.13</v>
      </c>
      <c r="P40" s="9">
        <v>-99.54</v>
      </c>
      <c r="S40" s="47" t="s">
        <v>507</v>
      </c>
      <c r="T40" s="25">
        <v>6069</v>
      </c>
      <c r="V40" s="9" t="s">
        <v>53</v>
      </c>
      <c r="X40" s="9" t="s">
        <v>24</v>
      </c>
      <c r="AA40" s="25"/>
      <c r="AB40" s="25"/>
      <c r="AC40" s="5"/>
      <c r="AD40" s="29">
        <v>4.9213090909090917</v>
      </c>
      <c r="AE40" s="8">
        <v>-13.802272727272721</v>
      </c>
      <c r="AF40" s="5"/>
      <c r="AG40" s="5"/>
      <c r="AH40" s="5"/>
      <c r="AI40" s="8">
        <v>37.704583584024313</v>
      </c>
      <c r="AJ40" s="29">
        <v>12.816743046787138</v>
      </c>
      <c r="AK40" s="29">
        <v>2.9418225399686064</v>
      </c>
      <c r="AN40" s="9" t="s">
        <v>66</v>
      </c>
      <c r="AO40" s="44"/>
    </row>
    <row r="41" spans="1:41" s="9" customFormat="1">
      <c r="A41" s="9" t="str">
        <f t="shared" si="2"/>
        <v>41229-1305</v>
      </c>
      <c r="B41" t="s">
        <v>940</v>
      </c>
      <c r="C41" s="78" t="s">
        <v>915</v>
      </c>
      <c r="D41" s="80">
        <v>1305</v>
      </c>
      <c r="E41" s="9" t="s">
        <v>916</v>
      </c>
      <c r="F41" s="9" t="s">
        <v>45</v>
      </c>
      <c r="G41" s="9" t="s">
        <v>913</v>
      </c>
      <c r="H41" s="9" t="s">
        <v>244</v>
      </c>
      <c r="I41" s="9" t="s">
        <v>913</v>
      </c>
      <c r="J41" s="9" t="s">
        <v>244</v>
      </c>
      <c r="K41" s="9" t="s">
        <v>917</v>
      </c>
      <c r="L41" s="9">
        <v>1721</v>
      </c>
      <c r="M41" s="9" t="s">
        <v>48</v>
      </c>
      <c r="N41" s="9" t="s">
        <v>166</v>
      </c>
      <c r="O41" s="9">
        <v>30.13</v>
      </c>
      <c r="P41" s="9">
        <v>-99.54</v>
      </c>
      <c r="S41" s="47" t="s">
        <v>507</v>
      </c>
      <c r="T41" s="25">
        <v>6069</v>
      </c>
      <c r="V41" s="9" t="s">
        <v>53</v>
      </c>
      <c r="X41" s="9" t="s">
        <v>24</v>
      </c>
      <c r="AA41" s="25"/>
      <c r="AB41" s="25"/>
      <c r="AC41" s="5"/>
      <c r="AD41" s="29">
        <v>3.8303090909090916</v>
      </c>
      <c r="AE41" s="8">
        <v>-19.871272727272721</v>
      </c>
      <c r="AF41" s="5"/>
      <c r="AG41" s="5"/>
      <c r="AH41" s="5"/>
      <c r="AI41" s="8">
        <v>32.507256441512872</v>
      </c>
      <c r="AJ41" s="29">
        <v>10.470574056042505</v>
      </c>
      <c r="AK41" s="29">
        <v>3.1046298194847428</v>
      </c>
      <c r="AN41" s="9" t="s">
        <v>66</v>
      </c>
      <c r="AO41" s="44"/>
    </row>
    <row r="42" spans="1:41" s="9" customFormat="1">
      <c r="A42" s="9" t="str">
        <f t="shared" si="2"/>
        <v>41229-694</v>
      </c>
      <c r="B42" t="s">
        <v>941</v>
      </c>
      <c r="C42" s="78" t="s">
        <v>915</v>
      </c>
      <c r="D42" s="80">
        <v>694</v>
      </c>
      <c r="E42" s="9" t="s">
        <v>916</v>
      </c>
      <c r="F42" s="9" t="s">
        <v>45</v>
      </c>
      <c r="G42" s="9" t="s">
        <v>913</v>
      </c>
      <c r="H42" s="9" t="s">
        <v>244</v>
      </c>
      <c r="I42" s="9" t="s">
        <v>913</v>
      </c>
      <c r="J42" s="9" t="s">
        <v>244</v>
      </c>
      <c r="K42" s="9" t="s">
        <v>917</v>
      </c>
      <c r="L42" s="9">
        <v>1711</v>
      </c>
      <c r="M42" s="9" t="s">
        <v>48</v>
      </c>
      <c r="N42" s="9" t="s">
        <v>166</v>
      </c>
      <c r="O42" s="9">
        <v>30.13</v>
      </c>
      <c r="P42" s="9">
        <v>-99.54</v>
      </c>
      <c r="S42" s="47" t="s">
        <v>942</v>
      </c>
      <c r="T42" s="25">
        <v>6398</v>
      </c>
      <c r="V42" s="9" t="s">
        <v>53</v>
      </c>
      <c r="X42" s="9" t="s">
        <v>24</v>
      </c>
      <c r="AA42" s="25"/>
      <c r="AB42" s="25"/>
      <c r="AC42" s="5"/>
      <c r="AD42" s="29">
        <v>5.387309090909091</v>
      </c>
      <c r="AE42" s="8">
        <v>-13.587272727272721</v>
      </c>
      <c r="AF42" s="5"/>
      <c r="AG42" s="5"/>
      <c r="AH42" s="5"/>
      <c r="AI42" s="8">
        <v>39.178951235303444</v>
      </c>
      <c r="AJ42" s="29">
        <v>13.894424786352795</v>
      </c>
      <c r="AK42" s="29">
        <v>2.8197605757515989</v>
      </c>
      <c r="AN42" s="9" t="s">
        <v>66</v>
      </c>
      <c r="AO42" s="44"/>
    </row>
    <row r="43" spans="1:41" s="9" customFormat="1">
      <c r="A43" s="9" t="str">
        <f t="shared" si="2"/>
        <v>41229-970</v>
      </c>
      <c r="B43" t="s">
        <v>943</v>
      </c>
      <c r="C43" s="78" t="s">
        <v>915</v>
      </c>
      <c r="D43" s="80">
        <v>970</v>
      </c>
      <c r="E43" s="9" t="s">
        <v>916</v>
      </c>
      <c r="F43" s="9" t="s">
        <v>45</v>
      </c>
      <c r="G43" s="9" t="s">
        <v>913</v>
      </c>
      <c r="H43" s="9" t="s">
        <v>244</v>
      </c>
      <c r="I43" s="9" t="s">
        <v>913</v>
      </c>
      <c r="J43" s="9" t="s">
        <v>244</v>
      </c>
      <c r="K43" s="9" t="s">
        <v>917</v>
      </c>
      <c r="L43" s="9">
        <v>1714</v>
      </c>
      <c r="M43" s="9" t="s">
        <v>48</v>
      </c>
      <c r="N43" s="9" t="s">
        <v>166</v>
      </c>
      <c r="O43" s="9">
        <v>30.13</v>
      </c>
      <c r="P43" s="9">
        <v>-99.54</v>
      </c>
      <c r="S43" s="47" t="s">
        <v>942</v>
      </c>
      <c r="T43" s="25">
        <v>6398</v>
      </c>
      <c r="V43" s="9" t="s">
        <v>53</v>
      </c>
      <c r="X43" s="9" t="s">
        <v>24</v>
      </c>
      <c r="AA43" s="25"/>
      <c r="AB43" s="25"/>
      <c r="AC43" s="5"/>
      <c r="AD43" s="29">
        <v>4.2398090909090911</v>
      </c>
      <c r="AE43" s="8">
        <v>-14.670272727272721</v>
      </c>
      <c r="AF43" s="5"/>
      <c r="AG43" s="5"/>
      <c r="AH43" s="5"/>
      <c r="AI43" s="8">
        <v>46.263494472164723</v>
      </c>
      <c r="AJ43" s="29">
        <v>16.460837352441256</v>
      </c>
      <c r="AK43" s="29">
        <v>2.8105188989856296</v>
      </c>
      <c r="AN43" s="9" t="s">
        <v>66</v>
      </c>
      <c r="AO43" s="44"/>
    </row>
    <row r="44" spans="1:41" s="9" customFormat="1">
      <c r="A44" s="9" t="str">
        <f t="shared" si="2"/>
        <v>41229-2792</v>
      </c>
      <c r="B44" t="s">
        <v>944</v>
      </c>
      <c r="C44" s="78" t="s">
        <v>915</v>
      </c>
      <c r="D44" s="80">
        <v>2792</v>
      </c>
      <c r="E44" s="9" t="s">
        <v>916</v>
      </c>
      <c r="F44" s="9" t="s">
        <v>45</v>
      </c>
      <c r="G44" s="9" t="s">
        <v>913</v>
      </c>
      <c r="H44" s="9" t="s">
        <v>244</v>
      </c>
      <c r="I44" s="9" t="s">
        <v>913</v>
      </c>
      <c r="J44" s="9" t="s">
        <v>244</v>
      </c>
      <c r="K44" s="9" t="s">
        <v>917</v>
      </c>
      <c r="L44" s="9">
        <v>1727</v>
      </c>
      <c r="M44" s="9" t="s">
        <v>48</v>
      </c>
      <c r="N44" s="9" t="s">
        <v>166</v>
      </c>
      <c r="O44" s="9">
        <v>30.13</v>
      </c>
      <c r="P44" s="9">
        <v>-99.54</v>
      </c>
      <c r="S44" s="47" t="s">
        <v>504</v>
      </c>
      <c r="T44" s="25">
        <v>7057</v>
      </c>
      <c r="V44" s="9" t="s">
        <v>53</v>
      </c>
      <c r="X44" s="9" t="s">
        <v>24</v>
      </c>
      <c r="AA44" s="25"/>
      <c r="AB44" s="25"/>
      <c r="AC44" s="5"/>
      <c r="AD44" s="29">
        <v>4.5812090909090912</v>
      </c>
      <c r="AE44" s="8">
        <v>-19.340272727272719</v>
      </c>
      <c r="AF44" s="5"/>
      <c r="AG44" s="5"/>
      <c r="AH44" s="5"/>
      <c r="AI44" s="8">
        <v>12.549050512791144</v>
      </c>
      <c r="AJ44" s="29">
        <v>3.410116624874501</v>
      </c>
      <c r="AK44" s="29">
        <v>3.6799476068514148</v>
      </c>
      <c r="AN44" s="9" t="s">
        <v>66</v>
      </c>
      <c r="AO44" s="44"/>
    </row>
    <row r="45" spans="1:41" s="9" customFormat="1">
      <c r="A45" s="9" t="str">
        <f t="shared" si="2"/>
        <v>41229-2793</v>
      </c>
      <c r="B45" t="s">
        <v>945</v>
      </c>
      <c r="C45" s="78" t="s">
        <v>915</v>
      </c>
      <c r="D45" s="80">
        <v>2793</v>
      </c>
      <c r="E45" s="9" t="s">
        <v>916</v>
      </c>
      <c r="F45" s="9" t="s">
        <v>45</v>
      </c>
      <c r="G45" s="9" t="s">
        <v>913</v>
      </c>
      <c r="H45" s="9" t="s">
        <v>244</v>
      </c>
      <c r="I45" s="9" t="s">
        <v>913</v>
      </c>
      <c r="J45" s="9" t="s">
        <v>244</v>
      </c>
      <c r="K45" s="9" t="s">
        <v>917</v>
      </c>
      <c r="L45" s="9">
        <v>1728</v>
      </c>
      <c r="M45" s="9" t="s">
        <v>48</v>
      </c>
      <c r="N45" s="9" t="s">
        <v>166</v>
      </c>
      <c r="O45" s="9">
        <v>30.13</v>
      </c>
      <c r="P45" s="9">
        <v>-99.54</v>
      </c>
      <c r="S45" s="47" t="s">
        <v>504</v>
      </c>
      <c r="T45" s="25">
        <v>7057</v>
      </c>
      <c r="V45" s="9" t="s">
        <v>53</v>
      </c>
      <c r="X45" s="9" t="s">
        <v>24</v>
      </c>
      <c r="AA45" s="25"/>
      <c r="AB45" s="25"/>
      <c r="AC45" s="5"/>
      <c r="AD45" s="29">
        <v>4.9603090909090914</v>
      </c>
      <c r="AE45" s="8">
        <v>-17.857272727272722</v>
      </c>
      <c r="AF45" s="5"/>
      <c r="AG45" s="5"/>
      <c r="AH45" s="5"/>
      <c r="AI45" s="8">
        <v>40.33491185960488</v>
      </c>
      <c r="AJ45" s="29">
        <v>14.462343651924698</v>
      </c>
      <c r="AK45" s="29">
        <v>2.7889609616790549</v>
      </c>
      <c r="AN45" s="9" t="s">
        <v>66</v>
      </c>
      <c r="AO45" s="44"/>
    </row>
    <row r="46" spans="1:41" s="9" customFormat="1">
      <c r="A46" s="9" t="str">
        <f t="shared" si="2"/>
        <v>41229-2815</v>
      </c>
      <c r="B46" t="s">
        <v>946</v>
      </c>
      <c r="C46" s="78" t="s">
        <v>915</v>
      </c>
      <c r="D46" s="80">
        <v>2815</v>
      </c>
      <c r="E46" s="9" t="s">
        <v>916</v>
      </c>
      <c r="F46" s="9" t="s">
        <v>45</v>
      </c>
      <c r="G46" s="9" t="s">
        <v>913</v>
      </c>
      <c r="H46" s="9" t="s">
        <v>244</v>
      </c>
      <c r="I46" s="9" t="s">
        <v>913</v>
      </c>
      <c r="J46" s="9" t="s">
        <v>244</v>
      </c>
      <c r="K46" s="9" t="s">
        <v>917</v>
      </c>
      <c r="L46" s="9">
        <v>1729</v>
      </c>
      <c r="M46" s="9" t="s">
        <v>48</v>
      </c>
      <c r="N46" s="9" t="s">
        <v>166</v>
      </c>
      <c r="O46" s="9">
        <v>30.13</v>
      </c>
      <c r="P46" s="9">
        <v>-99.54</v>
      </c>
      <c r="S46" s="47" t="s">
        <v>504</v>
      </c>
      <c r="T46" s="25">
        <v>7057</v>
      </c>
      <c r="V46" s="9" t="s">
        <v>53</v>
      </c>
      <c r="X46" s="9" t="s">
        <v>24</v>
      </c>
      <c r="AA46" s="25"/>
      <c r="AB46" s="25"/>
      <c r="AC46" s="5"/>
      <c r="AD46" s="29">
        <v>5.9313090909090915</v>
      </c>
      <c r="AE46" s="8">
        <v>-13.436272727272721</v>
      </c>
      <c r="AF46" s="5"/>
      <c r="AG46" s="5"/>
      <c r="AH46" s="5"/>
      <c r="AI46" s="8">
        <v>37.70561459154159</v>
      </c>
      <c r="AJ46" s="29">
        <v>13.772560892556838</v>
      </c>
      <c r="AK46" s="29">
        <v>2.7377344624353044</v>
      </c>
      <c r="AN46" s="9" t="s">
        <v>66</v>
      </c>
      <c r="AO46" s="44"/>
    </row>
    <row r="47" spans="1:41" s="9" customFormat="1">
      <c r="A47" s="9" t="str">
        <f t="shared" si="2"/>
        <v>41229-2833</v>
      </c>
      <c r="B47" t="s">
        <v>947</v>
      </c>
      <c r="C47" s="78" t="s">
        <v>915</v>
      </c>
      <c r="D47" s="78">
        <v>2833</v>
      </c>
      <c r="E47" s="9" t="s">
        <v>916</v>
      </c>
      <c r="F47" s="9" t="s">
        <v>45</v>
      </c>
      <c r="G47" s="9" t="s">
        <v>913</v>
      </c>
      <c r="H47" s="9" t="s">
        <v>244</v>
      </c>
      <c r="I47" s="9" t="s">
        <v>913</v>
      </c>
      <c r="J47" s="9" t="s">
        <v>244</v>
      </c>
      <c r="K47" s="9" t="s">
        <v>917</v>
      </c>
      <c r="L47" s="9">
        <v>1730</v>
      </c>
      <c r="M47" s="9" t="s">
        <v>48</v>
      </c>
      <c r="N47" s="9" t="s">
        <v>166</v>
      </c>
      <c r="O47" s="9">
        <v>30.13</v>
      </c>
      <c r="P47" s="9">
        <v>-99.54</v>
      </c>
      <c r="S47" s="47" t="s">
        <v>504</v>
      </c>
      <c r="T47" s="25">
        <v>7057</v>
      </c>
      <c r="V47" s="9" t="s">
        <v>53</v>
      </c>
      <c r="X47" s="9" t="s">
        <v>24</v>
      </c>
      <c r="AA47" s="25"/>
      <c r="AB47" s="25"/>
      <c r="AC47" s="5"/>
      <c r="AD47" s="29">
        <v>5.6413090909090915</v>
      </c>
      <c r="AE47" s="8">
        <v>-14.420272727272721</v>
      </c>
      <c r="AF47" s="5"/>
      <c r="AG47" s="5"/>
      <c r="AH47" s="5"/>
      <c r="AI47" s="8">
        <v>38.023719643650807</v>
      </c>
      <c r="AJ47" s="29">
        <v>13.341331662715364</v>
      </c>
      <c r="AK47" s="29">
        <v>2.8500692888038008</v>
      </c>
      <c r="AN47" s="9" t="s">
        <v>66</v>
      </c>
      <c r="AO47" s="44"/>
    </row>
    <row r="48" spans="1:41" s="9" customFormat="1">
      <c r="A48" s="9" t="str">
        <f t="shared" si="2"/>
        <v>41229-1145</v>
      </c>
      <c r="B48" t="s">
        <v>948</v>
      </c>
      <c r="C48" s="78" t="s">
        <v>915</v>
      </c>
      <c r="D48" s="80">
        <v>1145</v>
      </c>
      <c r="E48" s="9" t="s">
        <v>916</v>
      </c>
      <c r="F48" s="9" t="s">
        <v>45</v>
      </c>
      <c r="G48" s="9" t="s">
        <v>913</v>
      </c>
      <c r="H48" s="9" t="s">
        <v>244</v>
      </c>
      <c r="I48" s="9" t="s">
        <v>913</v>
      </c>
      <c r="J48" s="9" t="s">
        <v>244</v>
      </c>
      <c r="K48" s="9" t="s">
        <v>917</v>
      </c>
      <c r="L48" s="9">
        <v>1717</v>
      </c>
      <c r="M48" s="9" t="s">
        <v>48</v>
      </c>
      <c r="N48" s="9" t="s">
        <v>166</v>
      </c>
      <c r="O48" s="9">
        <v>30.13</v>
      </c>
      <c r="P48" s="9">
        <v>-99.54</v>
      </c>
      <c r="S48" s="47" t="s">
        <v>117</v>
      </c>
      <c r="T48" s="25">
        <v>7716</v>
      </c>
      <c r="V48" s="9" t="s">
        <v>53</v>
      </c>
      <c r="X48" s="9" t="s">
        <v>24</v>
      </c>
      <c r="AA48" s="25"/>
      <c r="AB48" s="25"/>
      <c r="AC48" s="5"/>
      <c r="AD48" s="29">
        <v>5.4023090909090916</v>
      </c>
      <c r="AE48" s="8">
        <v>-19.426272727272721</v>
      </c>
      <c r="AF48" s="5"/>
      <c r="AG48" s="5"/>
      <c r="AH48" s="5"/>
      <c r="AI48" s="8">
        <v>29.686870457516076</v>
      </c>
      <c r="AJ48" s="29">
        <v>9.0007138853617743</v>
      </c>
      <c r="AK48" s="29">
        <v>3.2982795404481235</v>
      </c>
      <c r="AN48" s="9" t="s">
        <v>66</v>
      </c>
      <c r="AO48" s="44"/>
    </row>
    <row r="49" spans="1:41" s="9" customFormat="1">
      <c r="A49" s="9" t="str">
        <f t="shared" si="2"/>
        <v>41229-1148</v>
      </c>
      <c r="B49" t="s">
        <v>949</v>
      </c>
      <c r="C49" s="78" t="s">
        <v>915</v>
      </c>
      <c r="D49" s="80">
        <v>1148</v>
      </c>
      <c r="E49" s="9" t="s">
        <v>916</v>
      </c>
      <c r="F49" s="9" t="s">
        <v>45</v>
      </c>
      <c r="G49" s="9" t="s">
        <v>913</v>
      </c>
      <c r="H49" s="9" t="s">
        <v>244</v>
      </c>
      <c r="I49" s="9" t="s">
        <v>913</v>
      </c>
      <c r="J49" s="9" t="s">
        <v>244</v>
      </c>
      <c r="K49" s="9" t="s">
        <v>917</v>
      </c>
      <c r="L49" s="9">
        <v>1718</v>
      </c>
      <c r="M49" s="9" t="s">
        <v>48</v>
      </c>
      <c r="N49" s="9" t="s">
        <v>166</v>
      </c>
      <c r="O49" s="9">
        <v>30.13</v>
      </c>
      <c r="P49" s="9">
        <v>-99.54</v>
      </c>
      <c r="S49" s="47" t="s">
        <v>117</v>
      </c>
      <c r="T49" s="25">
        <v>7716</v>
      </c>
      <c r="V49" s="9" t="s">
        <v>53</v>
      </c>
      <c r="X49" s="9" t="s">
        <v>24</v>
      </c>
      <c r="AA49" s="25"/>
      <c r="AB49" s="25"/>
      <c r="AC49" s="5"/>
      <c r="AD49" s="29">
        <v>6.9653090909090913</v>
      </c>
      <c r="AE49" s="8">
        <v>-11.51727272727272</v>
      </c>
      <c r="AF49" s="5"/>
      <c r="AG49" s="5"/>
      <c r="AH49" s="5"/>
      <c r="AI49" s="8">
        <v>45.354744153305845</v>
      </c>
      <c r="AJ49" s="29">
        <v>15.473245757533514</v>
      </c>
      <c r="AK49" s="29">
        <v>2.9311719637894216</v>
      </c>
      <c r="AN49" s="9" t="s">
        <v>66</v>
      </c>
      <c r="AO49" s="44"/>
    </row>
    <row r="50" spans="1:41" s="9" customFormat="1">
      <c r="A50" s="9" t="str">
        <f t="shared" si="2"/>
        <v>41229-2557</v>
      </c>
      <c r="B50" t="s">
        <v>950</v>
      </c>
      <c r="C50" s="78" t="s">
        <v>915</v>
      </c>
      <c r="D50" s="80">
        <v>2557</v>
      </c>
      <c r="E50" s="9" t="s">
        <v>916</v>
      </c>
      <c r="F50" s="9" t="s">
        <v>45</v>
      </c>
      <c r="G50" s="9" t="s">
        <v>913</v>
      </c>
      <c r="H50" s="9" t="s">
        <v>244</v>
      </c>
      <c r="I50" s="9" t="s">
        <v>913</v>
      </c>
      <c r="J50" s="9" t="s">
        <v>244</v>
      </c>
      <c r="K50" s="9" t="s">
        <v>917</v>
      </c>
      <c r="L50" s="9">
        <v>1724</v>
      </c>
      <c r="M50" s="9" t="s">
        <v>48</v>
      </c>
      <c r="N50" s="9" t="s">
        <v>166</v>
      </c>
      <c r="O50" s="9">
        <v>30.13</v>
      </c>
      <c r="P50" s="9">
        <v>-99.54</v>
      </c>
      <c r="S50" s="47" t="s">
        <v>117</v>
      </c>
      <c r="T50" s="25">
        <v>7716</v>
      </c>
      <c r="V50" s="9" t="s">
        <v>53</v>
      </c>
      <c r="X50" s="9" t="s">
        <v>24</v>
      </c>
      <c r="AA50" s="25"/>
      <c r="AB50" s="25"/>
      <c r="AC50" s="5"/>
      <c r="AD50" s="29">
        <v>5.8523090909090918</v>
      </c>
      <c r="AE50" s="8">
        <v>-16.959272727272719</v>
      </c>
      <c r="AF50" s="5"/>
      <c r="AG50" s="5"/>
      <c r="AH50" s="5"/>
      <c r="AI50" s="8">
        <v>43.381254275252324</v>
      </c>
      <c r="AJ50" s="29">
        <v>15.76429062678721</v>
      </c>
      <c r="AK50" s="29">
        <v>2.7518684666684239</v>
      </c>
      <c r="AN50" s="9" t="s">
        <v>66</v>
      </c>
      <c r="AO50" s="44"/>
    </row>
    <row r="51" spans="1:41" s="9" customFormat="1">
      <c r="A51" s="9" t="str">
        <f t="shared" si="2"/>
        <v>41229-2560</v>
      </c>
      <c r="B51" t="s">
        <v>951</v>
      </c>
      <c r="C51" s="78" t="s">
        <v>915</v>
      </c>
      <c r="D51" s="78">
        <v>2560</v>
      </c>
      <c r="E51" s="9" t="s">
        <v>916</v>
      </c>
      <c r="F51" s="9" t="s">
        <v>45</v>
      </c>
      <c r="G51" s="9" t="s">
        <v>913</v>
      </c>
      <c r="H51" s="9" t="s">
        <v>244</v>
      </c>
      <c r="I51" s="9" t="s">
        <v>913</v>
      </c>
      <c r="J51" s="9" t="s">
        <v>244</v>
      </c>
      <c r="K51" s="9" t="s">
        <v>917</v>
      </c>
      <c r="L51" s="9">
        <v>1725</v>
      </c>
      <c r="M51" s="9" t="s">
        <v>48</v>
      </c>
      <c r="N51" s="9" t="s">
        <v>166</v>
      </c>
      <c r="O51" s="9">
        <v>30.13</v>
      </c>
      <c r="P51" s="9">
        <v>-99.54</v>
      </c>
      <c r="S51" s="47" t="s">
        <v>117</v>
      </c>
      <c r="T51" s="25">
        <v>7716</v>
      </c>
      <c r="V51" s="9" t="s">
        <v>53</v>
      </c>
      <c r="X51" s="9" t="s">
        <v>24</v>
      </c>
      <c r="AA51" s="25"/>
      <c r="AB51" s="25"/>
      <c r="AC51" s="5"/>
      <c r="AD51" s="29">
        <v>6.5943090909090918</v>
      </c>
      <c r="AE51" s="8">
        <v>-11.205272727272721</v>
      </c>
      <c r="AF51" s="5"/>
      <c r="AG51" s="5"/>
      <c r="AH51" s="5"/>
      <c r="AI51" s="8">
        <v>33.281601480333627</v>
      </c>
      <c r="AJ51" s="29">
        <v>11.567940127560043</v>
      </c>
      <c r="AK51" s="29">
        <v>2.8770551293779492</v>
      </c>
      <c r="AN51" s="9" t="s">
        <v>66</v>
      </c>
      <c r="AO51" s="44"/>
    </row>
    <row r="52" spans="1:41" s="9" customFormat="1">
      <c r="A52" s="9" t="str">
        <f t="shared" si="2"/>
        <v>41229-2615</v>
      </c>
      <c r="B52" t="s">
        <v>952</v>
      </c>
      <c r="C52" s="78" t="s">
        <v>915</v>
      </c>
      <c r="D52" s="78">
        <v>2615</v>
      </c>
      <c r="E52" s="9" t="s">
        <v>916</v>
      </c>
      <c r="F52" s="9" t="s">
        <v>45</v>
      </c>
      <c r="G52" s="9" t="s">
        <v>913</v>
      </c>
      <c r="H52" s="9" t="s">
        <v>244</v>
      </c>
      <c r="I52" s="9" t="s">
        <v>913</v>
      </c>
      <c r="J52" s="9" t="s">
        <v>244</v>
      </c>
      <c r="K52" s="9" t="s">
        <v>917</v>
      </c>
      <c r="L52" s="9">
        <v>1726</v>
      </c>
      <c r="M52" s="9" t="s">
        <v>48</v>
      </c>
      <c r="N52" s="9" t="s">
        <v>166</v>
      </c>
      <c r="O52" s="9">
        <v>30.13</v>
      </c>
      <c r="P52" s="9">
        <v>-99.54</v>
      </c>
      <c r="S52" s="47" t="s">
        <v>117</v>
      </c>
      <c r="T52" s="25">
        <v>7716</v>
      </c>
      <c r="V52" s="9" t="s">
        <v>53</v>
      </c>
      <c r="X52" s="9" t="s">
        <v>24</v>
      </c>
      <c r="AA52" s="25"/>
      <c r="AB52" s="25"/>
      <c r="AC52" s="5"/>
      <c r="AD52" s="29">
        <v>4.3733090909090917</v>
      </c>
      <c r="AE52" s="8">
        <v>-17.531272727272722</v>
      </c>
      <c r="AF52" s="5"/>
      <c r="AG52" s="5"/>
      <c r="AH52" s="5"/>
      <c r="AI52" s="8">
        <v>40.589875631954726</v>
      </c>
      <c r="AJ52" s="29">
        <v>14.327814264244392</v>
      </c>
      <c r="AK52" s="29">
        <v>2.8329426166033094</v>
      </c>
      <c r="AN52" s="9" t="s">
        <v>66</v>
      </c>
      <c r="AO52" s="44"/>
    </row>
    <row r="53" spans="1:41" s="9" customFormat="1">
      <c r="A53" s="9" t="str">
        <f t="shared" si="2"/>
        <v>41229-885</v>
      </c>
      <c r="B53" t="s">
        <v>953</v>
      </c>
      <c r="C53" s="78" t="s">
        <v>915</v>
      </c>
      <c r="D53" s="80">
        <v>885</v>
      </c>
      <c r="E53" s="9" t="s">
        <v>916</v>
      </c>
      <c r="F53" s="9" t="s">
        <v>45</v>
      </c>
      <c r="G53" s="9" t="s">
        <v>913</v>
      </c>
      <c r="H53" s="9" t="s">
        <v>244</v>
      </c>
      <c r="I53" s="9" t="s">
        <v>913</v>
      </c>
      <c r="J53" s="9" t="s">
        <v>244</v>
      </c>
      <c r="K53" s="9" t="s">
        <v>917</v>
      </c>
      <c r="L53" s="9">
        <v>1713</v>
      </c>
      <c r="M53" s="9" t="s">
        <v>48</v>
      </c>
      <c r="N53" s="9" t="s">
        <v>166</v>
      </c>
      <c r="O53" s="9">
        <v>30.13</v>
      </c>
      <c r="P53" s="9">
        <v>-99.54</v>
      </c>
      <c r="S53" s="47" t="s">
        <v>528</v>
      </c>
      <c r="T53" s="25">
        <v>8045</v>
      </c>
      <c r="V53" s="9" t="s">
        <v>53</v>
      </c>
      <c r="X53" s="9" t="s">
        <v>24</v>
      </c>
      <c r="AA53" s="25"/>
      <c r="AB53" s="25"/>
      <c r="AC53" s="5"/>
      <c r="AD53" s="29">
        <v>4.9593090909090911</v>
      </c>
      <c r="AE53" s="8">
        <v>-18.680272727272719</v>
      </c>
      <c r="AF53" s="5"/>
      <c r="AG53" s="5"/>
      <c r="AH53" s="5"/>
      <c r="AI53" s="8">
        <v>43.796339313583488</v>
      </c>
      <c r="AJ53" s="29">
        <v>15.45755013871983</v>
      </c>
      <c r="AK53" s="29">
        <v>2.8333299210123495</v>
      </c>
      <c r="AN53" s="9" t="s">
        <v>66</v>
      </c>
      <c r="AO53" s="44"/>
    </row>
    <row r="54" spans="1:41" s="9" customFormat="1">
      <c r="A54" s="9" t="str">
        <f t="shared" si="2"/>
        <v>41229-15098</v>
      </c>
      <c r="B54" t="s">
        <v>954</v>
      </c>
      <c r="C54" s="78" t="s">
        <v>915</v>
      </c>
      <c r="D54" s="80">
        <v>15098</v>
      </c>
      <c r="E54" s="9" t="s">
        <v>916</v>
      </c>
      <c r="F54" s="9" t="s">
        <v>45</v>
      </c>
      <c r="G54" s="9" t="s">
        <v>913</v>
      </c>
      <c r="H54" s="9" t="s">
        <v>244</v>
      </c>
      <c r="I54" s="9" t="s">
        <v>913</v>
      </c>
      <c r="J54" s="9" t="s">
        <v>244</v>
      </c>
      <c r="K54" s="9" t="s">
        <v>917</v>
      </c>
      <c r="L54" s="9">
        <v>1750</v>
      </c>
      <c r="M54" s="9" t="s">
        <v>48</v>
      </c>
      <c r="N54" s="9" t="s">
        <v>166</v>
      </c>
      <c r="O54" s="9">
        <v>30.13</v>
      </c>
      <c r="P54" s="9">
        <v>-99.54</v>
      </c>
      <c r="S54" s="47" t="s">
        <v>528</v>
      </c>
      <c r="T54" s="25">
        <v>8045</v>
      </c>
      <c r="V54" s="9" t="s">
        <v>53</v>
      </c>
      <c r="X54" s="9" t="s">
        <v>24</v>
      </c>
      <c r="AA54" s="25"/>
      <c r="AB54" s="25"/>
      <c r="AC54" s="5"/>
      <c r="AD54" s="29">
        <v>6.2983090909090915</v>
      </c>
      <c r="AE54" s="8">
        <v>-15.21927272727272</v>
      </c>
      <c r="AF54" s="5"/>
      <c r="AG54" s="5"/>
      <c r="AH54" s="5"/>
      <c r="AI54" s="8">
        <v>40.131669739517761</v>
      </c>
      <c r="AJ54" s="29">
        <v>13.81497204465801</v>
      </c>
      <c r="AK54" s="29">
        <v>2.9049403509315042</v>
      </c>
      <c r="AN54" s="9" t="s">
        <v>66</v>
      </c>
      <c r="AO54" s="44"/>
    </row>
    <row r="55" spans="1:41" s="9" customFormat="1">
      <c r="A55" s="9" t="str">
        <f t="shared" si="2"/>
        <v>41229-15105</v>
      </c>
      <c r="B55" t="s">
        <v>955</v>
      </c>
      <c r="C55" s="78" t="s">
        <v>915</v>
      </c>
      <c r="D55" s="80">
        <v>15105</v>
      </c>
      <c r="E55" s="9" t="s">
        <v>916</v>
      </c>
      <c r="F55" s="9" t="s">
        <v>45</v>
      </c>
      <c r="G55" s="9" t="s">
        <v>913</v>
      </c>
      <c r="H55" s="9" t="s">
        <v>244</v>
      </c>
      <c r="I55" s="9" t="s">
        <v>913</v>
      </c>
      <c r="J55" s="9" t="s">
        <v>244</v>
      </c>
      <c r="K55" s="9" t="s">
        <v>917</v>
      </c>
      <c r="L55" s="9">
        <v>1751</v>
      </c>
      <c r="M55" s="9" t="s">
        <v>48</v>
      </c>
      <c r="N55" s="9" t="s">
        <v>166</v>
      </c>
      <c r="O55" s="9">
        <v>30.13</v>
      </c>
      <c r="P55" s="9">
        <v>-99.54</v>
      </c>
      <c r="S55" s="47" t="s">
        <v>528</v>
      </c>
      <c r="T55" s="25">
        <v>8045</v>
      </c>
      <c r="V55" s="9" t="s">
        <v>53</v>
      </c>
      <c r="X55" s="9" t="s">
        <v>24</v>
      </c>
      <c r="AA55" s="25"/>
      <c r="AB55" s="25"/>
      <c r="AC55" s="5"/>
      <c r="AD55" s="29">
        <v>6.6523090909090916</v>
      </c>
      <c r="AE55" s="8">
        <v>-17.099272727272719</v>
      </c>
      <c r="AF55" s="5"/>
      <c r="AG55" s="5"/>
      <c r="AH55" s="5"/>
      <c r="AI55" s="8">
        <v>26.326225179552321</v>
      </c>
      <c r="AJ55" s="29">
        <v>9.0754785166411747</v>
      </c>
      <c r="AK55" s="29">
        <v>2.9008084952522846</v>
      </c>
      <c r="AN55" s="9" t="s">
        <v>66</v>
      </c>
      <c r="AO55" s="44"/>
    </row>
    <row r="56" spans="1:41" s="9" customFormat="1">
      <c r="A56" s="9" t="str">
        <f t="shared" si="2"/>
        <v>41229-4219</v>
      </c>
      <c r="B56" t="s">
        <v>956</v>
      </c>
      <c r="C56" s="78" t="s">
        <v>915</v>
      </c>
      <c r="D56" s="80">
        <v>4219</v>
      </c>
      <c r="E56" s="9" t="s">
        <v>916</v>
      </c>
      <c r="F56" s="9" t="s">
        <v>45</v>
      </c>
      <c r="G56" s="9" t="s">
        <v>913</v>
      </c>
      <c r="H56" s="9" t="s">
        <v>244</v>
      </c>
      <c r="I56" s="9" t="s">
        <v>913</v>
      </c>
      <c r="J56" s="9" t="s">
        <v>244</v>
      </c>
      <c r="K56" s="9" t="s">
        <v>917</v>
      </c>
      <c r="L56" s="9">
        <v>1736</v>
      </c>
      <c r="M56" s="9" t="s">
        <v>48</v>
      </c>
      <c r="N56" s="9" t="s">
        <v>166</v>
      </c>
      <c r="O56" s="9">
        <v>30.13</v>
      </c>
      <c r="P56" s="9">
        <v>-99.54</v>
      </c>
      <c r="S56" s="47" t="s">
        <v>957</v>
      </c>
      <c r="T56" s="25">
        <v>8704</v>
      </c>
      <c r="V56" s="9" t="s">
        <v>53</v>
      </c>
      <c r="X56" s="9" t="s">
        <v>24</v>
      </c>
      <c r="AA56" s="25"/>
      <c r="AB56" s="25"/>
      <c r="AC56" s="5"/>
      <c r="AD56" s="29">
        <v>4.3353090909090914</v>
      </c>
      <c r="AE56" s="8">
        <v>-19.307272727272721</v>
      </c>
      <c r="AF56" s="5"/>
      <c r="AG56" s="5"/>
      <c r="AH56" s="5"/>
      <c r="AI56" s="8">
        <v>43.522864259169651</v>
      </c>
      <c r="AJ56" s="29">
        <v>15.545043988080311</v>
      </c>
      <c r="AK56" s="29">
        <v>2.7997903571416254</v>
      </c>
      <c r="AN56" s="9" t="s">
        <v>66</v>
      </c>
      <c r="AO56" s="44"/>
    </row>
    <row r="57" spans="1:41" s="9" customFormat="1">
      <c r="A57" s="9" t="str">
        <f t="shared" si="2"/>
        <v>41229-5011</v>
      </c>
      <c r="B57" t="s">
        <v>958</v>
      </c>
      <c r="C57" s="78" t="s">
        <v>915</v>
      </c>
      <c r="D57" s="80">
        <v>5011</v>
      </c>
      <c r="E57" s="9" t="s">
        <v>916</v>
      </c>
      <c r="F57" s="9" t="s">
        <v>45</v>
      </c>
      <c r="G57" s="9" t="s">
        <v>913</v>
      </c>
      <c r="H57" s="9" t="s">
        <v>244</v>
      </c>
      <c r="I57" s="9" t="s">
        <v>913</v>
      </c>
      <c r="J57" s="9" t="s">
        <v>244</v>
      </c>
      <c r="K57" s="9" t="s">
        <v>917</v>
      </c>
      <c r="L57" s="9">
        <v>1737</v>
      </c>
      <c r="M57" s="9" t="s">
        <v>48</v>
      </c>
      <c r="N57" s="9" t="s">
        <v>166</v>
      </c>
      <c r="O57" s="9">
        <v>30.13</v>
      </c>
      <c r="P57" s="9">
        <v>-99.54</v>
      </c>
      <c r="S57" s="47" t="s">
        <v>959</v>
      </c>
      <c r="T57" s="25">
        <v>9033</v>
      </c>
      <c r="V57" s="9" t="s">
        <v>53</v>
      </c>
      <c r="X57" s="9" t="s">
        <v>24</v>
      </c>
      <c r="AA57" s="25"/>
      <c r="AB57" s="25"/>
      <c r="AC57" s="5"/>
      <c r="AD57" s="29">
        <v>3.9163090909090914</v>
      </c>
      <c r="AE57" s="8">
        <v>-20.792272727272721</v>
      </c>
      <c r="AF57" s="5"/>
      <c r="AG57" s="5"/>
      <c r="AH57" s="5"/>
      <c r="AI57" s="8">
        <v>42.611687975825497</v>
      </c>
      <c r="AJ57" s="29">
        <v>14.970857732839098</v>
      </c>
      <c r="AK57" s="29">
        <v>2.8463090583217068</v>
      </c>
      <c r="AN57" s="9" t="s">
        <v>66</v>
      </c>
      <c r="AO57" s="44"/>
    </row>
    <row r="58" spans="1:41" s="9" customFormat="1">
      <c r="A58" s="9" t="str">
        <f t="shared" si="2"/>
        <v>41229-15112</v>
      </c>
      <c r="B58" t="s">
        <v>960</v>
      </c>
      <c r="C58" s="78" t="s">
        <v>915</v>
      </c>
      <c r="D58" s="80">
        <v>15112</v>
      </c>
      <c r="E58" s="9" t="s">
        <v>916</v>
      </c>
      <c r="F58" s="9" t="s">
        <v>45</v>
      </c>
      <c r="G58" s="9" t="s">
        <v>913</v>
      </c>
      <c r="H58" s="9" t="s">
        <v>244</v>
      </c>
      <c r="I58" s="9" t="s">
        <v>913</v>
      </c>
      <c r="J58" s="9" t="s">
        <v>244</v>
      </c>
      <c r="K58" s="9" t="s">
        <v>917</v>
      </c>
      <c r="L58" s="9">
        <v>1752</v>
      </c>
      <c r="M58" s="9" t="s">
        <v>48</v>
      </c>
      <c r="N58" s="9" t="s">
        <v>166</v>
      </c>
      <c r="O58" s="9">
        <v>30.13</v>
      </c>
      <c r="P58" s="9">
        <v>-99.54</v>
      </c>
      <c r="S58" s="47" t="s">
        <v>959</v>
      </c>
      <c r="T58" s="25">
        <v>9033</v>
      </c>
      <c r="V58" s="9" t="s">
        <v>53</v>
      </c>
      <c r="X58" s="9" t="s">
        <v>24</v>
      </c>
      <c r="AA58" s="25"/>
      <c r="AB58" s="25"/>
      <c r="AC58" s="5"/>
      <c r="AD58" s="29">
        <v>7.199809090909091</v>
      </c>
      <c r="AE58" s="8">
        <v>-14.567272727272721</v>
      </c>
      <c r="AF58" s="5"/>
      <c r="AG58" s="5"/>
      <c r="AH58" s="5"/>
      <c r="AI58" s="8">
        <v>45.561817578082895</v>
      </c>
      <c r="AJ58" s="29">
        <v>16.498891015648255</v>
      </c>
      <c r="AK58" s="29">
        <v>2.7615078816430825</v>
      </c>
      <c r="AN58" s="9" t="s">
        <v>66</v>
      </c>
      <c r="AO58" s="44"/>
    </row>
    <row r="59" spans="1:41" s="9" customFormat="1">
      <c r="A59" s="9" t="str">
        <f t="shared" si="2"/>
        <v>41229-15113</v>
      </c>
      <c r="B59" t="s">
        <v>961</v>
      </c>
      <c r="C59" s="78" t="s">
        <v>915</v>
      </c>
      <c r="D59" s="80">
        <v>15113</v>
      </c>
      <c r="E59" s="9" t="s">
        <v>916</v>
      </c>
      <c r="F59" s="9" t="s">
        <v>45</v>
      </c>
      <c r="G59" s="9" t="s">
        <v>913</v>
      </c>
      <c r="H59" s="9" t="s">
        <v>244</v>
      </c>
      <c r="I59" s="9" t="s">
        <v>913</v>
      </c>
      <c r="J59" s="9" t="s">
        <v>244</v>
      </c>
      <c r="K59" s="9" t="s">
        <v>917</v>
      </c>
      <c r="L59" s="9">
        <v>1753</v>
      </c>
      <c r="M59" s="9" t="s">
        <v>48</v>
      </c>
      <c r="N59" s="9" t="s">
        <v>166</v>
      </c>
      <c r="O59" s="9">
        <v>30.13</v>
      </c>
      <c r="P59" s="9">
        <v>-99.54</v>
      </c>
      <c r="S59" s="47" t="s">
        <v>962</v>
      </c>
      <c r="T59" s="25">
        <v>9363</v>
      </c>
      <c r="V59" s="9" t="s">
        <v>53</v>
      </c>
      <c r="X59" s="9" t="s">
        <v>24</v>
      </c>
      <c r="AA59" s="25"/>
      <c r="AB59" s="25"/>
      <c r="AC59" s="5"/>
      <c r="AD59" s="29">
        <v>5.6883090909090912</v>
      </c>
      <c r="AE59" s="8">
        <v>-14.28027272727272</v>
      </c>
      <c r="AF59" s="5"/>
      <c r="AG59" s="5"/>
      <c r="AH59" s="5"/>
      <c r="AI59" s="8">
        <v>29.569127453935067</v>
      </c>
      <c r="AJ59" s="29">
        <v>10.494238936669056</v>
      </c>
      <c r="AK59" s="29">
        <v>2.8176533460291608</v>
      </c>
      <c r="AN59" s="9" t="s">
        <v>66</v>
      </c>
      <c r="AO59" s="44"/>
    </row>
    <row r="60" spans="1:41" s="9" customFormat="1">
      <c r="A60" s="9" t="str">
        <f t="shared" si="2"/>
        <v>41229-8472</v>
      </c>
      <c r="B60" t="s">
        <v>963</v>
      </c>
      <c r="C60" s="78" t="s">
        <v>915</v>
      </c>
      <c r="D60" s="80">
        <v>8472</v>
      </c>
      <c r="E60" s="9" t="s">
        <v>916</v>
      </c>
      <c r="F60" s="9" t="s">
        <v>45</v>
      </c>
      <c r="G60" s="9" t="s">
        <v>913</v>
      </c>
      <c r="H60" s="9" t="s">
        <v>244</v>
      </c>
      <c r="I60" s="9" t="s">
        <v>913</v>
      </c>
      <c r="J60" s="9" t="s">
        <v>244</v>
      </c>
      <c r="K60" s="9" t="s">
        <v>917</v>
      </c>
      <c r="L60" s="9">
        <v>1744</v>
      </c>
      <c r="M60" s="9" t="s">
        <v>48</v>
      </c>
      <c r="N60" s="9" t="s">
        <v>166</v>
      </c>
      <c r="O60" s="9">
        <v>30.13</v>
      </c>
      <c r="P60" s="9">
        <v>-99.54</v>
      </c>
      <c r="S60" s="47" t="s">
        <v>964</v>
      </c>
      <c r="T60" s="25">
        <v>10021</v>
      </c>
      <c r="V60" s="9" t="s">
        <v>53</v>
      </c>
      <c r="X60" s="9" t="s">
        <v>24</v>
      </c>
      <c r="AA60" s="25"/>
      <c r="AB60" s="25"/>
      <c r="AC60" s="5"/>
      <c r="AD60" s="29">
        <v>7.1593090909090913</v>
      </c>
      <c r="AE60" s="8">
        <v>-9.9692727272727204</v>
      </c>
      <c r="AF60" s="5"/>
      <c r="AG60" s="5"/>
      <c r="AH60" s="5"/>
      <c r="AI60" s="8">
        <v>39.965775427191836</v>
      </c>
      <c r="AJ60" s="29">
        <v>14.03708789362744</v>
      </c>
      <c r="AK60" s="29">
        <v>2.8471557441294864</v>
      </c>
      <c r="AN60" s="9" t="s">
        <v>66</v>
      </c>
      <c r="AO60" s="44"/>
    </row>
    <row r="61" spans="1:41" s="9" customFormat="1">
      <c r="A61" s="9" t="str">
        <f t="shared" si="2"/>
        <v>41229-15129</v>
      </c>
      <c r="B61" t="s">
        <v>965</v>
      </c>
      <c r="C61" s="78" t="s">
        <v>915</v>
      </c>
      <c r="D61" s="80">
        <v>15129</v>
      </c>
      <c r="E61" s="9" t="s">
        <v>916</v>
      </c>
      <c r="F61" s="9" t="s">
        <v>45</v>
      </c>
      <c r="G61" s="9" t="s">
        <v>913</v>
      </c>
      <c r="H61" s="9" t="s">
        <v>244</v>
      </c>
      <c r="I61" s="9" t="s">
        <v>913</v>
      </c>
      <c r="J61" s="9" t="s">
        <v>244</v>
      </c>
      <c r="K61" s="9" t="s">
        <v>917</v>
      </c>
      <c r="L61" s="9">
        <v>1754</v>
      </c>
      <c r="M61" s="9" t="s">
        <v>48</v>
      </c>
      <c r="N61" s="9" t="s">
        <v>166</v>
      </c>
      <c r="O61" s="9">
        <v>30.13</v>
      </c>
      <c r="P61" s="9">
        <v>-99.54</v>
      </c>
      <c r="S61" s="47" t="s">
        <v>521</v>
      </c>
      <c r="T61" s="25">
        <v>10680</v>
      </c>
      <c r="V61" s="9" t="s">
        <v>53</v>
      </c>
      <c r="X61" s="9" t="s">
        <v>24</v>
      </c>
      <c r="AA61" s="25"/>
      <c r="AB61" s="25"/>
      <c r="AC61" s="5"/>
      <c r="AD61" s="29">
        <v>5.4833090909090911</v>
      </c>
      <c r="AE61" s="8">
        <v>-10.41927272727272</v>
      </c>
      <c r="AF61" s="5"/>
      <c r="AG61" s="5"/>
      <c r="AH61" s="5"/>
      <c r="AI61" s="8">
        <v>43.069166982629582</v>
      </c>
      <c r="AJ61" s="29">
        <v>15.756888844424056</v>
      </c>
      <c r="AK61" s="29">
        <v>2.7333547509203009</v>
      </c>
      <c r="AN61" s="9" t="s">
        <v>66</v>
      </c>
      <c r="AO61" s="44"/>
    </row>
    <row r="62" spans="1:41" s="9" customFormat="1">
      <c r="A62" s="9" t="str">
        <f t="shared" si="2"/>
        <v>41229-7635</v>
      </c>
      <c r="B62" t="s">
        <v>966</v>
      </c>
      <c r="C62" s="78" t="s">
        <v>915</v>
      </c>
      <c r="D62" s="80">
        <v>7635</v>
      </c>
      <c r="E62" s="9" t="s">
        <v>916</v>
      </c>
      <c r="F62" s="9" t="s">
        <v>45</v>
      </c>
      <c r="G62" s="9" t="s">
        <v>913</v>
      </c>
      <c r="H62" s="9" t="s">
        <v>244</v>
      </c>
      <c r="I62" s="9" t="s">
        <v>913</v>
      </c>
      <c r="J62" s="9" t="s">
        <v>244</v>
      </c>
      <c r="K62" s="9" t="s">
        <v>917</v>
      </c>
      <c r="L62" s="9">
        <v>1741</v>
      </c>
      <c r="M62" s="9" t="s">
        <v>48</v>
      </c>
      <c r="N62" s="9" t="s">
        <v>166</v>
      </c>
      <c r="O62" s="9">
        <v>30.13</v>
      </c>
      <c r="P62" s="9">
        <v>-99.54</v>
      </c>
      <c r="S62" s="47" t="s">
        <v>967</v>
      </c>
      <c r="T62" s="25">
        <v>11010</v>
      </c>
      <c r="V62" s="9" t="s">
        <v>53</v>
      </c>
      <c r="X62" s="9" t="s">
        <v>24</v>
      </c>
      <c r="AA62" s="25"/>
      <c r="AB62" s="25"/>
      <c r="AC62" s="5"/>
      <c r="AD62" s="29">
        <v>5.8293090909090912</v>
      </c>
      <c r="AE62" s="8">
        <v>-18.92827272727272</v>
      </c>
      <c r="AF62" s="5"/>
      <c r="AG62" s="5"/>
      <c r="AH62" s="5"/>
      <c r="AI62" s="8">
        <v>43.038586853098352</v>
      </c>
      <c r="AJ62" s="29">
        <v>15.42469335952209</v>
      </c>
      <c r="AK62" s="29">
        <v>2.7902393810979356</v>
      </c>
      <c r="AN62" s="9" t="s">
        <v>66</v>
      </c>
      <c r="AO62" s="44"/>
    </row>
    <row r="63" spans="1:41" s="9" customFormat="1">
      <c r="A63" s="9" t="str">
        <f t="shared" si="2"/>
        <v>41229-986</v>
      </c>
      <c r="B63" t="s">
        <v>993</v>
      </c>
      <c r="C63" s="78" t="s">
        <v>915</v>
      </c>
      <c r="D63" s="78">
        <v>986</v>
      </c>
      <c r="E63" s="9" t="s">
        <v>916</v>
      </c>
      <c r="F63" s="9" t="s">
        <v>45</v>
      </c>
      <c r="G63" s="9" t="s">
        <v>913</v>
      </c>
      <c r="H63" s="9" t="s">
        <v>244</v>
      </c>
      <c r="I63" s="9" t="s">
        <v>913</v>
      </c>
      <c r="J63" s="9" t="s">
        <v>244</v>
      </c>
      <c r="K63" s="9" t="s">
        <v>917</v>
      </c>
      <c r="L63" s="9">
        <v>1715</v>
      </c>
      <c r="M63" s="9" t="s">
        <v>48</v>
      </c>
      <c r="N63" s="9" t="s">
        <v>166</v>
      </c>
      <c r="O63" s="9">
        <v>30.13</v>
      </c>
      <c r="P63" s="9">
        <v>-99.54</v>
      </c>
      <c r="S63" s="47" t="s">
        <v>988</v>
      </c>
      <c r="T63" s="25">
        <v>12327</v>
      </c>
      <c r="V63" s="9" t="s">
        <v>375</v>
      </c>
      <c r="X63" s="9" t="s">
        <v>24</v>
      </c>
      <c r="AA63" s="25"/>
      <c r="AB63" s="25"/>
      <c r="AC63" s="5"/>
      <c r="AD63" s="29">
        <v>7.5238090909090918</v>
      </c>
      <c r="AE63" s="8">
        <v>-14.85127272727272</v>
      </c>
      <c r="AF63" s="5"/>
      <c r="AG63" s="5"/>
      <c r="AH63" s="5"/>
      <c r="AI63" s="8">
        <v>29.759925880819619</v>
      </c>
      <c r="AJ63" s="29">
        <v>10.284648610998238</v>
      </c>
      <c r="AK63" s="29">
        <v>2.8936259279675181</v>
      </c>
      <c r="AN63" s="9" t="s">
        <v>66</v>
      </c>
      <c r="AO63" s="44"/>
    </row>
    <row r="64" spans="1:41" s="9" customFormat="1">
      <c r="A64" s="9" t="str">
        <f t="shared" si="2"/>
        <v>41229-2846</v>
      </c>
      <c r="B64" t="s">
        <v>994</v>
      </c>
      <c r="C64" s="78" t="s">
        <v>915</v>
      </c>
      <c r="D64" s="80">
        <v>2846</v>
      </c>
      <c r="E64" s="9" t="s">
        <v>916</v>
      </c>
      <c r="F64" s="9" t="s">
        <v>45</v>
      </c>
      <c r="G64" s="9" t="s">
        <v>913</v>
      </c>
      <c r="H64" s="9" t="s">
        <v>244</v>
      </c>
      <c r="I64" s="9" t="s">
        <v>913</v>
      </c>
      <c r="J64" s="9" t="s">
        <v>244</v>
      </c>
      <c r="K64" s="9" t="s">
        <v>917</v>
      </c>
      <c r="L64" s="9">
        <v>1731</v>
      </c>
      <c r="M64" s="9" t="s">
        <v>48</v>
      </c>
      <c r="N64" s="9" t="s">
        <v>166</v>
      </c>
      <c r="O64" s="9">
        <v>30.13</v>
      </c>
      <c r="P64" s="9">
        <v>-99.54</v>
      </c>
      <c r="S64" s="47" t="s">
        <v>599</v>
      </c>
      <c r="T64" s="25">
        <v>14387</v>
      </c>
      <c r="V64" s="9" t="s">
        <v>375</v>
      </c>
      <c r="X64" s="9" t="s">
        <v>24</v>
      </c>
      <c r="AA64" s="25"/>
      <c r="AB64" s="25"/>
      <c r="AC64" s="5"/>
      <c r="AD64" s="29">
        <v>6.6413090909090915</v>
      </c>
      <c r="AE64" s="8">
        <v>-18.519272727272721</v>
      </c>
      <c r="AF64" s="5"/>
      <c r="AG64" s="5"/>
      <c r="AH64" s="5"/>
      <c r="AI64" s="8">
        <v>44.311932359959897</v>
      </c>
      <c r="AJ64" s="29">
        <v>14.912831152479257</v>
      </c>
      <c r="AK64" s="29">
        <v>2.9713963704734256</v>
      </c>
      <c r="AN64" s="9" t="s">
        <v>66</v>
      </c>
      <c r="AO64" s="44"/>
    </row>
    <row r="65" spans="1:41" s="9" customFormat="1">
      <c r="A65" s="9" t="str">
        <f t="shared" si="2"/>
        <v>41229-2529</v>
      </c>
      <c r="B65" t="s">
        <v>995</v>
      </c>
      <c r="C65" s="78" t="s">
        <v>915</v>
      </c>
      <c r="D65" s="80">
        <v>2529</v>
      </c>
      <c r="E65" s="9" t="s">
        <v>916</v>
      </c>
      <c r="F65" s="9" t="s">
        <v>45</v>
      </c>
      <c r="G65" s="9" t="s">
        <v>913</v>
      </c>
      <c r="H65" s="9" t="s">
        <v>244</v>
      </c>
      <c r="I65" s="9" t="s">
        <v>913</v>
      </c>
      <c r="J65" s="9" t="s">
        <v>244</v>
      </c>
      <c r="K65" s="9" t="s">
        <v>917</v>
      </c>
      <c r="L65" s="9">
        <v>1723</v>
      </c>
      <c r="M65" s="9" t="s">
        <v>48</v>
      </c>
      <c r="N65" s="9" t="s">
        <v>166</v>
      </c>
      <c r="O65" s="9">
        <v>30.13</v>
      </c>
      <c r="P65" s="9">
        <v>-99.54</v>
      </c>
      <c r="S65" s="47" t="s">
        <v>996</v>
      </c>
      <c r="T65" s="25">
        <v>14623</v>
      </c>
      <c r="V65" s="9" t="s">
        <v>375</v>
      </c>
      <c r="X65" s="9" t="s">
        <v>24</v>
      </c>
      <c r="AA65" s="25"/>
      <c r="AB65" s="25"/>
      <c r="AC65" s="5"/>
      <c r="AD65" s="29">
        <v>6.4493090909090913</v>
      </c>
      <c r="AE65" s="8">
        <v>-18.523272727272719</v>
      </c>
      <c r="AF65" s="5"/>
      <c r="AG65" s="5"/>
      <c r="AH65" s="5"/>
      <c r="AI65" s="8">
        <v>40.816789878931168</v>
      </c>
      <c r="AJ65" s="29">
        <v>14.144125989519704</v>
      </c>
      <c r="AK65" s="29">
        <v>2.8857767464157886</v>
      </c>
      <c r="AN65" s="9" t="s">
        <v>66</v>
      </c>
      <c r="AO65" s="44"/>
    </row>
    <row r="66" spans="1:41" s="9" customFormat="1">
      <c r="A66" s="9" t="str">
        <f t="shared" si="2"/>
        <v>41229-3436</v>
      </c>
      <c r="B66" t="s">
        <v>997</v>
      </c>
      <c r="C66" s="78" t="s">
        <v>915</v>
      </c>
      <c r="D66" s="80">
        <v>3436</v>
      </c>
      <c r="E66" s="9" t="s">
        <v>916</v>
      </c>
      <c r="F66" s="9" t="s">
        <v>45</v>
      </c>
      <c r="G66" s="9" t="s">
        <v>913</v>
      </c>
      <c r="H66" s="9" t="s">
        <v>244</v>
      </c>
      <c r="I66" s="9" t="s">
        <v>913</v>
      </c>
      <c r="J66" s="9" t="s">
        <v>244</v>
      </c>
      <c r="K66" s="9" t="s">
        <v>917</v>
      </c>
      <c r="L66" s="9">
        <v>1735</v>
      </c>
      <c r="M66" s="9" t="s">
        <v>48</v>
      </c>
      <c r="N66" s="9" t="s">
        <v>166</v>
      </c>
      <c r="O66" s="9">
        <v>30.13</v>
      </c>
      <c r="P66" s="9">
        <v>-99.54</v>
      </c>
      <c r="S66" s="47" t="s">
        <v>998</v>
      </c>
      <c r="T66" s="25">
        <v>16038</v>
      </c>
      <c r="V66" s="9" t="s">
        <v>375</v>
      </c>
      <c r="X66" s="9" t="s">
        <v>24</v>
      </c>
      <c r="AA66" s="25"/>
      <c r="AB66" s="25"/>
      <c r="AC66" s="5"/>
      <c r="AD66" s="29">
        <v>5.4893090909090914</v>
      </c>
      <c r="AE66" s="8">
        <v>-17.619272727272719</v>
      </c>
      <c r="AF66" s="5"/>
      <c r="AG66" s="5"/>
      <c r="AH66" s="5"/>
      <c r="AI66" s="8">
        <v>41.318349672422293</v>
      </c>
      <c r="AJ66" s="29">
        <v>14.470378477235466</v>
      </c>
      <c r="AK66" s="29">
        <v>2.8553744974551676</v>
      </c>
      <c r="AN66" s="9" t="s">
        <v>66</v>
      </c>
      <c r="AO66" s="44"/>
    </row>
    <row r="67" spans="1:41" s="9" customFormat="1">
      <c r="A67" s="9" t="str">
        <f t="shared" ref="A67:A98" si="3">_xlfn.CONCAT(C67, "-", D67)</f>
        <v>41229-2558</v>
      </c>
      <c r="B67" s="9" t="str">
        <f t="shared" ref="B67:B98" si="4">_xlfn.CONCAT(C67, "-", D67)</f>
        <v>41229-2558</v>
      </c>
      <c r="C67" s="78">
        <v>41229</v>
      </c>
      <c r="D67" s="78">
        <v>2558</v>
      </c>
      <c r="E67" s="9" t="s">
        <v>916</v>
      </c>
      <c r="F67" s="9" t="s">
        <v>114</v>
      </c>
      <c r="G67" t="s">
        <v>913</v>
      </c>
      <c r="H67" s="9" t="s">
        <v>244</v>
      </c>
      <c r="I67" t="s">
        <v>913</v>
      </c>
      <c r="J67" s="9" t="s">
        <v>244</v>
      </c>
      <c r="N67" s="9" t="s">
        <v>116</v>
      </c>
      <c r="S67" s="44" t="s">
        <v>117</v>
      </c>
      <c r="T67" s="25">
        <v>7716</v>
      </c>
      <c r="V67" s="9" t="s">
        <v>118</v>
      </c>
      <c r="Z67" s="9" t="s">
        <v>119</v>
      </c>
      <c r="AA67" s="25"/>
      <c r="AB67" s="25"/>
      <c r="AC67" s="5"/>
      <c r="AD67" s="5"/>
      <c r="AE67" s="5"/>
      <c r="AI67" s="5"/>
      <c r="AJ67" s="5"/>
      <c r="AK67" s="5"/>
      <c r="AN67" s="9" t="s">
        <v>66</v>
      </c>
      <c r="AO67" s="44" t="s">
        <v>120</v>
      </c>
    </row>
    <row r="68" spans="1:41" s="9" customFormat="1">
      <c r="A68" s="9" t="str">
        <f t="shared" si="3"/>
        <v>41229-2559</v>
      </c>
      <c r="B68" s="9" t="str">
        <f t="shared" si="4"/>
        <v>41229-2559</v>
      </c>
      <c r="C68" s="78">
        <v>41229</v>
      </c>
      <c r="D68" s="78">
        <v>2559</v>
      </c>
      <c r="E68" s="9" t="s">
        <v>916</v>
      </c>
      <c r="F68" s="9" t="s">
        <v>114</v>
      </c>
      <c r="G68" t="s">
        <v>913</v>
      </c>
      <c r="H68" s="9" t="s">
        <v>244</v>
      </c>
      <c r="I68" t="s">
        <v>913</v>
      </c>
      <c r="J68" s="9" t="s">
        <v>244</v>
      </c>
      <c r="N68" s="9" t="s">
        <v>116</v>
      </c>
      <c r="S68" s="44" t="s">
        <v>117</v>
      </c>
      <c r="T68" s="25">
        <v>7716</v>
      </c>
      <c r="V68" s="9" t="s">
        <v>118</v>
      </c>
      <c r="Z68" s="9" t="s">
        <v>119</v>
      </c>
      <c r="AA68" s="25"/>
      <c r="AB68" s="25"/>
      <c r="AC68" s="5"/>
      <c r="AD68" s="5"/>
      <c r="AE68" s="5"/>
      <c r="AI68" s="5"/>
      <c r="AJ68" s="5"/>
      <c r="AK68" s="5"/>
      <c r="AN68" s="9" t="s">
        <v>66</v>
      </c>
      <c r="AO68" s="44" t="s">
        <v>120</v>
      </c>
    </row>
    <row r="69" spans="1:41" s="9" customFormat="1">
      <c r="A69" s="9" t="str">
        <f t="shared" si="3"/>
        <v>41229-2563</v>
      </c>
      <c r="B69" s="9" t="str">
        <f t="shared" si="4"/>
        <v>41229-2563</v>
      </c>
      <c r="C69" s="78">
        <v>41229</v>
      </c>
      <c r="D69" s="78">
        <v>2563</v>
      </c>
      <c r="E69" s="9" t="s">
        <v>916</v>
      </c>
      <c r="F69" s="9" t="s">
        <v>114</v>
      </c>
      <c r="G69" t="s">
        <v>913</v>
      </c>
      <c r="H69" s="9" t="s">
        <v>244</v>
      </c>
      <c r="I69" t="s">
        <v>913</v>
      </c>
      <c r="J69" s="9" t="s">
        <v>244</v>
      </c>
      <c r="N69" s="9" t="s">
        <v>116</v>
      </c>
      <c r="S69" s="44" t="s">
        <v>117</v>
      </c>
      <c r="T69" s="25">
        <v>7716</v>
      </c>
      <c r="V69" s="9" t="s">
        <v>118</v>
      </c>
      <c r="Z69" s="9" t="s">
        <v>119</v>
      </c>
      <c r="AA69" s="25"/>
      <c r="AB69" s="25"/>
      <c r="AC69" s="5"/>
      <c r="AD69" s="5"/>
      <c r="AE69" s="5"/>
      <c r="AI69" s="5"/>
      <c r="AJ69" s="5"/>
      <c r="AK69" s="5"/>
      <c r="AN69" s="9" t="s">
        <v>66</v>
      </c>
      <c r="AO69" s="44" t="s">
        <v>120</v>
      </c>
    </row>
    <row r="70" spans="1:41" s="9" customFormat="1">
      <c r="A70" s="9" t="str">
        <f t="shared" si="3"/>
        <v>41229-17964</v>
      </c>
      <c r="B70" s="9" t="str">
        <f t="shared" si="4"/>
        <v>41229-17964</v>
      </c>
      <c r="C70" s="78">
        <v>41229</v>
      </c>
      <c r="D70" s="78">
        <v>17964</v>
      </c>
      <c r="E70" s="9" t="s">
        <v>916</v>
      </c>
      <c r="F70" s="9" t="s">
        <v>114</v>
      </c>
      <c r="G70" t="s">
        <v>913</v>
      </c>
      <c r="H70" s="9" t="s">
        <v>244</v>
      </c>
      <c r="I70" t="s">
        <v>913</v>
      </c>
      <c r="J70" s="9" t="s">
        <v>244</v>
      </c>
      <c r="N70" s="9" t="s">
        <v>116</v>
      </c>
      <c r="S70" s="44" t="s">
        <v>117</v>
      </c>
      <c r="T70" s="25">
        <v>7716</v>
      </c>
      <c r="V70" s="9" t="s">
        <v>118</v>
      </c>
      <c r="Z70" s="9" t="s">
        <v>119</v>
      </c>
      <c r="AA70" s="25"/>
      <c r="AB70" s="25"/>
      <c r="AC70" s="5"/>
      <c r="AD70" s="5"/>
      <c r="AE70" s="5"/>
      <c r="AI70" s="5"/>
      <c r="AJ70" s="5"/>
      <c r="AK70" s="5"/>
      <c r="AN70" s="9" t="s">
        <v>66</v>
      </c>
      <c r="AO70" s="44" t="s">
        <v>120</v>
      </c>
    </row>
    <row r="71" spans="1:41" s="9" customFormat="1">
      <c r="A71" s="9" t="str">
        <f t="shared" si="3"/>
        <v>41229-17965</v>
      </c>
      <c r="B71" s="9" t="str">
        <f t="shared" si="4"/>
        <v>41229-17965</v>
      </c>
      <c r="C71" s="78">
        <v>41229</v>
      </c>
      <c r="D71" s="78">
        <v>17965</v>
      </c>
      <c r="E71" s="9" t="s">
        <v>916</v>
      </c>
      <c r="F71" s="9" t="s">
        <v>114</v>
      </c>
      <c r="G71" t="s">
        <v>913</v>
      </c>
      <c r="H71" s="9" t="s">
        <v>244</v>
      </c>
      <c r="I71" t="s">
        <v>913</v>
      </c>
      <c r="J71" s="9" t="s">
        <v>244</v>
      </c>
      <c r="N71" s="9" t="s">
        <v>116</v>
      </c>
      <c r="S71" s="44" t="s">
        <v>117</v>
      </c>
      <c r="T71" s="25">
        <v>7716</v>
      </c>
      <c r="V71" s="9" t="s">
        <v>118</v>
      </c>
      <c r="Z71" s="9" t="s">
        <v>119</v>
      </c>
      <c r="AA71" s="25"/>
      <c r="AB71" s="25"/>
      <c r="AC71" s="5"/>
      <c r="AD71" s="5"/>
      <c r="AE71" s="5"/>
      <c r="AI71" s="5"/>
      <c r="AJ71" s="5"/>
      <c r="AK71" s="5"/>
      <c r="AN71" s="9" t="s">
        <v>66</v>
      </c>
      <c r="AO71" s="44" t="s">
        <v>120</v>
      </c>
    </row>
    <row r="72" spans="1:41" s="9" customFormat="1">
      <c r="A72" s="9" t="str">
        <f t="shared" si="3"/>
        <v>41229-883</v>
      </c>
      <c r="B72" s="9" t="str">
        <f t="shared" si="4"/>
        <v>41229-883</v>
      </c>
      <c r="C72" s="78">
        <v>41229</v>
      </c>
      <c r="D72" s="78">
        <v>883</v>
      </c>
      <c r="E72" s="9" t="s">
        <v>916</v>
      </c>
      <c r="F72" s="9" t="s">
        <v>114</v>
      </c>
      <c r="G72" t="s">
        <v>913</v>
      </c>
      <c r="H72" s="9" t="s">
        <v>244</v>
      </c>
      <c r="I72" t="s">
        <v>913</v>
      </c>
      <c r="J72" s="9" t="s">
        <v>244</v>
      </c>
      <c r="N72" s="9" t="s">
        <v>116</v>
      </c>
      <c r="S72" s="44" t="s">
        <v>528</v>
      </c>
      <c r="T72" s="25">
        <v>8045</v>
      </c>
      <c r="V72" s="9" t="s">
        <v>118</v>
      </c>
      <c r="Z72" s="9" t="s">
        <v>119</v>
      </c>
      <c r="AA72" s="25"/>
      <c r="AB72" s="25"/>
      <c r="AC72" s="5"/>
      <c r="AD72" s="5"/>
      <c r="AE72" s="5"/>
      <c r="AI72" s="5"/>
      <c r="AJ72" s="5"/>
      <c r="AK72" s="5"/>
      <c r="AN72" s="9" t="s">
        <v>66</v>
      </c>
      <c r="AO72" s="44" t="s">
        <v>120</v>
      </c>
    </row>
    <row r="73" spans="1:41" s="9" customFormat="1">
      <c r="A73" s="9" t="str">
        <f t="shared" si="3"/>
        <v>41229-894</v>
      </c>
      <c r="B73" s="9" t="str">
        <f t="shared" si="4"/>
        <v>41229-894</v>
      </c>
      <c r="C73" s="78">
        <v>41229</v>
      </c>
      <c r="D73" s="78">
        <v>894</v>
      </c>
      <c r="E73" s="9" t="s">
        <v>916</v>
      </c>
      <c r="F73" s="9" t="s">
        <v>114</v>
      </c>
      <c r="G73" t="s">
        <v>913</v>
      </c>
      <c r="H73" s="9" t="s">
        <v>244</v>
      </c>
      <c r="I73" t="s">
        <v>913</v>
      </c>
      <c r="J73" s="9" t="s">
        <v>244</v>
      </c>
      <c r="N73" s="9" t="s">
        <v>116</v>
      </c>
      <c r="S73" s="44" t="s">
        <v>528</v>
      </c>
      <c r="T73" s="25">
        <v>8045</v>
      </c>
      <c r="V73" s="9" t="s">
        <v>118</v>
      </c>
      <c r="Z73" s="9" t="s">
        <v>119</v>
      </c>
      <c r="AA73" s="25"/>
      <c r="AB73" s="25"/>
      <c r="AC73" s="5"/>
      <c r="AD73" s="5"/>
      <c r="AE73" s="5"/>
      <c r="AI73" s="5"/>
      <c r="AJ73" s="5"/>
      <c r="AK73" s="5"/>
      <c r="AN73" s="9" t="s">
        <v>66</v>
      </c>
      <c r="AO73" s="44" t="s">
        <v>120</v>
      </c>
    </row>
    <row r="74" spans="1:41" s="9" customFormat="1">
      <c r="A74" s="9" t="str">
        <f t="shared" si="3"/>
        <v>41229-5009</v>
      </c>
      <c r="B74" s="9" t="str">
        <f t="shared" si="4"/>
        <v>41229-5009</v>
      </c>
      <c r="C74" s="78">
        <v>41229</v>
      </c>
      <c r="D74" s="78">
        <v>5009</v>
      </c>
      <c r="E74" s="9" t="s">
        <v>916</v>
      </c>
      <c r="F74" s="9" t="s">
        <v>114</v>
      </c>
      <c r="G74" t="s">
        <v>913</v>
      </c>
      <c r="H74" s="9" t="s">
        <v>244</v>
      </c>
      <c r="I74" t="s">
        <v>913</v>
      </c>
      <c r="J74" s="9" t="s">
        <v>244</v>
      </c>
      <c r="N74" s="9" t="s">
        <v>116</v>
      </c>
      <c r="S74" s="44" t="s">
        <v>959</v>
      </c>
      <c r="T74" s="25">
        <v>9033</v>
      </c>
      <c r="V74" s="9" t="s">
        <v>118</v>
      </c>
      <c r="Z74" s="9" t="s">
        <v>119</v>
      </c>
      <c r="AA74" s="25"/>
      <c r="AB74" s="25"/>
      <c r="AC74" s="5"/>
      <c r="AD74" s="5"/>
      <c r="AE74" s="5"/>
      <c r="AI74" s="5"/>
      <c r="AJ74" s="5"/>
      <c r="AK74" s="5"/>
      <c r="AN74" s="9" t="s">
        <v>66</v>
      </c>
      <c r="AO74" s="44" t="s">
        <v>120</v>
      </c>
    </row>
    <row r="75" spans="1:41" s="9" customFormat="1">
      <c r="A75" s="9" t="str">
        <f t="shared" si="3"/>
        <v>41229-224</v>
      </c>
      <c r="B75" s="9" t="str">
        <f t="shared" si="4"/>
        <v>41229-224</v>
      </c>
      <c r="C75" s="78">
        <v>41229</v>
      </c>
      <c r="D75" s="78">
        <v>224</v>
      </c>
      <c r="E75" s="9" t="s">
        <v>916</v>
      </c>
      <c r="F75" s="9" t="s">
        <v>114</v>
      </c>
      <c r="G75" t="s">
        <v>913</v>
      </c>
      <c r="H75" s="9" t="s">
        <v>244</v>
      </c>
      <c r="I75" t="s">
        <v>913</v>
      </c>
      <c r="J75" s="9" t="s">
        <v>244</v>
      </c>
      <c r="N75" s="9" t="s">
        <v>116</v>
      </c>
      <c r="S75" s="44" t="s">
        <v>970</v>
      </c>
      <c r="T75" s="25">
        <v>10680</v>
      </c>
      <c r="V75" s="9" t="s">
        <v>118</v>
      </c>
      <c r="Z75" s="9" t="s">
        <v>119</v>
      </c>
      <c r="AA75" s="25"/>
      <c r="AB75" s="25"/>
      <c r="AC75" s="5"/>
      <c r="AD75" s="5"/>
      <c r="AE75" s="5"/>
      <c r="AI75" s="5"/>
      <c r="AJ75" s="5"/>
      <c r="AK75" s="5"/>
      <c r="AN75" s="9" t="s">
        <v>66</v>
      </c>
      <c r="AO75" s="44" t="s">
        <v>120</v>
      </c>
    </row>
    <row r="76" spans="1:41" s="9" customFormat="1">
      <c r="A76" s="9" t="str">
        <f t="shared" si="3"/>
        <v>41229-225</v>
      </c>
      <c r="B76" s="9" t="str">
        <f t="shared" si="4"/>
        <v>41229-225</v>
      </c>
      <c r="C76" s="78">
        <v>41229</v>
      </c>
      <c r="D76" s="78">
        <v>225</v>
      </c>
      <c r="E76" s="9" t="s">
        <v>916</v>
      </c>
      <c r="F76" s="9" t="s">
        <v>114</v>
      </c>
      <c r="G76" t="s">
        <v>913</v>
      </c>
      <c r="H76" s="9" t="s">
        <v>244</v>
      </c>
      <c r="I76" t="s">
        <v>913</v>
      </c>
      <c r="J76" s="9" t="s">
        <v>244</v>
      </c>
      <c r="N76" s="9" t="s">
        <v>116</v>
      </c>
      <c r="S76" s="44" t="s">
        <v>970</v>
      </c>
      <c r="T76" s="25">
        <v>10680</v>
      </c>
      <c r="V76" s="9" t="s">
        <v>118</v>
      </c>
      <c r="Z76" s="9" t="s">
        <v>119</v>
      </c>
      <c r="AA76" s="25"/>
      <c r="AB76" s="25"/>
      <c r="AC76" s="5"/>
      <c r="AD76" s="5"/>
      <c r="AE76" s="5"/>
      <c r="AI76" s="5"/>
      <c r="AJ76" s="5"/>
      <c r="AK76" s="5"/>
      <c r="AN76" s="9" t="s">
        <v>66</v>
      </c>
      <c r="AO76" s="44" t="s">
        <v>120</v>
      </c>
    </row>
    <row r="77" spans="1:41" s="9" customFormat="1">
      <c r="A77" s="9" t="str">
        <f t="shared" si="3"/>
        <v>41229-17968</v>
      </c>
      <c r="B77" s="9" t="str">
        <f t="shared" si="4"/>
        <v>41229-17968</v>
      </c>
      <c r="C77" s="78">
        <v>41229</v>
      </c>
      <c r="D77" s="78">
        <v>17968</v>
      </c>
      <c r="E77" s="9" t="s">
        <v>916</v>
      </c>
      <c r="F77" s="9" t="s">
        <v>114</v>
      </c>
      <c r="G77" t="s">
        <v>913</v>
      </c>
      <c r="H77" s="9" t="s">
        <v>244</v>
      </c>
      <c r="I77" t="s">
        <v>913</v>
      </c>
      <c r="J77" s="9" t="s">
        <v>244</v>
      </c>
      <c r="N77" s="9" t="s">
        <v>116</v>
      </c>
      <c r="S77" s="44" t="s">
        <v>970</v>
      </c>
      <c r="T77" s="25">
        <v>10680</v>
      </c>
      <c r="V77" s="9" t="s">
        <v>118</v>
      </c>
      <c r="Z77" s="9" t="s">
        <v>119</v>
      </c>
      <c r="AA77" s="25"/>
      <c r="AB77" s="25"/>
      <c r="AC77" s="5"/>
      <c r="AD77" s="5"/>
      <c r="AE77" s="5"/>
      <c r="AI77" s="5"/>
      <c r="AJ77" s="5"/>
      <c r="AK77" s="5"/>
      <c r="AN77" s="9" t="s">
        <v>66</v>
      </c>
      <c r="AO77" s="44" t="s">
        <v>120</v>
      </c>
    </row>
    <row r="78" spans="1:41" s="9" customFormat="1">
      <c r="A78" s="9" t="str">
        <f t="shared" si="3"/>
        <v>41229-17969</v>
      </c>
      <c r="B78" s="9" t="str">
        <f t="shared" si="4"/>
        <v>41229-17969</v>
      </c>
      <c r="C78" s="78">
        <v>41229</v>
      </c>
      <c r="D78" s="78">
        <v>17969</v>
      </c>
      <c r="E78" s="9" t="s">
        <v>916</v>
      </c>
      <c r="F78" s="9" t="s">
        <v>114</v>
      </c>
      <c r="G78" t="s">
        <v>913</v>
      </c>
      <c r="H78" s="9" t="s">
        <v>244</v>
      </c>
      <c r="I78" t="s">
        <v>913</v>
      </c>
      <c r="J78" s="9" t="s">
        <v>244</v>
      </c>
      <c r="N78" s="9" t="s">
        <v>116</v>
      </c>
      <c r="S78" s="44" t="s">
        <v>970</v>
      </c>
      <c r="T78" s="25">
        <v>10680</v>
      </c>
      <c r="V78" s="9" t="s">
        <v>118</v>
      </c>
      <c r="Z78" s="9" t="s">
        <v>119</v>
      </c>
      <c r="AA78" s="25"/>
      <c r="AB78" s="25"/>
      <c r="AC78" s="5"/>
      <c r="AD78" s="5"/>
      <c r="AE78" s="5"/>
      <c r="AI78" s="5"/>
      <c r="AJ78" s="5"/>
      <c r="AK78" s="5"/>
      <c r="AN78" s="9" t="s">
        <v>66</v>
      </c>
      <c r="AO78" s="44" t="s">
        <v>120</v>
      </c>
    </row>
    <row r="79" spans="1:41" s="9" customFormat="1">
      <c r="A79" s="9" t="str">
        <f t="shared" si="3"/>
        <v>41229-1822</v>
      </c>
      <c r="B79" s="9" t="str">
        <f t="shared" si="4"/>
        <v>41229-1822</v>
      </c>
      <c r="C79" s="78">
        <v>41229</v>
      </c>
      <c r="D79" s="78">
        <v>1822</v>
      </c>
      <c r="E79" s="9" t="s">
        <v>916</v>
      </c>
      <c r="F79" s="9" t="s">
        <v>114</v>
      </c>
      <c r="G79" t="s">
        <v>913</v>
      </c>
      <c r="H79" s="9" t="s">
        <v>244</v>
      </c>
      <c r="I79" t="s">
        <v>913</v>
      </c>
      <c r="J79" s="9" t="s">
        <v>244</v>
      </c>
      <c r="N79" s="9" t="s">
        <v>116</v>
      </c>
      <c r="S79" s="44" t="s">
        <v>521</v>
      </c>
      <c r="T79" s="25">
        <v>10680</v>
      </c>
      <c r="V79" s="9" t="s">
        <v>118</v>
      </c>
      <c r="Z79" s="9" t="s">
        <v>119</v>
      </c>
      <c r="AA79" s="25"/>
      <c r="AB79" s="25"/>
      <c r="AC79" s="5"/>
      <c r="AD79" s="5"/>
      <c r="AE79" s="5"/>
      <c r="AI79" s="5"/>
      <c r="AJ79" s="5"/>
      <c r="AK79" s="5"/>
      <c r="AN79" s="9" t="s">
        <v>66</v>
      </c>
      <c r="AO79" s="44" t="s">
        <v>120</v>
      </c>
    </row>
    <row r="80" spans="1:41" s="9" customFormat="1">
      <c r="A80" s="9" t="str">
        <f t="shared" si="3"/>
        <v>41229-1823</v>
      </c>
      <c r="B80" s="9" t="str">
        <f t="shared" si="4"/>
        <v>41229-1823</v>
      </c>
      <c r="C80" s="78">
        <v>41229</v>
      </c>
      <c r="D80" s="78">
        <v>1823</v>
      </c>
      <c r="E80" s="9" t="s">
        <v>916</v>
      </c>
      <c r="F80" s="9" t="s">
        <v>114</v>
      </c>
      <c r="G80" t="s">
        <v>913</v>
      </c>
      <c r="H80" s="9" t="s">
        <v>244</v>
      </c>
      <c r="I80" t="s">
        <v>913</v>
      </c>
      <c r="J80" s="9" t="s">
        <v>244</v>
      </c>
      <c r="N80" s="9" t="s">
        <v>116</v>
      </c>
      <c r="S80" s="44" t="s">
        <v>521</v>
      </c>
      <c r="T80" s="25">
        <v>10680</v>
      </c>
      <c r="V80" s="9" t="s">
        <v>118</v>
      </c>
      <c r="Z80" s="9" t="s">
        <v>119</v>
      </c>
      <c r="AA80" s="25"/>
      <c r="AB80" s="25"/>
      <c r="AC80" s="5"/>
      <c r="AD80" s="5"/>
      <c r="AE80" s="5"/>
      <c r="AI80" s="5"/>
      <c r="AJ80" s="5"/>
      <c r="AK80" s="5"/>
      <c r="AN80" s="9" t="s">
        <v>66</v>
      </c>
      <c r="AO80" s="44" t="s">
        <v>120</v>
      </c>
    </row>
    <row r="81" spans="1:41" s="9" customFormat="1">
      <c r="A81" s="9" t="str">
        <f t="shared" si="3"/>
        <v>41229-1824</v>
      </c>
      <c r="B81" s="9" t="str">
        <f t="shared" si="4"/>
        <v>41229-1824</v>
      </c>
      <c r="C81" s="78">
        <v>41229</v>
      </c>
      <c r="D81" s="78">
        <v>1824</v>
      </c>
      <c r="E81" s="9" t="s">
        <v>916</v>
      </c>
      <c r="F81" s="9" t="s">
        <v>114</v>
      </c>
      <c r="G81" t="s">
        <v>913</v>
      </c>
      <c r="H81" s="9" t="s">
        <v>244</v>
      </c>
      <c r="I81" t="s">
        <v>913</v>
      </c>
      <c r="J81" s="9" t="s">
        <v>244</v>
      </c>
      <c r="N81" s="9" t="s">
        <v>116</v>
      </c>
      <c r="S81" s="44" t="s">
        <v>521</v>
      </c>
      <c r="T81" s="25">
        <v>10680</v>
      </c>
      <c r="V81" s="9" t="s">
        <v>118</v>
      </c>
      <c r="Z81" s="9" t="s">
        <v>119</v>
      </c>
      <c r="AA81" s="25"/>
      <c r="AB81" s="25"/>
      <c r="AC81" s="5"/>
      <c r="AD81" s="5"/>
      <c r="AE81" s="5"/>
      <c r="AI81" s="5"/>
      <c r="AJ81" s="5"/>
      <c r="AK81" s="5"/>
      <c r="AN81" s="9" t="s">
        <v>66</v>
      </c>
      <c r="AO81" s="44" t="s">
        <v>120</v>
      </c>
    </row>
    <row r="82" spans="1:41" s="9" customFormat="1">
      <c r="A82" s="9" t="str">
        <f t="shared" si="3"/>
        <v>41229-1831</v>
      </c>
      <c r="B82" s="9" t="str">
        <f t="shared" si="4"/>
        <v>41229-1831</v>
      </c>
      <c r="C82" s="78">
        <v>41229</v>
      </c>
      <c r="D82" s="78">
        <v>1831</v>
      </c>
      <c r="E82" s="9" t="s">
        <v>916</v>
      </c>
      <c r="F82" s="9" t="s">
        <v>114</v>
      </c>
      <c r="G82" t="s">
        <v>913</v>
      </c>
      <c r="H82" s="9" t="s">
        <v>244</v>
      </c>
      <c r="I82" t="s">
        <v>913</v>
      </c>
      <c r="J82" s="9" t="s">
        <v>244</v>
      </c>
      <c r="N82" s="9" t="s">
        <v>116</v>
      </c>
      <c r="S82" s="44" t="s">
        <v>521</v>
      </c>
      <c r="T82" s="25">
        <v>10680</v>
      </c>
      <c r="V82" s="9" t="s">
        <v>118</v>
      </c>
      <c r="Z82" s="9" t="s">
        <v>119</v>
      </c>
      <c r="AA82" s="25"/>
      <c r="AB82" s="25"/>
      <c r="AC82" s="5"/>
      <c r="AD82" s="5"/>
      <c r="AE82" s="5"/>
      <c r="AI82" s="5"/>
      <c r="AJ82" s="5"/>
      <c r="AK82" s="5"/>
      <c r="AN82" s="9" t="s">
        <v>66</v>
      </c>
      <c r="AO82" s="44" t="s">
        <v>120</v>
      </c>
    </row>
    <row r="83" spans="1:41" s="9" customFormat="1">
      <c r="A83" s="9" t="str">
        <f t="shared" si="3"/>
        <v>41229-305</v>
      </c>
      <c r="B83" s="9" t="str">
        <f t="shared" si="4"/>
        <v>41229-305</v>
      </c>
      <c r="C83" s="78">
        <v>41229</v>
      </c>
      <c r="D83" s="78">
        <v>305</v>
      </c>
      <c r="E83" s="9" t="s">
        <v>916</v>
      </c>
      <c r="F83" s="9" t="s">
        <v>114</v>
      </c>
      <c r="G83" t="s">
        <v>913</v>
      </c>
      <c r="H83" s="9" t="s">
        <v>244</v>
      </c>
      <c r="I83" t="s">
        <v>913</v>
      </c>
      <c r="J83" s="9" t="s">
        <v>244</v>
      </c>
      <c r="N83" s="9" t="s">
        <v>116</v>
      </c>
      <c r="S83" s="44" t="s">
        <v>532</v>
      </c>
      <c r="T83" s="25">
        <v>11668</v>
      </c>
      <c r="V83" s="9" t="s">
        <v>118</v>
      </c>
      <c r="Z83" s="9" t="s">
        <v>119</v>
      </c>
      <c r="AA83" s="25"/>
      <c r="AB83" s="25"/>
      <c r="AC83" s="5"/>
      <c r="AD83" s="5"/>
      <c r="AE83" s="5"/>
      <c r="AI83" s="5"/>
      <c r="AJ83" s="5"/>
      <c r="AK83" s="5"/>
      <c r="AN83" s="9" t="s">
        <v>66</v>
      </c>
      <c r="AO83" s="44" t="s">
        <v>120</v>
      </c>
    </row>
    <row r="84" spans="1:41" s="9" customFormat="1">
      <c r="A84" s="9" t="str">
        <f t="shared" si="3"/>
        <v>41229-306</v>
      </c>
      <c r="B84" s="9" t="str">
        <f t="shared" si="4"/>
        <v>41229-306</v>
      </c>
      <c r="C84" s="78">
        <v>41229</v>
      </c>
      <c r="D84" s="78">
        <v>306</v>
      </c>
      <c r="E84" s="9" t="s">
        <v>916</v>
      </c>
      <c r="F84" s="9" t="s">
        <v>114</v>
      </c>
      <c r="G84" t="s">
        <v>913</v>
      </c>
      <c r="H84" s="9" t="s">
        <v>244</v>
      </c>
      <c r="I84" t="s">
        <v>913</v>
      </c>
      <c r="J84" s="9" t="s">
        <v>244</v>
      </c>
      <c r="N84" s="9" t="s">
        <v>116</v>
      </c>
      <c r="S84" s="44" t="s">
        <v>532</v>
      </c>
      <c r="T84" s="25">
        <v>11668</v>
      </c>
      <c r="V84" s="9" t="s">
        <v>118</v>
      </c>
      <c r="Z84" s="9" t="s">
        <v>119</v>
      </c>
      <c r="AA84" s="25"/>
      <c r="AB84" s="25"/>
      <c r="AC84" s="5"/>
      <c r="AD84" s="5"/>
      <c r="AE84" s="5"/>
      <c r="AI84" s="5"/>
      <c r="AJ84" s="5"/>
      <c r="AK84" s="5"/>
      <c r="AN84" s="9" t="s">
        <v>66</v>
      </c>
      <c r="AO84" s="44" t="s">
        <v>120</v>
      </c>
    </row>
    <row r="85" spans="1:41" s="9" customFormat="1">
      <c r="A85" s="9" t="str">
        <f t="shared" si="3"/>
        <v>41229-18032</v>
      </c>
      <c r="B85" s="9" t="str">
        <f t="shared" si="4"/>
        <v>41229-18032</v>
      </c>
      <c r="C85" s="78">
        <v>41229</v>
      </c>
      <c r="D85" s="78">
        <v>18032</v>
      </c>
      <c r="E85" s="9" t="s">
        <v>916</v>
      </c>
      <c r="F85" s="9" t="s">
        <v>114</v>
      </c>
      <c r="G85" t="s">
        <v>913</v>
      </c>
      <c r="H85" s="9" t="s">
        <v>244</v>
      </c>
      <c r="I85" t="s">
        <v>913</v>
      </c>
      <c r="J85" s="9" t="s">
        <v>244</v>
      </c>
      <c r="N85" s="9" t="s">
        <v>116</v>
      </c>
      <c r="S85" s="44" t="s">
        <v>532</v>
      </c>
      <c r="T85" s="25">
        <v>11668</v>
      </c>
      <c r="V85" s="9" t="s">
        <v>118</v>
      </c>
      <c r="Z85" s="9" t="s">
        <v>119</v>
      </c>
      <c r="AA85" s="25"/>
      <c r="AB85" s="25"/>
      <c r="AC85" s="5"/>
      <c r="AD85" s="5"/>
      <c r="AE85" s="5"/>
      <c r="AI85" s="5"/>
      <c r="AJ85" s="5"/>
      <c r="AK85" s="5"/>
      <c r="AN85" s="9" t="s">
        <v>66</v>
      </c>
      <c r="AO85" s="44" t="s">
        <v>120</v>
      </c>
    </row>
    <row r="86" spans="1:41" s="9" customFormat="1">
      <c r="A86" s="9" t="str">
        <f t="shared" si="3"/>
        <v>41229-18033</v>
      </c>
      <c r="B86" s="9" t="str">
        <f t="shared" si="4"/>
        <v>41229-18033</v>
      </c>
      <c r="C86" s="78">
        <v>41229</v>
      </c>
      <c r="D86" s="78">
        <v>18033</v>
      </c>
      <c r="E86" s="9" t="s">
        <v>916</v>
      </c>
      <c r="F86" s="9" t="s">
        <v>114</v>
      </c>
      <c r="G86" t="s">
        <v>913</v>
      </c>
      <c r="H86" s="9" t="s">
        <v>244</v>
      </c>
      <c r="I86" t="s">
        <v>913</v>
      </c>
      <c r="J86" s="9" t="s">
        <v>244</v>
      </c>
      <c r="N86" s="9" t="s">
        <v>116</v>
      </c>
      <c r="S86" s="44" t="s">
        <v>532</v>
      </c>
      <c r="T86" s="25">
        <v>11668</v>
      </c>
      <c r="V86" s="9" t="s">
        <v>118</v>
      </c>
      <c r="Z86" s="9" t="s">
        <v>119</v>
      </c>
      <c r="AA86" s="25"/>
      <c r="AB86" s="25"/>
      <c r="AC86" s="5"/>
      <c r="AD86" s="5"/>
      <c r="AE86" s="5"/>
      <c r="AI86" s="5"/>
      <c r="AJ86" s="5"/>
      <c r="AK86" s="5"/>
      <c r="AN86" s="9" t="s">
        <v>66</v>
      </c>
      <c r="AO86" s="44" t="s">
        <v>120</v>
      </c>
    </row>
    <row r="87" spans="1:41" s="9" customFormat="1">
      <c r="A87" s="9" t="str">
        <f t="shared" si="3"/>
        <v>41229-18034</v>
      </c>
      <c r="B87" s="9" t="str">
        <f t="shared" si="4"/>
        <v>41229-18034</v>
      </c>
      <c r="C87" s="78">
        <v>41229</v>
      </c>
      <c r="D87" s="78">
        <v>18034</v>
      </c>
      <c r="E87" s="9" t="s">
        <v>916</v>
      </c>
      <c r="F87" s="9" t="s">
        <v>114</v>
      </c>
      <c r="G87" t="s">
        <v>913</v>
      </c>
      <c r="H87" s="9" t="s">
        <v>244</v>
      </c>
      <c r="I87" t="s">
        <v>913</v>
      </c>
      <c r="J87" s="9" t="s">
        <v>244</v>
      </c>
      <c r="N87" s="9" t="s">
        <v>116</v>
      </c>
      <c r="S87" s="44" t="s">
        <v>532</v>
      </c>
      <c r="T87" s="25">
        <v>11668</v>
      </c>
      <c r="V87" s="9" t="s">
        <v>118</v>
      </c>
      <c r="Z87" s="9" t="s">
        <v>119</v>
      </c>
      <c r="AA87" s="25"/>
      <c r="AB87" s="25"/>
      <c r="AC87" s="5"/>
      <c r="AD87" s="5"/>
      <c r="AE87" s="5"/>
      <c r="AI87" s="5"/>
      <c r="AJ87" s="5"/>
      <c r="AK87" s="5"/>
      <c r="AN87" s="9" t="s">
        <v>66</v>
      </c>
      <c r="AO87" s="44" t="s">
        <v>120</v>
      </c>
    </row>
    <row r="88" spans="1:41" s="9" customFormat="1">
      <c r="A88" s="9" t="str">
        <f t="shared" si="3"/>
        <v>41229-18035</v>
      </c>
      <c r="B88" s="9" t="str">
        <f t="shared" si="4"/>
        <v>41229-18035</v>
      </c>
      <c r="C88" s="78">
        <v>41229</v>
      </c>
      <c r="D88" s="78">
        <v>18035</v>
      </c>
      <c r="E88" s="9" t="s">
        <v>916</v>
      </c>
      <c r="F88" s="9" t="s">
        <v>114</v>
      </c>
      <c r="G88" t="s">
        <v>913</v>
      </c>
      <c r="H88" s="9" t="s">
        <v>244</v>
      </c>
      <c r="I88" t="s">
        <v>913</v>
      </c>
      <c r="J88" s="9" t="s">
        <v>244</v>
      </c>
      <c r="N88" s="9" t="s">
        <v>116</v>
      </c>
      <c r="S88" s="44" t="s">
        <v>532</v>
      </c>
      <c r="T88" s="25">
        <v>11668</v>
      </c>
      <c r="V88" s="9" t="s">
        <v>118</v>
      </c>
      <c r="Z88" s="9" t="s">
        <v>119</v>
      </c>
      <c r="AA88" s="25"/>
      <c r="AB88" s="25"/>
      <c r="AC88" s="5"/>
      <c r="AD88" s="5"/>
      <c r="AE88" s="5"/>
      <c r="AI88" s="5"/>
      <c r="AJ88" s="5"/>
      <c r="AK88" s="5"/>
      <c r="AN88" s="9" t="s">
        <v>66</v>
      </c>
      <c r="AO88" s="44" t="s">
        <v>120</v>
      </c>
    </row>
    <row r="89" spans="1:41" s="9" customFormat="1">
      <c r="A89" s="9" t="str">
        <f t="shared" si="3"/>
        <v>41229-18036</v>
      </c>
      <c r="B89" s="9" t="str">
        <f t="shared" si="4"/>
        <v>41229-18036</v>
      </c>
      <c r="C89" s="78">
        <v>41229</v>
      </c>
      <c r="D89" s="78">
        <v>18036</v>
      </c>
      <c r="E89" s="9" t="s">
        <v>916</v>
      </c>
      <c r="F89" s="9" t="s">
        <v>114</v>
      </c>
      <c r="G89" t="s">
        <v>913</v>
      </c>
      <c r="H89" s="9" t="s">
        <v>244</v>
      </c>
      <c r="I89" t="s">
        <v>913</v>
      </c>
      <c r="J89" s="9" t="s">
        <v>244</v>
      </c>
      <c r="N89" s="9" t="s">
        <v>116</v>
      </c>
      <c r="S89" s="44" t="s">
        <v>532</v>
      </c>
      <c r="T89" s="25">
        <v>11668</v>
      </c>
      <c r="V89" s="9" t="s">
        <v>118</v>
      </c>
      <c r="Z89" s="9" t="s">
        <v>119</v>
      </c>
      <c r="AA89" s="25"/>
      <c r="AB89" s="25"/>
      <c r="AC89" s="5"/>
      <c r="AD89" s="5"/>
      <c r="AE89" s="5"/>
      <c r="AI89" s="5"/>
      <c r="AJ89" s="5"/>
      <c r="AK89" s="5"/>
      <c r="AN89" s="9" t="s">
        <v>66</v>
      </c>
      <c r="AO89" s="44" t="s">
        <v>120</v>
      </c>
    </row>
    <row r="90" spans="1:41" s="9" customFormat="1">
      <c r="A90" s="9" t="str">
        <f t="shared" si="3"/>
        <v>41229-17970</v>
      </c>
      <c r="B90" s="9" t="str">
        <f t="shared" si="4"/>
        <v>41229-17970</v>
      </c>
      <c r="C90" s="78">
        <v>41229</v>
      </c>
      <c r="D90" s="78">
        <v>17970</v>
      </c>
      <c r="E90" s="9" t="s">
        <v>916</v>
      </c>
      <c r="F90" s="9" t="s">
        <v>114</v>
      </c>
      <c r="G90" t="s">
        <v>913</v>
      </c>
      <c r="H90" s="9" t="s">
        <v>244</v>
      </c>
      <c r="I90" t="s">
        <v>913</v>
      </c>
      <c r="J90" s="9" t="s">
        <v>244</v>
      </c>
      <c r="N90" s="9" t="s">
        <v>116</v>
      </c>
      <c r="S90" s="44" t="s">
        <v>979</v>
      </c>
      <c r="T90" s="25">
        <v>11339</v>
      </c>
      <c r="V90" s="9" t="s">
        <v>118</v>
      </c>
      <c r="Z90" s="9" t="s">
        <v>119</v>
      </c>
      <c r="AA90" s="25"/>
      <c r="AB90" s="25"/>
      <c r="AC90" s="5"/>
      <c r="AD90" s="5"/>
      <c r="AE90" s="5"/>
      <c r="AI90" s="5"/>
      <c r="AJ90" s="5"/>
      <c r="AK90" s="5"/>
      <c r="AN90" s="9" t="s">
        <v>66</v>
      </c>
      <c r="AO90" s="44" t="s">
        <v>120</v>
      </c>
    </row>
    <row r="91" spans="1:41" s="9" customFormat="1">
      <c r="A91" s="9" t="str">
        <f t="shared" si="3"/>
        <v>41229-17971</v>
      </c>
      <c r="B91" s="9" t="str">
        <f t="shared" si="4"/>
        <v>41229-17971</v>
      </c>
      <c r="C91" s="78">
        <v>41229</v>
      </c>
      <c r="D91" s="78">
        <v>17971</v>
      </c>
      <c r="E91" s="9" t="s">
        <v>916</v>
      </c>
      <c r="F91" s="9" t="s">
        <v>114</v>
      </c>
      <c r="G91" t="s">
        <v>913</v>
      </c>
      <c r="H91" s="9" t="s">
        <v>244</v>
      </c>
      <c r="I91" t="s">
        <v>913</v>
      </c>
      <c r="J91" s="9" t="s">
        <v>244</v>
      </c>
      <c r="N91" s="9" t="s">
        <v>116</v>
      </c>
      <c r="S91" s="44" t="s">
        <v>979</v>
      </c>
      <c r="T91" s="25">
        <v>11339</v>
      </c>
      <c r="V91" s="9" t="s">
        <v>118</v>
      </c>
      <c r="Z91" s="9" t="s">
        <v>119</v>
      </c>
      <c r="AA91" s="25"/>
      <c r="AB91" s="25"/>
      <c r="AC91" s="5"/>
      <c r="AD91" s="5"/>
      <c r="AE91" s="5"/>
      <c r="AI91" s="5"/>
      <c r="AJ91" s="5"/>
      <c r="AK91" s="5"/>
      <c r="AN91" s="9" t="s">
        <v>66</v>
      </c>
      <c r="AO91" s="44" t="s">
        <v>120</v>
      </c>
    </row>
    <row r="92" spans="1:41" s="9" customFormat="1">
      <c r="A92" s="9" t="str">
        <f t="shared" si="3"/>
        <v>41229-18011</v>
      </c>
      <c r="B92" s="9" t="str">
        <f t="shared" si="4"/>
        <v>41229-18011</v>
      </c>
      <c r="C92" s="78">
        <v>41229</v>
      </c>
      <c r="D92" s="78">
        <v>18011</v>
      </c>
      <c r="E92" s="9" t="s">
        <v>916</v>
      </c>
      <c r="F92" s="9" t="s">
        <v>114</v>
      </c>
      <c r="G92" t="s">
        <v>913</v>
      </c>
      <c r="H92" s="9" t="s">
        <v>244</v>
      </c>
      <c r="I92" t="s">
        <v>913</v>
      </c>
      <c r="J92" s="9" t="s">
        <v>244</v>
      </c>
      <c r="N92" s="9" t="s">
        <v>116</v>
      </c>
      <c r="S92" s="44" t="s">
        <v>980</v>
      </c>
      <c r="T92" s="25">
        <v>11668</v>
      </c>
      <c r="V92" s="9" t="s">
        <v>118</v>
      </c>
      <c r="Z92" s="9" t="s">
        <v>119</v>
      </c>
      <c r="AA92" s="25"/>
      <c r="AB92" s="25"/>
      <c r="AC92" s="5"/>
      <c r="AD92" s="5"/>
      <c r="AE92" s="5"/>
      <c r="AI92" s="5"/>
      <c r="AJ92" s="5"/>
      <c r="AK92" s="5"/>
      <c r="AN92" s="9" t="s">
        <v>66</v>
      </c>
      <c r="AO92" s="44" t="s">
        <v>120</v>
      </c>
    </row>
    <row r="93" spans="1:41" s="9" customFormat="1">
      <c r="A93" s="9" t="str">
        <f t="shared" si="3"/>
        <v>41229-743</v>
      </c>
      <c r="B93" s="9" t="str">
        <f t="shared" si="4"/>
        <v>41229-743</v>
      </c>
      <c r="C93" s="78">
        <v>41229</v>
      </c>
      <c r="D93" s="78">
        <v>743</v>
      </c>
      <c r="E93" s="9" t="s">
        <v>916</v>
      </c>
      <c r="F93" s="9" t="s">
        <v>114</v>
      </c>
      <c r="G93" t="s">
        <v>913</v>
      </c>
      <c r="H93" s="9" t="s">
        <v>244</v>
      </c>
      <c r="I93" t="s">
        <v>913</v>
      </c>
      <c r="J93" s="9" t="s">
        <v>244</v>
      </c>
      <c r="N93" s="9" t="s">
        <v>116</v>
      </c>
      <c r="S93" s="44" t="s">
        <v>986</v>
      </c>
      <c r="T93" s="25">
        <v>11998</v>
      </c>
      <c r="V93" s="9" t="s">
        <v>375</v>
      </c>
      <c r="Z93" s="9" t="s">
        <v>119</v>
      </c>
      <c r="AA93" s="25"/>
      <c r="AB93" s="25"/>
      <c r="AC93" s="5"/>
      <c r="AD93" s="5"/>
      <c r="AE93" s="5"/>
      <c r="AI93" s="5"/>
      <c r="AJ93" s="5"/>
      <c r="AK93" s="5"/>
      <c r="AN93" s="9" t="s">
        <v>66</v>
      </c>
      <c r="AO93" s="44" t="s">
        <v>120</v>
      </c>
    </row>
    <row r="94" spans="1:41" s="9" customFormat="1">
      <c r="A94" s="9" t="str">
        <f t="shared" si="3"/>
        <v>41229-744</v>
      </c>
      <c r="B94" s="9" t="str">
        <f t="shared" si="4"/>
        <v>41229-744</v>
      </c>
      <c r="C94" s="78">
        <v>41229</v>
      </c>
      <c r="D94" s="78">
        <v>744</v>
      </c>
      <c r="E94" s="9" t="s">
        <v>916</v>
      </c>
      <c r="F94" s="9" t="s">
        <v>114</v>
      </c>
      <c r="G94" t="s">
        <v>913</v>
      </c>
      <c r="H94" s="9" t="s">
        <v>244</v>
      </c>
      <c r="I94" t="s">
        <v>913</v>
      </c>
      <c r="J94" s="9" t="s">
        <v>244</v>
      </c>
      <c r="N94" s="9" t="s">
        <v>116</v>
      </c>
      <c r="S94" s="44" t="s">
        <v>986</v>
      </c>
      <c r="T94" s="25">
        <v>11998</v>
      </c>
      <c r="V94" s="9" t="s">
        <v>375</v>
      </c>
      <c r="Z94" s="9" t="s">
        <v>119</v>
      </c>
      <c r="AA94" s="25"/>
      <c r="AB94" s="25"/>
      <c r="AC94" s="5"/>
      <c r="AD94" s="5"/>
      <c r="AE94" s="5"/>
      <c r="AI94" s="5"/>
      <c r="AJ94" s="5"/>
      <c r="AK94" s="5"/>
      <c r="AN94" s="9" t="s">
        <v>66</v>
      </c>
      <c r="AO94" s="44" t="s">
        <v>120</v>
      </c>
    </row>
    <row r="95" spans="1:41" s="9" customFormat="1">
      <c r="A95" s="9" t="str">
        <f t="shared" si="3"/>
        <v>41229-18012</v>
      </c>
      <c r="B95" s="9" t="str">
        <f t="shared" si="4"/>
        <v>41229-18012</v>
      </c>
      <c r="C95" s="78">
        <v>41229</v>
      </c>
      <c r="D95" s="78">
        <v>18012</v>
      </c>
      <c r="E95" s="9" t="s">
        <v>916</v>
      </c>
      <c r="F95" s="9" t="s">
        <v>114</v>
      </c>
      <c r="G95" t="s">
        <v>913</v>
      </c>
      <c r="H95" s="9" t="s">
        <v>244</v>
      </c>
      <c r="I95" t="s">
        <v>913</v>
      </c>
      <c r="J95" s="9" t="s">
        <v>244</v>
      </c>
      <c r="N95" s="9" t="s">
        <v>116</v>
      </c>
      <c r="S95" s="44" t="s">
        <v>986</v>
      </c>
      <c r="T95" s="25">
        <v>11998</v>
      </c>
      <c r="V95" s="9" t="s">
        <v>375</v>
      </c>
      <c r="Z95" s="9" t="s">
        <v>119</v>
      </c>
      <c r="AA95" s="25"/>
      <c r="AB95" s="25"/>
      <c r="AC95" s="5"/>
      <c r="AD95" s="5"/>
      <c r="AE95" s="5"/>
      <c r="AI95" s="5"/>
      <c r="AJ95" s="5"/>
      <c r="AK95" s="5"/>
      <c r="AN95" s="9" t="s">
        <v>66</v>
      </c>
      <c r="AO95" s="44" t="s">
        <v>120</v>
      </c>
    </row>
    <row r="96" spans="1:41" s="9" customFormat="1">
      <c r="A96" s="9" t="str">
        <f t="shared" si="3"/>
        <v>41229-18103</v>
      </c>
      <c r="B96" s="9" t="str">
        <f t="shared" si="4"/>
        <v>41229-18103</v>
      </c>
      <c r="C96" s="78">
        <v>41229</v>
      </c>
      <c r="D96" s="78">
        <v>18103</v>
      </c>
      <c r="E96" s="9" t="s">
        <v>916</v>
      </c>
      <c r="F96" s="9" t="s">
        <v>114</v>
      </c>
      <c r="G96" t="s">
        <v>913</v>
      </c>
      <c r="H96" s="9" t="s">
        <v>244</v>
      </c>
      <c r="I96" t="s">
        <v>913</v>
      </c>
      <c r="J96" s="9" t="s">
        <v>244</v>
      </c>
      <c r="N96" s="9" t="s">
        <v>116</v>
      </c>
      <c r="S96" s="44" t="s">
        <v>986</v>
      </c>
      <c r="T96" s="25">
        <v>11998</v>
      </c>
      <c r="V96" s="9" t="s">
        <v>375</v>
      </c>
      <c r="Z96" s="9" t="s">
        <v>119</v>
      </c>
      <c r="AA96" s="25"/>
      <c r="AB96" s="25"/>
      <c r="AC96" s="5"/>
      <c r="AD96" s="5"/>
      <c r="AE96" s="5"/>
      <c r="AI96" s="5"/>
      <c r="AJ96" s="5"/>
      <c r="AK96" s="5"/>
      <c r="AN96" s="9" t="s">
        <v>66</v>
      </c>
      <c r="AO96" s="44" t="s">
        <v>120</v>
      </c>
    </row>
    <row r="97" spans="1:41" s="9" customFormat="1">
      <c r="A97" s="9" t="str">
        <f t="shared" si="3"/>
        <v>41229-352</v>
      </c>
      <c r="B97" s="9" t="str">
        <f t="shared" si="4"/>
        <v>41229-352</v>
      </c>
      <c r="C97" s="78">
        <v>41229</v>
      </c>
      <c r="D97" s="78">
        <v>352</v>
      </c>
      <c r="E97" s="9" t="s">
        <v>916</v>
      </c>
      <c r="F97" s="9" t="s">
        <v>114</v>
      </c>
      <c r="G97" t="s">
        <v>913</v>
      </c>
      <c r="H97" s="9" t="s">
        <v>244</v>
      </c>
      <c r="I97" t="s">
        <v>913</v>
      </c>
      <c r="J97" s="9" t="s">
        <v>244</v>
      </c>
      <c r="N97" s="9" t="s">
        <v>116</v>
      </c>
      <c r="S97" s="44" t="s">
        <v>984</v>
      </c>
      <c r="T97" s="25">
        <v>12656</v>
      </c>
      <c r="V97" s="9" t="s">
        <v>375</v>
      </c>
      <c r="Z97" s="9" t="s">
        <v>119</v>
      </c>
      <c r="AA97" s="25"/>
      <c r="AB97" s="25"/>
      <c r="AC97" s="5"/>
      <c r="AD97" s="5"/>
      <c r="AE97" s="5"/>
      <c r="AI97" s="5"/>
      <c r="AJ97" s="5"/>
      <c r="AK97" s="5"/>
      <c r="AN97" s="9" t="s">
        <v>66</v>
      </c>
      <c r="AO97" s="44" t="s">
        <v>120</v>
      </c>
    </row>
    <row r="98" spans="1:41" s="9" customFormat="1">
      <c r="A98" s="9" t="str">
        <f t="shared" si="3"/>
        <v>41229-18014</v>
      </c>
      <c r="B98" s="9" t="str">
        <f t="shared" si="4"/>
        <v>41229-18014</v>
      </c>
      <c r="C98" s="78">
        <v>41229</v>
      </c>
      <c r="D98" s="78">
        <v>18014</v>
      </c>
      <c r="E98" s="9" t="s">
        <v>916</v>
      </c>
      <c r="F98" s="9" t="s">
        <v>114</v>
      </c>
      <c r="G98" t="s">
        <v>913</v>
      </c>
      <c r="H98" s="9" t="s">
        <v>244</v>
      </c>
      <c r="I98" t="s">
        <v>913</v>
      </c>
      <c r="J98" s="9" t="s">
        <v>244</v>
      </c>
      <c r="N98" s="9" t="s">
        <v>116</v>
      </c>
      <c r="S98" s="44" t="s">
        <v>988</v>
      </c>
      <c r="T98" s="25">
        <v>12327</v>
      </c>
      <c r="V98" s="9" t="s">
        <v>375</v>
      </c>
      <c r="Z98" s="9" t="s">
        <v>119</v>
      </c>
      <c r="AA98" s="25"/>
      <c r="AB98" s="25"/>
      <c r="AC98" s="5"/>
      <c r="AD98" s="5"/>
      <c r="AE98" s="5"/>
      <c r="AI98" s="5"/>
      <c r="AJ98" s="5"/>
      <c r="AK98" s="5"/>
      <c r="AN98" s="9" t="s">
        <v>66</v>
      </c>
      <c r="AO98" s="44" t="s">
        <v>120</v>
      </c>
    </row>
    <row r="99" spans="1:41" s="9" customFormat="1">
      <c r="A99" s="9" t="str">
        <f t="shared" ref="A99:A130" si="5">_xlfn.CONCAT(C99, "-", D99)</f>
        <v>41229-18015</v>
      </c>
      <c r="B99" s="9" t="str">
        <f t="shared" ref="B99:B130" si="6">_xlfn.CONCAT(C99, "-", D99)</f>
        <v>41229-18015</v>
      </c>
      <c r="C99" s="78">
        <v>41229</v>
      </c>
      <c r="D99" s="78">
        <v>18015</v>
      </c>
      <c r="E99" s="9" t="s">
        <v>916</v>
      </c>
      <c r="F99" s="9" t="s">
        <v>114</v>
      </c>
      <c r="G99" t="s">
        <v>913</v>
      </c>
      <c r="H99" s="9" t="s">
        <v>244</v>
      </c>
      <c r="I99" t="s">
        <v>913</v>
      </c>
      <c r="J99" s="9" t="s">
        <v>244</v>
      </c>
      <c r="N99" s="9" t="s">
        <v>116</v>
      </c>
      <c r="S99" s="44" t="s">
        <v>988</v>
      </c>
      <c r="T99" s="25">
        <v>12327</v>
      </c>
      <c r="V99" s="9" t="s">
        <v>375</v>
      </c>
      <c r="Z99" s="9" t="s">
        <v>119</v>
      </c>
      <c r="AA99" s="25"/>
      <c r="AB99" s="25"/>
      <c r="AC99" s="5"/>
      <c r="AD99" s="5"/>
      <c r="AE99" s="5"/>
      <c r="AI99" s="5"/>
      <c r="AJ99" s="5"/>
      <c r="AK99" s="5"/>
      <c r="AN99" s="9" t="s">
        <v>66</v>
      </c>
      <c r="AO99" s="44" t="s">
        <v>120</v>
      </c>
    </row>
    <row r="100" spans="1:41" s="9" customFormat="1">
      <c r="A100" s="9" t="str">
        <f t="shared" si="5"/>
        <v>41229-18016</v>
      </c>
      <c r="B100" s="9" t="str">
        <f t="shared" si="6"/>
        <v>41229-18016</v>
      </c>
      <c r="C100" s="78">
        <v>41229</v>
      </c>
      <c r="D100" s="78">
        <v>18016</v>
      </c>
      <c r="E100" s="9" t="s">
        <v>916</v>
      </c>
      <c r="F100" s="9" t="s">
        <v>114</v>
      </c>
      <c r="G100" t="s">
        <v>913</v>
      </c>
      <c r="H100" s="9" t="s">
        <v>244</v>
      </c>
      <c r="I100" t="s">
        <v>913</v>
      </c>
      <c r="J100" s="9" t="s">
        <v>244</v>
      </c>
      <c r="N100" s="9" t="s">
        <v>116</v>
      </c>
      <c r="S100" s="44" t="s">
        <v>988</v>
      </c>
      <c r="T100" s="25">
        <v>12327</v>
      </c>
      <c r="V100" s="9" t="s">
        <v>375</v>
      </c>
      <c r="Z100" s="9" t="s">
        <v>119</v>
      </c>
      <c r="AA100" s="25"/>
      <c r="AB100" s="25"/>
      <c r="AC100" s="5"/>
      <c r="AD100" s="5"/>
      <c r="AE100" s="5"/>
      <c r="AI100" s="5"/>
      <c r="AJ100" s="5"/>
      <c r="AK100" s="5"/>
      <c r="AN100" s="9" t="s">
        <v>66</v>
      </c>
      <c r="AO100" s="44" t="s">
        <v>120</v>
      </c>
    </row>
    <row r="101" spans="1:41" s="9" customFormat="1">
      <c r="A101" s="9" t="str">
        <f t="shared" si="5"/>
        <v>41229-18017</v>
      </c>
      <c r="B101" s="9" t="str">
        <f t="shared" si="6"/>
        <v>41229-18017</v>
      </c>
      <c r="C101" s="78">
        <v>41229</v>
      </c>
      <c r="D101" s="78">
        <v>18017</v>
      </c>
      <c r="E101" s="9" t="s">
        <v>916</v>
      </c>
      <c r="F101" s="9" t="s">
        <v>114</v>
      </c>
      <c r="G101" t="s">
        <v>913</v>
      </c>
      <c r="H101" s="9" t="s">
        <v>244</v>
      </c>
      <c r="I101" t="s">
        <v>913</v>
      </c>
      <c r="J101" s="9" t="s">
        <v>244</v>
      </c>
      <c r="N101" s="9" t="s">
        <v>116</v>
      </c>
      <c r="S101" s="44" t="s">
        <v>988</v>
      </c>
      <c r="T101" s="25">
        <v>12327</v>
      </c>
      <c r="V101" s="9" t="s">
        <v>375</v>
      </c>
      <c r="Z101" s="9" t="s">
        <v>119</v>
      </c>
      <c r="AA101" s="25"/>
      <c r="AB101" s="25"/>
      <c r="AC101" s="5"/>
      <c r="AD101" s="5"/>
      <c r="AE101" s="5"/>
      <c r="AI101" s="5"/>
      <c r="AJ101" s="5"/>
      <c r="AK101" s="5"/>
      <c r="AN101" s="9" t="s">
        <v>66</v>
      </c>
      <c r="AO101" s="44" t="s">
        <v>120</v>
      </c>
    </row>
    <row r="102" spans="1:41" s="9" customFormat="1">
      <c r="A102" s="9" t="str">
        <f t="shared" si="5"/>
        <v>41229-18018</v>
      </c>
      <c r="B102" s="9" t="str">
        <f t="shared" si="6"/>
        <v>41229-18018</v>
      </c>
      <c r="C102" s="78">
        <v>41229</v>
      </c>
      <c r="D102" s="78">
        <v>18018</v>
      </c>
      <c r="E102" s="9" t="s">
        <v>916</v>
      </c>
      <c r="F102" s="9" t="s">
        <v>114</v>
      </c>
      <c r="G102" t="s">
        <v>913</v>
      </c>
      <c r="H102" s="9" t="s">
        <v>244</v>
      </c>
      <c r="I102" t="s">
        <v>913</v>
      </c>
      <c r="J102" s="9" t="s">
        <v>244</v>
      </c>
      <c r="N102" s="9" t="s">
        <v>116</v>
      </c>
      <c r="S102" s="44" t="s">
        <v>988</v>
      </c>
      <c r="T102" s="25">
        <v>12327</v>
      </c>
      <c r="V102" s="9" t="s">
        <v>375</v>
      </c>
      <c r="Z102" s="9" t="s">
        <v>119</v>
      </c>
      <c r="AA102" s="25"/>
      <c r="AB102" s="25"/>
      <c r="AC102" s="5"/>
      <c r="AD102" s="5"/>
      <c r="AE102" s="5"/>
      <c r="AI102" s="5"/>
      <c r="AJ102" s="5"/>
      <c r="AK102" s="5"/>
      <c r="AN102" s="9" t="s">
        <v>66</v>
      </c>
      <c r="AO102" s="44" t="s">
        <v>120</v>
      </c>
    </row>
    <row r="103" spans="1:41" s="9" customFormat="1">
      <c r="A103" s="9" t="str">
        <f t="shared" si="5"/>
        <v>41229-18019</v>
      </c>
      <c r="B103" s="9" t="str">
        <f t="shared" si="6"/>
        <v>41229-18019</v>
      </c>
      <c r="C103" s="78">
        <v>41229</v>
      </c>
      <c r="D103" s="78">
        <v>18019</v>
      </c>
      <c r="E103" s="9" t="s">
        <v>916</v>
      </c>
      <c r="F103" s="9" t="s">
        <v>114</v>
      </c>
      <c r="G103" t="s">
        <v>913</v>
      </c>
      <c r="H103" s="9" t="s">
        <v>244</v>
      </c>
      <c r="I103" t="s">
        <v>913</v>
      </c>
      <c r="J103" s="9" t="s">
        <v>244</v>
      </c>
      <c r="N103" s="9" t="s">
        <v>116</v>
      </c>
      <c r="S103" s="44" t="s">
        <v>988</v>
      </c>
      <c r="T103" s="25">
        <v>12327</v>
      </c>
      <c r="V103" s="9" t="s">
        <v>375</v>
      </c>
      <c r="Z103" s="9" t="s">
        <v>119</v>
      </c>
      <c r="AA103" s="25"/>
      <c r="AB103" s="25"/>
      <c r="AC103" s="5"/>
      <c r="AD103" s="5"/>
      <c r="AE103" s="5"/>
      <c r="AI103" s="5"/>
      <c r="AJ103" s="5"/>
      <c r="AK103" s="5"/>
      <c r="AN103" s="9" t="s">
        <v>66</v>
      </c>
      <c r="AO103" s="44" t="s">
        <v>120</v>
      </c>
    </row>
    <row r="104" spans="1:41" s="9" customFormat="1">
      <c r="A104" s="9" t="str">
        <f t="shared" si="5"/>
        <v>41229-18021</v>
      </c>
      <c r="B104" s="9" t="str">
        <f t="shared" si="6"/>
        <v>41229-18021</v>
      </c>
      <c r="C104" s="78">
        <v>41229</v>
      </c>
      <c r="D104" s="78">
        <v>18021</v>
      </c>
      <c r="E104" s="9" t="s">
        <v>916</v>
      </c>
      <c r="F104" s="9" t="s">
        <v>114</v>
      </c>
      <c r="G104" t="s">
        <v>913</v>
      </c>
      <c r="H104" s="9" t="s">
        <v>244</v>
      </c>
      <c r="I104" t="s">
        <v>913</v>
      </c>
      <c r="J104" s="9" t="s">
        <v>244</v>
      </c>
      <c r="N104" s="9" t="s">
        <v>116</v>
      </c>
      <c r="S104" s="44" t="s">
        <v>989</v>
      </c>
      <c r="T104" s="25">
        <v>15330</v>
      </c>
      <c r="V104" s="9" t="s">
        <v>375</v>
      </c>
      <c r="Z104" s="9" t="s">
        <v>119</v>
      </c>
      <c r="AA104" s="25"/>
      <c r="AB104" s="25"/>
      <c r="AC104" s="5"/>
      <c r="AD104" s="5"/>
      <c r="AE104" s="5"/>
      <c r="AI104" s="5"/>
      <c r="AJ104" s="5"/>
      <c r="AK104" s="5"/>
      <c r="AN104" s="9" t="s">
        <v>66</v>
      </c>
      <c r="AO104" s="44" t="s">
        <v>120</v>
      </c>
    </row>
    <row r="105" spans="1:41" s="9" customFormat="1">
      <c r="A105" s="9" t="str">
        <f t="shared" si="5"/>
        <v>41229-18024</v>
      </c>
      <c r="B105" s="9" t="str">
        <f t="shared" si="6"/>
        <v>41229-18024</v>
      </c>
      <c r="C105" s="78">
        <v>41229</v>
      </c>
      <c r="D105" s="78">
        <v>18024</v>
      </c>
      <c r="E105" s="9" t="s">
        <v>916</v>
      </c>
      <c r="F105" s="9" t="s">
        <v>114</v>
      </c>
      <c r="G105" t="s">
        <v>913</v>
      </c>
      <c r="H105" s="9" t="s">
        <v>244</v>
      </c>
      <c r="I105" t="s">
        <v>913</v>
      </c>
      <c r="J105" s="9" t="s">
        <v>244</v>
      </c>
      <c r="N105" s="9" t="s">
        <v>116</v>
      </c>
      <c r="S105" s="44" t="s">
        <v>891</v>
      </c>
      <c r="T105" s="25">
        <v>12656</v>
      </c>
      <c r="V105" s="9" t="s">
        <v>375</v>
      </c>
      <c r="Z105" s="9" t="s">
        <v>119</v>
      </c>
      <c r="AA105" s="25"/>
      <c r="AB105" s="25"/>
      <c r="AC105" s="5"/>
      <c r="AD105" s="5"/>
      <c r="AE105" s="5"/>
      <c r="AI105" s="5"/>
      <c r="AJ105" s="5"/>
      <c r="AK105" s="5"/>
      <c r="AN105" s="9" t="s">
        <v>66</v>
      </c>
      <c r="AO105" s="44" t="s">
        <v>120</v>
      </c>
    </row>
    <row r="106" spans="1:41" s="9" customFormat="1">
      <c r="A106" s="9" t="str">
        <f t="shared" si="5"/>
        <v>41229-18025</v>
      </c>
      <c r="B106" s="9" t="str">
        <f t="shared" si="6"/>
        <v>41229-18025</v>
      </c>
      <c r="C106" s="78">
        <v>41229</v>
      </c>
      <c r="D106" s="78">
        <v>18025</v>
      </c>
      <c r="E106" s="9" t="s">
        <v>916</v>
      </c>
      <c r="F106" s="9" t="s">
        <v>114</v>
      </c>
      <c r="G106" t="s">
        <v>913</v>
      </c>
      <c r="H106" s="9" t="s">
        <v>244</v>
      </c>
      <c r="I106" t="s">
        <v>913</v>
      </c>
      <c r="J106" s="9" t="s">
        <v>244</v>
      </c>
      <c r="N106" s="9" t="s">
        <v>116</v>
      </c>
      <c r="S106" s="44" t="s">
        <v>891</v>
      </c>
      <c r="T106" s="25">
        <v>12656</v>
      </c>
      <c r="V106" s="9" t="s">
        <v>375</v>
      </c>
      <c r="Z106" s="9" t="s">
        <v>119</v>
      </c>
      <c r="AA106" s="25"/>
      <c r="AB106" s="25"/>
      <c r="AC106" s="5"/>
      <c r="AD106" s="5"/>
      <c r="AE106" s="5"/>
      <c r="AI106" s="5"/>
      <c r="AJ106" s="5"/>
      <c r="AK106" s="5"/>
      <c r="AN106" s="9" t="s">
        <v>66</v>
      </c>
      <c r="AO106" s="44" t="s">
        <v>120</v>
      </c>
    </row>
    <row r="107" spans="1:41" s="9" customFormat="1">
      <c r="A107" s="9" t="str">
        <f t="shared" si="5"/>
        <v>41229-18026</v>
      </c>
      <c r="B107" s="9" t="str">
        <f t="shared" si="6"/>
        <v>41229-18026</v>
      </c>
      <c r="C107" s="78">
        <v>41229</v>
      </c>
      <c r="D107" s="78">
        <v>18026</v>
      </c>
      <c r="E107" s="9" t="s">
        <v>916</v>
      </c>
      <c r="F107" s="9" t="s">
        <v>114</v>
      </c>
      <c r="G107" t="s">
        <v>913</v>
      </c>
      <c r="H107" s="9" t="s">
        <v>244</v>
      </c>
      <c r="I107" t="s">
        <v>913</v>
      </c>
      <c r="J107" s="9" t="s">
        <v>244</v>
      </c>
      <c r="N107" s="9" t="s">
        <v>116</v>
      </c>
      <c r="S107" s="44" t="s">
        <v>891</v>
      </c>
      <c r="T107" s="25">
        <v>12656</v>
      </c>
      <c r="V107" s="9" t="s">
        <v>375</v>
      </c>
      <c r="Z107" s="9" t="s">
        <v>119</v>
      </c>
      <c r="AA107" s="25"/>
      <c r="AB107" s="25"/>
      <c r="AC107" s="5"/>
      <c r="AD107" s="5"/>
      <c r="AE107" s="5"/>
      <c r="AI107" s="5"/>
      <c r="AJ107" s="5"/>
      <c r="AK107" s="5"/>
      <c r="AN107" s="9" t="s">
        <v>66</v>
      </c>
      <c r="AO107" s="44" t="s">
        <v>120</v>
      </c>
    </row>
    <row r="108" spans="1:41" s="9" customFormat="1">
      <c r="A108" s="9" t="str">
        <f t="shared" si="5"/>
        <v>41229-411</v>
      </c>
      <c r="B108" s="9" t="str">
        <f t="shared" si="6"/>
        <v>41229-411</v>
      </c>
      <c r="C108" s="78">
        <v>41229</v>
      </c>
      <c r="D108" s="78">
        <v>411</v>
      </c>
      <c r="E108" s="9" t="s">
        <v>916</v>
      </c>
      <c r="F108" s="9" t="s">
        <v>114</v>
      </c>
      <c r="G108" t="s">
        <v>913</v>
      </c>
      <c r="H108" s="9" t="s">
        <v>244</v>
      </c>
      <c r="I108" t="s">
        <v>913</v>
      </c>
      <c r="J108" s="9" t="s">
        <v>244</v>
      </c>
      <c r="N108" s="9" t="s">
        <v>116</v>
      </c>
      <c r="S108" s="44" t="s">
        <v>985</v>
      </c>
      <c r="T108" s="25">
        <v>13645</v>
      </c>
      <c r="V108" s="9" t="s">
        <v>375</v>
      </c>
      <c r="Z108" s="9" t="s">
        <v>119</v>
      </c>
      <c r="AA108" s="25"/>
      <c r="AB108" s="25"/>
      <c r="AC108" s="5"/>
      <c r="AD108" s="5"/>
      <c r="AE108" s="5"/>
      <c r="AI108" s="5"/>
      <c r="AJ108" s="5"/>
      <c r="AK108" s="5"/>
      <c r="AN108" s="9" t="s">
        <v>66</v>
      </c>
      <c r="AO108" s="44" t="s">
        <v>120</v>
      </c>
    </row>
    <row r="109" spans="1:41" s="9" customFormat="1">
      <c r="A109" s="9" t="str">
        <f t="shared" si="5"/>
        <v>41229-18028</v>
      </c>
      <c r="B109" s="9" t="str">
        <f t="shared" si="6"/>
        <v>41229-18028</v>
      </c>
      <c r="C109" s="78">
        <v>41229</v>
      </c>
      <c r="D109" s="78">
        <v>18028</v>
      </c>
      <c r="E109" s="9" t="s">
        <v>916</v>
      </c>
      <c r="F109" s="9" t="s">
        <v>114</v>
      </c>
      <c r="G109" t="s">
        <v>913</v>
      </c>
      <c r="H109" s="9" t="s">
        <v>244</v>
      </c>
      <c r="I109" t="s">
        <v>913</v>
      </c>
      <c r="J109" s="9" t="s">
        <v>244</v>
      </c>
      <c r="N109" s="9" t="s">
        <v>116</v>
      </c>
      <c r="S109" s="44" t="s">
        <v>990</v>
      </c>
      <c r="T109" s="25">
        <v>13315</v>
      </c>
      <c r="V109" s="9" t="s">
        <v>375</v>
      </c>
      <c r="Z109" s="9" t="s">
        <v>119</v>
      </c>
      <c r="AA109" s="25"/>
      <c r="AB109" s="25"/>
      <c r="AC109" s="5"/>
      <c r="AD109" s="5"/>
      <c r="AE109" s="5"/>
      <c r="AI109" s="5"/>
      <c r="AJ109" s="5"/>
      <c r="AK109" s="5"/>
      <c r="AN109" s="9" t="s">
        <v>66</v>
      </c>
      <c r="AO109" s="44" t="s">
        <v>120</v>
      </c>
    </row>
    <row r="110" spans="1:41" s="9" customFormat="1">
      <c r="A110" s="9" t="str">
        <f t="shared" si="5"/>
        <v>41229-18007</v>
      </c>
      <c r="B110" s="9" t="str">
        <f t="shared" si="6"/>
        <v>41229-18007</v>
      </c>
      <c r="C110" s="78">
        <v>41229</v>
      </c>
      <c r="D110" s="78">
        <v>18007</v>
      </c>
      <c r="E110" s="9" t="s">
        <v>916</v>
      </c>
      <c r="F110" s="9" t="s">
        <v>114</v>
      </c>
      <c r="G110" t="s">
        <v>913</v>
      </c>
      <c r="H110" s="9" t="s">
        <v>244</v>
      </c>
      <c r="I110" t="s">
        <v>913</v>
      </c>
      <c r="J110" s="9" t="s">
        <v>244</v>
      </c>
      <c r="N110" s="9" t="s">
        <v>116</v>
      </c>
      <c r="S110" s="44" t="s">
        <v>599</v>
      </c>
      <c r="T110" s="25">
        <v>14387</v>
      </c>
      <c r="V110" s="9" t="s">
        <v>375</v>
      </c>
      <c r="Z110" s="9" t="s">
        <v>119</v>
      </c>
      <c r="AA110" s="25"/>
      <c r="AB110" s="25"/>
      <c r="AC110" s="5"/>
      <c r="AD110" s="5"/>
      <c r="AE110" s="5"/>
      <c r="AI110" s="5"/>
      <c r="AJ110" s="5"/>
      <c r="AK110" s="5"/>
      <c r="AN110" s="9" t="s">
        <v>66</v>
      </c>
      <c r="AO110" s="44" t="s">
        <v>120</v>
      </c>
    </row>
    <row r="111" spans="1:41" s="9" customFormat="1">
      <c r="A111" s="9" t="str">
        <f t="shared" si="5"/>
        <v>41229-18029</v>
      </c>
      <c r="B111" s="9" t="str">
        <f t="shared" si="6"/>
        <v>41229-18029</v>
      </c>
      <c r="C111" s="78">
        <v>41229</v>
      </c>
      <c r="D111" s="78">
        <v>18029</v>
      </c>
      <c r="E111" s="9" t="s">
        <v>916</v>
      </c>
      <c r="F111" s="9" t="s">
        <v>114</v>
      </c>
      <c r="G111" t="s">
        <v>913</v>
      </c>
      <c r="H111" s="9" t="s">
        <v>244</v>
      </c>
      <c r="I111" t="s">
        <v>913</v>
      </c>
      <c r="J111" s="9" t="s">
        <v>244</v>
      </c>
      <c r="N111" s="9" t="s">
        <v>116</v>
      </c>
      <c r="S111" s="44" t="s">
        <v>991</v>
      </c>
      <c r="T111" s="25">
        <v>15448</v>
      </c>
      <c r="V111" s="9" t="s">
        <v>375</v>
      </c>
      <c r="Z111" s="9" t="s">
        <v>119</v>
      </c>
      <c r="AA111" s="25"/>
      <c r="AB111" s="25"/>
      <c r="AC111" s="5"/>
      <c r="AD111" s="5"/>
      <c r="AE111" s="5"/>
      <c r="AI111" s="5"/>
      <c r="AJ111" s="5"/>
      <c r="AK111" s="5"/>
      <c r="AN111" s="9" t="s">
        <v>66</v>
      </c>
      <c r="AO111" s="44" t="s">
        <v>120</v>
      </c>
    </row>
    <row r="112" spans="1:41" s="9" customFormat="1">
      <c r="A112" s="9" t="str">
        <f t="shared" si="5"/>
        <v>41229-18030</v>
      </c>
      <c r="B112" s="9" t="str">
        <f t="shared" si="6"/>
        <v>41229-18030</v>
      </c>
      <c r="C112" s="78">
        <v>41229</v>
      </c>
      <c r="D112" s="78">
        <v>18030</v>
      </c>
      <c r="E112" s="9" t="s">
        <v>916</v>
      </c>
      <c r="F112" s="9" t="s">
        <v>114</v>
      </c>
      <c r="G112" t="s">
        <v>913</v>
      </c>
      <c r="H112" s="9" t="s">
        <v>244</v>
      </c>
      <c r="I112" t="s">
        <v>913</v>
      </c>
      <c r="J112" s="9" t="s">
        <v>244</v>
      </c>
      <c r="N112" s="9" t="s">
        <v>116</v>
      </c>
      <c r="S112" s="44" t="s">
        <v>991</v>
      </c>
      <c r="T112" s="25">
        <v>15448</v>
      </c>
      <c r="V112" s="9" t="s">
        <v>375</v>
      </c>
      <c r="Z112" s="9" t="s">
        <v>119</v>
      </c>
      <c r="AA112" s="25"/>
      <c r="AB112" s="25"/>
      <c r="AC112" s="5"/>
      <c r="AD112" s="5"/>
      <c r="AE112" s="5"/>
      <c r="AI112" s="5"/>
      <c r="AJ112" s="5"/>
      <c r="AK112" s="5"/>
      <c r="AN112" s="9" t="s">
        <v>66</v>
      </c>
      <c r="AO112" s="44" t="s">
        <v>120</v>
      </c>
    </row>
    <row r="113" spans="1:41" s="9" customFormat="1">
      <c r="A113" s="9" t="str">
        <f t="shared" si="5"/>
        <v>41229-18031</v>
      </c>
      <c r="B113" s="9" t="str">
        <f t="shared" si="6"/>
        <v>41229-18031</v>
      </c>
      <c r="C113" s="78">
        <v>41229</v>
      </c>
      <c r="D113" s="78">
        <v>18031</v>
      </c>
      <c r="E113" s="9" t="s">
        <v>916</v>
      </c>
      <c r="F113" s="9" t="s">
        <v>114</v>
      </c>
      <c r="G113" t="s">
        <v>913</v>
      </c>
      <c r="H113" s="9" t="s">
        <v>244</v>
      </c>
      <c r="I113" t="s">
        <v>913</v>
      </c>
      <c r="J113" s="9" t="s">
        <v>244</v>
      </c>
      <c r="N113" s="9" t="s">
        <v>116</v>
      </c>
      <c r="S113" s="44" t="s">
        <v>991</v>
      </c>
      <c r="T113" s="25">
        <v>15448</v>
      </c>
      <c r="V113" s="9" t="s">
        <v>375</v>
      </c>
      <c r="Z113" s="9" t="s">
        <v>119</v>
      </c>
      <c r="AA113" s="25"/>
      <c r="AB113" s="25"/>
      <c r="AC113" s="5"/>
      <c r="AD113" s="5"/>
      <c r="AE113" s="5"/>
      <c r="AI113" s="5"/>
      <c r="AJ113" s="5"/>
      <c r="AK113" s="5"/>
      <c r="AN113" s="9" t="s">
        <v>66</v>
      </c>
      <c r="AO113" s="44" t="s">
        <v>120</v>
      </c>
    </row>
    <row r="114" spans="1:41" s="9" customFormat="1">
      <c r="A114" s="9" t="str">
        <f t="shared" si="5"/>
        <v>41229-9240</v>
      </c>
      <c r="B114" s="9" t="str">
        <f t="shared" si="6"/>
        <v>41229-9240</v>
      </c>
      <c r="C114" s="78">
        <v>41229</v>
      </c>
      <c r="D114" s="78">
        <v>9240</v>
      </c>
      <c r="E114" s="9" t="s">
        <v>916</v>
      </c>
      <c r="F114" s="9" t="s">
        <v>114</v>
      </c>
      <c r="G114" t="s">
        <v>913</v>
      </c>
      <c r="H114" s="9" t="s">
        <v>968</v>
      </c>
      <c r="I114" t="s">
        <v>913</v>
      </c>
      <c r="J114" s="9" t="s">
        <v>244</v>
      </c>
      <c r="N114" s="9" t="s">
        <v>116</v>
      </c>
      <c r="S114" s="44" t="s">
        <v>974</v>
      </c>
      <c r="T114" s="25">
        <v>2775</v>
      </c>
      <c r="V114" s="9" t="s">
        <v>118</v>
      </c>
      <c r="Z114" s="9" t="s">
        <v>119</v>
      </c>
      <c r="AA114" s="25"/>
      <c r="AB114" s="25"/>
      <c r="AC114" s="5"/>
      <c r="AD114" s="5"/>
      <c r="AE114" s="5"/>
      <c r="AI114" s="5"/>
      <c r="AJ114" s="5"/>
      <c r="AK114" s="5"/>
      <c r="AN114" s="9" t="s">
        <v>66</v>
      </c>
      <c r="AO114" s="44" t="s">
        <v>120</v>
      </c>
    </row>
    <row r="115" spans="1:41" s="9" customFormat="1">
      <c r="A115" s="9" t="str">
        <f t="shared" si="5"/>
        <v>41229-15088</v>
      </c>
      <c r="B115" s="9" t="str">
        <f t="shared" si="6"/>
        <v>41229-15088</v>
      </c>
      <c r="C115" s="78">
        <v>41229</v>
      </c>
      <c r="D115" s="78">
        <v>15088</v>
      </c>
      <c r="E115" s="9" t="s">
        <v>916</v>
      </c>
      <c r="F115" s="9" t="s">
        <v>114</v>
      </c>
      <c r="G115" t="s">
        <v>913</v>
      </c>
      <c r="H115" s="9" t="s">
        <v>244</v>
      </c>
      <c r="I115" t="s">
        <v>913</v>
      </c>
      <c r="J115" s="9" t="s">
        <v>244</v>
      </c>
      <c r="N115" s="9" t="s">
        <v>116</v>
      </c>
      <c r="S115" s="44" t="s">
        <v>974</v>
      </c>
      <c r="T115" s="25">
        <v>2775</v>
      </c>
      <c r="V115" s="9" t="s">
        <v>118</v>
      </c>
      <c r="Z115" s="9" t="s">
        <v>119</v>
      </c>
      <c r="AA115" s="25"/>
      <c r="AB115" s="25"/>
      <c r="AC115" s="5"/>
      <c r="AD115" s="5"/>
      <c r="AE115" s="5"/>
      <c r="AI115" s="5"/>
      <c r="AJ115" s="5"/>
      <c r="AK115" s="5"/>
      <c r="AN115" s="9" t="s">
        <v>66</v>
      </c>
      <c r="AO115" s="44" t="s">
        <v>120</v>
      </c>
    </row>
    <row r="116" spans="1:41" s="9" customFormat="1">
      <c r="A116" s="9" t="str">
        <f t="shared" si="5"/>
        <v>41229-19677</v>
      </c>
      <c r="B116" s="9" t="str">
        <f t="shared" si="6"/>
        <v>41229-19677</v>
      </c>
      <c r="C116" s="78">
        <v>41229</v>
      </c>
      <c r="D116" s="78">
        <v>19677</v>
      </c>
      <c r="E116" s="9" t="s">
        <v>916</v>
      </c>
      <c r="F116" s="9" t="s">
        <v>114</v>
      </c>
      <c r="G116" t="s">
        <v>913</v>
      </c>
      <c r="H116" s="9" t="s">
        <v>244</v>
      </c>
      <c r="I116" t="s">
        <v>913</v>
      </c>
      <c r="J116" s="9" t="s">
        <v>244</v>
      </c>
      <c r="N116" s="9" t="s">
        <v>116</v>
      </c>
      <c r="S116" s="44" t="s">
        <v>974</v>
      </c>
      <c r="T116" s="25">
        <v>2775</v>
      </c>
      <c r="V116" s="9" t="s">
        <v>118</v>
      </c>
      <c r="Z116" s="9" t="s">
        <v>119</v>
      </c>
      <c r="AA116" s="25"/>
      <c r="AB116" s="25"/>
      <c r="AC116" s="5"/>
      <c r="AD116" s="5"/>
      <c r="AE116" s="5"/>
      <c r="AI116" s="5"/>
      <c r="AJ116" s="5"/>
      <c r="AK116" s="5"/>
      <c r="AN116" s="9" t="s">
        <v>66</v>
      </c>
      <c r="AO116" s="44" t="s">
        <v>120</v>
      </c>
    </row>
    <row r="117" spans="1:41" s="9" customFormat="1">
      <c r="A117" s="9" t="str">
        <f t="shared" si="5"/>
        <v>41229-11018</v>
      </c>
      <c r="B117" s="9" t="str">
        <f t="shared" si="6"/>
        <v>41229-11018</v>
      </c>
      <c r="C117" s="78">
        <v>41229</v>
      </c>
      <c r="D117" s="78">
        <v>11018</v>
      </c>
      <c r="E117" s="9" t="s">
        <v>916</v>
      </c>
      <c r="F117" s="9" t="s">
        <v>114</v>
      </c>
      <c r="G117" t="s">
        <v>913</v>
      </c>
      <c r="H117" s="9" t="s">
        <v>244</v>
      </c>
      <c r="I117" t="s">
        <v>913</v>
      </c>
      <c r="J117" s="9" t="s">
        <v>244</v>
      </c>
      <c r="N117" s="9" t="s">
        <v>116</v>
      </c>
      <c r="S117" s="44" t="s">
        <v>987</v>
      </c>
      <c r="T117" s="25">
        <v>19574</v>
      </c>
      <c r="V117" s="9" t="s">
        <v>375</v>
      </c>
      <c r="Z117" s="9" t="s">
        <v>119</v>
      </c>
      <c r="AA117" s="25"/>
      <c r="AB117" s="25"/>
      <c r="AC117" s="5"/>
      <c r="AD117" s="5"/>
      <c r="AE117" s="5"/>
      <c r="AI117" s="5"/>
      <c r="AJ117" s="5"/>
      <c r="AK117" s="5"/>
      <c r="AN117" s="9" t="s">
        <v>66</v>
      </c>
      <c r="AO117" s="44" t="s">
        <v>120</v>
      </c>
    </row>
    <row r="118" spans="1:41" s="9" customFormat="1">
      <c r="A118" s="9" t="str">
        <f t="shared" si="5"/>
        <v>41229-19675</v>
      </c>
      <c r="B118" s="9" t="str">
        <f t="shared" si="6"/>
        <v>41229-19675</v>
      </c>
      <c r="C118" s="78">
        <v>41229</v>
      </c>
      <c r="D118" s="78">
        <v>19675</v>
      </c>
      <c r="E118" s="9" t="s">
        <v>916</v>
      </c>
      <c r="F118" s="9" t="s">
        <v>114</v>
      </c>
      <c r="G118" t="s">
        <v>913</v>
      </c>
      <c r="H118" s="9" t="s">
        <v>244</v>
      </c>
      <c r="I118" t="s">
        <v>913</v>
      </c>
      <c r="J118" s="9" t="s">
        <v>244</v>
      </c>
      <c r="N118" s="9" t="s">
        <v>116</v>
      </c>
      <c r="S118" s="44" t="s">
        <v>992</v>
      </c>
      <c r="T118" s="25">
        <v>21224</v>
      </c>
      <c r="V118" s="9" t="s">
        <v>375</v>
      </c>
      <c r="Z118" s="9" t="s">
        <v>119</v>
      </c>
      <c r="AA118" s="25"/>
      <c r="AB118" s="25"/>
      <c r="AC118" s="5"/>
      <c r="AD118" s="5"/>
      <c r="AE118" s="5"/>
      <c r="AI118" s="5"/>
      <c r="AJ118" s="5"/>
      <c r="AK118" s="5"/>
      <c r="AN118" s="9" t="s">
        <v>66</v>
      </c>
      <c r="AO118" s="44" t="s">
        <v>120</v>
      </c>
    </row>
    <row r="119" spans="1:41" s="9" customFormat="1">
      <c r="A119" s="9" t="str">
        <f t="shared" si="5"/>
        <v>41229-2893</v>
      </c>
      <c r="B119" s="9" t="str">
        <f t="shared" si="6"/>
        <v>41229-2893</v>
      </c>
      <c r="C119" s="78">
        <v>41229</v>
      </c>
      <c r="D119" s="78">
        <v>2893</v>
      </c>
      <c r="E119" s="9" t="s">
        <v>916</v>
      </c>
      <c r="F119" s="9" t="s">
        <v>114</v>
      </c>
      <c r="G119" t="s">
        <v>913</v>
      </c>
      <c r="H119" s="9" t="s">
        <v>244</v>
      </c>
      <c r="I119" t="s">
        <v>913</v>
      </c>
      <c r="J119" s="9" t="s">
        <v>244</v>
      </c>
      <c r="N119" s="9" t="s">
        <v>116</v>
      </c>
      <c r="S119" s="44" t="s">
        <v>973</v>
      </c>
      <c r="T119" s="25">
        <v>3434</v>
      </c>
      <c r="V119" s="9" t="s">
        <v>118</v>
      </c>
      <c r="Z119" s="9" t="s">
        <v>119</v>
      </c>
      <c r="AA119" s="25"/>
      <c r="AB119" s="25"/>
      <c r="AC119" s="5"/>
      <c r="AD119" s="5"/>
      <c r="AE119" s="5"/>
      <c r="AI119" s="5"/>
      <c r="AJ119" s="5"/>
      <c r="AK119" s="5"/>
      <c r="AN119" s="9" t="s">
        <v>66</v>
      </c>
      <c r="AO119" s="44" t="s">
        <v>120</v>
      </c>
    </row>
    <row r="120" spans="1:41" s="9" customFormat="1">
      <c r="A120" s="9" t="str">
        <f t="shared" si="5"/>
        <v>41229-2894</v>
      </c>
      <c r="B120" s="9" t="str">
        <f t="shared" si="6"/>
        <v>41229-2894</v>
      </c>
      <c r="C120" s="78">
        <v>41229</v>
      </c>
      <c r="D120" s="78">
        <v>2894</v>
      </c>
      <c r="E120" s="9" t="s">
        <v>916</v>
      </c>
      <c r="F120" s="9" t="s">
        <v>114</v>
      </c>
      <c r="G120" t="s">
        <v>913</v>
      </c>
      <c r="H120" s="9" t="s">
        <v>244</v>
      </c>
      <c r="I120" t="s">
        <v>913</v>
      </c>
      <c r="J120" s="9" t="s">
        <v>244</v>
      </c>
      <c r="N120" s="9" t="s">
        <v>116</v>
      </c>
      <c r="S120" s="44" t="s">
        <v>973</v>
      </c>
      <c r="T120" s="25">
        <v>3434</v>
      </c>
      <c r="V120" s="9" t="s">
        <v>118</v>
      </c>
      <c r="Z120" s="9" t="s">
        <v>119</v>
      </c>
      <c r="AA120" s="25"/>
      <c r="AB120" s="25"/>
      <c r="AC120" s="5"/>
      <c r="AD120" s="5"/>
      <c r="AE120" s="5"/>
      <c r="AI120" s="5"/>
      <c r="AJ120" s="5"/>
      <c r="AK120" s="5"/>
      <c r="AN120" s="9" t="s">
        <v>66</v>
      </c>
      <c r="AO120" s="44" t="s">
        <v>120</v>
      </c>
    </row>
    <row r="121" spans="1:41" s="9" customFormat="1">
      <c r="A121" s="9" t="str">
        <f t="shared" si="5"/>
        <v>41229-2897</v>
      </c>
      <c r="B121" s="9" t="str">
        <f t="shared" si="6"/>
        <v>41229-2897</v>
      </c>
      <c r="C121" s="78">
        <v>41229</v>
      </c>
      <c r="D121" s="78">
        <v>2897</v>
      </c>
      <c r="E121" s="9" t="s">
        <v>916</v>
      </c>
      <c r="F121" s="9" t="s">
        <v>114</v>
      </c>
      <c r="G121" t="s">
        <v>913</v>
      </c>
      <c r="H121" s="9" t="s">
        <v>244</v>
      </c>
      <c r="I121" t="s">
        <v>913</v>
      </c>
      <c r="J121" s="9" t="s">
        <v>244</v>
      </c>
      <c r="N121" s="9" t="s">
        <v>116</v>
      </c>
      <c r="S121" s="44" t="s">
        <v>973</v>
      </c>
      <c r="T121" s="25">
        <v>3434</v>
      </c>
      <c r="V121" s="9" t="s">
        <v>118</v>
      </c>
      <c r="Z121" s="9" t="s">
        <v>119</v>
      </c>
      <c r="AA121" s="25"/>
      <c r="AB121" s="25"/>
      <c r="AC121" s="5"/>
      <c r="AD121" s="5"/>
      <c r="AE121" s="5"/>
      <c r="AI121" s="5"/>
      <c r="AJ121" s="5"/>
      <c r="AK121" s="5"/>
      <c r="AN121" s="9" t="s">
        <v>66</v>
      </c>
      <c r="AO121" s="44" t="s">
        <v>120</v>
      </c>
    </row>
    <row r="122" spans="1:41" s="9" customFormat="1">
      <c r="A122" s="9" t="str">
        <f t="shared" si="5"/>
        <v>41229-931</v>
      </c>
      <c r="B122" s="9" t="str">
        <f t="shared" si="6"/>
        <v>41229-931</v>
      </c>
      <c r="C122" s="78">
        <v>41229</v>
      </c>
      <c r="D122" s="78">
        <v>931</v>
      </c>
      <c r="E122" s="9" t="s">
        <v>916</v>
      </c>
      <c r="F122" s="9" t="s">
        <v>114</v>
      </c>
      <c r="G122" t="s">
        <v>913</v>
      </c>
      <c r="H122" s="9" t="s">
        <v>244</v>
      </c>
      <c r="I122" t="s">
        <v>913</v>
      </c>
      <c r="J122" s="9" t="s">
        <v>244</v>
      </c>
      <c r="N122" s="9" t="s">
        <v>116</v>
      </c>
      <c r="S122" s="44" t="s">
        <v>971</v>
      </c>
      <c r="T122" s="25">
        <v>3763</v>
      </c>
      <c r="V122" s="9" t="s">
        <v>118</v>
      </c>
      <c r="Z122" s="9" t="s">
        <v>119</v>
      </c>
      <c r="AA122" s="25"/>
      <c r="AB122" s="25"/>
      <c r="AC122" s="5"/>
      <c r="AD122" s="5"/>
      <c r="AE122" s="5"/>
      <c r="AI122" s="5"/>
      <c r="AJ122" s="5"/>
      <c r="AK122" s="5"/>
      <c r="AN122" s="9" t="s">
        <v>66</v>
      </c>
      <c r="AO122" s="44" t="s">
        <v>120</v>
      </c>
    </row>
    <row r="123" spans="1:41" s="9" customFormat="1">
      <c r="A123" s="9" t="str">
        <f t="shared" si="5"/>
        <v>41229-4097</v>
      </c>
      <c r="B123" s="9" t="str">
        <f t="shared" si="6"/>
        <v>41229-4097</v>
      </c>
      <c r="C123" s="78">
        <v>41229</v>
      </c>
      <c r="D123" s="78">
        <v>4097</v>
      </c>
      <c r="E123" s="9" t="s">
        <v>916</v>
      </c>
      <c r="F123" s="9" t="s">
        <v>114</v>
      </c>
      <c r="G123" t="s">
        <v>913</v>
      </c>
      <c r="H123" s="9" t="s">
        <v>244</v>
      </c>
      <c r="I123" t="s">
        <v>913</v>
      </c>
      <c r="J123" s="9" t="s">
        <v>244</v>
      </c>
      <c r="N123" s="9" t="s">
        <v>116</v>
      </c>
      <c r="S123" s="44" t="s">
        <v>971</v>
      </c>
      <c r="T123" s="25">
        <v>3763</v>
      </c>
      <c r="V123" s="9" t="s">
        <v>118</v>
      </c>
      <c r="Z123" s="9" t="s">
        <v>119</v>
      </c>
      <c r="AA123" s="25"/>
      <c r="AB123" s="25"/>
      <c r="AC123" s="5"/>
      <c r="AD123" s="5"/>
      <c r="AE123" s="5"/>
      <c r="AI123" s="5"/>
      <c r="AJ123" s="5"/>
      <c r="AK123" s="5"/>
      <c r="AN123" s="9" t="s">
        <v>66</v>
      </c>
      <c r="AO123" s="44" t="s">
        <v>120</v>
      </c>
    </row>
    <row r="124" spans="1:41" s="9" customFormat="1">
      <c r="A124" s="9" t="str">
        <f t="shared" si="5"/>
        <v>41229-57</v>
      </c>
      <c r="B124" s="9" t="str">
        <f t="shared" si="6"/>
        <v>41229-57</v>
      </c>
      <c r="C124" s="78">
        <v>41229</v>
      </c>
      <c r="D124" s="78">
        <v>57</v>
      </c>
      <c r="E124" s="9" t="s">
        <v>916</v>
      </c>
      <c r="F124" s="9" t="s">
        <v>114</v>
      </c>
      <c r="G124" t="s">
        <v>913</v>
      </c>
      <c r="H124" s="9" t="s">
        <v>244</v>
      </c>
      <c r="I124" t="s">
        <v>913</v>
      </c>
      <c r="J124" s="9" t="s">
        <v>244</v>
      </c>
      <c r="N124" s="9" t="s">
        <v>116</v>
      </c>
      <c r="S124" s="44" t="s">
        <v>969</v>
      </c>
      <c r="T124" s="25">
        <v>4093</v>
      </c>
      <c r="V124" s="9" t="s">
        <v>118</v>
      </c>
      <c r="Z124" s="9" t="s">
        <v>119</v>
      </c>
      <c r="AA124" s="25"/>
      <c r="AB124" s="25"/>
      <c r="AC124" s="5"/>
      <c r="AD124" s="5"/>
      <c r="AE124" s="5"/>
      <c r="AI124" s="5"/>
      <c r="AJ124" s="5"/>
      <c r="AK124" s="5"/>
      <c r="AN124" s="9" t="s">
        <v>66</v>
      </c>
      <c r="AO124" s="44" t="s">
        <v>120</v>
      </c>
    </row>
    <row r="125" spans="1:41" s="9" customFormat="1">
      <c r="A125" s="9" t="str">
        <f t="shared" si="5"/>
        <v>41229-722</v>
      </c>
      <c r="B125" s="9" t="str">
        <f t="shared" si="6"/>
        <v>41229-722</v>
      </c>
      <c r="C125" s="78">
        <v>41229</v>
      </c>
      <c r="D125" s="78">
        <v>722</v>
      </c>
      <c r="E125" s="9" t="s">
        <v>916</v>
      </c>
      <c r="F125" s="9" t="s">
        <v>114</v>
      </c>
      <c r="G125" t="s">
        <v>913</v>
      </c>
      <c r="H125" s="9" t="s">
        <v>244</v>
      </c>
      <c r="I125" t="s">
        <v>913</v>
      </c>
      <c r="J125" s="9" t="s">
        <v>244</v>
      </c>
      <c r="N125" s="9" t="s">
        <v>116</v>
      </c>
      <c r="S125" s="44" t="s">
        <v>969</v>
      </c>
      <c r="T125" s="25">
        <v>4093</v>
      </c>
      <c r="V125" s="9" t="s">
        <v>118</v>
      </c>
      <c r="Z125" s="9" t="s">
        <v>119</v>
      </c>
      <c r="AA125" s="25"/>
      <c r="AB125" s="25"/>
      <c r="AC125" s="5"/>
      <c r="AD125" s="5"/>
      <c r="AE125" s="5"/>
      <c r="AI125" s="5"/>
      <c r="AJ125" s="5"/>
      <c r="AK125" s="5"/>
      <c r="AN125" s="9" t="s">
        <v>66</v>
      </c>
      <c r="AO125" s="44" t="s">
        <v>120</v>
      </c>
    </row>
    <row r="126" spans="1:41" s="9" customFormat="1">
      <c r="A126" s="9" t="str">
        <f t="shared" si="5"/>
        <v>41229-17909</v>
      </c>
      <c r="B126" s="9" t="str">
        <f t="shared" si="6"/>
        <v>41229-17909</v>
      </c>
      <c r="C126" s="78">
        <v>41229</v>
      </c>
      <c r="D126" s="78">
        <v>17909</v>
      </c>
      <c r="E126" s="9" t="s">
        <v>916</v>
      </c>
      <c r="F126" s="9" t="s">
        <v>114</v>
      </c>
      <c r="G126" t="s">
        <v>913</v>
      </c>
      <c r="H126" s="9" t="s">
        <v>244</v>
      </c>
      <c r="I126" t="s">
        <v>913</v>
      </c>
      <c r="J126" s="9" t="s">
        <v>244</v>
      </c>
      <c r="N126" s="9" t="s">
        <v>116</v>
      </c>
      <c r="S126" s="44" t="s">
        <v>975</v>
      </c>
      <c r="T126" s="25">
        <v>5081</v>
      </c>
      <c r="V126" s="9" t="s">
        <v>118</v>
      </c>
      <c r="Z126" s="9" t="s">
        <v>119</v>
      </c>
      <c r="AA126" s="25"/>
      <c r="AB126" s="25"/>
      <c r="AC126" s="5"/>
      <c r="AD126" s="5"/>
      <c r="AE126" s="5"/>
      <c r="AI126" s="5"/>
      <c r="AJ126" s="5"/>
      <c r="AK126" s="5"/>
      <c r="AN126" s="9" t="s">
        <v>66</v>
      </c>
      <c r="AO126" s="44" t="s">
        <v>120</v>
      </c>
    </row>
    <row r="127" spans="1:41" s="9" customFormat="1">
      <c r="A127" s="9" t="str">
        <f t="shared" si="5"/>
        <v>41229-17910</v>
      </c>
      <c r="B127" s="9" t="str">
        <f t="shared" si="6"/>
        <v>41229-17910</v>
      </c>
      <c r="C127" s="78">
        <v>41229</v>
      </c>
      <c r="D127" s="78">
        <v>17910</v>
      </c>
      <c r="E127" s="9" t="s">
        <v>916</v>
      </c>
      <c r="F127" s="9" t="s">
        <v>114</v>
      </c>
      <c r="G127" t="s">
        <v>913</v>
      </c>
      <c r="H127" s="9" t="s">
        <v>244</v>
      </c>
      <c r="I127" t="s">
        <v>913</v>
      </c>
      <c r="J127" s="9" t="s">
        <v>244</v>
      </c>
      <c r="N127" s="9" t="s">
        <v>116</v>
      </c>
      <c r="S127" s="44" t="s">
        <v>975</v>
      </c>
      <c r="T127" s="25">
        <v>5081</v>
      </c>
      <c r="V127" s="9" t="s">
        <v>118</v>
      </c>
      <c r="Z127" s="9" t="s">
        <v>119</v>
      </c>
      <c r="AA127" s="25"/>
      <c r="AB127" s="25"/>
      <c r="AC127" s="5"/>
      <c r="AD127" s="5"/>
      <c r="AE127" s="5"/>
      <c r="AI127" s="5"/>
      <c r="AJ127" s="5"/>
      <c r="AK127" s="5"/>
      <c r="AN127" s="9" t="s">
        <v>66</v>
      </c>
      <c r="AO127" s="44" t="s">
        <v>120</v>
      </c>
    </row>
    <row r="128" spans="1:41" s="9" customFormat="1">
      <c r="A128" s="9" t="str">
        <f t="shared" si="5"/>
        <v>41229-17912</v>
      </c>
      <c r="B128" s="9" t="str">
        <f t="shared" si="6"/>
        <v>41229-17912</v>
      </c>
      <c r="C128" s="78">
        <v>41229</v>
      </c>
      <c r="D128" s="78">
        <v>17912</v>
      </c>
      <c r="E128" s="9" t="s">
        <v>916</v>
      </c>
      <c r="F128" s="9" t="s">
        <v>114</v>
      </c>
      <c r="G128" t="s">
        <v>913</v>
      </c>
      <c r="H128" s="9" t="s">
        <v>244</v>
      </c>
      <c r="I128" t="s">
        <v>913</v>
      </c>
      <c r="J128" s="9" t="s">
        <v>244</v>
      </c>
      <c r="N128" s="9" t="s">
        <v>116</v>
      </c>
      <c r="S128" s="44" t="s">
        <v>976</v>
      </c>
      <c r="T128" s="25">
        <v>5410</v>
      </c>
      <c r="V128" s="9" t="s">
        <v>118</v>
      </c>
      <c r="Z128" s="9" t="s">
        <v>119</v>
      </c>
      <c r="AA128" s="25"/>
      <c r="AB128" s="25"/>
      <c r="AC128" s="5"/>
      <c r="AD128" s="5"/>
      <c r="AE128" s="5"/>
      <c r="AI128" s="5"/>
      <c r="AJ128" s="5"/>
      <c r="AK128" s="5"/>
      <c r="AN128" s="9" t="s">
        <v>66</v>
      </c>
      <c r="AO128" s="44" t="s">
        <v>120</v>
      </c>
    </row>
    <row r="129" spans="1:42" s="9" customFormat="1">
      <c r="A129" s="9" t="str">
        <f t="shared" si="5"/>
        <v>41229-17914</v>
      </c>
      <c r="B129" s="9" t="str">
        <f t="shared" si="6"/>
        <v>41229-17914</v>
      </c>
      <c r="C129" s="78">
        <v>41229</v>
      </c>
      <c r="D129" s="78">
        <v>17914</v>
      </c>
      <c r="E129" s="9" t="s">
        <v>916</v>
      </c>
      <c r="F129" s="9" t="s">
        <v>114</v>
      </c>
      <c r="G129" t="s">
        <v>913</v>
      </c>
      <c r="H129" s="9" t="s">
        <v>244</v>
      </c>
      <c r="I129" t="s">
        <v>913</v>
      </c>
      <c r="J129" s="9" t="s">
        <v>244</v>
      </c>
      <c r="N129" s="9" t="s">
        <v>116</v>
      </c>
      <c r="S129" s="44" t="s">
        <v>976</v>
      </c>
      <c r="T129" s="25">
        <v>5410</v>
      </c>
      <c r="V129" s="9" t="s">
        <v>118</v>
      </c>
      <c r="Z129" s="9" t="s">
        <v>119</v>
      </c>
      <c r="AA129" s="25"/>
      <c r="AB129" s="25"/>
      <c r="AC129" s="5"/>
      <c r="AD129" s="5"/>
      <c r="AE129" s="5"/>
      <c r="AI129" s="5"/>
      <c r="AJ129" s="5"/>
      <c r="AK129" s="5"/>
      <c r="AN129" s="9" t="s">
        <v>66</v>
      </c>
      <c r="AO129" s="44" t="s">
        <v>120</v>
      </c>
    </row>
    <row r="130" spans="1:42" s="9" customFormat="1">
      <c r="A130" s="9" t="str">
        <f t="shared" si="5"/>
        <v>41229-17915</v>
      </c>
      <c r="B130" s="9" t="str">
        <f t="shared" si="6"/>
        <v>41229-17915</v>
      </c>
      <c r="C130" s="78">
        <v>41229</v>
      </c>
      <c r="D130" s="78">
        <v>17915</v>
      </c>
      <c r="E130" s="9" t="s">
        <v>916</v>
      </c>
      <c r="F130" s="9" t="s">
        <v>114</v>
      </c>
      <c r="G130" t="s">
        <v>913</v>
      </c>
      <c r="H130" s="9" t="s">
        <v>244</v>
      </c>
      <c r="I130" t="s">
        <v>913</v>
      </c>
      <c r="J130" s="9" t="s">
        <v>244</v>
      </c>
      <c r="N130" s="9" t="s">
        <v>116</v>
      </c>
      <c r="S130" s="44" t="s">
        <v>976</v>
      </c>
      <c r="T130" s="25">
        <v>5410</v>
      </c>
      <c r="V130" s="9" t="s">
        <v>118</v>
      </c>
      <c r="Z130" s="9" t="s">
        <v>119</v>
      </c>
      <c r="AA130" s="25"/>
      <c r="AB130" s="25"/>
      <c r="AC130" s="5"/>
      <c r="AD130" s="5"/>
      <c r="AE130" s="5"/>
      <c r="AI130" s="5"/>
      <c r="AJ130" s="5"/>
      <c r="AK130" s="5"/>
      <c r="AN130" s="9" t="s">
        <v>66</v>
      </c>
      <c r="AO130" s="44" t="s">
        <v>120</v>
      </c>
    </row>
    <row r="131" spans="1:42" s="9" customFormat="1">
      <c r="A131" s="9" t="str">
        <f t="shared" ref="A131:A141" si="7">_xlfn.CONCAT(C131, "-", D131)</f>
        <v>41229-17916</v>
      </c>
      <c r="B131" s="9" t="str">
        <f t="shared" ref="B131:B139" si="8">_xlfn.CONCAT(C131, "-", D131)</f>
        <v>41229-17916</v>
      </c>
      <c r="C131" s="78">
        <v>41229</v>
      </c>
      <c r="D131" s="78">
        <v>17916</v>
      </c>
      <c r="E131" s="9" t="s">
        <v>916</v>
      </c>
      <c r="F131" s="9" t="s">
        <v>114</v>
      </c>
      <c r="G131" t="s">
        <v>913</v>
      </c>
      <c r="H131" s="9" t="s">
        <v>244</v>
      </c>
      <c r="I131" t="s">
        <v>913</v>
      </c>
      <c r="J131" s="9" t="s">
        <v>244</v>
      </c>
      <c r="N131" s="9" t="s">
        <v>116</v>
      </c>
      <c r="S131" s="44" t="s">
        <v>976</v>
      </c>
      <c r="T131" s="25">
        <v>5410</v>
      </c>
      <c r="V131" s="9" t="s">
        <v>118</v>
      </c>
      <c r="Z131" s="9" t="s">
        <v>119</v>
      </c>
      <c r="AA131" s="25"/>
      <c r="AB131" s="25"/>
      <c r="AC131" s="5"/>
      <c r="AD131" s="5"/>
      <c r="AE131" s="5"/>
      <c r="AI131" s="5"/>
      <c r="AJ131" s="5"/>
      <c r="AK131" s="5"/>
      <c r="AN131" s="9" t="s">
        <v>66</v>
      </c>
      <c r="AO131" s="44" t="s">
        <v>120</v>
      </c>
    </row>
    <row r="132" spans="1:42" s="9" customFormat="1">
      <c r="A132" s="9" t="str">
        <f t="shared" si="7"/>
        <v>41229-17957</v>
      </c>
      <c r="B132" s="9" t="str">
        <f t="shared" si="8"/>
        <v>41229-17957</v>
      </c>
      <c r="C132" s="78">
        <v>41229</v>
      </c>
      <c r="D132" s="78">
        <v>17957</v>
      </c>
      <c r="E132" s="9" t="s">
        <v>916</v>
      </c>
      <c r="F132" s="9" t="s">
        <v>114</v>
      </c>
      <c r="G132" t="s">
        <v>913</v>
      </c>
      <c r="H132" s="9" t="s">
        <v>244</v>
      </c>
      <c r="I132" t="s">
        <v>913</v>
      </c>
      <c r="J132" s="9" t="s">
        <v>244</v>
      </c>
      <c r="N132" s="9" t="s">
        <v>116</v>
      </c>
      <c r="S132" s="44" t="s">
        <v>977</v>
      </c>
      <c r="T132" s="25">
        <v>6069</v>
      </c>
      <c r="V132" s="9" t="s">
        <v>118</v>
      </c>
      <c r="Z132" s="9" t="s">
        <v>119</v>
      </c>
      <c r="AA132" s="25"/>
      <c r="AB132" s="25"/>
      <c r="AC132" s="5"/>
      <c r="AD132" s="5"/>
      <c r="AE132" s="5"/>
      <c r="AI132" s="5"/>
      <c r="AJ132" s="5"/>
      <c r="AK132" s="5"/>
      <c r="AN132" s="9" t="s">
        <v>66</v>
      </c>
      <c r="AO132" s="44" t="s">
        <v>120</v>
      </c>
    </row>
    <row r="133" spans="1:42" s="9" customFormat="1">
      <c r="A133" s="9" t="str">
        <f t="shared" si="7"/>
        <v>41229-17958</v>
      </c>
      <c r="B133" s="9" t="str">
        <f t="shared" si="8"/>
        <v>41229-17958</v>
      </c>
      <c r="C133" s="78">
        <v>41229</v>
      </c>
      <c r="D133" s="78">
        <v>17958</v>
      </c>
      <c r="E133" s="9" t="s">
        <v>916</v>
      </c>
      <c r="F133" s="9" t="s">
        <v>114</v>
      </c>
      <c r="G133" t="s">
        <v>913</v>
      </c>
      <c r="H133" s="9" t="s">
        <v>244</v>
      </c>
      <c r="I133" t="s">
        <v>913</v>
      </c>
      <c r="J133" s="9" t="s">
        <v>244</v>
      </c>
      <c r="N133" s="9" t="s">
        <v>116</v>
      </c>
      <c r="S133" s="44" t="s">
        <v>977</v>
      </c>
      <c r="T133" s="25">
        <v>6069</v>
      </c>
      <c r="V133" s="9" t="s">
        <v>118</v>
      </c>
      <c r="Z133" s="9" t="s">
        <v>119</v>
      </c>
      <c r="AA133" s="25"/>
      <c r="AB133" s="25"/>
      <c r="AC133" s="5"/>
      <c r="AD133" s="5"/>
      <c r="AE133" s="5"/>
      <c r="AI133" s="5"/>
      <c r="AJ133" s="5"/>
      <c r="AK133" s="5"/>
      <c r="AN133" s="9" t="s">
        <v>66</v>
      </c>
      <c r="AO133" s="44" t="s">
        <v>120</v>
      </c>
    </row>
    <row r="134" spans="1:42" s="9" customFormat="1">
      <c r="A134" s="9" t="str">
        <f t="shared" si="7"/>
        <v>41229-17959</v>
      </c>
      <c r="B134" s="9" t="str">
        <f t="shared" si="8"/>
        <v>41229-17959</v>
      </c>
      <c r="C134" s="78">
        <v>41229</v>
      </c>
      <c r="D134" s="78">
        <v>17959</v>
      </c>
      <c r="E134" s="9" t="s">
        <v>916</v>
      </c>
      <c r="F134" s="9" t="s">
        <v>114</v>
      </c>
      <c r="G134" t="s">
        <v>913</v>
      </c>
      <c r="H134" s="9" t="s">
        <v>244</v>
      </c>
      <c r="I134" t="s">
        <v>913</v>
      </c>
      <c r="J134" s="9" t="s">
        <v>244</v>
      </c>
      <c r="N134" s="9" t="s">
        <v>116</v>
      </c>
      <c r="S134" s="44" t="s">
        <v>977</v>
      </c>
      <c r="T134" s="25">
        <v>6069</v>
      </c>
      <c r="V134" s="9" t="s">
        <v>118</v>
      </c>
      <c r="Z134" s="9" t="s">
        <v>119</v>
      </c>
      <c r="AA134" s="25"/>
      <c r="AB134" s="25"/>
      <c r="AC134" s="5"/>
      <c r="AD134" s="5"/>
      <c r="AE134" s="5"/>
      <c r="AI134" s="5"/>
      <c r="AJ134" s="5"/>
      <c r="AK134" s="5"/>
      <c r="AN134" s="9" t="s">
        <v>66</v>
      </c>
      <c r="AO134" s="44" t="s">
        <v>120</v>
      </c>
    </row>
    <row r="135" spans="1:42" s="9" customFormat="1">
      <c r="A135" s="9" t="str">
        <f t="shared" si="7"/>
        <v>41229-17960</v>
      </c>
      <c r="B135" s="9" t="str">
        <f t="shared" si="8"/>
        <v>41229-17960</v>
      </c>
      <c r="C135" s="78">
        <v>41229</v>
      </c>
      <c r="D135" s="78">
        <v>17960</v>
      </c>
      <c r="E135" s="9" t="s">
        <v>916</v>
      </c>
      <c r="F135" s="9" t="s">
        <v>114</v>
      </c>
      <c r="G135" t="s">
        <v>913</v>
      </c>
      <c r="H135" s="9" t="s">
        <v>244</v>
      </c>
      <c r="I135" t="s">
        <v>913</v>
      </c>
      <c r="J135" s="9" t="s">
        <v>244</v>
      </c>
      <c r="N135" s="9" t="s">
        <v>116</v>
      </c>
      <c r="S135" s="44" t="s">
        <v>977</v>
      </c>
      <c r="T135" s="25">
        <v>6069</v>
      </c>
      <c r="V135" s="9" t="s">
        <v>118</v>
      </c>
      <c r="Z135" s="9" t="s">
        <v>119</v>
      </c>
      <c r="AA135" s="25"/>
      <c r="AB135" s="25"/>
      <c r="AC135" s="5"/>
      <c r="AD135" s="5"/>
      <c r="AE135" s="5"/>
      <c r="AI135" s="5"/>
      <c r="AJ135" s="5"/>
      <c r="AK135" s="5"/>
      <c r="AN135" s="9" t="s">
        <v>66</v>
      </c>
      <c r="AO135" s="44" t="s">
        <v>120</v>
      </c>
    </row>
    <row r="136" spans="1:42" s="9" customFormat="1">
      <c r="A136" s="9" t="str">
        <f t="shared" si="7"/>
        <v>41229-17961</v>
      </c>
      <c r="B136" s="9" t="str">
        <f t="shared" si="8"/>
        <v>41229-17961</v>
      </c>
      <c r="C136" s="78">
        <v>41229</v>
      </c>
      <c r="D136" s="78">
        <v>17961</v>
      </c>
      <c r="E136" s="9" t="s">
        <v>916</v>
      </c>
      <c r="F136" s="9" t="s">
        <v>114</v>
      </c>
      <c r="G136" t="s">
        <v>913</v>
      </c>
      <c r="H136" s="9" t="s">
        <v>244</v>
      </c>
      <c r="I136" t="s">
        <v>913</v>
      </c>
      <c r="J136" s="9" t="s">
        <v>244</v>
      </c>
      <c r="N136" s="9" t="s">
        <v>116</v>
      </c>
      <c r="S136" s="44" t="s">
        <v>977</v>
      </c>
      <c r="T136" s="25">
        <v>6069</v>
      </c>
      <c r="V136" s="9" t="s">
        <v>118</v>
      </c>
      <c r="Z136" s="9" t="s">
        <v>119</v>
      </c>
      <c r="AA136" s="25"/>
      <c r="AB136" s="25"/>
      <c r="AC136" s="5"/>
      <c r="AD136" s="5"/>
      <c r="AE136" s="5"/>
      <c r="AI136" s="5"/>
      <c r="AJ136" s="5"/>
      <c r="AK136" s="5"/>
      <c r="AN136" s="9" t="s">
        <v>66</v>
      </c>
      <c r="AO136" s="44" t="s">
        <v>120</v>
      </c>
    </row>
    <row r="137" spans="1:42" s="9" customFormat="1">
      <c r="A137" s="9" t="str">
        <f t="shared" si="7"/>
        <v>41229-17962</v>
      </c>
      <c r="B137" s="9" t="str">
        <f t="shared" si="8"/>
        <v>41229-17962</v>
      </c>
      <c r="C137" s="78">
        <v>41229</v>
      </c>
      <c r="D137" s="78">
        <v>17962</v>
      </c>
      <c r="E137" s="9" t="s">
        <v>916</v>
      </c>
      <c r="F137" s="9" t="s">
        <v>114</v>
      </c>
      <c r="G137" t="s">
        <v>913</v>
      </c>
      <c r="H137" s="9" t="s">
        <v>244</v>
      </c>
      <c r="I137" t="s">
        <v>913</v>
      </c>
      <c r="J137" s="9" t="s">
        <v>244</v>
      </c>
      <c r="N137" s="9" t="s">
        <v>116</v>
      </c>
      <c r="S137" s="44" t="s">
        <v>978</v>
      </c>
      <c r="T137" s="25">
        <v>6398</v>
      </c>
      <c r="V137" s="9" t="s">
        <v>118</v>
      </c>
      <c r="Z137" s="9" t="s">
        <v>119</v>
      </c>
      <c r="AA137" s="25"/>
      <c r="AB137" s="25"/>
      <c r="AC137" s="5"/>
      <c r="AD137" s="5"/>
      <c r="AE137" s="5"/>
      <c r="AI137" s="5"/>
      <c r="AJ137" s="5"/>
      <c r="AK137" s="5"/>
      <c r="AN137" s="9" t="s">
        <v>66</v>
      </c>
      <c r="AO137" s="44" t="s">
        <v>120</v>
      </c>
    </row>
    <row r="138" spans="1:42" s="9" customFormat="1">
      <c r="A138" s="9" t="str">
        <f t="shared" si="7"/>
        <v>41229-1727</v>
      </c>
      <c r="B138" s="9" t="str">
        <f t="shared" si="8"/>
        <v>41229-1727</v>
      </c>
      <c r="C138" s="78">
        <v>41229</v>
      </c>
      <c r="D138" s="78">
        <v>1727</v>
      </c>
      <c r="E138" s="9" t="s">
        <v>916</v>
      </c>
      <c r="F138" s="9" t="s">
        <v>114</v>
      </c>
      <c r="G138" t="s">
        <v>913</v>
      </c>
      <c r="H138" s="9" t="s">
        <v>244</v>
      </c>
      <c r="I138" t="s">
        <v>913</v>
      </c>
      <c r="J138" s="9" t="s">
        <v>244</v>
      </c>
      <c r="N138" s="9" t="s">
        <v>116</v>
      </c>
      <c r="S138" s="44" t="s">
        <v>972</v>
      </c>
      <c r="T138" s="25">
        <v>7386</v>
      </c>
      <c r="V138" s="9" t="s">
        <v>118</v>
      </c>
      <c r="Z138" s="9" t="s">
        <v>119</v>
      </c>
      <c r="AA138" s="25"/>
      <c r="AB138" s="25"/>
      <c r="AC138" s="5"/>
      <c r="AD138" s="5"/>
      <c r="AE138" s="5"/>
      <c r="AI138" s="5"/>
      <c r="AJ138" s="5"/>
      <c r="AK138" s="5"/>
      <c r="AN138" s="9" t="s">
        <v>66</v>
      </c>
      <c r="AO138" s="44" t="s">
        <v>120</v>
      </c>
    </row>
    <row r="139" spans="1:42" s="9" customFormat="1">
      <c r="A139" s="9" t="str">
        <f t="shared" si="7"/>
        <v>41229-1728</v>
      </c>
      <c r="B139" s="9" t="str">
        <f t="shared" si="8"/>
        <v>41229-1728</v>
      </c>
      <c r="C139" s="78">
        <v>41229</v>
      </c>
      <c r="D139" s="78">
        <v>1728</v>
      </c>
      <c r="E139" s="9" t="s">
        <v>916</v>
      </c>
      <c r="F139" s="9" t="s">
        <v>114</v>
      </c>
      <c r="G139" t="s">
        <v>913</v>
      </c>
      <c r="H139" s="9" t="s">
        <v>244</v>
      </c>
      <c r="I139" t="s">
        <v>913</v>
      </c>
      <c r="J139" s="9" t="s">
        <v>244</v>
      </c>
      <c r="N139" s="9" t="s">
        <v>116</v>
      </c>
      <c r="S139" s="44" t="s">
        <v>972</v>
      </c>
      <c r="T139" s="25">
        <v>7386</v>
      </c>
      <c r="V139" s="9" t="s">
        <v>118</v>
      </c>
      <c r="Z139" s="9" t="s">
        <v>119</v>
      </c>
      <c r="AA139" s="25"/>
      <c r="AB139" s="25"/>
      <c r="AC139" s="5"/>
      <c r="AD139" s="5"/>
      <c r="AE139" s="5"/>
      <c r="AI139" s="5"/>
      <c r="AJ139" s="5"/>
      <c r="AK139" s="5"/>
      <c r="AN139" s="9" t="s">
        <v>66</v>
      </c>
      <c r="AO139" s="44" t="s">
        <v>120</v>
      </c>
    </row>
    <row r="140" spans="1:42" s="9" customFormat="1">
      <c r="A140" s="9" t="str">
        <f t="shared" si="7"/>
        <v>40449-26</v>
      </c>
      <c r="B140" s="9" t="str">
        <f>_xlfn.CONCAT(C140,"-",D140)</f>
        <v>40449-26</v>
      </c>
      <c r="C140" s="65">
        <v>40449</v>
      </c>
      <c r="D140" s="65">
        <v>26</v>
      </c>
      <c r="E140" s="70" t="s">
        <v>912</v>
      </c>
      <c r="F140" s="70" t="s">
        <v>45</v>
      </c>
      <c r="G140" s="70" t="s">
        <v>913</v>
      </c>
      <c r="H140" s="70" t="s">
        <v>244</v>
      </c>
      <c r="I140" s="70" t="s">
        <v>913</v>
      </c>
      <c r="J140" s="70" t="s">
        <v>244</v>
      </c>
      <c r="N140" s="70" t="s">
        <v>659</v>
      </c>
      <c r="S140" s="44"/>
      <c r="T140" s="49" t="s">
        <v>660</v>
      </c>
      <c r="V140" s="70" t="s">
        <v>53</v>
      </c>
      <c r="Z140" s="9" t="s">
        <v>146</v>
      </c>
      <c r="AA140" s="25">
        <v>4</v>
      </c>
      <c r="AB140" s="65" t="s">
        <v>271</v>
      </c>
      <c r="AC140" s="43">
        <v>0.72</v>
      </c>
      <c r="AD140" s="3">
        <v>2.4220770000000003</v>
      </c>
      <c r="AE140" s="4">
        <v>-23.259230799999997</v>
      </c>
      <c r="AI140" s="3">
        <v>9.3178680811188404</v>
      </c>
      <c r="AJ140" s="3">
        <v>25.225234148070331</v>
      </c>
      <c r="AK140" s="8">
        <v>2.7071894481083292</v>
      </c>
      <c r="AN140" s="9" t="s">
        <v>66</v>
      </c>
      <c r="AO140" s="44" t="s">
        <v>147</v>
      </c>
    </row>
    <row r="141" spans="1:42" s="9" customFormat="1">
      <c r="A141" s="41" t="str">
        <f t="shared" si="7"/>
        <v>40449-28</v>
      </c>
      <c r="B141" s="41" t="str">
        <f>_xlfn.CONCAT(C141,"-",D141)</f>
        <v>40449-28</v>
      </c>
      <c r="C141" s="66">
        <v>40449</v>
      </c>
      <c r="D141" s="66">
        <v>28</v>
      </c>
      <c r="E141" s="41" t="s">
        <v>912</v>
      </c>
      <c r="F141" s="41" t="s">
        <v>45</v>
      </c>
      <c r="G141" s="41" t="s">
        <v>913</v>
      </c>
      <c r="H141" s="41" t="s">
        <v>244</v>
      </c>
      <c r="I141" s="41" t="s">
        <v>913</v>
      </c>
      <c r="J141" s="41" t="s">
        <v>244</v>
      </c>
      <c r="K141" s="41"/>
      <c r="L141" s="41"/>
      <c r="M141" s="41"/>
      <c r="N141" s="41" t="s">
        <v>659</v>
      </c>
      <c r="O141" s="41"/>
      <c r="P141" s="41"/>
      <c r="Q141" s="41"/>
      <c r="R141" s="41"/>
      <c r="S141" s="45"/>
      <c r="T141" s="77" t="s">
        <v>660</v>
      </c>
      <c r="U141" s="41"/>
      <c r="V141" s="41" t="s">
        <v>53</v>
      </c>
      <c r="W141" s="41"/>
      <c r="X141" s="41"/>
      <c r="Y141" s="41"/>
      <c r="Z141" s="41" t="s">
        <v>146</v>
      </c>
      <c r="AA141" s="63">
        <v>4</v>
      </c>
      <c r="AB141" s="66" t="s">
        <v>358</v>
      </c>
      <c r="AC141" s="67">
        <v>0.94299999999999995</v>
      </c>
      <c r="AD141" s="68">
        <v>1.7413704400000001</v>
      </c>
      <c r="AE141" s="69">
        <v>-26.536029200000002</v>
      </c>
      <c r="AF141" s="41"/>
      <c r="AG141" s="41"/>
      <c r="AH141" s="41"/>
      <c r="AI141" s="68">
        <v>1.6886241013256285</v>
      </c>
      <c r="AJ141" s="68">
        <v>20.380297856011833</v>
      </c>
      <c r="AK141" s="83">
        <v>12.069173855811126</v>
      </c>
      <c r="AL141" s="41"/>
      <c r="AM141" s="41"/>
      <c r="AN141" s="41" t="s">
        <v>66</v>
      </c>
      <c r="AO141" s="45" t="s">
        <v>147</v>
      </c>
      <c r="AP141" s="41"/>
    </row>
  </sheetData>
  <sortState xmlns:xlrd2="http://schemas.microsoft.com/office/spreadsheetml/2017/richdata2" ref="A1:AP143">
    <sortCondition ref="N1:N143"/>
    <sortCondition ref="S1:S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 and Meso mammals</vt:lpstr>
      <vt:lpstr>smammals</vt:lpstr>
      <vt:lpstr>METADATA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Freymueller</dc:creator>
  <cp:keywords/>
  <dc:description/>
  <cp:lastModifiedBy>Nick Freymueller</cp:lastModifiedBy>
  <cp:revision/>
  <dcterms:created xsi:type="dcterms:W3CDTF">2019-06-13T18:49:16Z</dcterms:created>
  <dcterms:modified xsi:type="dcterms:W3CDTF">2019-10-28T04:37:25Z</dcterms:modified>
  <cp:category/>
  <cp:contentStatus/>
</cp:coreProperties>
</file>