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Hall's Cave\HC-Project Data\ALL Isotope Data\ARCHIVED all-mammal isotope data (including raw data sheets)\"/>
    </mc:Choice>
  </mc:AlternateContent>
  <bookViews>
    <workbookView minimized="1" xWindow="0" yWindow="0" windowWidth="29010" windowHeight="13710"/>
  </bookViews>
  <sheets>
    <sheet name="Job106_j181206_02_final_result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<sst xmlns="http://schemas.openxmlformats.org/spreadsheetml/2006/main" count="84" uniqueCount="37">
  <si>
    <t>j181206_02</t>
  </si>
  <si>
    <t>2184 (unlabled)</t>
  </si>
  <si>
    <t>Museum ID</t>
  </si>
  <si>
    <t>Site ID</t>
  </si>
  <si>
    <t>Unique ID</t>
  </si>
  <si>
    <t>Full ID</t>
  </si>
  <si>
    <t>d15N</t>
  </si>
  <si>
    <t>d13C</t>
  </si>
  <si>
    <t>d13C.enamel</t>
  </si>
  <si>
    <t>d180.enamel</t>
  </si>
  <si>
    <t>d.180.enamelVPD</t>
  </si>
  <si>
    <t>X.N</t>
  </si>
  <si>
    <t>X.C</t>
  </si>
  <si>
    <t>C.N</t>
  </si>
  <si>
    <t>c.N2</t>
  </si>
  <si>
    <t>comments</t>
  </si>
  <si>
    <t xml:space="preserve">Amino Acid </t>
  </si>
  <si>
    <t>41CM3</t>
  </si>
  <si>
    <t>TMM</t>
  </si>
  <si>
    <t>Species</t>
  </si>
  <si>
    <t>Size</t>
  </si>
  <si>
    <t>Diet</t>
  </si>
  <si>
    <t>Body size</t>
  </si>
  <si>
    <t>Site.Name</t>
  </si>
  <si>
    <t>Latitude</t>
  </si>
  <si>
    <t xml:space="preserve">Longitude </t>
  </si>
  <si>
    <t>Cluster</t>
  </si>
  <si>
    <t>Cluster.2</t>
  </si>
  <si>
    <t>Level.Age</t>
  </si>
  <si>
    <t>age estimate</t>
  </si>
  <si>
    <t>Note.age</t>
  </si>
  <si>
    <t>Age.Category</t>
  </si>
  <si>
    <t>Job #</t>
  </si>
  <si>
    <t xml:space="preserve">Date Analyzed </t>
  </si>
  <si>
    <t>Tray</t>
  </si>
  <si>
    <t>Tray.ID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</si>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</sst>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2" fontId="0" fillId="0" borderId="0" xfId="0" applyNumberFormat="1" applyFont="1" applyFill="1"/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25"/>
  <sheetViews>
    <sheetView tabSelected="1" topLeftCell="J1" workbookViewId="0">
      <selection activeCell="A2" sqref="A2:AG25"/>
    </sheetView>
  </sheetViews>
  <sheetFormatPr defaultRowHeight="15" x14ac:dyDescent="0.25"/>
  <cols>
    <col min="1" max="1" width="14.85546875" bestFit="1" customWidth="1"/>
    <col min="3" max="3" width="14.85546875" bestFit="1" customWidth="1"/>
    <col min="4" max="4" width="15.5703125" bestFit="1" customWidth="1"/>
    <col min="18" max="18" width="10.5703125" bestFit="1" customWidth="1"/>
    <col min="19" max="19" width="14.28515625" bestFit="1" customWidth="1"/>
  </cols>
  <sheetData>
    <row r="1" spans="1:16365" x14ac:dyDescent="0.25">
      <c r="A1" s="1" t="s">
        <v>2</v>
      </c>
      <c r="B1" s="2" t="s">
        <v>3</v>
      </c>
      <c r="C1" s="2" t="s">
        <v>4</v>
      </c>
      <c r="D1" s="2" t="s">
        <v>5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5" t="s">
        <v>24</v>
      </c>
      <c r="K1" s="5" t="s">
        <v>25</v>
      </c>
      <c r="L1" s="1" t="s">
        <v>26</v>
      </c>
      <c r="M1" s="1" t="s">
        <v>27</v>
      </c>
      <c r="N1" s="6" t="s">
        <v>28</v>
      </c>
      <c r="O1" s="2" t="s">
        <v>29</v>
      </c>
      <c r="P1" s="1" t="s">
        <v>30</v>
      </c>
      <c r="Q1" s="1" t="s">
        <v>31</v>
      </c>
      <c r="R1" s="3" t="s">
        <v>32</v>
      </c>
      <c r="S1" s="7" t="s">
        <v>33</v>
      </c>
      <c r="T1" s="2" t="s">
        <v>34</v>
      </c>
      <c r="U1" s="4" t="s">
        <v>35</v>
      </c>
      <c r="V1" s="3" t="s">
        <v>36</v>
      </c>
      <c r="W1" s="3" t="s">
        <v>6</v>
      </c>
      <c r="X1" s="3" t="s">
        <v>7</v>
      </c>
      <c r="Y1" s="1" t="s">
        <v>8</v>
      </c>
      <c r="Z1" s="1" t="s">
        <v>9</v>
      </c>
      <c r="AA1" s="1" t="s">
        <v>10</v>
      </c>
      <c r="AB1" s="3" t="s">
        <v>11</v>
      </c>
      <c r="AC1" s="4" t="s">
        <v>12</v>
      </c>
      <c r="AD1" s="3" t="s">
        <v>13</v>
      </c>
      <c r="AE1" s="1" t="s">
        <v>14</v>
      </c>
      <c r="AF1" s="1" t="s">
        <v>15</v>
      </c>
      <c r="AG1" s="1" t="s">
        <v>16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</row>
    <row r="2" spans="1:16365" x14ac:dyDescent="0.25">
      <c r="A2" t="s">
        <v>18</v>
      </c>
      <c r="B2">
        <v>1295</v>
      </c>
      <c r="C2">
        <v>23</v>
      </c>
      <c r="D2" t="str">
        <f>CONCATENATE(B2,"-",C2)</f>
        <v>1295-23</v>
      </c>
      <c r="R2" t="s">
        <v>0</v>
      </c>
      <c r="Y2">
        <v>-11.06</v>
      </c>
      <c r="Z2">
        <v>30.13</v>
      </c>
    </row>
    <row r="3" spans="1:16365" x14ac:dyDescent="0.25">
      <c r="A3" t="s">
        <v>18</v>
      </c>
      <c r="C3" t="s">
        <v>1</v>
      </c>
      <c r="D3" t="str">
        <f t="shared" ref="D3:D25" si="0">CONCATENATE(B3,"-",C3)</f>
        <v>-2184 (unlabled)</v>
      </c>
      <c r="R3" t="s">
        <v>0</v>
      </c>
      <c r="Y3">
        <v>-9.49</v>
      </c>
      <c r="Z3">
        <v>29.99</v>
      </c>
    </row>
    <row r="4" spans="1:16365" x14ac:dyDescent="0.25">
      <c r="A4" t="s">
        <v>18</v>
      </c>
      <c r="B4">
        <v>30967</v>
      </c>
      <c r="C4">
        <v>107</v>
      </c>
      <c r="D4" t="str">
        <f t="shared" si="0"/>
        <v>30967-107</v>
      </c>
      <c r="R4" t="s">
        <v>0</v>
      </c>
      <c r="Y4">
        <v>-12.12</v>
      </c>
      <c r="Z4">
        <v>29.28</v>
      </c>
    </row>
    <row r="5" spans="1:16365" x14ac:dyDescent="0.25">
      <c r="A5" t="s">
        <v>18</v>
      </c>
      <c r="B5">
        <v>30967</v>
      </c>
      <c r="C5">
        <v>108</v>
      </c>
      <c r="D5" t="str">
        <f t="shared" si="0"/>
        <v>30967-108</v>
      </c>
      <c r="R5" t="s">
        <v>0</v>
      </c>
      <c r="Y5">
        <v>-6.29</v>
      </c>
      <c r="Z5">
        <v>25.94</v>
      </c>
    </row>
    <row r="6" spans="1:16365" x14ac:dyDescent="0.25">
      <c r="A6" t="s">
        <v>18</v>
      </c>
      <c r="B6">
        <v>30967</v>
      </c>
      <c r="C6">
        <v>2239</v>
      </c>
      <c r="D6" t="str">
        <f t="shared" si="0"/>
        <v>30967-2239</v>
      </c>
      <c r="R6" t="s">
        <v>0</v>
      </c>
      <c r="Y6">
        <v>-9.51</v>
      </c>
      <c r="Z6">
        <v>28.81</v>
      </c>
    </row>
    <row r="7" spans="1:16365" x14ac:dyDescent="0.25">
      <c r="A7" t="s">
        <v>18</v>
      </c>
      <c r="B7">
        <v>30967</v>
      </c>
      <c r="C7">
        <v>305</v>
      </c>
      <c r="D7" t="str">
        <f t="shared" si="0"/>
        <v>30967-305</v>
      </c>
      <c r="R7" t="s">
        <v>0</v>
      </c>
      <c r="Y7">
        <v>-11.52</v>
      </c>
      <c r="Z7">
        <v>29.54</v>
      </c>
    </row>
    <row r="8" spans="1:16365" x14ac:dyDescent="0.25">
      <c r="A8" t="s">
        <v>18</v>
      </c>
      <c r="B8">
        <v>30967</v>
      </c>
      <c r="C8">
        <v>918</v>
      </c>
      <c r="D8" t="str">
        <f t="shared" si="0"/>
        <v>30967-918</v>
      </c>
      <c r="R8" t="s">
        <v>0</v>
      </c>
      <c r="Y8">
        <v>-8.3000000000000007</v>
      </c>
      <c r="Z8">
        <v>30.95</v>
      </c>
    </row>
    <row r="9" spans="1:16365" x14ac:dyDescent="0.25">
      <c r="A9" t="s">
        <v>18</v>
      </c>
      <c r="B9">
        <v>31141</v>
      </c>
      <c r="C9">
        <v>92</v>
      </c>
      <c r="D9" t="str">
        <f t="shared" si="0"/>
        <v>31141-92</v>
      </c>
      <c r="R9" t="s">
        <v>0</v>
      </c>
      <c r="Y9">
        <v>-3.91</v>
      </c>
      <c r="Z9">
        <v>27.39</v>
      </c>
    </row>
    <row r="10" spans="1:16365" x14ac:dyDescent="0.25">
      <c r="A10" t="s">
        <v>18</v>
      </c>
      <c r="B10">
        <v>36967</v>
      </c>
      <c r="C10">
        <v>2223</v>
      </c>
      <c r="D10" t="str">
        <f t="shared" si="0"/>
        <v>36967-2223</v>
      </c>
      <c r="R10" t="s">
        <v>0</v>
      </c>
      <c r="Y10">
        <v>-1.66</v>
      </c>
      <c r="Z10">
        <v>28.25</v>
      </c>
    </row>
    <row r="11" spans="1:16365" x14ac:dyDescent="0.25">
      <c r="A11" t="s">
        <v>18</v>
      </c>
      <c r="B11">
        <v>40450</v>
      </c>
      <c r="C11">
        <v>1619</v>
      </c>
      <c r="D11" t="str">
        <f t="shared" si="0"/>
        <v>40450-1619</v>
      </c>
      <c r="R11" t="s">
        <v>0</v>
      </c>
      <c r="Y11">
        <v>-6.2</v>
      </c>
      <c r="Z11">
        <v>26.46</v>
      </c>
    </row>
    <row r="12" spans="1:16365" x14ac:dyDescent="0.25">
      <c r="A12" t="s">
        <v>18</v>
      </c>
      <c r="B12">
        <v>40450</v>
      </c>
      <c r="C12">
        <v>1977</v>
      </c>
      <c r="D12" t="str">
        <f t="shared" si="0"/>
        <v>40450-1977</v>
      </c>
      <c r="R12" t="s">
        <v>0</v>
      </c>
      <c r="Y12">
        <v>-7.34</v>
      </c>
      <c r="Z12">
        <v>27.98</v>
      </c>
    </row>
    <row r="13" spans="1:16365" x14ac:dyDescent="0.25">
      <c r="A13" t="s">
        <v>18</v>
      </c>
      <c r="B13" t="s">
        <v>17</v>
      </c>
      <c r="C13">
        <v>139</v>
      </c>
      <c r="D13" t="str">
        <f t="shared" si="0"/>
        <v>41CM3-139</v>
      </c>
      <c r="R13" t="s">
        <v>0</v>
      </c>
      <c r="Y13">
        <v>-9.43</v>
      </c>
      <c r="Z13">
        <v>28.89</v>
      </c>
    </row>
    <row r="14" spans="1:16365" x14ac:dyDescent="0.25">
      <c r="A14" t="s">
        <v>18</v>
      </c>
      <c r="B14" t="s">
        <v>17</v>
      </c>
      <c r="C14">
        <v>51</v>
      </c>
      <c r="D14" t="str">
        <f t="shared" si="0"/>
        <v>41CM3-51</v>
      </c>
      <c r="R14" t="s">
        <v>0</v>
      </c>
      <c r="Y14">
        <v>-11.24</v>
      </c>
      <c r="Z14">
        <v>28.98</v>
      </c>
    </row>
    <row r="15" spans="1:16365" x14ac:dyDescent="0.25">
      <c r="A15" t="s">
        <v>18</v>
      </c>
      <c r="B15">
        <v>908</v>
      </c>
      <c r="C15">
        <v>1756</v>
      </c>
      <c r="D15" t="str">
        <f t="shared" si="0"/>
        <v>908-1756</v>
      </c>
      <c r="R15" t="s">
        <v>0</v>
      </c>
      <c r="Y15">
        <v>-9.91</v>
      </c>
      <c r="Z15">
        <v>29.8</v>
      </c>
    </row>
    <row r="16" spans="1:16365" x14ac:dyDescent="0.25">
      <c r="A16" t="s">
        <v>18</v>
      </c>
      <c r="B16">
        <v>908</v>
      </c>
      <c r="C16">
        <v>2230</v>
      </c>
      <c r="D16" t="str">
        <f t="shared" si="0"/>
        <v>908-2230</v>
      </c>
      <c r="R16" t="s">
        <v>0</v>
      </c>
      <c r="Y16">
        <v>-1.58</v>
      </c>
      <c r="Z16">
        <v>30.23</v>
      </c>
    </row>
    <row r="17" spans="1:26" x14ac:dyDescent="0.25">
      <c r="A17" t="s">
        <v>18</v>
      </c>
      <c r="B17">
        <v>908</v>
      </c>
      <c r="C17">
        <v>2301</v>
      </c>
      <c r="D17" t="str">
        <f t="shared" si="0"/>
        <v>908-2301</v>
      </c>
      <c r="R17" t="s">
        <v>0</v>
      </c>
      <c r="Y17">
        <v>-4.42</v>
      </c>
      <c r="Z17">
        <v>30.41</v>
      </c>
    </row>
    <row r="18" spans="1:26" x14ac:dyDescent="0.25">
      <c r="A18" t="s">
        <v>18</v>
      </c>
      <c r="B18">
        <v>908</v>
      </c>
      <c r="C18">
        <v>2373</v>
      </c>
      <c r="D18" t="str">
        <f t="shared" si="0"/>
        <v>908-2373</v>
      </c>
      <c r="R18" t="s">
        <v>0</v>
      </c>
      <c r="Y18">
        <v>-9.2899999999999991</v>
      </c>
      <c r="Z18">
        <v>31.27</v>
      </c>
    </row>
    <row r="19" spans="1:26" x14ac:dyDescent="0.25">
      <c r="A19" t="s">
        <v>18</v>
      </c>
      <c r="B19">
        <v>908</v>
      </c>
      <c r="C19">
        <v>2380</v>
      </c>
      <c r="D19" t="str">
        <f t="shared" si="0"/>
        <v>908-2380</v>
      </c>
      <c r="R19" t="s">
        <v>0</v>
      </c>
      <c r="Y19">
        <v>-6.83</v>
      </c>
      <c r="Z19">
        <v>27.95</v>
      </c>
    </row>
    <row r="20" spans="1:26" x14ac:dyDescent="0.25">
      <c r="A20" t="s">
        <v>18</v>
      </c>
      <c r="B20">
        <v>908</v>
      </c>
      <c r="C20">
        <v>2386</v>
      </c>
      <c r="D20" t="str">
        <f t="shared" si="0"/>
        <v>908-2386</v>
      </c>
      <c r="R20" t="s">
        <v>0</v>
      </c>
      <c r="Y20">
        <v>-3.19</v>
      </c>
      <c r="Z20">
        <v>28.55</v>
      </c>
    </row>
    <row r="21" spans="1:26" x14ac:dyDescent="0.25">
      <c r="A21" t="s">
        <v>18</v>
      </c>
      <c r="B21">
        <v>908</v>
      </c>
      <c r="C21">
        <v>2464</v>
      </c>
      <c r="D21" t="str">
        <f t="shared" si="0"/>
        <v>908-2464</v>
      </c>
      <c r="R21" t="s">
        <v>0</v>
      </c>
      <c r="Y21">
        <v>-10.11</v>
      </c>
      <c r="Z21">
        <v>31.43</v>
      </c>
    </row>
    <row r="22" spans="1:26" x14ac:dyDescent="0.25">
      <c r="A22" t="s">
        <v>18</v>
      </c>
      <c r="B22">
        <v>908</v>
      </c>
      <c r="C22">
        <v>4202</v>
      </c>
      <c r="D22" t="str">
        <f t="shared" si="0"/>
        <v>908-4202</v>
      </c>
      <c r="R22" t="s">
        <v>0</v>
      </c>
      <c r="Y22">
        <v>-10.48</v>
      </c>
      <c r="Z22">
        <v>31.64</v>
      </c>
    </row>
    <row r="23" spans="1:26" x14ac:dyDescent="0.25">
      <c r="A23" t="s">
        <v>18</v>
      </c>
      <c r="B23">
        <v>933</v>
      </c>
      <c r="C23">
        <v>2201</v>
      </c>
      <c r="D23" t="str">
        <f t="shared" si="0"/>
        <v>933-2201</v>
      </c>
      <c r="R23" t="s">
        <v>0</v>
      </c>
      <c r="Y23">
        <v>-6.35</v>
      </c>
      <c r="Z23">
        <v>27.8</v>
      </c>
    </row>
    <row r="24" spans="1:26" x14ac:dyDescent="0.25">
      <c r="A24" t="s">
        <v>18</v>
      </c>
      <c r="B24">
        <v>933</v>
      </c>
      <c r="C24">
        <v>3675</v>
      </c>
      <c r="D24" t="str">
        <f t="shared" si="0"/>
        <v>933-3675</v>
      </c>
      <c r="R24" t="s">
        <v>0</v>
      </c>
      <c r="Y24">
        <v>-11.73</v>
      </c>
      <c r="Z24">
        <v>28.07</v>
      </c>
    </row>
    <row r="25" spans="1:26" x14ac:dyDescent="0.25">
      <c r="A25" t="s">
        <v>18</v>
      </c>
      <c r="B25">
        <v>933</v>
      </c>
      <c r="C25">
        <v>3956</v>
      </c>
      <c r="D25" t="str">
        <f t="shared" si="0"/>
        <v>933-3956</v>
      </c>
      <c r="R25" t="s">
        <v>0</v>
      </c>
      <c r="Y25">
        <v>-10</v>
      </c>
      <c r="Z25">
        <v>27.09</v>
      </c>
    </row>
  </sheetData>
  <conditionalFormatting sqref="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Job106_j181206_02_final_results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Keller</dc:creator>
  <cp:lastModifiedBy>Jonathan Keller</cp:lastModifiedBy>
  <dcterms:created xsi:type="dcterms:W3CDTF">2019-10-31T16:12:35Z</dcterms:created>
  <dcterms:modified xsi:type="dcterms:W3CDTF">2019-10-31T16:12:35Z</dcterms:modified>
</cp:coreProperties>
</file>