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talina\Dropbox\Hall's Cave\HC-Isotopic analyses\"/>
    </mc:Choice>
  </mc:AlternateContent>
  <bookViews>
    <workbookView xWindow="0" yWindow="0" windowWidth="20490" windowHeight="775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7" i="1"/>
  <c r="D77" i="1"/>
  <c r="D78" i="1"/>
  <c r="C78" i="1"/>
  <c r="C77" i="1"/>
</calcChain>
</file>

<file path=xl/sharedStrings.xml><?xml version="1.0" encoding="utf-8"?>
<sst xmlns="http://schemas.openxmlformats.org/spreadsheetml/2006/main" count="154" uniqueCount="99">
  <si>
    <t>TMM-41229-6537</t>
  </si>
  <si>
    <t>TMM-41229-8298</t>
  </si>
  <si>
    <t>TMM-41229-1473</t>
  </si>
  <si>
    <t>TMM-41229-6541</t>
  </si>
  <si>
    <t>TMM-41229-957</t>
  </si>
  <si>
    <t>TMM-41229-958</t>
  </si>
  <si>
    <t>TMM-41229-14501</t>
  </si>
  <si>
    <t>TMM-41229-8299</t>
  </si>
  <si>
    <t>TMM-41229-6536</t>
  </si>
  <si>
    <t>TMM-41229-1816</t>
  </si>
  <si>
    <t>TMM-41229-756</t>
  </si>
  <si>
    <t>TMM-41229-10403</t>
  </si>
  <si>
    <t>TMM-41229-14508</t>
  </si>
  <si>
    <t>TMM-41229-14509</t>
  </si>
  <si>
    <t>TMM-41229-359</t>
  </si>
  <si>
    <t>TMM-41229-357</t>
  </si>
  <si>
    <t>TMM-41229-956</t>
  </si>
  <si>
    <t>TMM-41229-959</t>
  </si>
  <si>
    <t>TMM-41229-6534</t>
  </si>
  <si>
    <t>TMM-41229-358</t>
  </si>
  <si>
    <t>TMM-41229-955</t>
  </si>
  <si>
    <t>TMM-41229-755</t>
  </si>
  <si>
    <t>TMM-41229-11083</t>
  </si>
  <si>
    <t>TMM-41229-760</t>
  </si>
  <si>
    <t>TMM-41229-10405</t>
  </si>
  <si>
    <t>TMM-41229-10398</t>
  </si>
  <si>
    <t>TMM-41229-960</t>
  </si>
  <si>
    <t>TMM-41229-1467</t>
  </si>
  <si>
    <t>TMM-41229-948</t>
  </si>
  <si>
    <t>TMM-41229-754</t>
  </si>
  <si>
    <t>TMM-41229-10402</t>
  </si>
  <si>
    <t>TMM-41229-1552</t>
  </si>
  <si>
    <t>TMM-41229-1768</t>
  </si>
  <si>
    <t>TMM-41229-14505</t>
  </si>
  <si>
    <t>TMM-41229-14504</t>
  </si>
  <si>
    <t>TMM-41229-14507</t>
  </si>
  <si>
    <t>TMM-41229-748</t>
  </si>
  <si>
    <t>TMM-41229-1304</t>
  </si>
  <si>
    <t>TMM-41229-114</t>
  </si>
  <si>
    <t>TMM-41229-798</t>
  </si>
  <si>
    <t>TMM-41229-6533</t>
  </si>
  <si>
    <t>TMM-41229-10399</t>
  </si>
  <si>
    <t>TMM-41229-14511</t>
  </si>
  <si>
    <t>TMM-41229-953</t>
  </si>
  <si>
    <t>TMM-41229-14500</t>
  </si>
  <si>
    <t>TMM-41229-14502</t>
  </si>
  <si>
    <t>TMM-41229-5196</t>
  </si>
  <si>
    <t>TMM-41229-5849</t>
  </si>
  <si>
    <t>TMM-41229-14503</t>
  </si>
  <si>
    <t>TMM-41229-10401</t>
  </si>
  <si>
    <t>TMM-41229-2836</t>
  </si>
  <si>
    <t>TMM-41229-797</t>
  </si>
  <si>
    <t>TMM-41229-1814</t>
  </si>
  <si>
    <t>TMM-41229-417</t>
  </si>
  <si>
    <t>TMM-41229-761</t>
  </si>
  <si>
    <t>TMM-41229-8292</t>
  </si>
  <si>
    <t>TMM-41229-416</t>
  </si>
  <si>
    <t>TMM-41229-14512</t>
  </si>
  <si>
    <t>TMM-41229-762</t>
  </si>
  <si>
    <t>TMM-41229-14506</t>
  </si>
  <si>
    <t>TMM-41229-14513</t>
  </si>
  <si>
    <t>TMM-41229-1815</t>
  </si>
  <si>
    <t>TMM-41229-1352</t>
  </si>
  <si>
    <t>TMM-41229-1460</t>
  </si>
  <si>
    <t>TMM-41229-954</t>
  </si>
  <si>
    <t>TMM-41229-14510</t>
  </si>
  <si>
    <t>TMM-41229-751</t>
  </si>
  <si>
    <t>TMM-41229-749</t>
  </si>
  <si>
    <t>TMM-41229-753</t>
  </si>
  <si>
    <t>TMM-41229-6540</t>
  </si>
  <si>
    <t>TMM-41229-757</t>
  </si>
  <si>
    <t>TMM-41229-6539</t>
  </si>
  <si>
    <t>Sample ID</t>
  </si>
  <si>
    <t>D13C</t>
  </si>
  <si>
    <t>D15N</t>
  </si>
  <si>
    <t>[C]</t>
  </si>
  <si>
    <t>[N]</t>
  </si>
  <si>
    <t>C/N</t>
  </si>
  <si>
    <t>MIN</t>
  </si>
  <si>
    <t>MAX</t>
  </si>
  <si>
    <t>Level</t>
  </si>
  <si>
    <t>Age Bin</t>
  </si>
  <si>
    <t>SH-D120-125</t>
  </si>
  <si>
    <t>SH-D85-90</t>
  </si>
  <si>
    <t>SH-D140-145</t>
  </si>
  <si>
    <t>SH-D80-85</t>
  </si>
  <si>
    <t>SH-D190-220</t>
  </si>
  <si>
    <t>SH-D145-150</t>
  </si>
  <si>
    <t>SH-D75-80</t>
  </si>
  <si>
    <t>SH-D130-135</t>
  </si>
  <si>
    <t>SH-D165-180</t>
  </si>
  <si>
    <t>SH-D195-200</t>
  </si>
  <si>
    <t>SH-D150-155</t>
  </si>
  <si>
    <t>SH-D0-15</t>
  </si>
  <si>
    <t>SH-D90-105</t>
  </si>
  <si>
    <t>SH-D60-65</t>
  </si>
  <si>
    <t>SH-D190-195</t>
  </si>
  <si>
    <t>SH-D180-195</t>
  </si>
  <si>
    <t>SH-D25-30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</si>
</sst>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1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tabSelected="1" workbookViewId="0">
      <selection activeCell="H2" sqref="H2"/>
    </sheetView>
  </sheetViews>
  <sheetFormatPr defaultColWidth="10.875" defaultRowHeight="12.75" x14ac:dyDescent="0.2"/>
  <cols>
    <col min="1" max="1" width="10.875" style="2"/>
    <col min="2" max="2" width="16.125" style="2" customWidth="1"/>
    <col min="3" max="16384" width="10.875" style="2"/>
  </cols>
  <sheetData>
    <row r="2" spans="2:9" x14ac:dyDescent="0.2"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80</v>
      </c>
      <c r="I2" s="3" t="s">
        <v>81</v>
      </c>
    </row>
    <row r="4" spans="2:9" x14ac:dyDescent="0.2">
      <c r="B4" s="1" t="s">
        <v>0</v>
      </c>
      <c r="C4" s="4">
        <v>-13.128466666666666</v>
      </c>
      <c r="D4" s="5">
        <v>8.0684733333333334</v>
      </c>
      <c r="E4" s="4">
        <v>35.273648012929392</v>
      </c>
      <c r="F4" s="5">
        <v>12.183418115135725</v>
      </c>
      <c r="G4" s="5">
        <v>2.8952177196568649</v>
      </c>
      <c r="H4" s="8" t="s">
        <v>82</v>
      </c>
    </row>
    <row r="5" spans="2:9" x14ac:dyDescent="0.2">
      <c r="B5" s="1" t="s">
        <v>1</v>
      </c>
      <c r="C5" s="4">
        <v>-17.959466666666664</v>
      </c>
      <c r="D5" s="5">
        <v>6.4366733333333332</v>
      </c>
      <c r="E5" s="4">
        <v>28.924795519983647</v>
      </c>
      <c r="F5" s="5">
        <v>9.5966135654933709</v>
      </c>
      <c r="G5" s="5">
        <v>3.0140627548022558</v>
      </c>
      <c r="H5" s="8" t="s">
        <v>83</v>
      </c>
    </row>
    <row r="6" spans="2:9" x14ac:dyDescent="0.2">
      <c r="B6" s="1" t="s">
        <v>2</v>
      </c>
      <c r="C6" s="4">
        <v>-18.722466666666666</v>
      </c>
      <c r="D6" s="5">
        <v>6.4806733333333328</v>
      </c>
      <c r="E6" s="4">
        <v>32.598398334722454</v>
      </c>
      <c r="F6" s="5">
        <v>11.09914394068589</v>
      </c>
      <c r="G6" s="5">
        <v>2.9370191529120744</v>
      </c>
      <c r="H6" s="8" t="s">
        <v>84</v>
      </c>
    </row>
    <row r="7" spans="2:9" x14ac:dyDescent="0.2">
      <c r="B7" s="1" t="s">
        <v>3</v>
      </c>
      <c r="C7" s="4">
        <v>-11.839466666666665</v>
      </c>
      <c r="D7" s="5">
        <v>8.6131733333333322</v>
      </c>
      <c r="E7" s="4">
        <v>28.933886738176653</v>
      </c>
      <c r="F7" s="5">
        <v>9.6756835441312745</v>
      </c>
      <c r="G7" s="5">
        <v>2.9903713371988401</v>
      </c>
      <c r="H7" s="8" t="s">
        <v>82</v>
      </c>
    </row>
    <row r="8" spans="2:9" x14ac:dyDescent="0.2">
      <c r="B8" s="1" t="s">
        <v>4</v>
      </c>
      <c r="C8" s="4">
        <v>-12.522466666666665</v>
      </c>
      <c r="D8" s="5">
        <v>6.2138733333333329</v>
      </c>
      <c r="E8" s="4">
        <v>39.756701118861315</v>
      </c>
      <c r="F8" s="5">
        <v>13.377991173677369</v>
      </c>
      <c r="G8" s="5">
        <v>2.9717990244370083</v>
      </c>
      <c r="H8" s="8" t="s">
        <v>85</v>
      </c>
    </row>
    <row r="9" spans="2:9" x14ac:dyDescent="0.2">
      <c r="B9" s="1" t="s">
        <v>5</v>
      </c>
      <c r="C9" s="4">
        <v>-21.317466666666665</v>
      </c>
      <c r="D9" s="5">
        <v>2.8519733333333335</v>
      </c>
      <c r="E9" s="4">
        <v>39.823594438138443</v>
      </c>
      <c r="F9" s="5">
        <v>13.617450978549247</v>
      </c>
      <c r="G9" s="5">
        <v>2.9244529318203649</v>
      </c>
      <c r="H9" s="8" t="s">
        <v>85</v>
      </c>
    </row>
    <row r="10" spans="2:9" x14ac:dyDescent="0.2">
      <c r="B10" s="1" t="s">
        <v>6</v>
      </c>
      <c r="C10" s="4">
        <v>-10.135466666666666</v>
      </c>
      <c r="D10" s="5">
        <v>7.3607733333333334</v>
      </c>
      <c r="E10" s="4">
        <v>41.334730745809317</v>
      </c>
      <c r="F10" s="5">
        <v>14.622475295081973</v>
      </c>
      <c r="G10" s="5">
        <v>2.8267943635857309</v>
      </c>
      <c r="H10" s="8" t="s">
        <v>86</v>
      </c>
    </row>
    <row r="11" spans="2:9" x14ac:dyDescent="0.2">
      <c r="B11" s="1" t="s">
        <v>7</v>
      </c>
      <c r="C11" s="4">
        <v>-14.927466666666666</v>
      </c>
      <c r="D11" s="5">
        <v>5.0443733333333336</v>
      </c>
      <c r="E11" s="4">
        <v>37.76465461020711</v>
      </c>
      <c r="F11" s="5">
        <v>13.205807992885253</v>
      </c>
      <c r="G11" s="5">
        <v>2.859700415949797</v>
      </c>
      <c r="H11" s="8" t="s">
        <v>83</v>
      </c>
    </row>
    <row r="12" spans="2:9" x14ac:dyDescent="0.2">
      <c r="B12" s="1" t="s">
        <v>8</v>
      </c>
      <c r="C12" s="4">
        <v>-17.665466666666667</v>
      </c>
      <c r="D12" s="5">
        <v>4.2496733333333339</v>
      </c>
      <c r="E12" s="4">
        <v>39.494735329148057</v>
      </c>
      <c r="F12" s="5">
        <v>13.845329716120915</v>
      </c>
      <c r="G12" s="5">
        <v>2.8525673377905951</v>
      </c>
      <c r="H12" s="8" t="s">
        <v>82</v>
      </c>
    </row>
    <row r="13" spans="2:9" x14ac:dyDescent="0.2">
      <c r="B13" s="1" t="s">
        <v>9</v>
      </c>
      <c r="C13" s="4">
        <v>-9.8534666666666659</v>
      </c>
      <c r="D13" s="5">
        <v>8.2954733333333337</v>
      </c>
      <c r="E13" s="4">
        <v>40.299541808738773</v>
      </c>
      <c r="F13" s="5">
        <v>13.715762098545783</v>
      </c>
      <c r="G13" s="5">
        <v>2.9381919516533128</v>
      </c>
      <c r="H13" s="8" t="s">
        <v>87</v>
      </c>
    </row>
    <row r="14" spans="2:9" x14ac:dyDescent="0.2">
      <c r="B14" s="1" t="s">
        <v>10</v>
      </c>
      <c r="C14" s="4">
        <v>-13.964466666666665</v>
      </c>
      <c r="D14" s="5">
        <v>5.0515733333333328</v>
      </c>
      <c r="E14" s="4">
        <v>40.069843016732897</v>
      </c>
      <c r="F14" s="5">
        <v>13.856712812240923</v>
      </c>
      <c r="G14" s="5">
        <v>2.8917278982166303</v>
      </c>
      <c r="H14" s="8" t="s">
        <v>88</v>
      </c>
    </row>
    <row r="15" spans="2:9" x14ac:dyDescent="0.2">
      <c r="B15" s="1" t="s">
        <v>11</v>
      </c>
      <c r="C15" s="4">
        <v>-18.375466666666664</v>
      </c>
      <c r="D15" s="5">
        <v>6.7451733333333337</v>
      </c>
      <c r="E15" s="4">
        <v>20.902445046108991</v>
      </c>
      <c r="F15" s="5">
        <v>7.0753142658861243</v>
      </c>
      <c r="G15" s="5">
        <v>2.9542779671131871</v>
      </c>
      <c r="H15" s="8" t="s">
        <v>84</v>
      </c>
    </row>
    <row r="16" spans="2:9" x14ac:dyDescent="0.2">
      <c r="B16" s="1" t="s">
        <v>12</v>
      </c>
      <c r="C16" s="4">
        <v>-14.495466666666665</v>
      </c>
      <c r="D16" s="5">
        <v>6.2594733333333332</v>
      </c>
      <c r="E16" s="4">
        <v>40.752560890034346</v>
      </c>
      <c r="F16" s="5">
        <v>13.718809672129467</v>
      </c>
      <c r="G16" s="5">
        <v>2.9705609935551087</v>
      </c>
      <c r="H16" s="8" t="s">
        <v>89</v>
      </c>
    </row>
    <row r="17" spans="2:8" x14ac:dyDescent="0.2">
      <c r="B17" s="1" t="s">
        <v>13</v>
      </c>
      <c r="C17" s="4">
        <v>-17.083466666666666</v>
      </c>
      <c r="D17" s="5">
        <v>7.3730733333333331</v>
      </c>
      <c r="E17" s="4">
        <v>39.89053113405258</v>
      </c>
      <c r="F17" s="5">
        <v>13.939736204282658</v>
      </c>
      <c r="G17" s="5">
        <v>2.8616417520008124</v>
      </c>
      <c r="H17" s="8" t="s">
        <v>89</v>
      </c>
    </row>
    <row r="18" spans="2:8" x14ac:dyDescent="0.2">
      <c r="B18" s="1" t="s">
        <v>14</v>
      </c>
      <c r="C18" s="4">
        <v>-13.111466666666665</v>
      </c>
      <c r="D18" s="5">
        <v>7.2321733333333329</v>
      </c>
      <c r="E18" s="4">
        <v>41.120437832844594</v>
      </c>
      <c r="F18" s="5">
        <v>14.209045483457782</v>
      </c>
      <c r="G18" s="5">
        <v>2.8939620103769212</v>
      </c>
      <c r="H18" s="8" t="s">
        <v>90</v>
      </c>
    </row>
    <row r="19" spans="2:8" x14ac:dyDescent="0.2">
      <c r="B19" s="1" t="s">
        <v>15</v>
      </c>
      <c r="C19" s="4">
        <v>-17.230466666666665</v>
      </c>
      <c r="D19" s="5">
        <v>7.7211733333333328</v>
      </c>
      <c r="E19" s="4">
        <v>40.516468364888212</v>
      </c>
      <c r="F19" s="5">
        <v>13.985439217106938</v>
      </c>
      <c r="G19" s="5">
        <v>2.8970465450472673</v>
      </c>
      <c r="H19" s="8" t="s">
        <v>90</v>
      </c>
    </row>
    <row r="20" spans="2:8" x14ac:dyDescent="0.2">
      <c r="B20" s="1" t="s">
        <v>16</v>
      </c>
      <c r="C20" s="4">
        <v>-15.488466666666666</v>
      </c>
      <c r="D20" s="5">
        <v>5.6305733333333334</v>
      </c>
      <c r="E20" s="4">
        <v>38.622766147159282</v>
      </c>
      <c r="F20" s="5">
        <v>13.448419773278307</v>
      </c>
      <c r="G20" s="5">
        <v>2.8719185449506721</v>
      </c>
      <c r="H20" s="8" t="s">
        <v>85</v>
      </c>
    </row>
    <row r="21" spans="2:8" x14ac:dyDescent="0.2">
      <c r="B21" s="1" t="s">
        <v>17</v>
      </c>
      <c r="C21" s="4">
        <v>-12.892466666666666</v>
      </c>
      <c r="D21" s="5">
        <v>7.6796733333333336</v>
      </c>
      <c r="E21" s="4">
        <v>36.895542457375583</v>
      </c>
      <c r="F21" s="5">
        <v>12.384991467224955</v>
      </c>
      <c r="G21" s="5">
        <v>2.9790527151362332</v>
      </c>
      <c r="H21" s="8" t="s">
        <v>85</v>
      </c>
    </row>
    <row r="22" spans="2:8" x14ac:dyDescent="0.2">
      <c r="B22" s="1" t="s">
        <v>18</v>
      </c>
      <c r="C22" s="4">
        <v>-16.059466666666665</v>
      </c>
      <c r="D22" s="5">
        <v>6.884173333333333</v>
      </c>
      <c r="E22" s="4">
        <v>40.98972232366247</v>
      </c>
      <c r="F22" s="5">
        <v>14.171220711276403</v>
      </c>
      <c r="G22" s="5">
        <v>2.8924623473718039</v>
      </c>
      <c r="H22" s="8" t="s">
        <v>82</v>
      </c>
    </row>
    <row r="23" spans="2:8" x14ac:dyDescent="0.2">
      <c r="B23" s="1" t="s">
        <v>19</v>
      </c>
      <c r="C23" s="4">
        <v>-12.739466666666665</v>
      </c>
      <c r="D23" s="5">
        <v>8.2964733333333331</v>
      </c>
      <c r="E23" s="4">
        <v>39.665835504334432</v>
      </c>
      <c r="F23" s="5">
        <v>13.648121629928056</v>
      </c>
      <c r="G23" s="5">
        <v>2.9063219525648032</v>
      </c>
      <c r="H23" s="8" t="s">
        <v>90</v>
      </c>
    </row>
    <row r="24" spans="2:8" x14ac:dyDescent="0.2">
      <c r="B24" s="1" t="s">
        <v>20</v>
      </c>
      <c r="C24" s="4">
        <v>-19.474466666666665</v>
      </c>
      <c r="D24" s="5">
        <v>4.9222733333333331</v>
      </c>
      <c r="E24" s="4">
        <v>39.892222409486891</v>
      </c>
      <c r="F24" s="5">
        <v>13.709028487657804</v>
      </c>
      <c r="G24" s="5">
        <v>2.909923372425824</v>
      </c>
      <c r="H24" s="8" t="s">
        <v>85</v>
      </c>
    </row>
    <row r="25" spans="2:8" x14ac:dyDescent="0.2">
      <c r="B25" s="1" t="s">
        <v>21</v>
      </c>
      <c r="C25" s="4">
        <v>-19.331466666666664</v>
      </c>
      <c r="D25" s="5">
        <v>6.1065733333333325</v>
      </c>
      <c r="E25" s="4">
        <v>40.884630687246101</v>
      </c>
      <c r="F25" s="5">
        <v>13.958002376417376</v>
      </c>
      <c r="G25" s="5">
        <v>2.9291176190313868</v>
      </c>
      <c r="H25" s="8" t="s">
        <v>88</v>
      </c>
    </row>
    <row r="26" spans="2:8" x14ac:dyDescent="0.2">
      <c r="B26" s="1" t="s">
        <v>22</v>
      </c>
      <c r="C26" s="4">
        <v>-12.744466666666666</v>
      </c>
      <c r="D26" s="5">
        <v>7.1046733333333334</v>
      </c>
      <c r="E26" s="4">
        <v>41.759882943494048</v>
      </c>
      <c r="F26" s="5">
        <v>14.629487763077723</v>
      </c>
      <c r="G26" s="5">
        <v>2.8545006920125195</v>
      </c>
      <c r="H26" s="8" t="s">
        <v>91</v>
      </c>
    </row>
    <row r="27" spans="2:8" x14ac:dyDescent="0.2">
      <c r="B27" s="1" t="s">
        <v>23</v>
      </c>
      <c r="C27" s="4">
        <v>-10.912466666666665</v>
      </c>
      <c r="D27" s="5">
        <v>5.7135733333333336</v>
      </c>
      <c r="E27" s="4">
        <v>37.573336520528223</v>
      </c>
      <c r="F27" s="5">
        <v>13.087138081247929</v>
      </c>
      <c r="G27" s="5">
        <v>2.871012461797561</v>
      </c>
      <c r="H27" s="8" t="s">
        <v>88</v>
      </c>
    </row>
    <row r="28" spans="2:8" x14ac:dyDescent="0.2">
      <c r="B28" s="1" t="s">
        <v>24</v>
      </c>
      <c r="C28" s="4">
        <v>-12.665466666666665</v>
      </c>
      <c r="D28" s="5">
        <v>7.1700733333333329</v>
      </c>
      <c r="E28" s="4">
        <v>40.607676126919067</v>
      </c>
      <c r="F28" s="5">
        <v>14.397456223935626</v>
      </c>
      <c r="G28" s="5">
        <v>2.8204757490013561</v>
      </c>
      <c r="H28" s="8" t="s">
        <v>84</v>
      </c>
    </row>
    <row r="29" spans="2:8" x14ac:dyDescent="0.2">
      <c r="B29" s="1" t="s">
        <v>25</v>
      </c>
      <c r="C29" s="4">
        <v>-13.605466666666665</v>
      </c>
      <c r="D29" s="5">
        <v>7.6408733333333334</v>
      </c>
      <c r="E29" s="4">
        <v>27.685301972637109</v>
      </c>
      <c r="F29" s="5">
        <v>9.0350944007385099</v>
      </c>
      <c r="G29" s="5">
        <v>3.0641962047872098</v>
      </c>
      <c r="H29" s="8" t="s">
        <v>84</v>
      </c>
    </row>
    <row r="30" spans="2:8" x14ac:dyDescent="0.2">
      <c r="B30" s="1" t="s">
        <v>26</v>
      </c>
      <c r="C30" s="4">
        <v>-12.784466666666665</v>
      </c>
      <c r="D30" s="5">
        <v>5.1610733333333334</v>
      </c>
      <c r="E30" s="4">
        <v>40.689478179670608</v>
      </c>
      <c r="F30" s="5">
        <v>13.937790352222615</v>
      </c>
      <c r="G30" s="5">
        <v>2.9193636258979878</v>
      </c>
      <c r="H30" s="8" t="s">
        <v>85</v>
      </c>
    </row>
    <row r="31" spans="2:8" x14ac:dyDescent="0.2">
      <c r="B31" s="1" t="s">
        <v>27</v>
      </c>
      <c r="C31" s="4">
        <v>-13.428466666666665</v>
      </c>
      <c r="D31" s="5">
        <v>6.3863733333333332</v>
      </c>
      <c r="E31" s="4">
        <v>40.478051904453288</v>
      </c>
      <c r="F31" s="5">
        <v>14.186783840625612</v>
      </c>
      <c r="G31" s="5">
        <v>2.8532225738535169</v>
      </c>
      <c r="H31" s="8" t="s">
        <v>84</v>
      </c>
    </row>
    <row r="32" spans="2:8" x14ac:dyDescent="0.2">
      <c r="B32" s="1" t="s">
        <v>28</v>
      </c>
      <c r="C32" s="4">
        <v>-13.418466666666665</v>
      </c>
      <c r="D32" s="5">
        <v>6.8702733333333335</v>
      </c>
      <c r="E32" s="4">
        <v>41.881631494944777</v>
      </c>
      <c r="F32" s="5">
        <v>13.973079146820609</v>
      </c>
      <c r="G32" s="5">
        <v>2.9973086858578619</v>
      </c>
      <c r="H32" s="8" t="s">
        <v>89</v>
      </c>
    </row>
    <row r="33" spans="2:8" x14ac:dyDescent="0.2">
      <c r="B33" s="1" t="s">
        <v>29</v>
      </c>
      <c r="C33" s="4">
        <v>-17.994466666666664</v>
      </c>
      <c r="D33" s="5">
        <v>4.3148733333333329</v>
      </c>
      <c r="E33" s="4">
        <v>41.927089189248093</v>
      </c>
      <c r="F33" s="5">
        <v>14.596604100662214</v>
      </c>
      <c r="G33" s="5">
        <v>2.8723865427949753</v>
      </c>
      <c r="H33" s="8" t="s">
        <v>88</v>
      </c>
    </row>
    <row r="34" spans="2:8" x14ac:dyDescent="0.2">
      <c r="B34" s="1" t="s">
        <v>30</v>
      </c>
      <c r="C34" s="4">
        <v>-13.203466666666666</v>
      </c>
      <c r="D34" s="5">
        <v>5.2994733333333333</v>
      </c>
      <c r="E34" s="4">
        <v>38.851852920675839</v>
      </c>
      <c r="F34" s="5">
        <v>13.425084759323537</v>
      </c>
      <c r="G34" s="5">
        <v>2.8939744975311057</v>
      </c>
      <c r="H34" s="8" t="s">
        <v>84</v>
      </c>
    </row>
    <row r="35" spans="2:8" x14ac:dyDescent="0.2">
      <c r="B35" s="1" t="s">
        <v>31</v>
      </c>
      <c r="C35" s="4">
        <v>-15.348466666666665</v>
      </c>
      <c r="D35" s="5">
        <v>6.790073333333333</v>
      </c>
      <c r="E35" s="4">
        <v>33.893879730183393</v>
      </c>
      <c r="F35" s="5">
        <v>11.500562742804012</v>
      </c>
      <c r="G35" s="5">
        <v>2.9471496732967304</v>
      </c>
      <c r="H35" s="8" t="s">
        <v>87</v>
      </c>
    </row>
    <row r="36" spans="2:8" x14ac:dyDescent="0.2">
      <c r="B36" s="1" t="s">
        <v>32</v>
      </c>
      <c r="C36" s="4">
        <v>-12.906466666666665</v>
      </c>
      <c r="D36" s="5">
        <v>7.3621733333333328</v>
      </c>
      <c r="E36" s="4">
        <v>36.14507964394484</v>
      </c>
      <c r="F36" s="5">
        <v>12.500988457946793</v>
      </c>
      <c r="G36" s="5">
        <v>2.8913777310919491</v>
      </c>
      <c r="H36" s="8" t="s">
        <v>91</v>
      </c>
    </row>
    <row r="37" spans="2:8" x14ac:dyDescent="0.2">
      <c r="B37" s="1" t="s">
        <v>33</v>
      </c>
      <c r="C37" s="4">
        <v>-13.453466666666666</v>
      </c>
      <c r="D37" s="5">
        <v>7.1479733333333328</v>
      </c>
      <c r="E37" s="4">
        <v>38.809377900838285</v>
      </c>
      <c r="F37" s="5">
        <v>12.98126555554726</v>
      </c>
      <c r="G37" s="5">
        <v>2.989645172481195</v>
      </c>
      <c r="H37" s="8" t="s">
        <v>92</v>
      </c>
    </row>
    <row r="38" spans="2:8" x14ac:dyDescent="0.2">
      <c r="B38" s="1" t="s">
        <v>34</v>
      </c>
      <c r="C38" s="4">
        <v>-11.945466666666665</v>
      </c>
      <c r="D38" s="5">
        <v>8.4864733333333326</v>
      </c>
      <c r="E38" s="4">
        <v>30.505007702187349</v>
      </c>
      <c r="F38" s="5">
        <v>10.188154833944196</v>
      </c>
      <c r="G38" s="5">
        <v>2.9941641248474999</v>
      </c>
      <c r="H38" s="8" t="s">
        <v>92</v>
      </c>
    </row>
    <row r="39" spans="2:8" x14ac:dyDescent="0.2">
      <c r="B39" s="1" t="s">
        <v>35</v>
      </c>
      <c r="C39" s="4">
        <v>-19.428466666666665</v>
      </c>
      <c r="D39" s="5">
        <v>4.3996733333333333</v>
      </c>
      <c r="E39" s="4">
        <v>37.550121879176253</v>
      </c>
      <c r="F39" s="5">
        <v>13.040911907224299</v>
      </c>
      <c r="G39" s="5">
        <v>2.8794092120486252</v>
      </c>
      <c r="H39" s="8" t="s">
        <v>87</v>
      </c>
    </row>
    <row r="40" spans="2:8" x14ac:dyDescent="0.2">
      <c r="B40" s="1" t="s">
        <v>36</v>
      </c>
      <c r="C40" s="4">
        <v>-19.615466666666666</v>
      </c>
      <c r="D40" s="5">
        <v>4.5751733333333329</v>
      </c>
      <c r="E40" s="4">
        <v>40.744883157111012</v>
      </c>
      <c r="F40" s="5">
        <v>14.248331929049883</v>
      </c>
      <c r="G40" s="5">
        <v>2.8596247869576401</v>
      </c>
      <c r="H40" s="8" t="s">
        <v>92</v>
      </c>
    </row>
    <row r="41" spans="2:8" x14ac:dyDescent="0.2">
      <c r="B41" s="1" t="s">
        <v>37</v>
      </c>
      <c r="C41" s="4">
        <v>-16.028466666666667</v>
      </c>
      <c r="D41" s="5">
        <v>4.5122733333333329</v>
      </c>
      <c r="E41" s="4">
        <v>42.301277067059509</v>
      </c>
      <c r="F41" s="5">
        <v>14.35666020097778</v>
      </c>
      <c r="G41" s="5">
        <v>2.9464566601763358</v>
      </c>
      <c r="H41" s="8" t="s">
        <v>93</v>
      </c>
    </row>
    <row r="42" spans="2:8" x14ac:dyDescent="0.2">
      <c r="B42" s="1" t="s">
        <v>38</v>
      </c>
      <c r="C42" s="4">
        <v>-13.269466666666666</v>
      </c>
      <c r="D42" s="5">
        <v>6.2623733333333336</v>
      </c>
      <c r="E42" s="4">
        <v>41.342835451630982</v>
      </c>
      <c r="F42" s="5">
        <v>14.694690852108891</v>
      </c>
      <c r="G42" s="5">
        <v>2.8134539111925387</v>
      </c>
      <c r="H42" s="8" t="s">
        <v>94</v>
      </c>
    </row>
    <row r="43" spans="2:8" x14ac:dyDescent="0.2">
      <c r="B43" s="1" t="s">
        <v>39</v>
      </c>
      <c r="C43" s="4">
        <v>-10.827466666666666</v>
      </c>
      <c r="D43" s="5">
        <v>5.4735733333333334</v>
      </c>
      <c r="E43" s="4">
        <v>41.572528783842479</v>
      </c>
      <c r="F43" s="5">
        <v>14.617508070750777</v>
      </c>
      <c r="G43" s="5">
        <v>2.8440229745470735</v>
      </c>
      <c r="H43" s="8" t="s">
        <v>83</v>
      </c>
    </row>
    <row r="44" spans="2:8" x14ac:dyDescent="0.2">
      <c r="B44" s="1" t="s">
        <v>40</v>
      </c>
      <c r="C44" s="4">
        <v>-13.328466666666666</v>
      </c>
      <c r="D44" s="5">
        <v>6.5192733333333335</v>
      </c>
      <c r="E44" s="4">
        <v>36.311865019731215</v>
      </c>
      <c r="F44" s="5">
        <v>12.70457923309259</v>
      </c>
      <c r="G44" s="5">
        <v>2.8581714005251682</v>
      </c>
      <c r="H44" s="8" t="s">
        <v>82</v>
      </c>
    </row>
    <row r="45" spans="2:8" x14ac:dyDescent="0.2">
      <c r="B45" s="1" t="s">
        <v>41</v>
      </c>
      <c r="C45" s="4">
        <v>-10.960466666666665</v>
      </c>
      <c r="D45" s="5">
        <v>6.4987733333333324</v>
      </c>
      <c r="E45" s="4">
        <v>32.819426797702398</v>
      </c>
      <c r="F45" s="5">
        <v>10.994916945172221</v>
      </c>
      <c r="G45" s="5">
        <v>2.9849635937553072</v>
      </c>
      <c r="H45" s="8" t="s">
        <v>84</v>
      </c>
    </row>
    <row r="46" spans="2:8" x14ac:dyDescent="0.2">
      <c r="B46" s="1" t="s">
        <v>42</v>
      </c>
      <c r="C46" s="4">
        <v>-14.848466666666665</v>
      </c>
      <c r="D46" s="5">
        <v>6.5745733333333325</v>
      </c>
      <c r="E46" s="4">
        <v>32.102571983846765</v>
      </c>
      <c r="F46" s="5">
        <v>11.034659828423733</v>
      </c>
      <c r="G46" s="5">
        <v>2.909248901461833</v>
      </c>
      <c r="H46" s="8" t="s">
        <v>95</v>
      </c>
    </row>
    <row r="47" spans="2:8" x14ac:dyDescent="0.2">
      <c r="B47" s="1" t="s">
        <v>43</v>
      </c>
      <c r="C47" s="4">
        <v>-16.113466666666667</v>
      </c>
      <c r="D47" s="5">
        <v>5.7567733333333324</v>
      </c>
      <c r="E47" s="4">
        <v>39.67291183704311</v>
      </c>
      <c r="F47" s="5">
        <v>13.99535068464577</v>
      </c>
      <c r="G47" s="5">
        <v>2.8347208105737618</v>
      </c>
      <c r="H47" s="8" t="s">
        <v>85</v>
      </c>
    </row>
    <row r="48" spans="2:8" x14ac:dyDescent="0.2">
      <c r="B48" s="1" t="s">
        <v>44</v>
      </c>
      <c r="C48" s="4">
        <v>-15.719466666666666</v>
      </c>
      <c r="D48" s="5">
        <v>7.2273733333333334</v>
      </c>
      <c r="E48" s="4">
        <v>31.867442417988467</v>
      </c>
      <c r="F48" s="5">
        <v>10.996938938441046</v>
      </c>
      <c r="G48" s="5">
        <v>2.8978466277185748</v>
      </c>
      <c r="H48" s="8" t="s">
        <v>86</v>
      </c>
    </row>
    <row r="49" spans="2:8" x14ac:dyDescent="0.2">
      <c r="B49" s="1" t="s">
        <v>45</v>
      </c>
      <c r="C49" s="4">
        <v>-13.801466666666666</v>
      </c>
      <c r="D49" s="5">
        <v>7.0347733333333329</v>
      </c>
      <c r="E49" s="4">
        <v>41.833429625303253</v>
      </c>
      <c r="F49" s="5">
        <v>15.020852948418396</v>
      </c>
      <c r="G49" s="5">
        <v>2.7850235781522685</v>
      </c>
      <c r="H49" s="8" t="s">
        <v>86</v>
      </c>
    </row>
    <row r="50" spans="2:8" x14ac:dyDescent="0.2">
      <c r="B50" s="1" t="s">
        <v>46</v>
      </c>
      <c r="C50" s="4">
        <v>-18.348466666666667</v>
      </c>
      <c r="D50" s="5">
        <v>6.2476733333333332</v>
      </c>
      <c r="E50" s="4">
        <v>39.293163234354729</v>
      </c>
      <c r="F50" s="5">
        <v>13.869462350622134</v>
      </c>
      <c r="G50" s="5">
        <v>2.8330703989107535</v>
      </c>
      <c r="H50" s="8" t="s">
        <v>91</v>
      </c>
    </row>
    <row r="51" spans="2:8" x14ac:dyDescent="0.2">
      <c r="B51" s="1" t="s">
        <v>47</v>
      </c>
      <c r="C51" s="4">
        <v>-16.119466666666668</v>
      </c>
      <c r="D51" s="5">
        <v>6.4881733333333331</v>
      </c>
      <c r="E51" s="4">
        <v>40.727987443078923</v>
      </c>
      <c r="F51" s="5">
        <v>14.047810245076612</v>
      </c>
      <c r="G51" s="5">
        <v>2.8992410014473973</v>
      </c>
      <c r="H51" s="8" t="s">
        <v>96</v>
      </c>
    </row>
    <row r="52" spans="2:8" x14ac:dyDescent="0.2">
      <c r="B52" s="1" t="s">
        <v>48</v>
      </c>
      <c r="C52" s="4">
        <v>-14.669466666666665</v>
      </c>
      <c r="D52" s="5">
        <v>5.1794733333333332</v>
      </c>
      <c r="E52" s="4">
        <v>32.683504205775087</v>
      </c>
      <c r="F52" s="5">
        <v>11.174340631920295</v>
      </c>
      <c r="G52" s="5">
        <v>2.9248709415938463</v>
      </c>
      <c r="H52" s="8" t="s">
        <v>86</v>
      </c>
    </row>
    <row r="53" spans="2:8" x14ac:dyDescent="0.2">
      <c r="B53" s="1" t="s">
        <v>49</v>
      </c>
      <c r="C53" s="4">
        <v>-10.712466666666666</v>
      </c>
      <c r="D53" s="5">
        <v>8.3677733333333322</v>
      </c>
      <c r="E53" s="4">
        <v>25.191005168206736</v>
      </c>
      <c r="F53" s="5">
        <v>8.4365818632370146</v>
      </c>
      <c r="G53" s="5">
        <v>2.9859255296245357</v>
      </c>
      <c r="H53" s="8" t="s">
        <v>84</v>
      </c>
    </row>
    <row r="54" spans="2:8" x14ac:dyDescent="0.2">
      <c r="B54" s="1" t="s">
        <v>50</v>
      </c>
      <c r="C54" s="4">
        <v>-14.525466666666665</v>
      </c>
      <c r="D54" s="5">
        <v>7.2308733333333324</v>
      </c>
      <c r="E54" s="4">
        <v>40.779822670064313</v>
      </c>
      <c r="F54" s="5">
        <v>14.365076787384321</v>
      </c>
      <c r="G54" s="5">
        <v>2.838816894169192</v>
      </c>
      <c r="H54" s="8" t="s">
        <v>91</v>
      </c>
    </row>
    <row r="55" spans="2:8" x14ac:dyDescent="0.2">
      <c r="B55" s="1" t="s">
        <v>51</v>
      </c>
      <c r="C55" s="4">
        <v>-16.049466666666667</v>
      </c>
      <c r="D55" s="5">
        <v>6.0958733333333326</v>
      </c>
      <c r="E55" s="4">
        <v>41.106811737005543</v>
      </c>
      <c r="F55" s="5">
        <v>14.448508019332499</v>
      </c>
      <c r="G55" s="5">
        <v>2.8450558135139978</v>
      </c>
      <c r="H55" s="8" t="s">
        <v>83</v>
      </c>
    </row>
    <row r="56" spans="2:8" x14ac:dyDescent="0.2">
      <c r="B56" s="1" t="s">
        <v>52</v>
      </c>
      <c r="C56" s="4">
        <v>-15.880466666666665</v>
      </c>
      <c r="D56" s="5">
        <v>5.4002733333333337</v>
      </c>
      <c r="E56" s="4">
        <v>39.594131674648523</v>
      </c>
      <c r="F56" s="5">
        <v>13.699988988975104</v>
      </c>
      <c r="G56" s="5">
        <v>2.8900849268208471</v>
      </c>
      <c r="H56" s="8" t="s">
        <v>87</v>
      </c>
    </row>
    <row r="57" spans="2:8" x14ac:dyDescent="0.2">
      <c r="B57" s="1" t="s">
        <v>53</v>
      </c>
      <c r="C57" s="4">
        <v>-14.727466666666665</v>
      </c>
      <c r="D57" s="5">
        <v>8.2889733333333329</v>
      </c>
      <c r="E57" s="4">
        <v>40.965462181995605</v>
      </c>
      <c r="F57" s="5">
        <v>14.233474874058855</v>
      </c>
      <c r="G57" s="5">
        <v>2.8781068955028681</v>
      </c>
      <c r="H57" s="8" t="s">
        <v>97</v>
      </c>
    </row>
    <row r="58" spans="2:8" x14ac:dyDescent="0.2">
      <c r="B58" s="1" t="s">
        <v>54</v>
      </c>
      <c r="C58" s="4">
        <v>-17.104466666666667</v>
      </c>
      <c r="D58" s="5">
        <v>5.1535733333333331</v>
      </c>
      <c r="E58" s="4">
        <v>41.445111225322592</v>
      </c>
      <c r="F58" s="5">
        <v>14.515693065175803</v>
      </c>
      <c r="G58" s="5">
        <v>2.8551934130346424</v>
      </c>
      <c r="H58" s="8" t="s">
        <v>88</v>
      </c>
    </row>
    <row r="59" spans="2:8" x14ac:dyDescent="0.2">
      <c r="B59" s="1" t="s">
        <v>55</v>
      </c>
      <c r="C59" s="4">
        <v>-19.226466666666667</v>
      </c>
      <c r="D59" s="5">
        <v>5.386073333333333</v>
      </c>
      <c r="E59" s="4">
        <v>35.982781460852635</v>
      </c>
      <c r="F59" s="5">
        <v>12.272310827286946</v>
      </c>
      <c r="G59" s="5">
        <v>2.9320298326250422</v>
      </c>
      <c r="H59" s="8" t="s">
        <v>83</v>
      </c>
    </row>
    <row r="60" spans="2:8" x14ac:dyDescent="0.2">
      <c r="B60" s="1" t="s">
        <v>56</v>
      </c>
      <c r="C60" s="4">
        <v>-16.413466666666665</v>
      </c>
      <c r="D60" s="5">
        <v>6.4983733333333333</v>
      </c>
      <c r="E60" s="4">
        <v>40.912099864562585</v>
      </c>
      <c r="F60" s="5">
        <v>14.189652201616399</v>
      </c>
      <c r="G60" s="5">
        <v>2.8832348589842201</v>
      </c>
      <c r="H60" s="8" t="s">
        <v>97</v>
      </c>
    </row>
    <row r="61" spans="2:8" x14ac:dyDescent="0.2">
      <c r="B61" s="1" t="s">
        <v>57</v>
      </c>
      <c r="C61" s="4">
        <v>-16.238466666666667</v>
      </c>
      <c r="D61" s="5">
        <v>7.5197733333333332</v>
      </c>
      <c r="E61" s="4">
        <v>30.814166966006542</v>
      </c>
      <c r="F61" s="5">
        <v>10.786641296452551</v>
      </c>
      <c r="G61" s="5">
        <v>2.8566971051628953</v>
      </c>
      <c r="H61" s="8" t="s">
        <v>95</v>
      </c>
    </row>
    <row r="62" spans="2:8" x14ac:dyDescent="0.2">
      <c r="B62" s="1" t="s">
        <v>58</v>
      </c>
      <c r="C62" s="4">
        <v>-14.388466666666666</v>
      </c>
      <c r="D62" s="5">
        <v>5.1872733333333327</v>
      </c>
      <c r="E62" s="4">
        <v>40.466776306963176</v>
      </c>
      <c r="F62" s="5">
        <v>14.103445674854758</v>
      </c>
      <c r="G62" s="5">
        <v>2.8692829567962947</v>
      </c>
      <c r="H62" s="8" t="s">
        <v>88</v>
      </c>
    </row>
    <row r="63" spans="2:8" x14ac:dyDescent="0.2">
      <c r="B63" s="1" t="s">
        <v>59</v>
      </c>
      <c r="C63" s="4">
        <v>-18.202466666666666</v>
      </c>
      <c r="D63" s="5">
        <v>6.9328733333333332</v>
      </c>
      <c r="E63" s="4">
        <v>41.641707673089648</v>
      </c>
      <c r="F63" s="5">
        <v>14.106435362727069</v>
      </c>
      <c r="G63" s="5">
        <v>2.9519652982721665</v>
      </c>
      <c r="H63" s="8" t="s">
        <v>92</v>
      </c>
    </row>
    <row r="64" spans="2:8" x14ac:dyDescent="0.2">
      <c r="B64" s="1" t="s">
        <v>60</v>
      </c>
      <c r="C64" s="4">
        <v>-18.893466666666665</v>
      </c>
      <c r="D64" s="5">
        <v>6.0064733333333331</v>
      </c>
      <c r="E64" s="4">
        <v>39.9821619053562</v>
      </c>
      <c r="F64" s="5">
        <v>13.878316576974758</v>
      </c>
      <c r="G64" s="5">
        <v>2.8809086234341863</v>
      </c>
      <c r="H64" s="8" t="s">
        <v>95</v>
      </c>
    </row>
    <row r="65" spans="2:8" x14ac:dyDescent="0.2">
      <c r="B65" s="1" t="s">
        <v>61</v>
      </c>
      <c r="C65" s="4">
        <v>-16.544466666666665</v>
      </c>
      <c r="D65" s="5">
        <v>6.5631733333333333</v>
      </c>
      <c r="E65" s="4">
        <v>41.354636037069994</v>
      </c>
      <c r="F65" s="5">
        <v>14.435015521135199</v>
      </c>
      <c r="G65" s="5">
        <v>2.8648833786510388</v>
      </c>
      <c r="H65" s="8" t="s">
        <v>87</v>
      </c>
    </row>
    <row r="66" spans="2:8" x14ac:dyDescent="0.2">
      <c r="B66" s="1" t="s">
        <v>62</v>
      </c>
      <c r="C66" s="4">
        <v>-16.971466666666664</v>
      </c>
      <c r="D66" s="5">
        <v>6.579673333333333</v>
      </c>
      <c r="E66" s="4">
        <v>42.151145504164511</v>
      </c>
      <c r="F66" s="5">
        <v>14.776683387321292</v>
      </c>
      <c r="G66" s="5">
        <v>2.8525444038633925</v>
      </c>
      <c r="H66" s="8" t="s">
        <v>98</v>
      </c>
    </row>
    <row r="67" spans="2:8" x14ac:dyDescent="0.2">
      <c r="B67" s="1" t="s">
        <v>63</v>
      </c>
      <c r="C67" s="4">
        <v>-15.460466666666665</v>
      </c>
      <c r="D67" s="5">
        <v>7.1440733333333339</v>
      </c>
      <c r="E67" s="4">
        <v>32.43453148988683</v>
      </c>
      <c r="F67" s="5">
        <v>10.617399807629454</v>
      </c>
      <c r="G67" s="5">
        <v>3.0548469566512901</v>
      </c>
      <c r="H67" s="8" t="s">
        <v>84</v>
      </c>
    </row>
    <row r="68" spans="2:8" x14ac:dyDescent="0.2">
      <c r="B68" s="1" t="s">
        <v>64</v>
      </c>
      <c r="C68" s="4">
        <v>-15.914466666666666</v>
      </c>
      <c r="D68" s="5">
        <v>5.7051733333333337</v>
      </c>
      <c r="E68" s="4">
        <v>38.858280414645307</v>
      </c>
      <c r="F68" s="5">
        <v>13.307457492661031</v>
      </c>
      <c r="G68" s="5">
        <v>2.9200379137844608</v>
      </c>
      <c r="H68" s="8" t="s">
        <v>85</v>
      </c>
    </row>
    <row r="69" spans="2:8" x14ac:dyDescent="0.2">
      <c r="B69" s="1" t="s">
        <v>65</v>
      </c>
      <c r="C69" s="4">
        <v>-16.964466666666667</v>
      </c>
      <c r="D69" s="5">
        <v>7.2648733333333331</v>
      </c>
      <c r="E69" s="4">
        <v>37.849833948516313</v>
      </c>
      <c r="F69" s="5">
        <v>13.09131175975001</v>
      </c>
      <c r="G69" s="5">
        <v>2.8912178277571696</v>
      </c>
      <c r="H69" s="8" t="s">
        <v>95</v>
      </c>
    </row>
    <row r="70" spans="2:8" x14ac:dyDescent="0.2">
      <c r="B70" s="1" t="s">
        <v>66</v>
      </c>
      <c r="C70" s="4">
        <v>-14.504466666666666</v>
      </c>
      <c r="D70" s="5">
        <v>6.3373733333333337</v>
      </c>
      <c r="E70" s="4">
        <v>41.024611919212923</v>
      </c>
      <c r="F70" s="5">
        <v>14.459513026857756</v>
      </c>
      <c r="G70" s="5">
        <v>2.8372056405365758</v>
      </c>
      <c r="H70" s="8" t="s">
        <v>88</v>
      </c>
    </row>
    <row r="71" spans="2:8" x14ac:dyDescent="0.2">
      <c r="B71" s="1" t="s">
        <v>67</v>
      </c>
      <c r="C71" s="4">
        <v>-11.105466666666665</v>
      </c>
      <c r="D71" s="5">
        <v>9.2517733333333325</v>
      </c>
      <c r="E71" s="4">
        <v>38.834188970567325</v>
      </c>
      <c r="F71" s="5">
        <v>13.120170403082572</v>
      </c>
      <c r="G71" s="5">
        <v>2.9598844967320903</v>
      </c>
      <c r="H71" s="8" t="s">
        <v>92</v>
      </c>
    </row>
    <row r="72" spans="2:8" x14ac:dyDescent="0.2">
      <c r="B72" s="1" t="s">
        <v>68</v>
      </c>
      <c r="C72" s="4">
        <v>-17.077466666666666</v>
      </c>
      <c r="D72" s="5">
        <v>5.1998733333333336</v>
      </c>
      <c r="E72" s="4">
        <v>40.421025285637633</v>
      </c>
      <c r="F72" s="5">
        <v>14.366875469674373</v>
      </c>
      <c r="G72" s="5">
        <v>2.8134875513439512</v>
      </c>
      <c r="H72" s="8" t="s">
        <v>88</v>
      </c>
    </row>
    <row r="73" spans="2:8" x14ac:dyDescent="0.2">
      <c r="B73" s="1" t="s">
        <v>69</v>
      </c>
      <c r="C73" s="4">
        <v>-15.244466666666666</v>
      </c>
      <c r="D73" s="5">
        <v>6.821673333333333</v>
      </c>
      <c r="E73" s="4">
        <v>33.127922883536868</v>
      </c>
      <c r="F73" s="5">
        <v>11.642546646252841</v>
      </c>
      <c r="G73" s="5">
        <v>2.8454189525793403</v>
      </c>
      <c r="H73" s="8" t="s">
        <v>82</v>
      </c>
    </row>
    <row r="74" spans="2:8" x14ac:dyDescent="0.2">
      <c r="B74" s="1" t="s">
        <v>70</v>
      </c>
      <c r="C74" s="4">
        <v>-10.484466666666666</v>
      </c>
      <c r="D74" s="5">
        <v>6.8213733333333337</v>
      </c>
      <c r="E74" s="4">
        <v>39.554076583581313</v>
      </c>
      <c r="F74" s="5">
        <v>13.963998664581711</v>
      </c>
      <c r="G74" s="5">
        <v>2.8325752195827891</v>
      </c>
      <c r="H74" s="8" t="s">
        <v>88</v>
      </c>
    </row>
    <row r="75" spans="2:8" x14ac:dyDescent="0.2">
      <c r="B75" s="1" t="s">
        <v>71</v>
      </c>
      <c r="C75" s="4">
        <v>-19.509466666666665</v>
      </c>
      <c r="D75" s="5">
        <v>6.3778733333333326</v>
      </c>
      <c r="E75" s="4">
        <v>32.944060932196031</v>
      </c>
      <c r="F75" s="5">
        <v>11.316295286570288</v>
      </c>
      <c r="G75" s="5">
        <v>2.9112054871255157</v>
      </c>
      <c r="H75" s="8" t="s">
        <v>82</v>
      </c>
    </row>
    <row r="77" spans="2:8" x14ac:dyDescent="0.2">
      <c r="B77" s="2" t="s">
        <v>78</v>
      </c>
      <c r="C77" s="6">
        <f>MIN(C4:C75)</f>
        <v>-21.317466666666665</v>
      </c>
      <c r="D77" s="6">
        <f>MIN(D4:D75)</f>
        <v>2.8519733333333335</v>
      </c>
      <c r="G77" s="7">
        <f>AVERAGE(G4:G75)</f>
        <v>2.9008014335897023</v>
      </c>
    </row>
    <row r="78" spans="2:8" x14ac:dyDescent="0.2">
      <c r="B78" s="2" t="s">
        <v>79</v>
      </c>
      <c r="C78" s="6">
        <f>MAX(C4:C75)</f>
        <v>-9.8534666666666659</v>
      </c>
      <c r="D78" s="6">
        <f>MAX(D4:D75)</f>
        <v>9.2517733333333325</v>
      </c>
      <c r="G78" s="6">
        <f>STDEV(G4:G75)</f>
        <v>5.8837049073401683E-2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 for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Newsome</dc:creator>
  <cp:lastModifiedBy>Catalina Tome</cp:lastModifiedBy>
  <dcterms:created xsi:type="dcterms:W3CDTF">2015-07-14T16:01:23Z</dcterms:created>
  <dcterms:modified xsi:type="dcterms:W3CDTF">2015-11-02T18:32:15Z</dcterms:modified>
</cp:coreProperties>
</file>