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alina\Dropbox\Hall's Cave\HC-Isotopic analyses\"/>
    </mc:Choice>
  </mc:AlternateContent>
  <bookViews>
    <workbookView xWindow="0" yWindow="0" windowWidth="20490" windowHeight="7755"/>
  </bookViews>
  <sheets>
    <sheet name="Summary" sheetId="26" r:id="rId1"/>
    <sheet name="CN_Corrected" sheetId="1" r:id="rId2"/>
    <sheet name="CN_Raw" sheetId="28" r:id="rId3"/>
    <sheet name="Lab Standard Regression" sheetId="27" r:id="rId4"/>
  </sheets>
  <definedNames>
    <definedName name="C_export_clean.wke">#REF!</definedName>
    <definedName name="CN_clean_Conly_export.wke">#REF!</definedName>
    <definedName name="CN_export.wke">#REF!</definedName>
    <definedName name="CN_Nonly_clean_export.wke">CN_Corrected!#REF!</definedName>
    <definedName name="CNexport.wke">CN_Raw!$A$1:$Q$1</definedName>
  </definedNames>
  <calcPr calcId="162912"/>
</workbook>
</file>

<file path=xl/calcChain.xml><?xml version="1.0" encoding="utf-8"?>
<calcChain xmlns="http://schemas.openxmlformats.org/spreadsheetml/2006/main">
  <c r="H98" i="27" l="1"/>
  <c r="G98" i="27"/>
  <c r="H93" i="27"/>
  <c r="G93" i="27"/>
  <c r="H90" i="27"/>
  <c r="G90" i="27"/>
  <c r="H87" i="27"/>
  <c r="G87" i="27"/>
  <c r="H82" i="27"/>
  <c r="G82" i="27"/>
  <c r="H77" i="27"/>
  <c r="G77" i="27"/>
  <c r="H72" i="27"/>
  <c r="G72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3" i="27"/>
  <c r="F34" i="27"/>
  <c r="F35" i="27"/>
  <c r="H35" i="27"/>
  <c r="G35" i="27"/>
  <c r="F28" i="27"/>
  <c r="F29" i="27"/>
  <c r="F30" i="27"/>
  <c r="F31" i="27"/>
  <c r="F32" i="27"/>
  <c r="H32" i="27"/>
  <c r="G32" i="27"/>
  <c r="F25" i="27"/>
  <c r="F26" i="27"/>
  <c r="F27" i="27"/>
  <c r="H27" i="27"/>
  <c r="G27" i="27"/>
  <c r="F22" i="27"/>
  <c r="F23" i="27"/>
  <c r="F24" i="27"/>
  <c r="H24" i="27"/>
  <c r="G24" i="27"/>
  <c r="F17" i="27"/>
  <c r="F18" i="27"/>
  <c r="F19" i="27"/>
  <c r="F20" i="27"/>
  <c r="F21" i="27"/>
  <c r="H21" i="27"/>
  <c r="G21" i="27"/>
  <c r="F13" i="27"/>
  <c r="F14" i="27"/>
  <c r="F15" i="27"/>
  <c r="F16" i="27"/>
  <c r="H16" i="27"/>
  <c r="G16" i="27"/>
  <c r="F8" i="27"/>
  <c r="F9" i="27"/>
  <c r="F10" i="27"/>
  <c r="F11" i="27"/>
  <c r="F12" i="27"/>
  <c r="H12" i="27"/>
  <c r="G12" i="27"/>
  <c r="F3" i="27"/>
  <c r="F4" i="27"/>
  <c r="F5" i="27"/>
  <c r="F6" i="27"/>
  <c r="F7" i="27"/>
  <c r="H7" i="27"/>
  <c r="G7" i="27"/>
</calcChain>
</file>

<file path=xl/sharedStrings.xml><?xml version="1.0" encoding="utf-8"?>
<sst xmlns="http://schemas.openxmlformats.org/spreadsheetml/2006/main" count="3076" uniqueCount="282">
  <si>
    <t>Sample ID</t>
  </si>
  <si>
    <t>Tray #</t>
  </si>
  <si>
    <t>Tray ID</t>
  </si>
  <si>
    <t>Weight</t>
  </si>
  <si>
    <t>d15N</t>
  </si>
  <si>
    <t>d13C</t>
  </si>
  <si>
    <t>%N</t>
  </si>
  <si>
    <t>%C</t>
  </si>
  <si>
    <t>C:N</t>
  </si>
  <si>
    <t>TMM-41229-14934</t>
  </si>
  <si>
    <t>A1</t>
  </si>
  <si>
    <t>TMM-41229-14949</t>
  </si>
  <si>
    <t>A2</t>
  </si>
  <si>
    <t>TMM-41229-14946</t>
  </si>
  <si>
    <t>A3</t>
  </si>
  <si>
    <t>TMM-41229-14956</t>
  </si>
  <si>
    <t>A4</t>
  </si>
  <si>
    <t>TMM-41229-14971</t>
  </si>
  <si>
    <t>A5</t>
  </si>
  <si>
    <t>TMM-41229-14927</t>
  </si>
  <si>
    <t>A6</t>
  </si>
  <si>
    <t>TMM-41229-14937</t>
  </si>
  <si>
    <t>A7</t>
  </si>
  <si>
    <t>TMM-41229-14901</t>
  </si>
  <si>
    <t>A8</t>
  </si>
  <si>
    <t>TMM-41229-14936</t>
  </si>
  <si>
    <t>A9</t>
  </si>
  <si>
    <t>TMM-41229-14930</t>
  </si>
  <si>
    <t>A10</t>
  </si>
  <si>
    <t>TMM-41229-14940</t>
  </si>
  <si>
    <t>A11</t>
  </si>
  <si>
    <t>TMM-41229-14964</t>
  </si>
  <si>
    <t>A12</t>
  </si>
  <si>
    <t>TMM-41229-14943</t>
  </si>
  <si>
    <t>B1</t>
  </si>
  <si>
    <t>TMM-41229-14957</t>
  </si>
  <si>
    <t>B2</t>
  </si>
  <si>
    <t>TMM-41229-14928</t>
  </si>
  <si>
    <t>B3</t>
  </si>
  <si>
    <t>TMM-41229-14921</t>
  </si>
  <si>
    <t>B4</t>
  </si>
  <si>
    <t>TMM-41229-10385</t>
  </si>
  <si>
    <t>B5</t>
  </si>
  <si>
    <t>TMM-41229-14942</t>
  </si>
  <si>
    <t>B6</t>
  </si>
  <si>
    <t>TMM-41229-14918</t>
  </si>
  <si>
    <t>B7</t>
  </si>
  <si>
    <t>TMM-41229-7216</t>
  </si>
  <si>
    <t>B8</t>
  </si>
  <si>
    <t>TMM-41229-14915</t>
  </si>
  <si>
    <t>B9</t>
  </si>
  <si>
    <t>TMM-41229-14914</t>
  </si>
  <si>
    <t>B10</t>
  </si>
  <si>
    <t>TMM-41229-14935</t>
  </si>
  <si>
    <t>B11</t>
  </si>
  <si>
    <t>TMM-41229-14926</t>
  </si>
  <si>
    <t>B12</t>
  </si>
  <si>
    <t>TMM-41229-4827</t>
  </si>
  <si>
    <t>C1</t>
  </si>
  <si>
    <t>TMM-41229-14861</t>
  </si>
  <si>
    <t>C2</t>
  </si>
  <si>
    <t>TMM-41229-919</t>
  </si>
  <si>
    <t>C3</t>
  </si>
  <si>
    <t>TMM-41229-74</t>
  </si>
  <si>
    <t>C4</t>
  </si>
  <si>
    <t>TMM-41229-4831</t>
  </si>
  <si>
    <t>C5</t>
  </si>
  <si>
    <t>TMM-41229-14888</t>
  </si>
  <si>
    <t>C6</t>
  </si>
  <si>
    <t>TMM-41229-8990</t>
  </si>
  <si>
    <t>C7</t>
  </si>
  <si>
    <t>TMM-41229-4828</t>
  </si>
  <si>
    <t>C8</t>
  </si>
  <si>
    <t>TMM-41229-14869</t>
  </si>
  <si>
    <t>C9</t>
  </si>
  <si>
    <t>TMM-41229-7399</t>
  </si>
  <si>
    <t>C10</t>
  </si>
  <si>
    <t>TMM-41229-6318</t>
  </si>
  <si>
    <t>C11</t>
  </si>
  <si>
    <t>TMM-41229-14893</t>
  </si>
  <si>
    <t>C12</t>
  </si>
  <si>
    <t>TMM-41229-10021</t>
  </si>
  <si>
    <t>D1</t>
  </si>
  <si>
    <t>TMM-41229-6880</t>
  </si>
  <si>
    <t>D2</t>
  </si>
  <si>
    <t>TMM-41229-1280</t>
  </si>
  <si>
    <t>D3</t>
  </si>
  <si>
    <t>TMM-41229-14866</t>
  </si>
  <si>
    <t>D4</t>
  </si>
  <si>
    <t>TMM-41229-14872</t>
  </si>
  <si>
    <t>D5</t>
  </si>
  <si>
    <t>TMM-41229-14857</t>
  </si>
  <si>
    <t>D6</t>
  </si>
  <si>
    <t>TMM-41229-862</t>
  </si>
  <si>
    <t>D7</t>
  </si>
  <si>
    <t>TMM-41229-10240</t>
  </si>
  <si>
    <t>D8</t>
  </si>
  <si>
    <t>TMM-41229-4792</t>
  </si>
  <si>
    <t>D9</t>
  </si>
  <si>
    <t>TMM-41229-7153</t>
  </si>
  <si>
    <t>D10</t>
  </si>
  <si>
    <t>TMM-41229-6976</t>
  </si>
  <si>
    <t>D11</t>
  </si>
  <si>
    <t>TMM-41229-6352</t>
  </si>
  <si>
    <t>D12</t>
  </si>
  <si>
    <t>TMM-41229-4826</t>
  </si>
  <si>
    <t>E1</t>
  </si>
  <si>
    <t>TMM-41229-14881</t>
  </si>
  <si>
    <t>E2</t>
  </si>
  <si>
    <t>TMM-41229-14876</t>
  </si>
  <si>
    <t>E3</t>
  </si>
  <si>
    <t>TMM-41229-6879</t>
  </si>
  <si>
    <t>E4</t>
  </si>
  <si>
    <t>TMM-41229-7397</t>
  </si>
  <si>
    <t>E5</t>
  </si>
  <si>
    <t>TMM-41229-14875</t>
  </si>
  <si>
    <t>E6</t>
  </si>
  <si>
    <t>TMM-41229-14871</t>
  </si>
  <si>
    <t>E7</t>
  </si>
  <si>
    <t>TMM-41229-2543</t>
  </si>
  <si>
    <t>E8</t>
  </si>
  <si>
    <t>TMM-41229-2541</t>
  </si>
  <si>
    <t>E9</t>
  </si>
  <si>
    <t>TMM-41229-14889</t>
  </si>
  <si>
    <t>E10</t>
  </si>
  <si>
    <t>TMM-41229-14891</t>
  </si>
  <si>
    <t>E11</t>
  </si>
  <si>
    <t>TMM-41229-6316</t>
  </si>
  <si>
    <t>E12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</si>
  <si>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</si>
  <si>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</si>
  <si>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</si>
  <si>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</si>
  <si>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</si>
  <si>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</si>
  <si>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</si>
  <si>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</si>
  <si>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</si>
  <si>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</si>
  <si>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</si>
  <si>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</si>
  <si>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</si>
  <si>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</si>
  <si>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</si>
  <si>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</si>
  <si>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</si>
  <si>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Ampl  44</t>
  </si>
  <si>
    <t>Area 44</t>
  </si>
  <si>
    <t>d 13C/12C</t>
  </si>
  <si>
    <t>d13C corr</t>
  </si>
  <si>
    <t>UNM CSI Protein Standard #1</t>
  </si>
  <si>
    <t>UNM-CSI-Job 147-Tray 4-0.9C dil</t>
  </si>
  <si>
    <t>Smith/Tome</t>
  </si>
  <si>
    <t>CNslow.met</t>
  </si>
  <si>
    <t>2015/10/30 08:56:12</t>
  </si>
  <si>
    <t>2015/10/30 09:07:18</t>
  </si>
  <si>
    <t>2015/10/30 09:16:31</t>
  </si>
  <si>
    <t>2015/10/30 09:25:44</t>
  </si>
  <si>
    <t>2015/10/30 09:34:57</t>
  </si>
  <si>
    <t>2015/10/30 09:44:10</t>
  </si>
  <si>
    <t>2015/10/30 09:53:24</t>
  </si>
  <si>
    <t>2015/10/30 10:02:37</t>
  </si>
  <si>
    <t>2015/10/30 10:11:50</t>
  </si>
  <si>
    <t>2015/10/30 10:21:03</t>
  </si>
  <si>
    <t>2015/10/30 10:30:17</t>
  </si>
  <si>
    <t>2015/10/30 10:39:30</t>
  </si>
  <si>
    <t>2015/10/30 10:48:43</t>
  </si>
  <si>
    <t>2015/10/30 10:57:56</t>
  </si>
  <si>
    <t>2015/10/30 11:07:10</t>
  </si>
  <si>
    <t>2015/10/30 11:16:23</t>
  </si>
  <si>
    <t>2015/10/30 11:25:36</t>
  </si>
  <si>
    <t>2015/10/30 11:34:49</t>
  </si>
  <si>
    <t>2015/10/30 11:44:02</t>
  </si>
  <si>
    <t>2015/10/30 11:53:15</t>
  </si>
  <si>
    <t>2015/10/30 12:34:28</t>
  </si>
  <si>
    <t>2015/10/30 12:43:41</t>
  </si>
  <si>
    <t>2015/10/30 12:52:54</t>
  </si>
  <si>
    <t>2015/10/30 13:02:07</t>
  </si>
  <si>
    <t>2015/10/30 13:11:20</t>
  </si>
  <si>
    <t>2015/10/30 13:20:33</t>
  </si>
  <si>
    <t>2015/10/30 13:29:46</t>
  </si>
  <si>
    <t>2015/10/30 13:38:59</t>
  </si>
  <si>
    <t>2015/10/30 13:48:12</t>
  </si>
  <si>
    <t>2015/10/30 13:57:25</t>
  </si>
  <si>
    <t>2015/10/30 14:06:39</t>
  </si>
  <si>
    <t>2015/10/30 14:15:53</t>
  </si>
  <si>
    <t>2015/10/30 14:25:06</t>
  </si>
  <si>
    <t>2015/10/30 14:34:19</t>
  </si>
  <si>
    <t>2015/10/30 14:43:32</t>
  </si>
  <si>
    <t>2015/10/30 14:52:45</t>
  </si>
  <si>
    <t>2015/10/30 15:01:58</t>
  </si>
  <si>
    <t>2015/10/30 15:11:11</t>
  </si>
  <si>
    <t>2015/10/30 15:20:24</t>
  </si>
  <si>
    <t>2015/10/30 15:29:37</t>
  </si>
  <si>
    <t>2015/10/30 15:38:50</t>
  </si>
  <si>
    <t>2015/10/30 15:48:03</t>
  </si>
  <si>
    <t>2015/10/30 15:57:16</t>
  </si>
  <si>
    <t>2015/10/30 16:06:29</t>
  </si>
  <si>
    <t>2015/10/30 16:15:42</t>
  </si>
  <si>
    <t>2015/10/30 16:24:55</t>
  </si>
  <si>
    <t>2015/10/30 16:34:08</t>
  </si>
  <si>
    <t>2015/10/30 16:43:21</t>
  </si>
  <si>
    <t>2015/10/30 16:52:34</t>
  </si>
  <si>
    <t>2015/10/30 17:01:47</t>
  </si>
  <si>
    <t>2015/10/30 17:11:00</t>
  </si>
  <si>
    <t>2015/10/30 17:20:13</t>
  </si>
  <si>
    <t>2015/10/30 17:29:26</t>
  </si>
  <si>
    <t>2015/10/30 17:38:39</t>
  </si>
  <si>
    <t>2015/10/30 17:47:52</t>
  </si>
  <si>
    <t>2015/10/30 17:57:05</t>
  </si>
  <si>
    <t>2015/10/30 18:06:18</t>
  </si>
  <si>
    <t>2015/10/30 18:15:32</t>
  </si>
  <si>
    <t>2015/10/30 18:24:44</t>
  </si>
  <si>
    <t>2015/10/30 18:33:57</t>
  </si>
  <si>
    <t>2015/10/30 18:43:10</t>
  </si>
  <si>
    <t>2015/10/30 18:52:23</t>
  </si>
  <si>
    <t>2015/10/30 19:01:36</t>
  </si>
  <si>
    <t>2015/10/30 19:10:49</t>
  </si>
  <si>
    <t>2015/10/30 19:20:02</t>
  </si>
  <si>
    <t>2015/10/30 19:29:15</t>
  </si>
  <si>
    <t>2015/10/30 19:38:28</t>
  </si>
  <si>
    <t>2015/10/30 19:47:41</t>
  </si>
  <si>
    <t>2015/10/30 19:56:54</t>
  </si>
  <si>
    <t>2015/10/30 20:06:07</t>
  </si>
  <si>
    <t>2015/10/30 20:15:20</t>
  </si>
  <si>
    <t>2015/10/30 20:24:33</t>
  </si>
  <si>
    <t>2015/10/30 20:33:46</t>
  </si>
  <si>
    <t>2015/10/30 20:42:59</t>
  </si>
  <si>
    <t>2015/10/30 20:52:12</t>
  </si>
  <si>
    <t>Line</t>
  </si>
  <si>
    <t>2015/10/30 08:46:01</t>
  </si>
  <si>
    <t>2015/10/30 12:22:47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</si>
  <si>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</si>
  <si>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</si>
  <si>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</si>
  <si>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</si>
  <si>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</si>
  <si>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</si>
  <si>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</si>
  <si>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</si>
  <si>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</si>
  <si>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</si>
  <si>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</si>
  <si>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</si>
  <si>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</si>
  <si>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</si>
  <si>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standard name</t>
  </si>
  <si>
    <t>d15N measured</t>
  </si>
  <si>
    <t>d15Naccepted</t>
  </si>
  <si>
    <t>d15N Corrected (organics)</t>
  </si>
  <si>
    <t>d15N accepted values</t>
  </si>
  <si>
    <t>Casein</t>
  </si>
  <si>
    <t>Elemental Protein</t>
  </si>
  <si>
    <t>d15N measured values</t>
  </si>
  <si>
    <t>UW keratin</t>
  </si>
  <si>
    <t>UNM-CSI protein std#3 (whey protein)</t>
  </si>
  <si>
    <t>UW peptone</t>
  </si>
  <si>
    <t>UW Acetil</t>
  </si>
  <si>
    <t>USGS RSIL N11</t>
  </si>
  <si>
    <t>IAEA N3</t>
  </si>
  <si>
    <t>IAEA-N1</t>
  </si>
  <si>
    <t>UGSG 43</t>
  </si>
  <si>
    <t>CosTech Atropine</t>
  </si>
  <si>
    <t>CosTech Acet</t>
  </si>
  <si>
    <t>UNM-CSI protein std#1 (casein)</t>
  </si>
  <si>
    <t>Sprouts Whey</t>
  </si>
  <si>
    <t>Sprouts Soy Protein</t>
  </si>
  <si>
    <t>d15 N Averaqe</t>
  </si>
  <si>
    <t>d15N Actual</t>
  </si>
  <si>
    <t>Elem Pro</t>
  </si>
  <si>
    <t>Whey</t>
  </si>
  <si>
    <t>USGS 43</t>
  </si>
  <si>
    <t>Soy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</si>
  <si>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</si>
  <si>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</si>
  <si>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</si>
  <si>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</si>
  <si>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</si>
  <si>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</si>
  <si>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</si>
  <si>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</si>
  <si>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Last Revised: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</si>
</sst>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9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sz val="10"/>
      <color rgb="FFFF000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6" fontId="7" fillId="0" borderId="0" xfId="0" quotePrefix="1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quotePrefix="1" applyNumberFormat="1" applyFon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6" fontId="4" fillId="0" borderId="0" xfId="2" applyNumberFormat="1" applyFon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0" xfId="2" quotePrefix="1" applyNumberFormat="1" applyAlignment="1">
      <alignment horizontal="center"/>
    </xf>
    <xf numFmtId="165" fontId="1" fillId="0" borderId="0" xfId="2" quotePrefix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5-4D9A-A7B7-AAC56E1B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2424"/>
        <c:axId val="351942816"/>
      </c:scatterChart>
      <c:valAx>
        <c:axId val="35194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2816"/>
        <c:crosses val="autoZero"/>
        <c:crossBetween val="midCat"/>
      </c:valAx>
      <c:valAx>
        <c:axId val="35194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Nitrogen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5594150229549"/>
          <c:y val="0.17171296296296296"/>
          <c:w val="0.83525522520387296"/>
          <c:h val="0.68674401484810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Regression'!$C$36:$C$45</c:f>
              <c:numCache>
                <c:formatCode>General</c:formatCode>
                <c:ptCount val="10"/>
                <c:pt idx="0">
                  <c:v>3367</c:v>
                </c:pt>
                <c:pt idx="1">
                  <c:v>3480</c:v>
                </c:pt>
                <c:pt idx="2">
                  <c:v>4455</c:v>
                </c:pt>
                <c:pt idx="3">
                  <c:v>6001</c:v>
                </c:pt>
                <c:pt idx="4">
                  <c:v>2917</c:v>
                </c:pt>
                <c:pt idx="5">
                  <c:v>2929</c:v>
                </c:pt>
                <c:pt idx="6">
                  <c:v>3540</c:v>
                </c:pt>
                <c:pt idx="7">
                  <c:v>4355</c:v>
                </c:pt>
                <c:pt idx="8">
                  <c:v>4442</c:v>
                </c:pt>
                <c:pt idx="9">
                  <c:v>5848</c:v>
                </c:pt>
              </c:numCache>
            </c:numRef>
          </c:xVal>
          <c:yVal>
            <c:numRef>
              <c:f>'Lab Standard Regression'!$E$36:$E$45</c:f>
              <c:numCache>
                <c:formatCode>General</c:formatCode>
                <c:ptCount val="10"/>
                <c:pt idx="0">
                  <c:v>6.4219999999999997</c:v>
                </c:pt>
                <c:pt idx="1">
                  <c:v>6.4489999999999998</c:v>
                </c:pt>
                <c:pt idx="2">
                  <c:v>6.5490000000000004</c:v>
                </c:pt>
                <c:pt idx="3">
                  <c:v>6.6319999999999997</c:v>
                </c:pt>
                <c:pt idx="4">
                  <c:v>6.2969999999999997</c:v>
                </c:pt>
                <c:pt idx="5">
                  <c:v>6.415</c:v>
                </c:pt>
                <c:pt idx="6">
                  <c:v>6.3479999999999999</c:v>
                </c:pt>
                <c:pt idx="7">
                  <c:v>6.5780000000000003</c:v>
                </c:pt>
                <c:pt idx="8">
                  <c:v>6.4790000000000001</c:v>
                </c:pt>
                <c:pt idx="9">
                  <c:v>6.46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1-491A-B73F-2273EC7FF0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330023964395753E-2"/>
                  <c:y val="1.88478442553358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Regression'!$C$47:$C$53</c:f>
              <c:numCache>
                <c:formatCode>General</c:formatCode>
                <c:ptCount val="7"/>
                <c:pt idx="0">
                  <c:v>845</c:v>
                </c:pt>
                <c:pt idx="1">
                  <c:v>1346</c:v>
                </c:pt>
                <c:pt idx="2">
                  <c:v>1882</c:v>
                </c:pt>
                <c:pt idx="3">
                  <c:v>874</c:v>
                </c:pt>
                <c:pt idx="4">
                  <c:v>1144</c:v>
                </c:pt>
                <c:pt idx="5">
                  <c:v>1247</c:v>
                </c:pt>
                <c:pt idx="6">
                  <c:v>1777</c:v>
                </c:pt>
              </c:numCache>
            </c:numRef>
          </c:xVal>
          <c:yVal>
            <c:numRef>
              <c:f>'Lab Standard Regression'!$E$47:$E$53</c:f>
              <c:numCache>
                <c:formatCode>General</c:formatCode>
                <c:ptCount val="7"/>
                <c:pt idx="0">
                  <c:v>5.7480000000000002</c:v>
                </c:pt>
                <c:pt idx="1">
                  <c:v>6.0590000000000002</c:v>
                </c:pt>
                <c:pt idx="2">
                  <c:v>6.2530000000000001</c:v>
                </c:pt>
                <c:pt idx="3">
                  <c:v>5.7119999999999997</c:v>
                </c:pt>
                <c:pt idx="4">
                  <c:v>5.9210000000000003</c:v>
                </c:pt>
                <c:pt idx="5">
                  <c:v>5.9139999999999997</c:v>
                </c:pt>
                <c:pt idx="6">
                  <c:v>6.1379999999999999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61-491A-B73F-2273EC7F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5560"/>
        <c:axId val="351941248"/>
      </c:scatterChart>
      <c:valAx>
        <c:axId val="35194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4785470378075648"/>
              <c:y val="0.9118544447355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1248"/>
        <c:crosses val="autoZero"/>
        <c:crossBetween val="midCat"/>
      </c:valAx>
      <c:valAx>
        <c:axId val="351941248"/>
        <c:scaling>
          <c:orientation val="minMax"/>
          <c:max val="6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layout>
            <c:manualLayout>
              <c:xMode val="edge"/>
              <c:yMode val="edge"/>
              <c:x val="8.5121884848006046E-3"/>
              <c:y val="0.4503506064203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55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Regression'!$K$71:$Q$71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Regression'!$K$69:$Q$69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21-4357-9305-C6B6FB96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4384"/>
        <c:axId val="351940072"/>
      </c:scatterChart>
      <c:valAx>
        <c:axId val="351944384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0072"/>
        <c:crossesAt val="-30"/>
        <c:crossBetween val="midCat"/>
      </c:valAx>
      <c:valAx>
        <c:axId val="351940072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4384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39</xdr:row>
      <xdr:rowOff>38100</xdr:rowOff>
    </xdr:from>
    <xdr:to>
      <xdr:col>11</xdr:col>
      <xdr:colOff>714375</xdr:colOff>
      <xdr:row>61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628649</xdr:colOff>
      <xdr:row>75</xdr:row>
      <xdr:rowOff>14287</xdr:rowOff>
    </xdr:from>
    <xdr:to>
      <xdr:col>14</xdr:col>
      <xdr:colOff>47625</xdr:colOff>
      <xdr:row>97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Normal="100" workbookViewId="0">
      <selection activeCell="B5" sqref="B5"/>
    </sheetView>
  </sheetViews>
  <sheetFormatPr defaultColWidth="10.7109375" defaultRowHeight="12.75" x14ac:dyDescent="0.2"/>
  <cols>
    <col min="1" max="1" width="30.42578125" style="17" bestFit="1" customWidth="1"/>
    <col min="2" max="2" width="8.5703125" style="17" customWidth="1"/>
    <col min="3" max="3" width="8.42578125" style="17" customWidth="1"/>
    <col min="4" max="4" width="7.85546875" style="17" customWidth="1"/>
    <col min="5" max="5" width="8.28515625" style="17" customWidth="1"/>
    <col min="6" max="6" width="7.5703125" style="17" customWidth="1"/>
    <col min="7" max="7" width="7.28515625" style="17" customWidth="1"/>
    <col min="8" max="8" width="6.28515625" style="17" customWidth="1"/>
    <col min="9" max="9" width="7.7109375" style="17" customWidth="1"/>
    <col min="10" max="15" width="10.7109375" style="16"/>
    <col min="16" max="16384" width="10.7109375" style="5"/>
  </cols>
  <sheetData>
    <row r="1" spans="1:15" s="2" customFormat="1" ht="15.9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14"/>
      <c r="M1" s="14"/>
      <c r="N1" s="14"/>
      <c r="O1" s="14"/>
    </row>
    <row r="2" spans="1:15" x14ac:dyDescent="0.2">
      <c r="A2" s="18" t="s">
        <v>9</v>
      </c>
      <c r="B2" s="17">
        <v>4</v>
      </c>
      <c r="C2" s="7" t="s">
        <v>10</v>
      </c>
      <c r="D2" s="9">
        <v>0.999</v>
      </c>
      <c r="E2" s="15">
        <v>9.0935999999999986</v>
      </c>
      <c r="F2" s="12">
        <v>-18.638200000000001</v>
      </c>
      <c r="G2" s="15">
        <v>14.89990592646655</v>
      </c>
      <c r="H2" s="12">
        <v>42.599976067824564</v>
      </c>
      <c r="I2" s="36">
        <v>2.8590768477373176</v>
      </c>
    </row>
    <row r="3" spans="1:15" x14ac:dyDescent="0.2">
      <c r="A3" s="18" t="s">
        <v>11</v>
      </c>
      <c r="B3" s="17">
        <v>4</v>
      </c>
      <c r="C3" s="7" t="s">
        <v>12</v>
      </c>
      <c r="D3" s="9">
        <v>0.98799999999999999</v>
      </c>
      <c r="E3" s="15">
        <v>6.9526000000000003</v>
      </c>
      <c r="F3" s="12">
        <v>-15.614200000000002</v>
      </c>
      <c r="G3" s="15">
        <v>14.805975046711277</v>
      </c>
      <c r="H3" s="12">
        <v>42.013984002223545</v>
      </c>
      <c r="I3" s="36">
        <v>2.8376370937863866</v>
      </c>
    </row>
    <row r="4" spans="1:15" x14ac:dyDescent="0.2">
      <c r="A4" s="18" t="s">
        <v>13</v>
      </c>
      <c r="B4" s="17">
        <v>4</v>
      </c>
      <c r="C4" s="7" t="s">
        <v>14</v>
      </c>
      <c r="D4" s="9">
        <v>0.998</v>
      </c>
      <c r="E4" s="15">
        <v>5.4496000000000002</v>
      </c>
      <c r="F4" s="12">
        <v>-13.329200000000002</v>
      </c>
      <c r="G4" s="15">
        <v>14.44216610832477</v>
      </c>
      <c r="H4" s="12">
        <v>41.752599506288711</v>
      </c>
      <c r="I4" s="36">
        <v>2.8910205846629635</v>
      </c>
    </row>
    <row r="5" spans="1:15" x14ac:dyDescent="0.2">
      <c r="A5" s="18" t="s">
        <v>15</v>
      </c>
      <c r="B5" s="17">
        <v>4</v>
      </c>
      <c r="C5" s="7" t="s">
        <v>16</v>
      </c>
      <c r="D5" s="9">
        <v>1.028</v>
      </c>
      <c r="E5" s="15">
        <v>5.3925999999999998</v>
      </c>
      <c r="F5" s="12">
        <v>-16.104200000000002</v>
      </c>
      <c r="G5" s="15">
        <v>12.519648614304311</v>
      </c>
      <c r="H5" s="12">
        <v>36.315008527725546</v>
      </c>
      <c r="I5" s="36">
        <v>2.9006411958107092</v>
      </c>
    </row>
    <row r="6" spans="1:15" x14ac:dyDescent="0.2">
      <c r="A6" s="18" t="s">
        <v>17</v>
      </c>
      <c r="B6" s="17">
        <v>4</v>
      </c>
      <c r="C6" s="7" t="s">
        <v>18</v>
      </c>
      <c r="D6" s="9">
        <v>1.0289999999999999</v>
      </c>
      <c r="E6" s="15">
        <v>7.2526000000000002</v>
      </c>
      <c r="F6" s="12">
        <v>-17.032200000000003</v>
      </c>
      <c r="G6" s="15">
        <v>11.376516888193477</v>
      </c>
      <c r="H6" s="12">
        <v>33.854685774142986</v>
      </c>
      <c r="I6" s="36">
        <v>2.9758392754883793</v>
      </c>
    </row>
    <row r="7" spans="1:15" x14ac:dyDescent="0.2">
      <c r="A7" s="18" t="s">
        <v>19</v>
      </c>
      <c r="B7" s="17">
        <v>4</v>
      </c>
      <c r="C7" s="7" t="s">
        <v>20</v>
      </c>
      <c r="D7" s="9">
        <v>0.98099999999999998</v>
      </c>
      <c r="E7" s="15">
        <v>5.6286000000000005</v>
      </c>
      <c r="F7" s="12">
        <v>-17.670200000000001</v>
      </c>
      <c r="G7" s="15">
        <v>12.688065462458951</v>
      </c>
      <c r="H7" s="12">
        <v>36.411726433978778</v>
      </c>
      <c r="I7" s="36">
        <v>2.869761867300626</v>
      </c>
    </row>
    <row r="8" spans="1:15" x14ac:dyDescent="0.2">
      <c r="A8" s="18" t="s">
        <v>21</v>
      </c>
      <c r="B8" s="17">
        <v>4</v>
      </c>
      <c r="C8" s="7" t="s">
        <v>22</v>
      </c>
      <c r="D8" s="9">
        <v>0.98899999999999999</v>
      </c>
      <c r="E8" s="15">
        <v>5.7016</v>
      </c>
      <c r="F8" s="12">
        <v>-12.053200000000002</v>
      </c>
      <c r="G8" s="15">
        <v>7.9608877883296225</v>
      </c>
      <c r="H8" s="12">
        <v>23.379558397824386</v>
      </c>
      <c r="I8" s="36">
        <v>2.9368029068438806</v>
      </c>
    </row>
    <row r="9" spans="1:15" x14ac:dyDescent="0.2">
      <c r="A9" s="18" t="s">
        <v>23</v>
      </c>
      <c r="B9" s="17">
        <v>4</v>
      </c>
      <c r="C9" s="7" t="s">
        <v>24</v>
      </c>
      <c r="D9" s="9">
        <v>0.998</v>
      </c>
      <c r="E9" s="15">
        <v>5.8315999999999999</v>
      </c>
      <c r="F9" s="12">
        <v>-13.242200000000002</v>
      </c>
      <c r="G9" s="15">
        <v>14.527684167629525</v>
      </c>
      <c r="H9" s="12">
        <v>42.50940789325751</v>
      </c>
      <c r="I9" s="36">
        <v>2.9260966443623992</v>
      </c>
    </row>
    <row r="10" spans="1:15" x14ac:dyDescent="0.2">
      <c r="A10" s="18" t="s">
        <v>25</v>
      </c>
      <c r="B10" s="17">
        <v>4</v>
      </c>
      <c r="C10" s="7" t="s">
        <v>26</v>
      </c>
      <c r="D10" s="9">
        <v>1.016</v>
      </c>
      <c r="E10" s="15">
        <v>8.8935999999999993</v>
      </c>
      <c r="F10" s="12">
        <v>-14.876200000000001</v>
      </c>
      <c r="G10" s="15">
        <v>13.000274452849331</v>
      </c>
      <c r="H10" s="12">
        <v>37.693086673339842</v>
      </c>
      <c r="I10" s="36">
        <v>2.8994069940637655</v>
      </c>
    </row>
    <row r="11" spans="1:15" x14ac:dyDescent="0.2">
      <c r="A11" s="18" t="s">
        <v>27</v>
      </c>
      <c r="B11" s="17">
        <v>4</v>
      </c>
      <c r="C11" s="7" t="s">
        <v>28</v>
      </c>
      <c r="D11" s="9">
        <v>0.98699999999999999</v>
      </c>
      <c r="E11" s="15">
        <v>6.9316000000000004</v>
      </c>
      <c r="F11" s="12">
        <v>-12.145200000000001</v>
      </c>
      <c r="G11" s="15">
        <v>14.446267726116956</v>
      </c>
      <c r="H11" s="12">
        <v>41.327514587730789</v>
      </c>
      <c r="I11" s="36">
        <v>2.8607745177680783</v>
      </c>
    </row>
    <row r="12" spans="1:15" x14ac:dyDescent="0.2">
      <c r="A12" s="18" t="s">
        <v>29</v>
      </c>
      <c r="B12" s="17">
        <v>4</v>
      </c>
      <c r="C12" s="7" t="s">
        <v>30</v>
      </c>
      <c r="D12" s="9">
        <v>1.02</v>
      </c>
      <c r="E12" s="15">
        <v>9.3076000000000008</v>
      </c>
      <c r="F12" s="12">
        <v>-16.2392</v>
      </c>
      <c r="G12" s="15">
        <v>11.536139659320249</v>
      </c>
      <c r="H12" s="12">
        <v>35.220212595668499</v>
      </c>
      <c r="I12" s="36">
        <v>3.0530327852968973</v>
      </c>
    </row>
    <row r="13" spans="1:15" x14ac:dyDescent="0.2">
      <c r="A13" s="18" t="s">
        <v>31</v>
      </c>
      <c r="B13" s="17">
        <v>4</v>
      </c>
      <c r="C13" s="7" t="s">
        <v>32</v>
      </c>
      <c r="D13" s="9">
        <v>1.004</v>
      </c>
      <c r="E13" s="15">
        <v>6.9376000000000007</v>
      </c>
      <c r="F13" s="12">
        <v>-14.738200000000001</v>
      </c>
      <c r="G13" s="15">
        <v>13.095031075350684</v>
      </c>
      <c r="H13" s="12">
        <v>37.279197755518204</v>
      </c>
      <c r="I13" s="36">
        <v>2.8468201061156986</v>
      </c>
    </row>
    <row r="14" spans="1:15" x14ac:dyDescent="0.2">
      <c r="A14" s="18" t="s">
        <v>33</v>
      </c>
      <c r="B14" s="17">
        <v>4</v>
      </c>
      <c r="C14" s="7" t="s">
        <v>34</v>
      </c>
      <c r="D14" s="9">
        <v>0.97099999999999997</v>
      </c>
      <c r="E14" s="15">
        <v>6.9716000000000005</v>
      </c>
      <c r="F14" s="12">
        <v>-14.856200000000001</v>
      </c>
      <c r="G14" s="15">
        <v>14.074263014498429</v>
      </c>
      <c r="H14" s="12">
        <v>40.479349072833585</v>
      </c>
      <c r="I14" s="36">
        <v>2.8761256650621267</v>
      </c>
    </row>
    <row r="15" spans="1:15" x14ac:dyDescent="0.2">
      <c r="A15" s="18" t="s">
        <v>35</v>
      </c>
      <c r="B15" s="17">
        <v>4</v>
      </c>
      <c r="C15" s="7" t="s">
        <v>36</v>
      </c>
      <c r="D15" s="9">
        <v>1.016</v>
      </c>
      <c r="E15" s="15">
        <v>6.8126000000000007</v>
      </c>
      <c r="F15" s="12">
        <v>-18.7042</v>
      </c>
      <c r="G15" s="15">
        <v>13.822505128522096</v>
      </c>
      <c r="H15" s="12">
        <v>40.053175562439201</v>
      </c>
      <c r="I15" s="36">
        <v>2.897678473621351</v>
      </c>
    </row>
    <row r="16" spans="1:15" x14ac:dyDescent="0.2">
      <c r="A16" s="18" t="s">
        <v>37</v>
      </c>
      <c r="B16" s="17">
        <v>4</v>
      </c>
      <c r="C16" s="7" t="s">
        <v>38</v>
      </c>
      <c r="D16" s="9">
        <v>1.04</v>
      </c>
      <c r="E16" s="15">
        <v>5.7385999999999999</v>
      </c>
      <c r="F16" s="12">
        <v>-16.001200000000001</v>
      </c>
      <c r="G16" s="15">
        <v>13.445209712576201</v>
      </c>
      <c r="H16" s="12">
        <v>38.912642440450263</v>
      </c>
      <c r="I16" s="36">
        <v>2.8941640385164593</v>
      </c>
    </row>
    <row r="17" spans="1:9" x14ac:dyDescent="0.2">
      <c r="A17" s="37" t="s">
        <v>39</v>
      </c>
      <c r="B17" s="17">
        <v>4</v>
      </c>
      <c r="C17" s="43" t="s">
        <v>40</v>
      </c>
      <c r="D17" s="38">
        <v>1.03</v>
      </c>
      <c r="E17" s="44">
        <v>6.9962999999999989</v>
      </c>
      <c r="F17" s="45">
        <v>-14.180300000000001</v>
      </c>
      <c r="G17" s="44">
        <v>13.923491870144069</v>
      </c>
      <c r="H17" s="45">
        <v>40.045537639338569</v>
      </c>
      <c r="I17" s="42">
        <v>2.8761131196699017</v>
      </c>
    </row>
    <row r="18" spans="1:9" x14ac:dyDescent="0.2">
      <c r="A18" s="37" t="s">
        <v>41</v>
      </c>
      <c r="B18" s="17">
        <v>4</v>
      </c>
      <c r="C18" s="43" t="s">
        <v>42</v>
      </c>
      <c r="D18" s="38">
        <v>0.95099999999999996</v>
      </c>
      <c r="E18" s="44">
        <v>5.7882999999999996</v>
      </c>
      <c r="F18" s="45">
        <v>-18.888300000000001</v>
      </c>
      <c r="G18" s="44">
        <v>10.826218837202767</v>
      </c>
      <c r="H18" s="45">
        <v>31.527088983198642</v>
      </c>
      <c r="I18" s="42">
        <v>2.9121052749146608</v>
      </c>
    </row>
    <row r="19" spans="1:9" x14ac:dyDescent="0.2">
      <c r="A19" s="37" t="s">
        <v>43</v>
      </c>
      <c r="B19" s="17">
        <v>4</v>
      </c>
      <c r="C19" s="43" t="s">
        <v>44</v>
      </c>
      <c r="D19" s="38">
        <v>1.0349999999999999</v>
      </c>
      <c r="E19" s="44">
        <v>5.5282999999999989</v>
      </c>
      <c r="F19" s="45">
        <v>-17.1083</v>
      </c>
      <c r="G19" s="44">
        <v>13.131636265046188</v>
      </c>
      <c r="H19" s="45">
        <v>38.545557382101272</v>
      </c>
      <c r="I19" s="42">
        <v>2.9353202147931787</v>
      </c>
    </row>
    <row r="20" spans="1:9" x14ac:dyDescent="0.2">
      <c r="A20" s="37" t="s">
        <v>45</v>
      </c>
      <c r="B20" s="17">
        <v>4</v>
      </c>
      <c r="C20" s="43" t="s">
        <v>46</v>
      </c>
      <c r="D20" s="38">
        <v>1.085</v>
      </c>
      <c r="E20" s="44">
        <v>7.9742999999999995</v>
      </c>
      <c r="F20" s="45">
        <v>-17.412300000000002</v>
      </c>
      <c r="G20" s="44">
        <v>14.542901739717378</v>
      </c>
      <c r="H20" s="45">
        <v>42.377801107096431</v>
      </c>
      <c r="I20" s="42">
        <v>2.9139852462428855</v>
      </c>
    </row>
    <row r="21" spans="1:9" x14ac:dyDescent="0.2">
      <c r="A21" s="37" t="s">
        <v>47</v>
      </c>
      <c r="B21" s="17">
        <v>4</v>
      </c>
      <c r="C21" s="43" t="s">
        <v>48</v>
      </c>
      <c r="D21" s="38">
        <v>1.022</v>
      </c>
      <c r="E21" s="44">
        <v>6.9862999999999991</v>
      </c>
      <c r="F21" s="45">
        <v>-14.082300000000002</v>
      </c>
      <c r="G21" s="44">
        <v>14.3084167862757</v>
      </c>
      <c r="H21" s="45">
        <v>41.628435898230336</v>
      </c>
      <c r="I21" s="42">
        <v>2.9093670194286876</v>
      </c>
    </row>
    <row r="22" spans="1:9" x14ac:dyDescent="0.2">
      <c r="A22" s="37" t="s">
        <v>49</v>
      </c>
      <c r="B22" s="17">
        <v>4</v>
      </c>
      <c r="C22" s="43" t="s">
        <v>50</v>
      </c>
      <c r="D22" s="38">
        <v>1.022</v>
      </c>
      <c r="E22" s="44">
        <v>8.1102999999999987</v>
      </c>
      <c r="F22" s="45">
        <v>-17.2303</v>
      </c>
      <c r="G22" s="44">
        <v>14.528170627703142</v>
      </c>
      <c r="H22" s="45">
        <v>41.554297540136801</v>
      </c>
      <c r="I22" s="42">
        <v>2.8602567112543889</v>
      </c>
    </row>
    <row r="23" spans="1:9" x14ac:dyDescent="0.2">
      <c r="A23" s="37" t="s">
        <v>51</v>
      </c>
      <c r="B23" s="17">
        <v>4</v>
      </c>
      <c r="C23" s="43" t="s">
        <v>52</v>
      </c>
      <c r="D23" s="38">
        <v>0.995</v>
      </c>
      <c r="E23" s="44">
        <v>5.9162999999999997</v>
      </c>
      <c r="F23" s="45">
        <v>-16.250299999999999</v>
      </c>
      <c r="G23" s="44">
        <v>14.687363736014476</v>
      </c>
      <c r="H23" s="45">
        <v>41.709303554803</v>
      </c>
      <c r="I23" s="42">
        <v>2.8398087161502494</v>
      </c>
    </row>
    <row r="24" spans="1:9" x14ac:dyDescent="0.2">
      <c r="A24" s="37" t="s">
        <v>53</v>
      </c>
      <c r="B24" s="17">
        <v>4</v>
      </c>
      <c r="C24" s="43" t="s">
        <v>54</v>
      </c>
      <c r="D24" s="38">
        <v>0.98199999999999998</v>
      </c>
      <c r="E24" s="44">
        <v>5.6982999999999988</v>
      </c>
      <c r="F24" s="45">
        <v>-13.9053</v>
      </c>
      <c r="G24" s="44">
        <v>11.073195686795744</v>
      </c>
      <c r="H24" s="45">
        <v>32.056103758189636</v>
      </c>
      <c r="I24" s="42">
        <v>2.8949279562010273</v>
      </c>
    </row>
    <row r="25" spans="1:9" x14ac:dyDescent="0.2">
      <c r="A25" s="37" t="s">
        <v>55</v>
      </c>
      <c r="B25" s="17">
        <v>4</v>
      </c>
      <c r="C25" s="43" t="s">
        <v>56</v>
      </c>
      <c r="D25" s="38">
        <v>1.0569999999999999</v>
      </c>
      <c r="E25" s="44">
        <v>7.6542999999999992</v>
      </c>
      <c r="F25" s="45">
        <v>-12.029300000000001</v>
      </c>
      <c r="G25" s="44">
        <v>12.717503551566148</v>
      </c>
      <c r="H25" s="45">
        <v>36.181609600305009</v>
      </c>
      <c r="I25" s="42">
        <v>2.8450245328100796</v>
      </c>
    </row>
    <row r="26" spans="1:9" x14ac:dyDescent="0.2">
      <c r="A26" s="37" t="s">
        <v>57</v>
      </c>
      <c r="B26" s="17">
        <v>4</v>
      </c>
      <c r="C26" s="43" t="s">
        <v>58</v>
      </c>
      <c r="D26" s="38">
        <v>0.96</v>
      </c>
      <c r="E26" s="44">
        <v>6.4092999999999991</v>
      </c>
      <c r="F26" s="45">
        <v>-16.505300000000002</v>
      </c>
      <c r="G26" s="44">
        <v>14.684557069641293</v>
      </c>
      <c r="H26" s="45">
        <v>42.807134923403027</v>
      </c>
      <c r="I26" s="42">
        <v>2.9151124354919817</v>
      </c>
    </row>
    <row r="27" spans="1:9" x14ac:dyDescent="0.2">
      <c r="A27" s="37" t="s">
        <v>59</v>
      </c>
      <c r="B27" s="17">
        <v>4</v>
      </c>
      <c r="C27" s="43" t="s">
        <v>60</v>
      </c>
      <c r="D27" s="38">
        <v>0.99399999999999999</v>
      </c>
      <c r="E27" s="44">
        <v>5.5502999999999991</v>
      </c>
      <c r="F27" s="45">
        <v>-13.942300000000001</v>
      </c>
      <c r="G27" s="44">
        <v>14.291796850147135</v>
      </c>
      <c r="H27" s="45">
        <v>41.39865102932275</v>
      </c>
      <c r="I27" s="42">
        <v>2.8966722283696993</v>
      </c>
    </row>
    <row r="28" spans="1:9" x14ac:dyDescent="0.2">
      <c r="A28" s="37" t="s">
        <v>61</v>
      </c>
      <c r="B28" s="17">
        <v>4</v>
      </c>
      <c r="C28" s="43" t="s">
        <v>62</v>
      </c>
      <c r="D28" s="38">
        <v>0.996</v>
      </c>
      <c r="E28" s="44">
        <v>5.5142999999999995</v>
      </c>
      <c r="F28" s="45">
        <v>-15.329300000000002</v>
      </c>
      <c r="G28" s="44">
        <v>14.802989410326784</v>
      </c>
      <c r="H28" s="45">
        <v>43.388400067615841</v>
      </c>
      <c r="I28" s="42">
        <v>2.9310566173442947</v>
      </c>
    </row>
    <row r="29" spans="1:9" x14ac:dyDescent="0.2">
      <c r="A29" s="37" t="s">
        <v>63</v>
      </c>
      <c r="B29" s="17">
        <v>4</v>
      </c>
      <c r="C29" s="43" t="s">
        <v>64</v>
      </c>
      <c r="D29" s="38">
        <v>0.99</v>
      </c>
      <c r="E29" s="44">
        <v>3.5432999999999995</v>
      </c>
      <c r="F29" s="45">
        <v>-18.970300000000002</v>
      </c>
      <c r="G29" s="44">
        <v>15.166628185924173</v>
      </c>
      <c r="H29" s="45">
        <v>44.061888299006149</v>
      </c>
      <c r="I29" s="42">
        <v>2.9051868193023322</v>
      </c>
    </row>
    <row r="30" spans="1:9" x14ac:dyDescent="0.2">
      <c r="A30" s="37" t="s">
        <v>65</v>
      </c>
      <c r="B30" s="17">
        <v>4</v>
      </c>
      <c r="C30" s="43" t="s">
        <v>66</v>
      </c>
      <c r="D30" s="38">
        <v>1.0209999999999999</v>
      </c>
      <c r="E30" s="44">
        <v>4.1842999999999995</v>
      </c>
      <c r="F30" s="45">
        <v>-16.866300000000003</v>
      </c>
      <c r="G30" s="44">
        <v>14.11652081829731</v>
      </c>
      <c r="H30" s="45">
        <v>41.751496473752596</v>
      </c>
      <c r="I30" s="42">
        <v>2.9576336132084227</v>
      </c>
    </row>
    <row r="31" spans="1:9" x14ac:dyDescent="0.2">
      <c r="A31" s="37" t="s">
        <v>67</v>
      </c>
      <c r="B31" s="17">
        <v>4</v>
      </c>
      <c r="C31" s="43" t="s">
        <v>68</v>
      </c>
      <c r="D31" s="38">
        <v>1.002</v>
      </c>
      <c r="E31" s="44">
        <v>7.1012999999999993</v>
      </c>
      <c r="F31" s="45">
        <v>-21.9253</v>
      </c>
      <c r="G31" s="44">
        <v>15.840338926378017</v>
      </c>
      <c r="H31" s="45">
        <v>46.254140135233811</v>
      </c>
      <c r="I31" s="42">
        <v>2.9200221251711613</v>
      </c>
    </row>
    <row r="32" spans="1:9" x14ac:dyDescent="0.2">
      <c r="A32" s="37" t="s">
        <v>69</v>
      </c>
      <c r="B32" s="17">
        <v>4</v>
      </c>
      <c r="C32" s="43" t="s">
        <v>70</v>
      </c>
      <c r="D32" s="38">
        <v>0.97799999999999998</v>
      </c>
      <c r="E32" s="44">
        <v>4.8922999999999996</v>
      </c>
      <c r="F32" s="45">
        <v>-17.627300000000002</v>
      </c>
      <c r="G32" s="44">
        <v>15.404656216909638</v>
      </c>
      <c r="H32" s="45">
        <v>44.059681149392993</v>
      </c>
      <c r="I32" s="42">
        <v>2.8601534840504153</v>
      </c>
    </row>
    <row r="33" spans="1:9" x14ac:dyDescent="0.2">
      <c r="A33" s="37" t="s">
        <v>71</v>
      </c>
      <c r="B33" s="17">
        <v>4</v>
      </c>
      <c r="C33" s="43" t="s">
        <v>72</v>
      </c>
      <c r="D33" s="38">
        <v>1.0049999999999999</v>
      </c>
      <c r="E33" s="44">
        <v>4.5952999999999991</v>
      </c>
      <c r="F33" s="45">
        <v>-16.487300000000001</v>
      </c>
      <c r="G33" s="44">
        <v>14.810836352706533</v>
      </c>
      <c r="H33" s="45">
        <v>42.989076882650465</v>
      </c>
      <c r="I33" s="42">
        <v>2.9025421562229767</v>
      </c>
    </row>
    <row r="34" spans="1:9" x14ac:dyDescent="0.2">
      <c r="A34" s="37" t="s">
        <v>73</v>
      </c>
      <c r="B34" s="17">
        <v>4</v>
      </c>
      <c r="C34" s="43" t="s">
        <v>74</v>
      </c>
      <c r="D34" s="38">
        <v>0.98099999999999998</v>
      </c>
      <c r="E34" s="44">
        <v>7.0642999999999994</v>
      </c>
      <c r="F34" s="45">
        <v>-16.295300000000001</v>
      </c>
      <c r="G34" s="44">
        <v>11.083357791248163</v>
      </c>
      <c r="H34" s="45">
        <v>32.394838520724761</v>
      </c>
      <c r="I34" s="42">
        <v>2.9228361233907783</v>
      </c>
    </row>
    <row r="35" spans="1:9" x14ac:dyDescent="0.2">
      <c r="A35" s="37" t="s">
        <v>75</v>
      </c>
      <c r="B35" s="17">
        <v>4</v>
      </c>
      <c r="C35" s="43" t="s">
        <v>76</v>
      </c>
      <c r="D35" s="38">
        <v>1.0109999999999999</v>
      </c>
      <c r="E35" s="44">
        <v>6.0772999999999993</v>
      </c>
      <c r="F35" s="45">
        <v>-18.2743</v>
      </c>
      <c r="G35" s="44">
        <v>14.467373362245977</v>
      </c>
      <c r="H35" s="45">
        <v>41.729328856546402</v>
      </c>
      <c r="I35" s="42">
        <v>2.8843749180789899</v>
      </c>
    </row>
    <row r="36" spans="1:9" x14ac:dyDescent="0.2">
      <c r="A36" s="37" t="s">
        <v>77</v>
      </c>
      <c r="B36" s="17">
        <v>4</v>
      </c>
      <c r="C36" s="43" t="s">
        <v>78</v>
      </c>
      <c r="D36" s="38">
        <v>1</v>
      </c>
      <c r="E36" s="44">
        <v>5.6382999999999992</v>
      </c>
      <c r="F36" s="45">
        <v>-18.898300000000003</v>
      </c>
      <c r="G36" s="44">
        <v>14.233650349520545</v>
      </c>
      <c r="H36" s="45">
        <v>41.292520041134281</v>
      </c>
      <c r="I36" s="42">
        <v>2.9010492057313466</v>
      </c>
    </row>
    <row r="37" spans="1:9" x14ac:dyDescent="0.2">
      <c r="A37" s="37" t="s">
        <v>79</v>
      </c>
      <c r="B37" s="17">
        <v>4</v>
      </c>
      <c r="C37" s="43" t="s">
        <v>80</v>
      </c>
      <c r="D37" s="38">
        <v>1.0409999999999999</v>
      </c>
      <c r="E37" s="44">
        <v>9.9642999999999997</v>
      </c>
      <c r="F37" s="45">
        <v>-10.6173</v>
      </c>
      <c r="G37" s="44">
        <v>15.364632670064008</v>
      </c>
      <c r="H37" s="45">
        <v>43.60353879070226</v>
      </c>
      <c r="I37" s="42">
        <v>2.8379161238041242</v>
      </c>
    </row>
    <row r="38" spans="1:9" x14ac:dyDescent="0.2">
      <c r="A38" s="37" t="s">
        <v>81</v>
      </c>
      <c r="B38" s="17">
        <v>4</v>
      </c>
      <c r="C38" s="43" t="s">
        <v>82</v>
      </c>
      <c r="D38" s="38">
        <v>1.032</v>
      </c>
      <c r="E38" s="44">
        <v>5.3072999999999997</v>
      </c>
      <c r="F38" s="45">
        <v>-17.028300000000002</v>
      </c>
      <c r="G38" s="44">
        <v>14.865012028741845</v>
      </c>
      <c r="H38" s="45">
        <v>43.204152125501942</v>
      </c>
      <c r="I38" s="42">
        <v>2.9064323689725722</v>
      </c>
    </row>
    <row r="39" spans="1:9" x14ac:dyDescent="0.2">
      <c r="A39" s="37" t="s">
        <v>83</v>
      </c>
      <c r="B39" s="17">
        <v>4</v>
      </c>
      <c r="C39" s="43" t="s">
        <v>84</v>
      </c>
      <c r="D39" s="38">
        <v>0.97699999999999998</v>
      </c>
      <c r="E39" s="44">
        <v>5.5962999999999994</v>
      </c>
      <c r="F39" s="45">
        <v>-15.374300000000002</v>
      </c>
      <c r="G39" s="44">
        <v>15.094935997004887</v>
      </c>
      <c r="H39" s="45">
        <v>43.582217725167112</v>
      </c>
      <c r="I39" s="42">
        <v>2.8872078512830148</v>
      </c>
    </row>
    <row r="40" spans="1:9" x14ac:dyDescent="0.2">
      <c r="A40" s="37" t="s">
        <v>85</v>
      </c>
      <c r="B40" s="17">
        <v>4</v>
      </c>
      <c r="C40" s="43" t="s">
        <v>86</v>
      </c>
      <c r="D40" s="38">
        <v>1.026</v>
      </c>
      <c r="E40" s="44">
        <v>5.5182999999999991</v>
      </c>
      <c r="F40" s="45">
        <v>-12.400300000000001</v>
      </c>
      <c r="G40" s="44">
        <v>14.827103852106108</v>
      </c>
      <c r="H40" s="45">
        <v>43.492979081228874</v>
      </c>
      <c r="I40" s="42">
        <v>2.9333428507045185</v>
      </c>
    </row>
    <row r="41" spans="1:9" x14ac:dyDescent="0.2">
      <c r="A41" s="37" t="s">
        <v>87</v>
      </c>
      <c r="B41" s="17">
        <v>4</v>
      </c>
      <c r="C41" s="43" t="s">
        <v>88</v>
      </c>
      <c r="D41" s="38">
        <v>1.042</v>
      </c>
      <c r="E41" s="44">
        <v>7.0302999999999995</v>
      </c>
      <c r="F41" s="45">
        <v>-18.664300000000001</v>
      </c>
      <c r="G41" s="44">
        <v>15.04830660327954</v>
      </c>
      <c r="H41" s="45">
        <v>44.216130996991666</v>
      </c>
      <c r="I41" s="42">
        <v>2.9382795129490158</v>
      </c>
    </row>
    <row r="42" spans="1:9" x14ac:dyDescent="0.2">
      <c r="A42" s="37" t="s">
        <v>89</v>
      </c>
      <c r="B42" s="17">
        <v>4</v>
      </c>
      <c r="C42" s="43" t="s">
        <v>90</v>
      </c>
      <c r="D42" s="38">
        <v>0.98899999999999999</v>
      </c>
      <c r="E42" s="44">
        <v>8.3912999999999993</v>
      </c>
      <c r="F42" s="45">
        <v>-11.456300000000001</v>
      </c>
      <c r="G42" s="44">
        <v>13.955875704135687</v>
      </c>
      <c r="H42" s="45">
        <v>39.870883626911564</v>
      </c>
      <c r="I42" s="42">
        <v>2.8569245292931504</v>
      </c>
    </row>
    <row r="43" spans="1:9" x14ac:dyDescent="0.2">
      <c r="A43" s="37" t="s">
        <v>91</v>
      </c>
      <c r="B43" s="17">
        <v>4</v>
      </c>
      <c r="C43" s="43" t="s">
        <v>92</v>
      </c>
      <c r="D43" s="38">
        <v>1.026</v>
      </c>
      <c r="E43" s="44">
        <v>4.188299999999999</v>
      </c>
      <c r="F43" s="45">
        <v>-11.789300000000001</v>
      </c>
      <c r="G43" s="44">
        <v>10.069912374189384</v>
      </c>
      <c r="H43" s="45">
        <v>29.938614665597303</v>
      </c>
      <c r="I43" s="42">
        <v>2.9730759864737477</v>
      </c>
    </row>
    <row r="44" spans="1:9" x14ac:dyDescent="0.2">
      <c r="A44" s="37" t="s">
        <v>93</v>
      </c>
      <c r="B44" s="17">
        <v>4</v>
      </c>
      <c r="C44" s="43" t="s">
        <v>94</v>
      </c>
      <c r="D44" s="38">
        <v>1.07</v>
      </c>
      <c r="E44" s="44">
        <v>5.2592999999999996</v>
      </c>
      <c r="F44" s="45">
        <v>-13.506300000000001</v>
      </c>
      <c r="G44" s="44">
        <v>14.621290810622796</v>
      </c>
      <c r="H44" s="45">
        <v>43.210814488869296</v>
      </c>
      <c r="I44" s="42">
        <v>2.9553351375430803</v>
      </c>
    </row>
    <row r="45" spans="1:9" x14ac:dyDescent="0.2">
      <c r="A45" s="37" t="s">
        <v>95</v>
      </c>
      <c r="B45" s="17">
        <v>4</v>
      </c>
      <c r="C45" s="43" t="s">
        <v>96</v>
      </c>
      <c r="D45" s="38">
        <v>0.999</v>
      </c>
      <c r="E45" s="44">
        <v>6.5922999999999989</v>
      </c>
      <c r="F45" s="45">
        <v>-15.144300000000001</v>
      </c>
      <c r="G45" s="44">
        <v>13.841377552735485</v>
      </c>
      <c r="H45" s="45">
        <v>40.420873181058724</v>
      </c>
      <c r="I45" s="42">
        <v>2.9202926534628273</v>
      </c>
    </row>
    <row r="46" spans="1:9" x14ac:dyDescent="0.2">
      <c r="A46" s="37" t="s">
        <v>97</v>
      </c>
      <c r="B46" s="17">
        <v>4</v>
      </c>
      <c r="C46" s="43" t="s">
        <v>98</v>
      </c>
      <c r="D46" s="38">
        <v>1.038</v>
      </c>
      <c r="E46" s="44">
        <v>4.8632999999999988</v>
      </c>
      <c r="F46" s="45">
        <v>-18.886300000000002</v>
      </c>
      <c r="G46" s="44">
        <v>14.936947420575132</v>
      </c>
      <c r="H46" s="45">
        <v>43.558492728989435</v>
      </c>
      <c r="I46" s="42">
        <v>2.9161575991751238</v>
      </c>
    </row>
    <row r="47" spans="1:9" x14ac:dyDescent="0.2">
      <c r="A47" s="37" t="s">
        <v>99</v>
      </c>
      <c r="B47" s="17">
        <v>4</v>
      </c>
      <c r="C47" s="43" t="s">
        <v>100</v>
      </c>
      <c r="D47" s="38">
        <v>0.96499999999999997</v>
      </c>
      <c r="E47" s="44">
        <v>4.3102999999999998</v>
      </c>
      <c r="F47" s="45">
        <v>-14.868300000000001</v>
      </c>
      <c r="G47" s="44">
        <v>15.092704711631576</v>
      </c>
      <c r="H47" s="45">
        <v>43.397752217330499</v>
      </c>
      <c r="I47" s="42">
        <v>2.875412528536712</v>
      </c>
    </row>
    <row r="48" spans="1:9" x14ac:dyDescent="0.2">
      <c r="A48" s="37" t="s">
        <v>101</v>
      </c>
      <c r="B48" s="17">
        <v>4</v>
      </c>
      <c r="C48" s="43" t="s">
        <v>102</v>
      </c>
      <c r="D48" s="38">
        <v>1.008</v>
      </c>
      <c r="E48" s="44">
        <v>5.0202999999999989</v>
      </c>
      <c r="F48" s="45">
        <v>-13.558300000000001</v>
      </c>
      <c r="G48" s="44">
        <v>13.90116511630815</v>
      </c>
      <c r="H48" s="45">
        <v>40.393882334153055</v>
      </c>
      <c r="I48" s="42">
        <v>2.9057911330586945</v>
      </c>
    </row>
    <row r="49" spans="1:9" x14ac:dyDescent="0.2">
      <c r="A49" s="37" t="s">
        <v>103</v>
      </c>
      <c r="B49" s="17">
        <v>4</v>
      </c>
      <c r="C49" s="43" t="s">
        <v>104</v>
      </c>
      <c r="D49" s="38">
        <v>1.008</v>
      </c>
      <c r="E49" s="44">
        <v>4.7802999999999995</v>
      </c>
      <c r="F49" s="45">
        <v>-16.804300000000001</v>
      </c>
      <c r="G49" s="44">
        <v>13.690189544111769</v>
      </c>
      <c r="H49" s="45">
        <v>39.716347121889584</v>
      </c>
      <c r="I49" s="42">
        <v>2.901080879407679</v>
      </c>
    </row>
    <row r="50" spans="1:9" x14ac:dyDescent="0.2">
      <c r="A50" s="37" t="s">
        <v>105</v>
      </c>
      <c r="B50" s="17">
        <v>4</v>
      </c>
      <c r="C50" s="43" t="s">
        <v>106</v>
      </c>
      <c r="D50" s="38">
        <v>1.0580000000000001</v>
      </c>
      <c r="E50" s="44">
        <v>4.7452999999999994</v>
      </c>
      <c r="F50" s="45">
        <v>-17.6493</v>
      </c>
      <c r="G50" s="44">
        <v>15.248416678782505</v>
      </c>
      <c r="H50" s="45">
        <v>44.23876670608697</v>
      </c>
      <c r="I50" s="42">
        <v>2.9012039504169147</v>
      </c>
    </row>
    <row r="51" spans="1:9" x14ac:dyDescent="0.2">
      <c r="A51" s="37" t="s">
        <v>107</v>
      </c>
      <c r="B51" s="17">
        <v>4</v>
      </c>
      <c r="C51" s="43" t="s">
        <v>108</v>
      </c>
      <c r="D51" s="38">
        <v>1.012</v>
      </c>
      <c r="E51" s="44">
        <v>5.8302999999999994</v>
      </c>
      <c r="F51" s="45">
        <v>-16.013300000000001</v>
      </c>
      <c r="G51" s="44">
        <v>13.726855835852875</v>
      </c>
      <c r="H51" s="45">
        <v>39.421338114051856</v>
      </c>
      <c r="I51" s="42">
        <v>2.871840324212346</v>
      </c>
    </row>
    <row r="52" spans="1:9" x14ac:dyDescent="0.2">
      <c r="A52" s="37" t="s">
        <v>109</v>
      </c>
      <c r="B52" s="17">
        <v>4</v>
      </c>
      <c r="C52" s="43" t="s">
        <v>110</v>
      </c>
      <c r="D52" s="38">
        <v>1.0449999999999999</v>
      </c>
      <c r="E52" s="44">
        <v>7.0262999999999991</v>
      </c>
      <c r="F52" s="45">
        <v>-12.050300000000002</v>
      </c>
      <c r="G52" s="44">
        <v>14.165512947389818</v>
      </c>
      <c r="H52" s="45">
        <v>40.728982185344989</v>
      </c>
      <c r="I52" s="42">
        <v>2.8752211329452662</v>
      </c>
    </row>
    <row r="53" spans="1:9" x14ac:dyDescent="0.2">
      <c r="A53" s="37" t="s">
        <v>111</v>
      </c>
      <c r="B53" s="17">
        <v>4</v>
      </c>
      <c r="C53" s="43" t="s">
        <v>112</v>
      </c>
      <c r="D53" s="38">
        <v>1.0529999999999999</v>
      </c>
      <c r="E53" s="44">
        <v>5.3932999999999991</v>
      </c>
      <c r="F53" s="45">
        <v>-12.4633</v>
      </c>
      <c r="G53" s="44">
        <v>14.770728038631843</v>
      </c>
      <c r="H53" s="45">
        <v>42.641856977167748</v>
      </c>
      <c r="I53" s="42">
        <v>2.8869163974613063</v>
      </c>
    </row>
    <row r="54" spans="1:9" x14ac:dyDescent="0.2">
      <c r="A54" s="37" t="s">
        <v>113</v>
      </c>
      <c r="B54" s="17">
        <v>4</v>
      </c>
      <c r="C54" s="43" t="s">
        <v>114</v>
      </c>
      <c r="D54" s="38">
        <v>1.0049999999999999</v>
      </c>
      <c r="E54" s="44">
        <v>4.9392999999999994</v>
      </c>
      <c r="F54" s="45">
        <v>-17.746300000000002</v>
      </c>
      <c r="G54" s="44">
        <v>14.810396881574601</v>
      </c>
      <c r="H54" s="45">
        <v>42.963433195652946</v>
      </c>
      <c r="I54" s="42">
        <v>2.9008968185790569</v>
      </c>
    </row>
    <row r="55" spans="1:9" x14ac:dyDescent="0.2">
      <c r="A55" s="37" t="s">
        <v>115</v>
      </c>
      <c r="B55" s="17">
        <v>4</v>
      </c>
      <c r="C55" s="43" t="s">
        <v>116</v>
      </c>
      <c r="D55" s="38">
        <v>0.96899999999999997</v>
      </c>
      <c r="E55" s="44">
        <v>7.1852999999999989</v>
      </c>
      <c r="F55" s="45">
        <v>-13.879300000000001</v>
      </c>
      <c r="G55" s="44">
        <v>13.099413311718274</v>
      </c>
      <c r="H55" s="45">
        <v>37.006222104022392</v>
      </c>
      <c r="I55" s="42">
        <v>2.8250289706423666</v>
      </c>
    </row>
    <row r="56" spans="1:9" x14ac:dyDescent="0.2">
      <c r="A56" s="37" t="s">
        <v>117</v>
      </c>
      <c r="B56" s="17">
        <v>4</v>
      </c>
      <c r="C56" s="43" t="s">
        <v>118</v>
      </c>
      <c r="D56" s="38">
        <v>0.97699999999999998</v>
      </c>
      <c r="E56" s="44">
        <v>6.1092999999999993</v>
      </c>
      <c r="F56" s="45">
        <v>-15.002300000000002</v>
      </c>
      <c r="G56" s="44">
        <v>14.112596566574783</v>
      </c>
      <c r="H56" s="45">
        <v>42.978675047279822</v>
      </c>
      <c r="I56" s="42">
        <v>3.0454122913903303</v>
      </c>
    </row>
    <row r="57" spans="1:9" x14ac:dyDescent="0.2">
      <c r="A57" s="37" t="s">
        <v>119</v>
      </c>
      <c r="B57" s="17">
        <v>4</v>
      </c>
      <c r="C57" s="43" t="s">
        <v>120</v>
      </c>
      <c r="D57" s="38">
        <v>1.0489999999999999</v>
      </c>
      <c r="E57" s="44">
        <v>5.3802999999999992</v>
      </c>
      <c r="F57" s="45">
        <v>-18.246300000000002</v>
      </c>
      <c r="G57" s="44">
        <v>15.038622535455335</v>
      </c>
      <c r="H57" s="45">
        <v>43.602919278850614</v>
      </c>
      <c r="I57" s="42">
        <v>2.8993958174062526</v>
      </c>
    </row>
    <row r="58" spans="1:9" x14ac:dyDescent="0.2">
      <c r="A58" s="37" t="s">
        <v>121</v>
      </c>
      <c r="B58" s="17">
        <v>4</v>
      </c>
      <c r="C58" s="43" t="s">
        <v>122</v>
      </c>
      <c r="D58" s="38">
        <v>1.0329999999999999</v>
      </c>
      <c r="E58" s="44">
        <v>4.7092999999999989</v>
      </c>
      <c r="F58" s="45">
        <v>-15.176300000000001</v>
      </c>
      <c r="G58" s="44">
        <v>14.357004980387657</v>
      </c>
      <c r="H58" s="45">
        <v>41.284696409164695</v>
      </c>
      <c r="I58" s="42">
        <v>2.8755786088784903</v>
      </c>
    </row>
    <row r="59" spans="1:9" x14ac:dyDescent="0.2">
      <c r="A59" s="37" t="s">
        <v>123</v>
      </c>
      <c r="B59" s="17">
        <v>4</v>
      </c>
      <c r="C59" s="43" t="s">
        <v>124</v>
      </c>
      <c r="D59" s="38">
        <v>1.024</v>
      </c>
      <c r="E59" s="44">
        <v>5.8592999999999993</v>
      </c>
      <c r="F59" s="45">
        <v>-20.2913</v>
      </c>
      <c r="G59" s="44">
        <v>14.52287074765489</v>
      </c>
      <c r="H59" s="45">
        <v>41.874816110080779</v>
      </c>
      <c r="I59" s="42">
        <v>2.8833704325876894</v>
      </c>
    </row>
    <row r="60" spans="1:9" x14ac:dyDescent="0.2">
      <c r="A60" s="37" t="s">
        <v>125</v>
      </c>
      <c r="B60" s="17">
        <v>4</v>
      </c>
      <c r="C60" s="43" t="s">
        <v>126</v>
      </c>
      <c r="D60" s="38">
        <v>1.036</v>
      </c>
      <c r="E60" s="44">
        <v>4.7882999999999996</v>
      </c>
      <c r="F60" s="45">
        <v>-17.097300000000001</v>
      </c>
      <c r="G60" s="44">
        <v>12.600341524296494</v>
      </c>
      <c r="H60" s="45">
        <v>35.788867942656907</v>
      </c>
      <c r="I60" s="42">
        <v>2.8403093577779099</v>
      </c>
    </row>
    <row r="61" spans="1:9" x14ac:dyDescent="0.2">
      <c r="A61" s="37" t="s">
        <v>127</v>
      </c>
      <c r="B61" s="17">
        <v>4</v>
      </c>
      <c r="C61" s="43" t="s">
        <v>128</v>
      </c>
      <c r="D61" s="38">
        <v>0.98499999999999999</v>
      </c>
      <c r="E61" s="44">
        <v>6.5432999999999995</v>
      </c>
      <c r="F61" s="45">
        <v>-18.0183</v>
      </c>
      <c r="G61" s="44">
        <v>13.495326366453449</v>
      </c>
      <c r="H61" s="45">
        <v>39.374500270389369</v>
      </c>
      <c r="I61" s="42">
        <v>2.9176397221682699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selection activeCell="A3" sqref="A3"/>
    </sheetView>
  </sheetViews>
  <sheetFormatPr defaultRowHeight="12.75" x14ac:dyDescent="0.2"/>
  <cols>
    <col min="2" max="2" width="26.140625" customWidth="1"/>
    <col min="16" max="16" width="11.7109375" bestFit="1" customWidth="1"/>
    <col min="17" max="17" width="10" bestFit="1" customWidth="1"/>
    <col min="18" max="18" width="11.42578125" bestFit="1" customWidth="1"/>
    <col min="26" max="26" width="11.5703125" bestFit="1" customWidth="1"/>
    <col min="27" max="27" width="10.7109375" bestFit="1" customWidth="1"/>
    <col min="28" max="28" width="16.7109375" bestFit="1" customWidth="1"/>
  </cols>
  <sheetData>
    <row r="1" spans="1:29" s="13" customFormat="1" x14ac:dyDescent="0.2">
      <c r="A1" s="6" t="s">
        <v>129</v>
      </c>
      <c r="B1" s="7" t="s">
        <v>130</v>
      </c>
      <c r="C1" s="7" t="s">
        <v>131</v>
      </c>
      <c r="D1" s="7" t="s">
        <v>132</v>
      </c>
      <c r="E1" s="8" t="s">
        <v>133</v>
      </c>
      <c r="F1" s="7" t="s">
        <v>134</v>
      </c>
      <c r="G1" s="7" t="s">
        <v>135</v>
      </c>
      <c r="H1" s="7" t="s">
        <v>136</v>
      </c>
      <c r="I1" s="9" t="s">
        <v>137</v>
      </c>
      <c r="J1" s="7" t="s">
        <v>138</v>
      </c>
      <c r="K1" s="7" t="s">
        <v>139</v>
      </c>
      <c r="L1" s="7" t="s">
        <v>140</v>
      </c>
      <c r="M1" s="7" t="s">
        <v>141</v>
      </c>
      <c r="N1" s="7" t="s">
        <v>142</v>
      </c>
      <c r="O1" s="10" t="s">
        <v>143</v>
      </c>
      <c r="P1" s="11" t="s">
        <v>6</v>
      </c>
      <c r="Q1" s="9" t="s">
        <v>144</v>
      </c>
      <c r="R1" s="11" t="s">
        <v>145</v>
      </c>
      <c r="S1" s="7" t="s">
        <v>138</v>
      </c>
      <c r="T1" s="7" t="s">
        <v>139</v>
      </c>
      <c r="U1" s="7" t="s">
        <v>140</v>
      </c>
      <c r="V1" s="7" t="s">
        <v>146</v>
      </c>
      <c r="W1" s="7" t="s">
        <v>147</v>
      </c>
      <c r="X1" s="10" t="s">
        <v>143</v>
      </c>
      <c r="Y1" s="11" t="s">
        <v>7</v>
      </c>
      <c r="Z1" s="9" t="s">
        <v>148</v>
      </c>
      <c r="AA1" s="11" t="s">
        <v>149</v>
      </c>
      <c r="AB1" s="12" t="s">
        <v>8</v>
      </c>
    </row>
    <row r="2" spans="1:29" x14ac:dyDescent="0.2">
      <c r="A2" s="18">
        <v>2</v>
      </c>
      <c r="B2" s="18" t="s">
        <v>150</v>
      </c>
      <c r="C2" s="18" t="s">
        <v>98</v>
      </c>
      <c r="D2" s="18" t="s">
        <v>151</v>
      </c>
      <c r="E2" s="18">
        <v>3</v>
      </c>
      <c r="F2" s="18" t="s">
        <v>152</v>
      </c>
      <c r="G2" s="18" t="s">
        <v>153</v>
      </c>
      <c r="H2" s="18" t="s">
        <v>154</v>
      </c>
      <c r="I2" s="9">
        <v>1.0269999999999999</v>
      </c>
      <c r="J2" s="18">
        <v>3</v>
      </c>
      <c r="K2" s="18">
        <v>140.80000000000001</v>
      </c>
      <c r="L2" s="18">
        <v>101.8</v>
      </c>
      <c r="M2" s="18">
        <v>2398</v>
      </c>
      <c r="N2" s="18">
        <v>67.950999999999993</v>
      </c>
      <c r="O2" s="9">
        <v>0.21748804285440981</v>
      </c>
      <c r="P2" s="35">
        <v>14.591596840152812</v>
      </c>
      <c r="Q2" s="9">
        <v>5.984</v>
      </c>
      <c r="R2" s="35">
        <v>6.4736000000000002</v>
      </c>
      <c r="S2" s="18">
        <v>4</v>
      </c>
      <c r="T2" s="18">
        <v>262.39999999999998</v>
      </c>
      <c r="U2" s="18">
        <v>117.9</v>
      </c>
      <c r="V2" s="18">
        <v>6579</v>
      </c>
      <c r="W2" s="18">
        <v>199.79499999999999</v>
      </c>
      <c r="X2" s="24">
        <v>0.25269561300332838</v>
      </c>
      <c r="Y2" s="11">
        <v>49.657595252969422</v>
      </c>
      <c r="Z2" s="9">
        <v>-26.556000000000001</v>
      </c>
      <c r="AA2" s="11">
        <v>-26.357200000000002</v>
      </c>
      <c r="AB2" s="36">
        <v>3.4031638755480702</v>
      </c>
      <c r="AC2" s="12"/>
    </row>
    <row r="3" spans="1:29" x14ac:dyDescent="0.2">
      <c r="A3" s="18">
        <v>3</v>
      </c>
      <c r="B3" s="18" t="s">
        <v>150</v>
      </c>
      <c r="C3" s="18" t="s">
        <v>100</v>
      </c>
      <c r="D3" s="18" t="s">
        <v>151</v>
      </c>
      <c r="E3" s="18">
        <v>3</v>
      </c>
      <c r="F3" s="18" t="s">
        <v>152</v>
      </c>
      <c r="G3" s="18" t="s">
        <v>153</v>
      </c>
      <c r="H3" s="18" t="s">
        <v>155</v>
      </c>
      <c r="I3" s="9">
        <v>0.99399999999999999</v>
      </c>
      <c r="J3" s="18">
        <v>3</v>
      </c>
      <c r="K3" s="18">
        <v>140.9</v>
      </c>
      <c r="L3" s="18">
        <v>101</v>
      </c>
      <c r="M3" s="18">
        <v>2303</v>
      </c>
      <c r="N3" s="18">
        <v>65.340999999999994</v>
      </c>
      <c r="O3" s="9">
        <v>0.21890788325859722</v>
      </c>
      <c r="P3" s="35">
        <v>14.496955484862795</v>
      </c>
      <c r="Q3" s="9">
        <v>5.9119999999999999</v>
      </c>
      <c r="R3" s="35">
        <v>6.4016000000000002</v>
      </c>
      <c r="S3" s="18">
        <v>4</v>
      </c>
      <c r="T3" s="18">
        <v>262.3</v>
      </c>
      <c r="U3" s="18">
        <v>116.1</v>
      </c>
      <c r="V3" s="18">
        <v>6395</v>
      </c>
      <c r="W3" s="18">
        <v>194.32900000000001</v>
      </c>
      <c r="X3" s="24">
        <v>0.25145521255190934</v>
      </c>
      <c r="Y3" s="11">
        <v>49.902550618750318</v>
      </c>
      <c r="Z3" s="9">
        <v>-26.68</v>
      </c>
      <c r="AA3" s="11">
        <v>-26.481200000000001</v>
      </c>
      <c r="AB3" s="36">
        <v>3.4422779783559925</v>
      </c>
      <c r="AC3" s="12"/>
    </row>
    <row r="4" spans="1:29" x14ac:dyDescent="0.2">
      <c r="A4" s="18">
        <v>4</v>
      </c>
      <c r="B4" s="18" t="s">
        <v>9</v>
      </c>
      <c r="C4" s="18" t="s">
        <v>10</v>
      </c>
      <c r="D4" s="18" t="s">
        <v>151</v>
      </c>
      <c r="E4" s="18">
        <v>3</v>
      </c>
      <c r="F4" s="18" t="s">
        <v>152</v>
      </c>
      <c r="G4" s="18" t="s">
        <v>153</v>
      </c>
      <c r="H4" s="18" t="s">
        <v>156</v>
      </c>
      <c r="I4" s="9">
        <v>0.999</v>
      </c>
      <c r="J4" s="18">
        <v>3</v>
      </c>
      <c r="K4" s="18">
        <v>141</v>
      </c>
      <c r="L4" s="18">
        <v>101.8</v>
      </c>
      <c r="M4" s="18">
        <v>2368</v>
      </c>
      <c r="N4" s="18">
        <v>67.495000000000005</v>
      </c>
      <c r="O4" s="9"/>
      <c r="P4" s="35">
        <v>14.89990592646655</v>
      </c>
      <c r="Q4" s="9">
        <v>8.6039999999999992</v>
      </c>
      <c r="R4" s="35">
        <v>9.0935999999999986</v>
      </c>
      <c r="S4" s="18">
        <v>4</v>
      </c>
      <c r="T4" s="18">
        <v>262.39999999999998</v>
      </c>
      <c r="U4" s="18">
        <v>114.4</v>
      </c>
      <c r="V4" s="18">
        <v>5514</v>
      </c>
      <c r="W4" s="18">
        <v>166.726</v>
      </c>
      <c r="X4" s="24"/>
      <c r="Y4" s="11">
        <v>42.599976067824564</v>
      </c>
      <c r="Z4" s="9">
        <v>-18.837</v>
      </c>
      <c r="AA4" s="11">
        <v>-18.638200000000001</v>
      </c>
      <c r="AB4" s="36">
        <v>2.8590768477373176</v>
      </c>
      <c r="AC4" s="12"/>
    </row>
    <row r="5" spans="1:29" x14ac:dyDescent="0.2">
      <c r="A5" s="18">
        <v>5</v>
      </c>
      <c r="B5" s="18" t="s">
        <v>11</v>
      </c>
      <c r="C5" s="18" t="s">
        <v>12</v>
      </c>
      <c r="D5" s="18" t="s">
        <v>151</v>
      </c>
      <c r="E5" s="18">
        <v>3</v>
      </c>
      <c r="F5" s="18" t="s">
        <v>152</v>
      </c>
      <c r="G5" s="18" t="s">
        <v>153</v>
      </c>
      <c r="H5" s="18" t="s">
        <v>157</v>
      </c>
      <c r="I5" s="9">
        <v>0.98799999999999999</v>
      </c>
      <c r="J5" s="18">
        <v>3</v>
      </c>
      <c r="K5" s="18">
        <v>141.30000000000001</v>
      </c>
      <c r="L5" s="18">
        <v>102.1</v>
      </c>
      <c r="M5" s="18">
        <v>2327</v>
      </c>
      <c r="N5" s="18">
        <v>66.331000000000003</v>
      </c>
      <c r="O5" s="9"/>
      <c r="P5" s="35">
        <v>14.805975046711277</v>
      </c>
      <c r="Q5" s="9">
        <v>6.4630000000000001</v>
      </c>
      <c r="R5" s="35">
        <v>6.9526000000000003</v>
      </c>
      <c r="S5" s="18">
        <v>4</v>
      </c>
      <c r="T5" s="18">
        <v>263</v>
      </c>
      <c r="U5" s="18">
        <v>114.9</v>
      </c>
      <c r="V5" s="18">
        <v>5371</v>
      </c>
      <c r="W5" s="18">
        <v>162.62200000000001</v>
      </c>
      <c r="X5" s="24"/>
      <c r="Y5" s="11">
        <v>42.013984002223545</v>
      </c>
      <c r="Z5" s="9">
        <v>-15.813000000000001</v>
      </c>
      <c r="AA5" s="11">
        <v>-15.614200000000002</v>
      </c>
      <c r="AB5" s="36">
        <v>2.8376370937863866</v>
      </c>
      <c r="AC5" s="12"/>
    </row>
    <row r="6" spans="1:29" x14ac:dyDescent="0.2">
      <c r="A6" s="18">
        <v>6</v>
      </c>
      <c r="B6" s="18" t="s">
        <v>13</v>
      </c>
      <c r="C6" s="18" t="s">
        <v>14</v>
      </c>
      <c r="D6" s="18" t="s">
        <v>151</v>
      </c>
      <c r="E6" s="18">
        <v>3</v>
      </c>
      <c r="F6" s="18" t="s">
        <v>152</v>
      </c>
      <c r="G6" s="18" t="s">
        <v>153</v>
      </c>
      <c r="H6" s="18" t="s">
        <v>158</v>
      </c>
      <c r="I6" s="9">
        <v>0.998</v>
      </c>
      <c r="J6" s="18">
        <v>3</v>
      </c>
      <c r="K6" s="18">
        <v>140.80000000000001</v>
      </c>
      <c r="L6" s="18">
        <v>101.3</v>
      </c>
      <c r="M6" s="18">
        <v>2293</v>
      </c>
      <c r="N6" s="18">
        <v>65.355999999999995</v>
      </c>
      <c r="O6" s="9"/>
      <c r="P6" s="35">
        <v>14.44216610832477</v>
      </c>
      <c r="Q6" s="9">
        <v>4.96</v>
      </c>
      <c r="R6" s="35">
        <v>5.4496000000000002</v>
      </c>
      <c r="S6" s="18">
        <v>4</v>
      </c>
      <c r="T6" s="18">
        <v>262.5</v>
      </c>
      <c r="U6" s="18">
        <v>114.4</v>
      </c>
      <c r="V6" s="18">
        <v>5440</v>
      </c>
      <c r="W6" s="18">
        <v>163.24600000000001</v>
      </c>
      <c r="X6" s="24"/>
      <c r="Y6" s="11">
        <v>41.752599506288711</v>
      </c>
      <c r="Z6" s="9">
        <v>-13.528</v>
      </c>
      <c r="AA6" s="11">
        <v>-13.329200000000002</v>
      </c>
      <c r="AB6" s="36">
        <v>2.8910205846629635</v>
      </c>
      <c r="AC6" s="12"/>
    </row>
    <row r="7" spans="1:29" x14ac:dyDescent="0.2">
      <c r="A7" s="18">
        <v>7</v>
      </c>
      <c r="B7" s="18" t="s">
        <v>15</v>
      </c>
      <c r="C7" s="18" t="s">
        <v>16</v>
      </c>
      <c r="D7" s="18" t="s">
        <v>151</v>
      </c>
      <c r="E7" s="18">
        <v>3</v>
      </c>
      <c r="F7" s="18" t="s">
        <v>152</v>
      </c>
      <c r="G7" s="18" t="s">
        <v>153</v>
      </c>
      <c r="H7" s="18" t="s">
        <v>159</v>
      </c>
      <c r="I7" s="9">
        <v>1.028</v>
      </c>
      <c r="J7" s="18">
        <v>3</v>
      </c>
      <c r="K7" s="18">
        <v>141.6</v>
      </c>
      <c r="L7" s="18">
        <v>100.5</v>
      </c>
      <c r="M7" s="18">
        <v>2044</v>
      </c>
      <c r="N7" s="18">
        <v>58.359000000000002</v>
      </c>
      <c r="O7" s="9"/>
      <c r="P7" s="35">
        <v>12.519648614304311</v>
      </c>
      <c r="Q7" s="9">
        <v>4.9029999999999996</v>
      </c>
      <c r="R7" s="35">
        <v>5.3925999999999998</v>
      </c>
      <c r="S7" s="18">
        <v>4</v>
      </c>
      <c r="T7" s="18">
        <v>263</v>
      </c>
      <c r="U7" s="18">
        <v>111.1</v>
      </c>
      <c r="V7" s="18">
        <v>4879</v>
      </c>
      <c r="W7" s="18">
        <v>146.25399999999999</v>
      </c>
      <c r="X7" s="24"/>
      <c r="Y7" s="11">
        <v>36.315008527725546</v>
      </c>
      <c r="Z7" s="9">
        <v>-16.303000000000001</v>
      </c>
      <c r="AA7" s="11">
        <v>-16.104200000000002</v>
      </c>
      <c r="AB7" s="36">
        <v>2.9006411958107092</v>
      </c>
      <c r="AC7" s="12"/>
    </row>
    <row r="8" spans="1:29" x14ac:dyDescent="0.2">
      <c r="A8" s="18">
        <v>8</v>
      </c>
      <c r="B8" s="18" t="s">
        <v>17</v>
      </c>
      <c r="C8" s="18" t="s">
        <v>18</v>
      </c>
      <c r="D8" s="18" t="s">
        <v>151</v>
      </c>
      <c r="E8" s="18">
        <v>3</v>
      </c>
      <c r="F8" s="18" t="s">
        <v>152</v>
      </c>
      <c r="G8" s="18" t="s">
        <v>153</v>
      </c>
      <c r="H8" s="18" t="s">
        <v>160</v>
      </c>
      <c r="I8" s="9">
        <v>1.0289999999999999</v>
      </c>
      <c r="J8" s="18">
        <v>3</v>
      </c>
      <c r="K8" s="18">
        <v>141.6</v>
      </c>
      <c r="L8" s="18">
        <v>99</v>
      </c>
      <c r="M8" s="18">
        <v>1861</v>
      </c>
      <c r="N8" s="18">
        <v>53.082000000000001</v>
      </c>
      <c r="O8" s="9"/>
      <c r="P8" s="35">
        <v>11.376516888193477</v>
      </c>
      <c r="Q8" s="9">
        <v>6.7629999999999999</v>
      </c>
      <c r="R8" s="35">
        <v>7.2526000000000002</v>
      </c>
      <c r="S8" s="18">
        <v>4</v>
      </c>
      <c r="T8" s="18">
        <v>263.3</v>
      </c>
      <c r="U8" s="18">
        <v>111.6</v>
      </c>
      <c r="V8" s="18">
        <v>4567</v>
      </c>
      <c r="W8" s="18">
        <v>136.47800000000001</v>
      </c>
      <c r="X8" s="24"/>
      <c r="Y8" s="11">
        <v>33.854685774142986</v>
      </c>
      <c r="Z8" s="9">
        <v>-17.231000000000002</v>
      </c>
      <c r="AA8" s="11">
        <v>-17.032200000000003</v>
      </c>
      <c r="AB8" s="36">
        <v>2.9758392754883793</v>
      </c>
      <c r="AC8" s="12"/>
    </row>
    <row r="9" spans="1:29" x14ac:dyDescent="0.2">
      <c r="A9" s="18">
        <v>9</v>
      </c>
      <c r="B9" s="18" t="s">
        <v>19</v>
      </c>
      <c r="C9" s="18" t="s">
        <v>20</v>
      </c>
      <c r="D9" s="18" t="s">
        <v>151</v>
      </c>
      <c r="E9" s="18">
        <v>3</v>
      </c>
      <c r="F9" s="18" t="s">
        <v>152</v>
      </c>
      <c r="G9" s="18" t="s">
        <v>153</v>
      </c>
      <c r="H9" s="18" t="s">
        <v>161</v>
      </c>
      <c r="I9" s="9">
        <v>0.98099999999999998</v>
      </c>
      <c r="J9" s="18">
        <v>3</v>
      </c>
      <c r="K9" s="18">
        <v>141.4</v>
      </c>
      <c r="L9" s="18">
        <v>98.7</v>
      </c>
      <c r="M9" s="18">
        <v>1993</v>
      </c>
      <c r="N9" s="18">
        <v>56.44</v>
      </c>
      <c r="O9" s="9"/>
      <c r="P9" s="35">
        <v>12.688065462458951</v>
      </c>
      <c r="Q9" s="9">
        <v>5.1390000000000002</v>
      </c>
      <c r="R9" s="35">
        <v>5.6286000000000005</v>
      </c>
      <c r="S9" s="18">
        <v>4</v>
      </c>
      <c r="T9" s="18">
        <v>262.8</v>
      </c>
      <c r="U9" s="18">
        <v>111.6</v>
      </c>
      <c r="V9" s="18">
        <v>4696</v>
      </c>
      <c r="W9" s="18">
        <v>139.93899999999999</v>
      </c>
      <c r="X9" s="24"/>
      <c r="Y9" s="11">
        <v>36.411726433978778</v>
      </c>
      <c r="Z9" s="9">
        <v>-17.869</v>
      </c>
      <c r="AA9" s="11">
        <v>-17.670200000000001</v>
      </c>
      <c r="AB9" s="36">
        <v>2.869761867300626</v>
      </c>
      <c r="AC9" s="12"/>
    </row>
    <row r="10" spans="1:29" x14ac:dyDescent="0.2">
      <c r="A10" s="18">
        <v>10</v>
      </c>
      <c r="B10" s="18" t="s">
        <v>150</v>
      </c>
      <c r="C10" s="18" t="s">
        <v>102</v>
      </c>
      <c r="D10" s="18" t="s">
        <v>151</v>
      </c>
      <c r="E10" s="18">
        <v>3</v>
      </c>
      <c r="F10" s="18" t="s">
        <v>152</v>
      </c>
      <c r="G10" s="18" t="s">
        <v>153</v>
      </c>
      <c r="H10" s="18" t="s">
        <v>162</v>
      </c>
      <c r="I10" s="9">
        <v>0.97799999999999998</v>
      </c>
      <c r="J10" s="18">
        <v>3</v>
      </c>
      <c r="K10" s="18">
        <v>141.80000000000001</v>
      </c>
      <c r="L10" s="18">
        <v>99</v>
      </c>
      <c r="M10" s="18">
        <v>2278</v>
      </c>
      <c r="N10" s="18">
        <v>63.093000000000004</v>
      </c>
      <c r="O10" s="9">
        <v>0.22305834244686415</v>
      </c>
      <c r="P10" s="35">
        <v>14.227209814586516</v>
      </c>
      <c r="Q10" s="9">
        <v>5.8659999999999997</v>
      </c>
      <c r="R10" s="35">
        <v>6.3555999999999999</v>
      </c>
      <c r="S10" s="18">
        <v>4</v>
      </c>
      <c r="T10" s="18">
        <v>263.2</v>
      </c>
      <c r="U10" s="18">
        <v>112.8</v>
      </c>
      <c r="V10" s="18">
        <v>6327</v>
      </c>
      <c r="W10" s="18">
        <v>186.792</v>
      </c>
      <c r="X10" s="24">
        <v>0.25739046640113067</v>
      </c>
      <c r="Y10" s="11">
        <v>48.751830820199942</v>
      </c>
      <c r="Z10" s="9">
        <v>-26.751000000000001</v>
      </c>
      <c r="AA10" s="11">
        <v>-26.552200000000003</v>
      </c>
      <c r="AB10" s="36">
        <v>3.4266614083540747</v>
      </c>
      <c r="AC10" s="12"/>
    </row>
    <row r="11" spans="1:29" x14ac:dyDescent="0.2">
      <c r="A11" s="18">
        <v>11</v>
      </c>
      <c r="B11" s="18" t="s">
        <v>21</v>
      </c>
      <c r="C11" s="18" t="s">
        <v>22</v>
      </c>
      <c r="D11" s="18" t="s">
        <v>151</v>
      </c>
      <c r="E11" s="18">
        <v>3</v>
      </c>
      <c r="F11" s="18" t="s">
        <v>152</v>
      </c>
      <c r="G11" s="18" t="s">
        <v>153</v>
      </c>
      <c r="H11" s="18" t="s">
        <v>163</v>
      </c>
      <c r="I11" s="9">
        <v>0.98899999999999999</v>
      </c>
      <c r="J11" s="18">
        <v>3</v>
      </c>
      <c r="K11" s="18">
        <v>141.80000000000001</v>
      </c>
      <c r="L11" s="18">
        <v>94.3</v>
      </c>
      <c r="M11" s="18">
        <v>1257</v>
      </c>
      <c r="N11" s="18">
        <v>35.701000000000001</v>
      </c>
      <c r="O11" s="9"/>
      <c r="P11" s="35">
        <v>7.9608877883296225</v>
      </c>
      <c r="Q11" s="9">
        <v>5.2119999999999997</v>
      </c>
      <c r="R11" s="35">
        <v>5.7016</v>
      </c>
      <c r="S11" s="18">
        <v>4</v>
      </c>
      <c r="T11" s="18">
        <v>263.39999999999998</v>
      </c>
      <c r="U11" s="18">
        <v>103.6</v>
      </c>
      <c r="V11" s="18">
        <v>3128</v>
      </c>
      <c r="W11" s="18">
        <v>90.585999999999999</v>
      </c>
      <c r="X11" s="24"/>
      <c r="Y11" s="11">
        <v>23.379558397824386</v>
      </c>
      <c r="Z11" s="9">
        <v>-12.252000000000001</v>
      </c>
      <c r="AA11" s="11">
        <v>-12.053200000000002</v>
      </c>
      <c r="AB11" s="36">
        <v>2.9368029068438806</v>
      </c>
      <c r="AC11" s="12"/>
    </row>
    <row r="12" spans="1:29" x14ac:dyDescent="0.2">
      <c r="A12" s="18">
        <v>12</v>
      </c>
      <c r="B12" s="18" t="s">
        <v>23</v>
      </c>
      <c r="C12" s="18" t="s">
        <v>24</v>
      </c>
      <c r="D12" s="18" t="s">
        <v>151</v>
      </c>
      <c r="E12" s="18">
        <v>3</v>
      </c>
      <c r="F12" s="18" t="s">
        <v>152</v>
      </c>
      <c r="G12" s="18" t="s">
        <v>153</v>
      </c>
      <c r="H12" s="18" t="s">
        <v>164</v>
      </c>
      <c r="I12" s="9">
        <v>0.998</v>
      </c>
      <c r="J12" s="18">
        <v>3</v>
      </c>
      <c r="K12" s="18">
        <v>141.5</v>
      </c>
      <c r="L12" s="18">
        <v>98.7</v>
      </c>
      <c r="M12" s="18">
        <v>2383</v>
      </c>
      <c r="N12" s="18">
        <v>65.742999999999995</v>
      </c>
      <c r="O12" s="9"/>
      <c r="P12" s="35">
        <v>14.527684167629525</v>
      </c>
      <c r="Q12" s="9">
        <v>5.3419999999999996</v>
      </c>
      <c r="R12" s="35">
        <v>5.8315999999999999</v>
      </c>
      <c r="S12" s="18">
        <v>4</v>
      </c>
      <c r="T12" s="18">
        <v>263</v>
      </c>
      <c r="U12" s="18">
        <v>112.4</v>
      </c>
      <c r="V12" s="18">
        <v>5674</v>
      </c>
      <c r="W12" s="18">
        <v>166.20500000000001</v>
      </c>
      <c r="X12" s="24"/>
      <c r="Y12" s="11">
        <v>42.50940789325751</v>
      </c>
      <c r="Z12" s="9">
        <v>-13.441000000000001</v>
      </c>
      <c r="AA12" s="11">
        <v>-13.242200000000002</v>
      </c>
      <c r="AB12" s="36">
        <v>2.9260966443623992</v>
      </c>
      <c r="AC12" s="12"/>
    </row>
    <row r="13" spans="1:29" x14ac:dyDescent="0.2">
      <c r="A13" s="18">
        <v>13</v>
      </c>
      <c r="B13" s="18" t="s">
        <v>25</v>
      </c>
      <c r="C13" s="18" t="s">
        <v>26</v>
      </c>
      <c r="D13" s="18" t="s">
        <v>151</v>
      </c>
      <c r="E13" s="18">
        <v>3</v>
      </c>
      <c r="F13" s="18" t="s">
        <v>152</v>
      </c>
      <c r="G13" s="18" t="s">
        <v>153</v>
      </c>
      <c r="H13" s="18" t="s">
        <v>165</v>
      </c>
      <c r="I13" s="9">
        <v>1.016</v>
      </c>
      <c r="J13" s="18">
        <v>3</v>
      </c>
      <c r="K13" s="18">
        <v>142</v>
      </c>
      <c r="L13" s="18">
        <v>98.2</v>
      </c>
      <c r="M13" s="18">
        <v>2168</v>
      </c>
      <c r="N13" s="18">
        <v>59.892000000000003</v>
      </c>
      <c r="O13" s="9"/>
      <c r="P13" s="35">
        <v>13.000274452849331</v>
      </c>
      <c r="Q13" s="9">
        <v>8.4039999999999999</v>
      </c>
      <c r="R13" s="35">
        <v>8.8935999999999993</v>
      </c>
      <c r="S13" s="18">
        <v>4</v>
      </c>
      <c r="T13" s="18">
        <v>263.7</v>
      </c>
      <c r="U13" s="18">
        <v>108.5</v>
      </c>
      <c r="V13" s="18">
        <v>5152</v>
      </c>
      <c r="W13" s="18">
        <v>150.03200000000001</v>
      </c>
      <c r="X13" s="24"/>
      <c r="Y13" s="11">
        <v>37.693086673339842</v>
      </c>
      <c r="Z13" s="9">
        <v>-15.074999999999999</v>
      </c>
      <c r="AA13" s="11">
        <v>-14.876200000000001</v>
      </c>
      <c r="AB13" s="36">
        <v>2.8994069940637655</v>
      </c>
      <c r="AC13" s="12"/>
    </row>
    <row r="14" spans="1:29" x14ac:dyDescent="0.2">
      <c r="A14" s="18">
        <v>14</v>
      </c>
      <c r="B14" s="18" t="s">
        <v>27</v>
      </c>
      <c r="C14" s="18" t="s">
        <v>28</v>
      </c>
      <c r="D14" s="18" t="s">
        <v>151</v>
      </c>
      <c r="E14" s="18">
        <v>3</v>
      </c>
      <c r="F14" s="18" t="s">
        <v>152</v>
      </c>
      <c r="G14" s="18" t="s">
        <v>153</v>
      </c>
      <c r="H14" s="18" t="s">
        <v>166</v>
      </c>
      <c r="I14" s="9">
        <v>0.98699999999999999</v>
      </c>
      <c r="J14" s="18">
        <v>3</v>
      </c>
      <c r="K14" s="18">
        <v>141.5</v>
      </c>
      <c r="L14" s="18">
        <v>99.8</v>
      </c>
      <c r="M14" s="18">
        <v>2337</v>
      </c>
      <c r="N14" s="18">
        <v>64.653999999999996</v>
      </c>
      <c r="O14" s="9"/>
      <c r="P14" s="35">
        <v>14.446267726116956</v>
      </c>
      <c r="Q14" s="9">
        <v>6.4420000000000002</v>
      </c>
      <c r="R14" s="35">
        <v>6.9316000000000004</v>
      </c>
      <c r="S14" s="18">
        <v>4</v>
      </c>
      <c r="T14" s="18">
        <v>263</v>
      </c>
      <c r="U14" s="18">
        <v>110.8</v>
      </c>
      <c r="V14" s="18">
        <v>5472</v>
      </c>
      <c r="W14" s="18">
        <v>159.803</v>
      </c>
      <c r="X14" s="24"/>
      <c r="Y14" s="11">
        <v>41.327514587730789</v>
      </c>
      <c r="Z14" s="9">
        <v>-12.343999999999999</v>
      </c>
      <c r="AA14" s="11">
        <v>-12.145200000000001</v>
      </c>
      <c r="AB14" s="36">
        <v>2.8607745177680783</v>
      </c>
      <c r="AC14" s="12"/>
    </row>
    <row r="15" spans="1:29" x14ac:dyDescent="0.2">
      <c r="A15" s="18">
        <v>15</v>
      </c>
      <c r="B15" s="18" t="s">
        <v>29</v>
      </c>
      <c r="C15" s="18" t="s">
        <v>30</v>
      </c>
      <c r="D15" s="18" t="s">
        <v>151</v>
      </c>
      <c r="E15" s="18">
        <v>3</v>
      </c>
      <c r="F15" s="18" t="s">
        <v>152</v>
      </c>
      <c r="G15" s="18" t="s">
        <v>153</v>
      </c>
      <c r="H15" s="18" t="s">
        <v>167</v>
      </c>
      <c r="I15" s="9">
        <v>1.02</v>
      </c>
      <c r="J15" s="18">
        <v>3</v>
      </c>
      <c r="K15" s="18">
        <v>142</v>
      </c>
      <c r="L15" s="18">
        <v>98</v>
      </c>
      <c r="M15" s="18">
        <v>1920</v>
      </c>
      <c r="N15" s="18">
        <v>53.356000000000002</v>
      </c>
      <c r="O15" s="9"/>
      <c r="P15" s="35">
        <v>11.536139659320249</v>
      </c>
      <c r="Q15" s="9">
        <v>8.8179999999999996</v>
      </c>
      <c r="R15" s="35">
        <v>9.3076000000000008</v>
      </c>
      <c r="S15" s="18">
        <v>4</v>
      </c>
      <c r="T15" s="18">
        <v>263.7</v>
      </c>
      <c r="U15" s="18">
        <v>109.8</v>
      </c>
      <c r="V15" s="18">
        <v>4817</v>
      </c>
      <c r="W15" s="18">
        <v>140.74100000000001</v>
      </c>
      <c r="X15" s="24"/>
      <c r="Y15" s="11">
        <v>35.220212595668499</v>
      </c>
      <c r="Z15" s="9">
        <v>-16.437999999999999</v>
      </c>
      <c r="AA15" s="11">
        <v>-16.2392</v>
      </c>
      <c r="AB15" s="36">
        <v>3.0530327852968973</v>
      </c>
      <c r="AC15" s="12"/>
    </row>
    <row r="16" spans="1:29" x14ac:dyDescent="0.2">
      <c r="A16" s="18">
        <v>16</v>
      </c>
      <c r="B16" s="18" t="s">
        <v>31</v>
      </c>
      <c r="C16" s="18" t="s">
        <v>32</v>
      </c>
      <c r="D16" s="18" t="s">
        <v>151</v>
      </c>
      <c r="E16" s="18">
        <v>3</v>
      </c>
      <c r="F16" s="18" t="s">
        <v>152</v>
      </c>
      <c r="G16" s="18" t="s">
        <v>153</v>
      </c>
      <c r="H16" s="18" t="s">
        <v>168</v>
      </c>
      <c r="I16" s="9">
        <v>1.004</v>
      </c>
      <c r="J16" s="18">
        <v>3</v>
      </c>
      <c r="K16" s="18">
        <v>141.5</v>
      </c>
      <c r="L16" s="18">
        <v>98.7</v>
      </c>
      <c r="M16" s="18">
        <v>2143</v>
      </c>
      <c r="N16" s="18">
        <v>59.616</v>
      </c>
      <c r="O16" s="9"/>
      <c r="P16" s="35">
        <v>13.095031075350684</v>
      </c>
      <c r="Q16" s="9">
        <v>6.4480000000000004</v>
      </c>
      <c r="R16" s="35">
        <v>6.9376000000000007</v>
      </c>
      <c r="S16" s="18">
        <v>4</v>
      </c>
      <c r="T16" s="18">
        <v>263.2</v>
      </c>
      <c r="U16" s="18">
        <v>108.5</v>
      </c>
      <c r="V16" s="18">
        <v>4989</v>
      </c>
      <c r="W16" s="18">
        <v>146.63200000000001</v>
      </c>
      <c r="X16" s="24"/>
      <c r="Y16" s="11">
        <v>37.279197755518204</v>
      </c>
      <c r="Z16" s="9">
        <v>-14.936999999999999</v>
      </c>
      <c r="AA16" s="11">
        <v>-14.738200000000001</v>
      </c>
      <c r="AB16" s="36">
        <v>2.8468201061156986</v>
      </c>
      <c r="AC16" s="12"/>
    </row>
    <row r="17" spans="1:29" x14ac:dyDescent="0.2">
      <c r="A17" s="18">
        <v>17</v>
      </c>
      <c r="B17" s="18" t="s">
        <v>33</v>
      </c>
      <c r="C17" s="18" t="s">
        <v>34</v>
      </c>
      <c r="D17" s="18" t="s">
        <v>151</v>
      </c>
      <c r="E17" s="18">
        <v>3</v>
      </c>
      <c r="F17" s="18" t="s">
        <v>152</v>
      </c>
      <c r="G17" s="18" t="s">
        <v>153</v>
      </c>
      <c r="H17" s="18" t="s">
        <v>169</v>
      </c>
      <c r="I17" s="9">
        <v>0.97099999999999997</v>
      </c>
      <c r="J17" s="18">
        <v>3</v>
      </c>
      <c r="K17" s="18">
        <v>142</v>
      </c>
      <c r="L17" s="18">
        <v>98.5</v>
      </c>
      <c r="M17" s="18">
        <v>2248</v>
      </c>
      <c r="N17" s="18">
        <v>61.968000000000004</v>
      </c>
      <c r="O17" s="9"/>
      <c r="P17" s="35">
        <v>14.074263014498429</v>
      </c>
      <c r="Q17" s="9">
        <v>6.4820000000000002</v>
      </c>
      <c r="R17" s="35">
        <v>6.9716000000000005</v>
      </c>
      <c r="S17" s="18">
        <v>4</v>
      </c>
      <c r="T17" s="18">
        <v>263.39999999999998</v>
      </c>
      <c r="U17" s="18">
        <v>109.1</v>
      </c>
      <c r="V17" s="18">
        <v>5267</v>
      </c>
      <c r="W17" s="18">
        <v>153.98599999999999</v>
      </c>
      <c r="X17" s="24"/>
      <c r="Y17" s="11">
        <v>40.479349072833585</v>
      </c>
      <c r="Z17" s="9">
        <v>-15.055</v>
      </c>
      <c r="AA17" s="11">
        <v>-14.856200000000001</v>
      </c>
      <c r="AB17" s="36">
        <v>2.8761256650621267</v>
      </c>
      <c r="AC17" s="12"/>
    </row>
    <row r="18" spans="1:29" x14ac:dyDescent="0.2">
      <c r="A18" s="18">
        <v>18</v>
      </c>
      <c r="B18" s="18" t="s">
        <v>35</v>
      </c>
      <c r="C18" s="18" t="s">
        <v>36</v>
      </c>
      <c r="D18" s="18" t="s">
        <v>151</v>
      </c>
      <c r="E18" s="18">
        <v>3</v>
      </c>
      <c r="F18" s="18" t="s">
        <v>152</v>
      </c>
      <c r="G18" s="18" t="s">
        <v>153</v>
      </c>
      <c r="H18" s="18" t="s">
        <v>170</v>
      </c>
      <c r="I18" s="9">
        <v>1.016</v>
      </c>
      <c r="J18" s="18">
        <v>3</v>
      </c>
      <c r="K18" s="18">
        <v>141.5</v>
      </c>
      <c r="L18" s="18">
        <v>98.7</v>
      </c>
      <c r="M18" s="18">
        <v>2301</v>
      </c>
      <c r="N18" s="18">
        <v>63.68</v>
      </c>
      <c r="O18" s="9"/>
      <c r="P18" s="35">
        <v>13.822505128522096</v>
      </c>
      <c r="Q18" s="9">
        <v>6.3230000000000004</v>
      </c>
      <c r="R18" s="35">
        <v>6.8126000000000007</v>
      </c>
      <c r="S18" s="18">
        <v>4</v>
      </c>
      <c r="T18" s="18">
        <v>263.10000000000002</v>
      </c>
      <c r="U18" s="18">
        <v>111.1</v>
      </c>
      <c r="V18" s="18">
        <v>5450</v>
      </c>
      <c r="W18" s="18">
        <v>159.42599999999999</v>
      </c>
      <c r="X18" s="24"/>
      <c r="Y18" s="11">
        <v>40.053175562439201</v>
      </c>
      <c r="Z18" s="9">
        <v>-18.902999999999999</v>
      </c>
      <c r="AA18" s="11">
        <v>-18.7042</v>
      </c>
      <c r="AB18" s="36">
        <v>2.897678473621351</v>
      </c>
      <c r="AC18" s="12"/>
    </row>
    <row r="19" spans="1:29" x14ac:dyDescent="0.2">
      <c r="A19" s="18">
        <v>19</v>
      </c>
      <c r="B19" s="18" t="s">
        <v>37</v>
      </c>
      <c r="C19" s="18" t="s">
        <v>38</v>
      </c>
      <c r="D19" s="18" t="s">
        <v>151</v>
      </c>
      <c r="E19" s="18">
        <v>3</v>
      </c>
      <c r="F19" s="18" t="s">
        <v>152</v>
      </c>
      <c r="G19" s="18" t="s">
        <v>153</v>
      </c>
      <c r="H19" s="18" t="s">
        <v>171</v>
      </c>
      <c r="I19" s="9">
        <v>1.04</v>
      </c>
      <c r="J19" s="18">
        <v>3</v>
      </c>
      <c r="K19" s="18">
        <v>141.9</v>
      </c>
      <c r="L19" s="18">
        <v>99.3</v>
      </c>
      <c r="M19" s="18">
        <v>2297</v>
      </c>
      <c r="N19" s="18">
        <v>63.405000000000001</v>
      </c>
      <c r="O19" s="9"/>
      <c r="P19" s="35">
        <v>13.445209712576201</v>
      </c>
      <c r="Q19" s="9">
        <v>5.2489999999999997</v>
      </c>
      <c r="R19" s="35">
        <v>5.7385999999999999</v>
      </c>
      <c r="S19" s="18">
        <v>4</v>
      </c>
      <c r="T19" s="18">
        <v>263.89999999999998</v>
      </c>
      <c r="U19" s="18">
        <v>109</v>
      </c>
      <c r="V19" s="18">
        <v>5403</v>
      </c>
      <c r="W19" s="18">
        <v>158.54499999999999</v>
      </c>
      <c r="X19" s="24"/>
      <c r="Y19" s="11">
        <v>38.912642440450263</v>
      </c>
      <c r="Z19" s="9">
        <v>-16.2</v>
      </c>
      <c r="AA19" s="11">
        <v>-16.001200000000001</v>
      </c>
      <c r="AB19" s="36">
        <v>2.8941640385164593</v>
      </c>
      <c r="AC19" s="12"/>
    </row>
    <row r="20" spans="1:29" x14ac:dyDescent="0.2">
      <c r="A20" s="18">
        <v>20</v>
      </c>
      <c r="B20" s="18" t="s">
        <v>150</v>
      </c>
      <c r="C20" s="18" t="s">
        <v>104</v>
      </c>
      <c r="D20" s="18" t="s">
        <v>151</v>
      </c>
      <c r="E20" s="18">
        <v>3</v>
      </c>
      <c r="F20" s="18" t="s">
        <v>152</v>
      </c>
      <c r="G20" s="18" t="s">
        <v>153</v>
      </c>
      <c r="H20" s="18" t="s">
        <v>172</v>
      </c>
      <c r="I20" s="9">
        <v>1.036</v>
      </c>
      <c r="J20" s="18">
        <v>3</v>
      </c>
      <c r="K20" s="18">
        <v>141.69999999999999</v>
      </c>
      <c r="L20" s="18">
        <v>100</v>
      </c>
      <c r="M20" s="18">
        <v>2453</v>
      </c>
      <c r="N20" s="18">
        <v>67.606999999999999</v>
      </c>
      <c r="O20" s="9">
        <v>0.22051030218764331</v>
      </c>
      <c r="P20" s="35">
        <v>14.391608044620684</v>
      </c>
      <c r="Q20" s="9">
        <v>5.9459999999999997</v>
      </c>
      <c r="R20" s="35">
        <v>6.4356</v>
      </c>
      <c r="S20" s="18">
        <v>4</v>
      </c>
      <c r="T20" s="18">
        <v>263.10000000000002</v>
      </c>
      <c r="U20" s="18">
        <v>114.6</v>
      </c>
      <c r="V20" s="18">
        <v>6771</v>
      </c>
      <c r="W20" s="18">
        <v>199.577</v>
      </c>
      <c r="X20" s="24">
        <v>0.25518852372768402</v>
      </c>
      <c r="Y20" s="11">
        <v>49.172495257313116</v>
      </c>
      <c r="Z20" s="9">
        <v>-26.741</v>
      </c>
      <c r="AA20" s="11">
        <v>-26.542200000000001</v>
      </c>
      <c r="AB20" s="36">
        <v>3.4167478091993257</v>
      </c>
      <c r="AC20" s="12"/>
    </row>
    <row r="21" spans="1:29" x14ac:dyDescent="0.2">
      <c r="A21" s="18">
        <v>21</v>
      </c>
      <c r="B21" s="18" t="s">
        <v>150</v>
      </c>
      <c r="C21" s="18" t="s">
        <v>106</v>
      </c>
      <c r="D21" s="18" t="s">
        <v>151</v>
      </c>
      <c r="E21" s="18">
        <v>3</v>
      </c>
      <c r="F21" s="18" t="s">
        <v>152</v>
      </c>
      <c r="G21" s="18" t="s">
        <v>153</v>
      </c>
      <c r="H21" s="18" t="s">
        <v>173</v>
      </c>
      <c r="I21" s="9">
        <v>0.99</v>
      </c>
      <c r="J21" s="18">
        <v>3</v>
      </c>
      <c r="K21" s="18">
        <v>141.4</v>
      </c>
      <c r="L21" s="18">
        <v>98.7</v>
      </c>
      <c r="M21" s="18">
        <v>2305</v>
      </c>
      <c r="N21" s="18">
        <v>63.966999999999999</v>
      </c>
      <c r="O21" s="9">
        <v>0.22271014741976333</v>
      </c>
      <c r="P21" s="35">
        <v>14.249453272122475</v>
      </c>
      <c r="Q21" s="9">
        <v>5.9939999999999998</v>
      </c>
      <c r="R21" s="35">
        <v>6.4836</v>
      </c>
      <c r="S21" s="18">
        <v>4</v>
      </c>
      <c r="T21" s="18">
        <v>262.8</v>
      </c>
      <c r="U21" s="18">
        <v>113.8</v>
      </c>
      <c r="V21" s="18">
        <v>6327</v>
      </c>
      <c r="W21" s="18">
        <v>187.52</v>
      </c>
      <c r="X21" s="24">
        <v>0.25953711604095558</v>
      </c>
      <c r="Y21" s="11">
        <v>48.34860101759061</v>
      </c>
      <c r="Z21" s="9">
        <v>-26.866</v>
      </c>
      <c r="AA21" s="11">
        <v>-26.667200000000001</v>
      </c>
      <c r="AB21" s="36">
        <v>3.393014461276171</v>
      </c>
      <c r="AC21" s="12"/>
    </row>
    <row r="22" spans="1:29" x14ac:dyDescent="0.2">
      <c r="A22" s="37">
        <v>2</v>
      </c>
      <c r="B22" s="37" t="s">
        <v>150</v>
      </c>
      <c r="C22" s="37" t="s">
        <v>110</v>
      </c>
      <c r="D22" s="37" t="s">
        <v>151</v>
      </c>
      <c r="E22" s="37">
        <v>4</v>
      </c>
      <c r="F22" s="37" t="s">
        <v>152</v>
      </c>
      <c r="G22" s="37" t="s">
        <v>153</v>
      </c>
      <c r="H22" s="37" t="s">
        <v>174</v>
      </c>
      <c r="I22" s="38">
        <v>1.0129999999999999</v>
      </c>
      <c r="J22" s="37">
        <v>3</v>
      </c>
      <c r="K22" s="37">
        <v>141.4</v>
      </c>
      <c r="L22" s="37">
        <v>99.5</v>
      </c>
      <c r="M22" s="37">
        <v>2388</v>
      </c>
      <c r="N22" s="37">
        <v>66.456000000000003</v>
      </c>
      <c r="O22" s="38">
        <v>0.2193491934513061</v>
      </c>
      <c r="P22" s="39">
        <v>14.487423993678995</v>
      </c>
      <c r="Q22" s="38">
        <v>5.8460000000000001</v>
      </c>
      <c r="R22" s="39">
        <v>6.4072999999999993</v>
      </c>
      <c r="S22" s="18">
        <v>4</v>
      </c>
      <c r="T22" s="18">
        <v>263</v>
      </c>
      <c r="U22" s="18">
        <v>115.9</v>
      </c>
      <c r="V22" s="18">
        <v>6571</v>
      </c>
      <c r="W22" s="18">
        <v>194.75299999999999</v>
      </c>
      <c r="X22" s="40">
        <v>0.25570378890183976</v>
      </c>
      <c r="Y22" s="41">
        <v>49.547442237888255</v>
      </c>
      <c r="Z22" s="9">
        <v>-26.686</v>
      </c>
      <c r="AA22" s="41">
        <v>-26.545300000000001</v>
      </c>
      <c r="AB22" s="42">
        <v>3.4200312118639098</v>
      </c>
      <c r="AC22" s="12"/>
    </row>
    <row r="23" spans="1:29" x14ac:dyDescent="0.2">
      <c r="A23" s="37">
        <v>3</v>
      </c>
      <c r="B23" s="37" t="s">
        <v>150</v>
      </c>
      <c r="C23" s="37" t="s">
        <v>112</v>
      </c>
      <c r="D23" s="37" t="s">
        <v>151</v>
      </c>
      <c r="E23" s="37">
        <v>4</v>
      </c>
      <c r="F23" s="37" t="s">
        <v>152</v>
      </c>
      <c r="G23" s="37" t="s">
        <v>153</v>
      </c>
      <c r="H23" s="37" t="s">
        <v>175</v>
      </c>
      <c r="I23" s="38">
        <v>0.97299999999999998</v>
      </c>
      <c r="J23" s="37">
        <v>3</v>
      </c>
      <c r="K23" s="37">
        <v>141.69999999999999</v>
      </c>
      <c r="L23" s="37">
        <v>99.2</v>
      </c>
      <c r="M23" s="37">
        <v>2297</v>
      </c>
      <c r="N23" s="37">
        <v>63.97</v>
      </c>
      <c r="O23" s="38">
        <v>0.21887556667187744</v>
      </c>
      <c r="P23" s="39">
        <v>14.518773458914783</v>
      </c>
      <c r="Q23" s="38">
        <v>5.7610000000000001</v>
      </c>
      <c r="R23" s="39">
        <v>6.3222999999999994</v>
      </c>
      <c r="S23" s="18">
        <v>4</v>
      </c>
      <c r="T23" s="18">
        <v>263.10000000000002</v>
      </c>
      <c r="U23" s="18">
        <v>113.9</v>
      </c>
      <c r="V23" s="18">
        <v>6315</v>
      </c>
      <c r="W23" s="18">
        <v>187.25899999999999</v>
      </c>
      <c r="X23" s="40">
        <v>0.25543594700388234</v>
      </c>
      <c r="Y23" s="41">
        <v>49.599396088251098</v>
      </c>
      <c r="Z23" s="9">
        <v>-26.631</v>
      </c>
      <c r="AA23" s="41">
        <v>-26.490300000000001</v>
      </c>
      <c r="AB23" s="42">
        <v>3.4162249468667198</v>
      </c>
      <c r="AC23" s="12"/>
    </row>
    <row r="24" spans="1:29" x14ac:dyDescent="0.2">
      <c r="A24" s="37">
        <v>4</v>
      </c>
      <c r="B24" s="37" t="s">
        <v>39</v>
      </c>
      <c r="C24" s="37" t="s">
        <v>40</v>
      </c>
      <c r="D24" s="37" t="s">
        <v>151</v>
      </c>
      <c r="E24" s="37">
        <v>4</v>
      </c>
      <c r="F24" s="37" t="s">
        <v>152</v>
      </c>
      <c r="G24" s="37" t="s">
        <v>153</v>
      </c>
      <c r="H24" s="37" t="s">
        <v>176</v>
      </c>
      <c r="I24" s="38">
        <v>1.03</v>
      </c>
      <c r="J24" s="37">
        <v>3</v>
      </c>
      <c r="K24" s="37">
        <v>140.9</v>
      </c>
      <c r="L24" s="37">
        <v>99.5</v>
      </c>
      <c r="M24" s="37">
        <v>2328</v>
      </c>
      <c r="N24" s="37">
        <v>64.941000000000003</v>
      </c>
      <c r="O24" s="38"/>
      <c r="P24" s="39">
        <v>13.923491870144069</v>
      </c>
      <c r="Q24" s="38">
        <v>6.4349999999999996</v>
      </c>
      <c r="R24" s="39">
        <v>6.9962999999999989</v>
      </c>
      <c r="S24" s="18">
        <v>4</v>
      </c>
      <c r="T24" s="18">
        <v>262.8</v>
      </c>
      <c r="U24" s="18">
        <v>111.8</v>
      </c>
      <c r="V24" s="18">
        <v>5416</v>
      </c>
      <c r="W24" s="18">
        <v>160.04599999999999</v>
      </c>
      <c r="X24" s="40"/>
      <c r="Y24" s="41">
        <v>40.045537639338569</v>
      </c>
      <c r="Z24" s="9">
        <v>-14.321</v>
      </c>
      <c r="AA24" s="41">
        <v>-14.180300000000001</v>
      </c>
      <c r="AB24" s="42">
        <v>2.8761131196699017</v>
      </c>
      <c r="AC24" s="12"/>
    </row>
    <row r="25" spans="1:29" x14ac:dyDescent="0.2">
      <c r="A25" s="37">
        <v>5</v>
      </c>
      <c r="B25" s="37" t="s">
        <v>41</v>
      </c>
      <c r="C25" s="37" t="s">
        <v>42</v>
      </c>
      <c r="D25" s="37" t="s">
        <v>151</v>
      </c>
      <c r="E25" s="37">
        <v>4</v>
      </c>
      <c r="F25" s="37" t="s">
        <v>152</v>
      </c>
      <c r="G25" s="37" t="s">
        <v>153</v>
      </c>
      <c r="H25" s="37" t="s">
        <v>177</v>
      </c>
      <c r="I25" s="38">
        <v>0.95099999999999996</v>
      </c>
      <c r="J25" s="37">
        <v>3</v>
      </c>
      <c r="K25" s="37">
        <v>141.80000000000001</v>
      </c>
      <c r="L25" s="37">
        <v>96.8</v>
      </c>
      <c r="M25" s="37">
        <v>1671</v>
      </c>
      <c r="N25" s="37">
        <v>46.622</v>
      </c>
      <c r="O25" s="38"/>
      <c r="P25" s="39">
        <v>10.826218837202767</v>
      </c>
      <c r="Q25" s="38">
        <v>5.2270000000000003</v>
      </c>
      <c r="R25" s="39">
        <v>5.7882999999999996</v>
      </c>
      <c r="S25" s="18">
        <v>4</v>
      </c>
      <c r="T25" s="18">
        <v>263.5</v>
      </c>
      <c r="U25" s="18">
        <v>105</v>
      </c>
      <c r="V25" s="18">
        <v>4060</v>
      </c>
      <c r="W25" s="18">
        <v>116.337</v>
      </c>
      <c r="X25" s="40"/>
      <c r="Y25" s="41">
        <v>31.527088983198642</v>
      </c>
      <c r="Z25" s="9">
        <v>-19.029</v>
      </c>
      <c r="AA25" s="41">
        <v>-18.888300000000001</v>
      </c>
      <c r="AB25" s="42">
        <v>2.9121052749146608</v>
      </c>
      <c r="AC25" s="12"/>
    </row>
    <row r="26" spans="1:29" x14ac:dyDescent="0.2">
      <c r="A26" s="37">
        <v>6</v>
      </c>
      <c r="B26" s="37" t="s">
        <v>43</v>
      </c>
      <c r="C26" s="37" t="s">
        <v>44</v>
      </c>
      <c r="D26" s="37" t="s">
        <v>151</v>
      </c>
      <c r="E26" s="37">
        <v>4</v>
      </c>
      <c r="F26" s="37" t="s">
        <v>152</v>
      </c>
      <c r="G26" s="37" t="s">
        <v>153</v>
      </c>
      <c r="H26" s="37" t="s">
        <v>178</v>
      </c>
      <c r="I26" s="38">
        <v>1.0349999999999999</v>
      </c>
      <c r="J26" s="37">
        <v>3</v>
      </c>
      <c r="K26" s="37">
        <v>141</v>
      </c>
      <c r="L26" s="37">
        <v>98</v>
      </c>
      <c r="M26" s="37">
        <v>2221</v>
      </c>
      <c r="N26" s="37">
        <v>61.545000000000002</v>
      </c>
      <c r="O26" s="38"/>
      <c r="P26" s="39">
        <v>13.131636265046188</v>
      </c>
      <c r="Q26" s="38">
        <v>4.9669999999999996</v>
      </c>
      <c r="R26" s="39">
        <v>5.5282999999999989</v>
      </c>
      <c r="S26" s="18">
        <v>4</v>
      </c>
      <c r="T26" s="18">
        <v>262.7</v>
      </c>
      <c r="U26" s="18">
        <v>110.3</v>
      </c>
      <c r="V26" s="18">
        <v>5272</v>
      </c>
      <c r="W26" s="18">
        <v>154.79900000000001</v>
      </c>
      <c r="X26" s="40"/>
      <c r="Y26" s="41">
        <v>38.545557382101272</v>
      </c>
      <c r="Z26" s="9">
        <v>-17.248999999999999</v>
      </c>
      <c r="AA26" s="41">
        <v>-17.1083</v>
      </c>
      <c r="AB26" s="42">
        <v>2.9353202147931787</v>
      </c>
      <c r="AC26" s="12"/>
    </row>
    <row r="27" spans="1:29" x14ac:dyDescent="0.2">
      <c r="A27" s="37">
        <v>7</v>
      </c>
      <c r="B27" s="37" t="s">
        <v>45</v>
      </c>
      <c r="C27" s="37" t="s">
        <v>46</v>
      </c>
      <c r="D27" s="37" t="s">
        <v>151</v>
      </c>
      <c r="E27" s="37">
        <v>4</v>
      </c>
      <c r="F27" s="37" t="s">
        <v>152</v>
      </c>
      <c r="G27" s="37" t="s">
        <v>153</v>
      </c>
      <c r="H27" s="37" t="s">
        <v>179</v>
      </c>
      <c r="I27" s="38">
        <v>1.085</v>
      </c>
      <c r="J27" s="37">
        <v>3</v>
      </c>
      <c r="K27" s="37">
        <v>141.6</v>
      </c>
      <c r="L27" s="37">
        <v>100</v>
      </c>
      <c r="M27" s="37">
        <v>2607</v>
      </c>
      <c r="N27" s="37">
        <v>71.451999999999998</v>
      </c>
      <c r="O27" s="38"/>
      <c r="P27" s="39">
        <v>14.542901739717378</v>
      </c>
      <c r="Q27" s="38">
        <v>7.4130000000000003</v>
      </c>
      <c r="R27" s="39">
        <v>7.9742999999999995</v>
      </c>
      <c r="S27" s="18">
        <v>4</v>
      </c>
      <c r="T27" s="18">
        <v>263.2</v>
      </c>
      <c r="U27" s="18">
        <v>111.3</v>
      </c>
      <c r="V27" s="18">
        <v>6147</v>
      </c>
      <c r="W27" s="18">
        <v>178.411</v>
      </c>
      <c r="X27" s="40"/>
      <c r="Y27" s="41">
        <v>42.377801107096431</v>
      </c>
      <c r="Z27" s="9">
        <v>-17.553000000000001</v>
      </c>
      <c r="AA27" s="41">
        <v>-17.412300000000002</v>
      </c>
      <c r="AB27" s="42">
        <v>2.9139852462428855</v>
      </c>
      <c r="AC27" s="12"/>
    </row>
    <row r="28" spans="1:29" x14ac:dyDescent="0.2">
      <c r="A28" s="37">
        <v>8</v>
      </c>
      <c r="B28" s="37" t="s">
        <v>47</v>
      </c>
      <c r="C28" s="37" t="s">
        <v>48</v>
      </c>
      <c r="D28" s="37" t="s">
        <v>151</v>
      </c>
      <c r="E28" s="37">
        <v>4</v>
      </c>
      <c r="F28" s="37" t="s">
        <v>152</v>
      </c>
      <c r="G28" s="37" t="s">
        <v>153</v>
      </c>
      <c r="H28" s="37" t="s">
        <v>180</v>
      </c>
      <c r="I28" s="38">
        <v>1.022</v>
      </c>
      <c r="J28" s="37">
        <v>3</v>
      </c>
      <c r="K28" s="37">
        <v>140.80000000000001</v>
      </c>
      <c r="L28" s="37">
        <v>99.7</v>
      </c>
      <c r="M28" s="37">
        <v>2393</v>
      </c>
      <c r="N28" s="37">
        <v>66.218000000000004</v>
      </c>
      <c r="O28" s="38"/>
      <c r="P28" s="39">
        <v>14.3084167862757</v>
      </c>
      <c r="Q28" s="38">
        <v>6.4249999999999998</v>
      </c>
      <c r="R28" s="39">
        <v>6.9862999999999991</v>
      </c>
      <c r="S28" s="18">
        <v>4</v>
      </c>
      <c r="T28" s="18">
        <v>262.2</v>
      </c>
      <c r="U28" s="18">
        <v>112.1</v>
      </c>
      <c r="V28" s="18">
        <v>5616</v>
      </c>
      <c r="W28" s="18">
        <v>165.08</v>
      </c>
      <c r="X28" s="40"/>
      <c r="Y28" s="41">
        <v>41.628435898230336</v>
      </c>
      <c r="Z28" s="9">
        <v>-14.223000000000001</v>
      </c>
      <c r="AA28" s="41">
        <v>-14.082300000000002</v>
      </c>
      <c r="AB28" s="42">
        <v>2.9093670194286876</v>
      </c>
      <c r="AC28" s="12"/>
    </row>
    <row r="29" spans="1:29" x14ac:dyDescent="0.2">
      <c r="A29" s="37">
        <v>9</v>
      </c>
      <c r="B29" s="37" t="s">
        <v>49</v>
      </c>
      <c r="C29" s="37" t="s">
        <v>50</v>
      </c>
      <c r="D29" s="37" t="s">
        <v>151</v>
      </c>
      <c r="E29" s="37">
        <v>4</v>
      </c>
      <c r="F29" s="37" t="s">
        <v>152</v>
      </c>
      <c r="G29" s="37" t="s">
        <v>153</v>
      </c>
      <c r="H29" s="37" t="s">
        <v>181</v>
      </c>
      <c r="I29" s="38">
        <v>1.022</v>
      </c>
      <c r="J29" s="37">
        <v>3</v>
      </c>
      <c r="K29" s="37">
        <v>141.30000000000001</v>
      </c>
      <c r="L29" s="37">
        <v>99.2</v>
      </c>
      <c r="M29" s="37">
        <v>2434</v>
      </c>
      <c r="N29" s="37">
        <v>67.234999999999999</v>
      </c>
      <c r="O29" s="38"/>
      <c r="P29" s="39">
        <v>14.528170627703142</v>
      </c>
      <c r="Q29" s="38">
        <v>7.5490000000000004</v>
      </c>
      <c r="R29" s="39">
        <v>8.1102999999999987</v>
      </c>
      <c r="S29" s="18">
        <v>4</v>
      </c>
      <c r="T29" s="18">
        <v>263</v>
      </c>
      <c r="U29" s="18">
        <v>111.1</v>
      </c>
      <c r="V29" s="18">
        <v>5638</v>
      </c>
      <c r="W29" s="18">
        <v>164.786</v>
      </c>
      <c r="X29" s="40"/>
      <c r="Y29" s="41">
        <v>41.554297540136801</v>
      </c>
      <c r="Z29" s="9">
        <v>-17.370999999999999</v>
      </c>
      <c r="AA29" s="41">
        <v>-17.2303</v>
      </c>
      <c r="AB29" s="42">
        <v>2.8602567112543889</v>
      </c>
      <c r="AC29" s="12"/>
    </row>
    <row r="30" spans="1:29" x14ac:dyDescent="0.2">
      <c r="A30" s="37">
        <v>10</v>
      </c>
      <c r="B30" s="37" t="s">
        <v>51</v>
      </c>
      <c r="C30" s="37" t="s">
        <v>52</v>
      </c>
      <c r="D30" s="37" t="s">
        <v>151</v>
      </c>
      <c r="E30" s="37">
        <v>4</v>
      </c>
      <c r="F30" s="37" t="s">
        <v>152</v>
      </c>
      <c r="G30" s="37" t="s">
        <v>153</v>
      </c>
      <c r="H30" s="37" t="s">
        <v>182</v>
      </c>
      <c r="I30" s="38">
        <v>0.995</v>
      </c>
      <c r="J30" s="37">
        <v>3</v>
      </c>
      <c r="K30" s="37">
        <v>141.9</v>
      </c>
      <c r="L30" s="37">
        <v>100.2</v>
      </c>
      <c r="M30" s="37">
        <v>2388</v>
      </c>
      <c r="N30" s="37">
        <v>66.176000000000002</v>
      </c>
      <c r="O30" s="38"/>
      <c r="P30" s="39">
        <v>14.687363736014476</v>
      </c>
      <c r="Q30" s="38">
        <v>5.3550000000000004</v>
      </c>
      <c r="R30" s="39">
        <v>5.9162999999999997</v>
      </c>
      <c r="S30" s="18">
        <v>4</v>
      </c>
      <c r="T30" s="18">
        <v>263.5</v>
      </c>
      <c r="U30" s="18">
        <v>112.4</v>
      </c>
      <c r="V30" s="18">
        <v>5461</v>
      </c>
      <c r="W30" s="18">
        <v>161.03100000000001</v>
      </c>
      <c r="X30" s="40"/>
      <c r="Y30" s="41">
        <v>41.709303554803</v>
      </c>
      <c r="Z30" s="9">
        <v>-16.390999999999998</v>
      </c>
      <c r="AA30" s="41">
        <v>-16.250299999999999</v>
      </c>
      <c r="AB30" s="42">
        <v>2.8398087161502494</v>
      </c>
      <c r="AC30" s="12"/>
    </row>
    <row r="31" spans="1:29" x14ac:dyDescent="0.2">
      <c r="A31" s="37">
        <v>11</v>
      </c>
      <c r="B31" s="37" t="s">
        <v>53</v>
      </c>
      <c r="C31" s="37" t="s">
        <v>54</v>
      </c>
      <c r="D31" s="37" t="s">
        <v>151</v>
      </c>
      <c r="E31" s="37">
        <v>4</v>
      </c>
      <c r="F31" s="37" t="s">
        <v>152</v>
      </c>
      <c r="G31" s="37" t="s">
        <v>153</v>
      </c>
      <c r="H31" s="37" t="s">
        <v>183</v>
      </c>
      <c r="I31" s="38">
        <v>0.98199999999999998</v>
      </c>
      <c r="J31" s="37">
        <v>3</v>
      </c>
      <c r="K31" s="37">
        <v>141.6</v>
      </c>
      <c r="L31" s="37">
        <v>97</v>
      </c>
      <c r="M31" s="37">
        <v>1755</v>
      </c>
      <c r="N31" s="37">
        <v>49.24</v>
      </c>
      <c r="O31" s="38"/>
      <c r="P31" s="39">
        <v>11.073195686795744</v>
      </c>
      <c r="Q31" s="38">
        <v>5.1369999999999996</v>
      </c>
      <c r="R31" s="39">
        <v>5.6982999999999988</v>
      </c>
      <c r="S31" s="18">
        <v>4</v>
      </c>
      <c r="T31" s="18">
        <v>263.10000000000002</v>
      </c>
      <c r="U31" s="18">
        <v>107.6</v>
      </c>
      <c r="V31" s="18">
        <v>4173</v>
      </c>
      <c r="W31" s="18">
        <v>122.145</v>
      </c>
      <c r="X31" s="40"/>
      <c r="Y31" s="41">
        <v>32.056103758189636</v>
      </c>
      <c r="Z31" s="9">
        <v>-14.045999999999999</v>
      </c>
      <c r="AA31" s="41">
        <v>-13.9053</v>
      </c>
      <c r="AB31" s="42">
        <v>2.8949279562010273</v>
      </c>
      <c r="AC31" s="12"/>
    </row>
    <row r="32" spans="1:29" x14ac:dyDescent="0.2">
      <c r="A32" s="37">
        <v>12</v>
      </c>
      <c r="B32" s="37" t="s">
        <v>55</v>
      </c>
      <c r="C32" s="37" t="s">
        <v>56</v>
      </c>
      <c r="D32" s="37" t="s">
        <v>151</v>
      </c>
      <c r="E32" s="37">
        <v>4</v>
      </c>
      <c r="F32" s="37" t="s">
        <v>152</v>
      </c>
      <c r="G32" s="37" t="s">
        <v>153</v>
      </c>
      <c r="H32" s="37" t="s">
        <v>184</v>
      </c>
      <c r="I32" s="38">
        <v>1.0569999999999999</v>
      </c>
      <c r="J32" s="37">
        <v>3</v>
      </c>
      <c r="K32" s="37">
        <v>141.6</v>
      </c>
      <c r="L32" s="37">
        <v>99</v>
      </c>
      <c r="M32" s="37">
        <v>2193</v>
      </c>
      <c r="N32" s="37">
        <v>60.871000000000002</v>
      </c>
      <c r="O32" s="38"/>
      <c r="P32" s="39">
        <v>12.717503551566148</v>
      </c>
      <c r="Q32" s="38">
        <v>7.093</v>
      </c>
      <c r="R32" s="39">
        <v>7.6542999999999992</v>
      </c>
      <c r="S32" s="18">
        <v>4</v>
      </c>
      <c r="T32" s="18">
        <v>263.39999999999998</v>
      </c>
      <c r="U32" s="18">
        <v>109.6</v>
      </c>
      <c r="V32" s="18">
        <v>5086</v>
      </c>
      <c r="W32" s="18">
        <v>148.39400000000001</v>
      </c>
      <c r="X32" s="40"/>
      <c r="Y32" s="41">
        <v>36.181609600305009</v>
      </c>
      <c r="Z32" s="9">
        <v>-12.17</v>
      </c>
      <c r="AA32" s="41">
        <v>-12.029300000000001</v>
      </c>
      <c r="AB32" s="42">
        <v>2.8450245328100796</v>
      </c>
      <c r="AC32" s="12"/>
    </row>
    <row r="33" spans="1:29" x14ac:dyDescent="0.2">
      <c r="A33" s="37">
        <v>13</v>
      </c>
      <c r="B33" s="37" t="s">
        <v>150</v>
      </c>
      <c r="C33" s="37" t="s">
        <v>114</v>
      </c>
      <c r="D33" s="37" t="s">
        <v>151</v>
      </c>
      <c r="E33" s="37">
        <v>4</v>
      </c>
      <c r="F33" s="37" t="s">
        <v>152</v>
      </c>
      <c r="G33" s="37" t="s">
        <v>153</v>
      </c>
      <c r="H33" s="37" t="s">
        <v>185</v>
      </c>
      <c r="I33" s="38">
        <v>1.0389999999999999</v>
      </c>
      <c r="J33" s="37">
        <v>3</v>
      </c>
      <c r="K33" s="37">
        <v>141.6</v>
      </c>
      <c r="L33" s="37">
        <v>99.7</v>
      </c>
      <c r="M33" s="37">
        <v>2460</v>
      </c>
      <c r="N33" s="37">
        <v>67.7</v>
      </c>
      <c r="O33" s="38">
        <v>0.22084505169867058</v>
      </c>
      <c r="P33" s="39">
        <v>14.389295769852728</v>
      </c>
      <c r="Q33" s="38">
        <v>5.9160000000000004</v>
      </c>
      <c r="R33" s="39">
        <v>6.4772999999999996</v>
      </c>
      <c r="S33" s="18">
        <v>4</v>
      </c>
      <c r="T33" s="18">
        <v>263.2</v>
      </c>
      <c r="U33" s="18">
        <v>115.4</v>
      </c>
      <c r="V33" s="18">
        <v>6822</v>
      </c>
      <c r="W33" s="18">
        <v>199.33199999999999</v>
      </c>
      <c r="X33" s="40">
        <v>0.2562420484417956</v>
      </c>
      <c r="Y33" s="41">
        <v>49.443363365481751</v>
      </c>
      <c r="Z33" s="9">
        <v>-26.654</v>
      </c>
      <c r="AA33" s="41">
        <v>-26.513300000000001</v>
      </c>
      <c r="AB33" s="42">
        <v>3.4361211386780601</v>
      </c>
      <c r="AC33" s="12"/>
    </row>
    <row r="34" spans="1:29" x14ac:dyDescent="0.2">
      <c r="A34" s="37">
        <v>14</v>
      </c>
      <c r="B34" s="37" t="s">
        <v>150</v>
      </c>
      <c r="C34" s="37" t="s">
        <v>116</v>
      </c>
      <c r="D34" s="37" t="s">
        <v>151</v>
      </c>
      <c r="E34" s="37">
        <v>4</v>
      </c>
      <c r="F34" s="37" t="s">
        <v>152</v>
      </c>
      <c r="G34" s="37" t="s">
        <v>153</v>
      </c>
      <c r="H34" s="37" t="s">
        <v>186</v>
      </c>
      <c r="I34" s="38">
        <v>1.0029999999999999</v>
      </c>
      <c r="J34" s="37">
        <v>3</v>
      </c>
      <c r="K34" s="37">
        <v>142.1</v>
      </c>
      <c r="L34" s="37">
        <v>99.2</v>
      </c>
      <c r="M34" s="37">
        <v>2360</v>
      </c>
      <c r="N34" s="37">
        <v>65.159000000000006</v>
      </c>
      <c r="O34" s="38">
        <v>0.22150692920394724</v>
      </c>
      <c r="P34" s="39">
        <v>14.346299592617708</v>
      </c>
      <c r="Q34" s="38">
        <v>5.9219999999999997</v>
      </c>
      <c r="R34" s="39">
        <v>6.483299999999999</v>
      </c>
      <c r="S34" s="18">
        <v>4</v>
      </c>
      <c r="T34" s="18">
        <v>263.5</v>
      </c>
      <c r="U34" s="18">
        <v>114.1</v>
      </c>
      <c r="V34" s="18">
        <v>6530</v>
      </c>
      <c r="W34" s="18">
        <v>191.74799999999999</v>
      </c>
      <c r="X34" s="40">
        <v>0.25714729749462834</v>
      </c>
      <c r="Y34" s="41">
        <v>49.269305312795417</v>
      </c>
      <c r="Z34" s="9">
        <v>-26.684000000000001</v>
      </c>
      <c r="AA34" s="41">
        <v>-26.543300000000002</v>
      </c>
      <c r="AB34" s="42">
        <v>3.4342866601049042</v>
      </c>
      <c r="AC34" s="12"/>
    </row>
    <row r="35" spans="1:29" x14ac:dyDescent="0.2">
      <c r="A35" s="37">
        <v>15</v>
      </c>
      <c r="B35" s="37" t="s">
        <v>57</v>
      </c>
      <c r="C35" s="37" t="s">
        <v>58</v>
      </c>
      <c r="D35" s="37" t="s">
        <v>151</v>
      </c>
      <c r="E35" s="37">
        <v>4</v>
      </c>
      <c r="F35" s="37" t="s">
        <v>152</v>
      </c>
      <c r="G35" s="37" t="s">
        <v>153</v>
      </c>
      <c r="H35" s="37" t="s">
        <v>187</v>
      </c>
      <c r="I35" s="38">
        <v>0.96</v>
      </c>
      <c r="J35" s="37">
        <v>3</v>
      </c>
      <c r="K35" s="37">
        <v>141.1</v>
      </c>
      <c r="L35" s="37">
        <v>99.5</v>
      </c>
      <c r="M35" s="37">
        <v>2292</v>
      </c>
      <c r="N35" s="37">
        <v>63.835999999999999</v>
      </c>
      <c r="O35" s="38"/>
      <c r="P35" s="39">
        <v>14.684557069641293</v>
      </c>
      <c r="Q35" s="38">
        <v>5.8479999999999999</v>
      </c>
      <c r="R35" s="39">
        <v>6.4092999999999991</v>
      </c>
      <c r="S35" s="18">
        <v>4</v>
      </c>
      <c r="T35" s="18">
        <v>262.7</v>
      </c>
      <c r="U35" s="18">
        <v>110</v>
      </c>
      <c r="V35" s="18">
        <v>5423</v>
      </c>
      <c r="W35" s="18">
        <v>159.45599999999999</v>
      </c>
      <c r="X35" s="40"/>
      <c r="Y35" s="41">
        <v>42.807134923403027</v>
      </c>
      <c r="Z35" s="9">
        <v>-16.646000000000001</v>
      </c>
      <c r="AA35" s="41">
        <v>-16.505300000000002</v>
      </c>
      <c r="AB35" s="42">
        <v>2.9151124354919817</v>
      </c>
      <c r="AC35" s="12"/>
    </row>
    <row r="36" spans="1:29" x14ac:dyDescent="0.2">
      <c r="A36" s="37">
        <v>16</v>
      </c>
      <c r="B36" s="37" t="s">
        <v>59</v>
      </c>
      <c r="C36" s="37" t="s">
        <v>60</v>
      </c>
      <c r="D36" s="37" t="s">
        <v>151</v>
      </c>
      <c r="E36" s="37">
        <v>4</v>
      </c>
      <c r="F36" s="37" t="s">
        <v>152</v>
      </c>
      <c r="G36" s="37" t="s">
        <v>153</v>
      </c>
      <c r="H36" s="37" t="s">
        <v>188</v>
      </c>
      <c r="I36" s="38">
        <v>0.99399999999999999</v>
      </c>
      <c r="J36" s="37">
        <v>3</v>
      </c>
      <c r="K36" s="37">
        <v>141.80000000000001</v>
      </c>
      <c r="L36" s="37">
        <v>100</v>
      </c>
      <c r="M36" s="37">
        <v>2320</v>
      </c>
      <c r="N36" s="37">
        <v>64.328999999999994</v>
      </c>
      <c r="O36" s="38"/>
      <c r="P36" s="39">
        <v>14.291796850147135</v>
      </c>
      <c r="Q36" s="38">
        <v>4.9889999999999999</v>
      </c>
      <c r="R36" s="39">
        <v>5.5502999999999991</v>
      </c>
      <c r="S36" s="18">
        <v>4</v>
      </c>
      <c r="T36" s="18">
        <v>263.5</v>
      </c>
      <c r="U36" s="18">
        <v>110.8</v>
      </c>
      <c r="V36" s="18">
        <v>5446</v>
      </c>
      <c r="W36" s="18">
        <v>159.67099999999999</v>
      </c>
      <c r="X36" s="40"/>
      <c r="Y36" s="41">
        <v>41.39865102932275</v>
      </c>
      <c r="Z36" s="9">
        <v>-14.083</v>
      </c>
      <c r="AA36" s="41">
        <v>-13.942300000000001</v>
      </c>
      <c r="AB36" s="42">
        <v>2.8966722283696993</v>
      </c>
      <c r="AC36" s="12"/>
    </row>
    <row r="37" spans="1:29" x14ac:dyDescent="0.2">
      <c r="A37" s="37">
        <v>17</v>
      </c>
      <c r="B37" s="37" t="s">
        <v>61</v>
      </c>
      <c r="C37" s="37" t="s">
        <v>62</v>
      </c>
      <c r="D37" s="37" t="s">
        <v>151</v>
      </c>
      <c r="E37" s="37">
        <v>4</v>
      </c>
      <c r="F37" s="37" t="s">
        <v>152</v>
      </c>
      <c r="G37" s="37" t="s">
        <v>153</v>
      </c>
      <c r="H37" s="37" t="s">
        <v>189</v>
      </c>
      <c r="I37" s="38">
        <v>0.996</v>
      </c>
      <c r="J37" s="37">
        <v>3</v>
      </c>
      <c r="K37" s="37">
        <v>141.30000000000001</v>
      </c>
      <c r="L37" s="37">
        <v>100</v>
      </c>
      <c r="M37" s="37">
        <v>2421</v>
      </c>
      <c r="N37" s="37">
        <v>66.763999999999996</v>
      </c>
      <c r="O37" s="38"/>
      <c r="P37" s="39">
        <v>14.802989410326784</v>
      </c>
      <c r="Q37" s="38">
        <v>4.9530000000000003</v>
      </c>
      <c r="R37" s="39">
        <v>5.5142999999999995</v>
      </c>
      <c r="S37" s="18">
        <v>4</v>
      </c>
      <c r="T37" s="18">
        <v>263</v>
      </c>
      <c r="U37" s="18">
        <v>110.8</v>
      </c>
      <c r="V37" s="18">
        <v>5726</v>
      </c>
      <c r="W37" s="18">
        <v>167.68199999999999</v>
      </c>
      <c r="X37" s="40"/>
      <c r="Y37" s="41">
        <v>43.388400067615841</v>
      </c>
      <c r="Z37" s="9">
        <v>-15.47</v>
      </c>
      <c r="AA37" s="41">
        <v>-15.329300000000002</v>
      </c>
      <c r="AB37" s="42">
        <v>2.9310566173442947</v>
      </c>
      <c r="AC37" s="12"/>
    </row>
    <row r="38" spans="1:29" x14ac:dyDescent="0.2">
      <c r="A38" s="37">
        <v>18</v>
      </c>
      <c r="B38" s="37" t="s">
        <v>63</v>
      </c>
      <c r="C38" s="37" t="s">
        <v>64</v>
      </c>
      <c r="D38" s="37" t="s">
        <v>151</v>
      </c>
      <c r="E38" s="37">
        <v>4</v>
      </c>
      <c r="F38" s="37" t="s">
        <v>152</v>
      </c>
      <c r="G38" s="37" t="s">
        <v>153</v>
      </c>
      <c r="H38" s="37" t="s">
        <v>190</v>
      </c>
      <c r="I38" s="38">
        <v>0.99</v>
      </c>
      <c r="J38" s="37">
        <v>3</v>
      </c>
      <c r="K38" s="37">
        <v>142</v>
      </c>
      <c r="L38" s="37">
        <v>99.7</v>
      </c>
      <c r="M38" s="37">
        <v>2468</v>
      </c>
      <c r="N38" s="37">
        <v>67.992000000000004</v>
      </c>
      <c r="O38" s="38"/>
      <c r="P38" s="39">
        <v>15.166628185924173</v>
      </c>
      <c r="Q38" s="38">
        <v>2.9820000000000002</v>
      </c>
      <c r="R38" s="39">
        <v>3.5432999999999995</v>
      </c>
      <c r="S38" s="18">
        <v>4</v>
      </c>
      <c r="T38" s="18">
        <v>263.7</v>
      </c>
      <c r="U38" s="18">
        <v>110.8</v>
      </c>
      <c r="V38" s="18">
        <v>5765</v>
      </c>
      <c r="W38" s="18">
        <v>169.25899999999999</v>
      </c>
      <c r="X38" s="40"/>
      <c r="Y38" s="41">
        <v>44.061888299006149</v>
      </c>
      <c r="Z38" s="9">
        <v>-19.111000000000001</v>
      </c>
      <c r="AA38" s="41">
        <v>-18.970300000000002</v>
      </c>
      <c r="AB38" s="42">
        <v>2.9051868193023322</v>
      </c>
      <c r="AC38" s="21"/>
    </row>
    <row r="39" spans="1:29" x14ac:dyDescent="0.2">
      <c r="A39" s="37">
        <v>19</v>
      </c>
      <c r="B39" s="37" t="s">
        <v>65</v>
      </c>
      <c r="C39" s="37" t="s">
        <v>66</v>
      </c>
      <c r="D39" s="37" t="s">
        <v>151</v>
      </c>
      <c r="E39" s="37">
        <v>4</v>
      </c>
      <c r="F39" s="37" t="s">
        <v>152</v>
      </c>
      <c r="G39" s="37" t="s">
        <v>153</v>
      </c>
      <c r="H39" s="37" t="s">
        <v>191</v>
      </c>
      <c r="I39" s="38">
        <v>1.0209999999999999</v>
      </c>
      <c r="J39" s="37">
        <v>3</v>
      </c>
      <c r="K39" s="37">
        <v>141.5</v>
      </c>
      <c r="L39" s="37">
        <v>99.2</v>
      </c>
      <c r="M39" s="37">
        <v>2368</v>
      </c>
      <c r="N39" s="37">
        <v>65.266000000000005</v>
      </c>
      <c r="O39" s="38"/>
      <c r="P39" s="39">
        <v>14.11652081829731</v>
      </c>
      <c r="Q39" s="38">
        <v>3.6230000000000002</v>
      </c>
      <c r="R39" s="39">
        <v>4.1842999999999995</v>
      </c>
      <c r="S39" s="18">
        <v>4</v>
      </c>
      <c r="T39" s="18">
        <v>263.2</v>
      </c>
      <c r="U39" s="18">
        <v>111.3</v>
      </c>
      <c r="V39" s="18">
        <v>5676</v>
      </c>
      <c r="W39" s="18">
        <v>165.40600000000001</v>
      </c>
      <c r="X39" s="40"/>
      <c r="Y39" s="41">
        <v>41.751496473752596</v>
      </c>
      <c r="Z39" s="9">
        <v>-17.007000000000001</v>
      </c>
      <c r="AA39" s="41">
        <v>-16.866300000000003</v>
      </c>
      <c r="AB39" s="42">
        <v>2.9576336132084227</v>
      </c>
      <c r="AC39" s="12"/>
    </row>
    <row r="40" spans="1:29" x14ac:dyDescent="0.2">
      <c r="A40" s="37">
        <v>20</v>
      </c>
      <c r="B40" s="37" t="s">
        <v>67</v>
      </c>
      <c r="C40" s="37" t="s">
        <v>68</v>
      </c>
      <c r="D40" s="37" t="s">
        <v>151</v>
      </c>
      <c r="E40" s="37">
        <v>4</v>
      </c>
      <c r="F40" s="37" t="s">
        <v>152</v>
      </c>
      <c r="G40" s="37" t="s">
        <v>153</v>
      </c>
      <c r="H40" s="37" t="s">
        <v>192</v>
      </c>
      <c r="I40" s="38">
        <v>1.002</v>
      </c>
      <c r="J40" s="37">
        <v>3</v>
      </c>
      <c r="K40" s="37">
        <v>141</v>
      </c>
      <c r="L40" s="37">
        <v>100.7</v>
      </c>
      <c r="M40" s="37">
        <v>2598</v>
      </c>
      <c r="N40" s="37">
        <v>71.873000000000005</v>
      </c>
      <c r="O40" s="38"/>
      <c r="P40" s="39">
        <v>15.840338926378017</v>
      </c>
      <c r="Q40" s="38">
        <v>6.54</v>
      </c>
      <c r="R40" s="39">
        <v>7.1012999999999993</v>
      </c>
      <c r="S40" s="18">
        <v>4</v>
      </c>
      <c r="T40" s="18">
        <v>262.60000000000002</v>
      </c>
      <c r="U40" s="18">
        <v>111</v>
      </c>
      <c r="V40" s="18">
        <v>6070</v>
      </c>
      <c r="W40" s="18">
        <v>179.834</v>
      </c>
      <c r="X40" s="40"/>
      <c r="Y40" s="41">
        <v>46.254140135233811</v>
      </c>
      <c r="Z40" s="9">
        <v>-22.065999999999999</v>
      </c>
      <c r="AA40" s="41">
        <v>-21.9253</v>
      </c>
      <c r="AB40" s="42">
        <v>2.9200221251711613</v>
      </c>
      <c r="AC40" s="12"/>
    </row>
    <row r="41" spans="1:29" x14ac:dyDescent="0.2">
      <c r="A41" s="37">
        <v>21</v>
      </c>
      <c r="B41" s="37" t="s">
        <v>69</v>
      </c>
      <c r="C41" s="37" t="s">
        <v>70</v>
      </c>
      <c r="D41" s="37" t="s">
        <v>151</v>
      </c>
      <c r="E41" s="37">
        <v>4</v>
      </c>
      <c r="F41" s="37" t="s">
        <v>152</v>
      </c>
      <c r="G41" s="37" t="s">
        <v>153</v>
      </c>
      <c r="H41" s="37" t="s">
        <v>193</v>
      </c>
      <c r="I41" s="38">
        <v>0.97799999999999998</v>
      </c>
      <c r="J41" s="37">
        <v>3</v>
      </c>
      <c r="K41" s="37">
        <v>141.5</v>
      </c>
      <c r="L41" s="37">
        <v>100.7</v>
      </c>
      <c r="M41" s="37">
        <v>2469</v>
      </c>
      <c r="N41" s="37">
        <v>68.221999999999994</v>
      </c>
      <c r="O41" s="38"/>
      <c r="P41" s="39">
        <v>15.404656216909638</v>
      </c>
      <c r="Q41" s="38">
        <v>4.3310000000000004</v>
      </c>
      <c r="R41" s="39">
        <v>4.8922999999999996</v>
      </c>
      <c r="S41" s="18">
        <v>4</v>
      </c>
      <c r="T41" s="18">
        <v>263.2</v>
      </c>
      <c r="U41" s="18">
        <v>112.1</v>
      </c>
      <c r="V41" s="18">
        <v>5701</v>
      </c>
      <c r="W41" s="18">
        <v>167.19900000000001</v>
      </c>
      <c r="X41" s="40"/>
      <c r="Y41" s="41">
        <v>44.059681149392993</v>
      </c>
      <c r="Z41" s="9">
        <v>-17.768000000000001</v>
      </c>
      <c r="AA41" s="41">
        <v>-17.627300000000002</v>
      </c>
      <c r="AB41" s="42">
        <v>2.8601534840504153</v>
      </c>
      <c r="AC41" s="12"/>
    </row>
    <row r="42" spans="1:29" x14ac:dyDescent="0.2">
      <c r="A42" s="37">
        <v>22</v>
      </c>
      <c r="B42" s="37" t="s">
        <v>71</v>
      </c>
      <c r="C42" s="37" t="s">
        <v>72</v>
      </c>
      <c r="D42" s="37" t="s">
        <v>151</v>
      </c>
      <c r="E42" s="37">
        <v>4</v>
      </c>
      <c r="F42" s="37" t="s">
        <v>152</v>
      </c>
      <c r="G42" s="37" t="s">
        <v>153</v>
      </c>
      <c r="H42" s="37" t="s">
        <v>194</v>
      </c>
      <c r="I42" s="38">
        <v>1.0049999999999999</v>
      </c>
      <c r="J42" s="37">
        <v>3</v>
      </c>
      <c r="K42" s="37">
        <v>141.30000000000001</v>
      </c>
      <c r="L42" s="37">
        <v>99.5</v>
      </c>
      <c r="M42" s="37">
        <v>2443</v>
      </c>
      <c r="N42" s="37">
        <v>67.403000000000006</v>
      </c>
      <c r="O42" s="38"/>
      <c r="P42" s="39">
        <v>14.810836352706533</v>
      </c>
      <c r="Q42" s="38">
        <v>4.0339999999999998</v>
      </c>
      <c r="R42" s="39">
        <v>4.5952999999999991</v>
      </c>
      <c r="S42" s="18">
        <v>4</v>
      </c>
      <c r="T42" s="18">
        <v>262.7</v>
      </c>
      <c r="U42" s="18">
        <v>112.4</v>
      </c>
      <c r="V42" s="18">
        <v>5713</v>
      </c>
      <c r="W42" s="18">
        <v>167.64</v>
      </c>
      <c r="X42" s="40"/>
      <c r="Y42" s="41">
        <v>42.989076882650465</v>
      </c>
      <c r="Z42" s="9">
        <v>-16.628</v>
      </c>
      <c r="AA42" s="41">
        <v>-16.487300000000001</v>
      </c>
      <c r="AB42" s="42">
        <v>2.9025421562229767</v>
      </c>
      <c r="AC42" s="12"/>
    </row>
    <row r="43" spans="1:29" x14ac:dyDescent="0.2">
      <c r="A43" s="37">
        <v>23</v>
      </c>
      <c r="B43" s="37" t="s">
        <v>73</v>
      </c>
      <c r="C43" s="37" t="s">
        <v>74</v>
      </c>
      <c r="D43" s="37" t="s">
        <v>151</v>
      </c>
      <c r="E43" s="37">
        <v>4</v>
      </c>
      <c r="F43" s="37" t="s">
        <v>152</v>
      </c>
      <c r="G43" s="37" t="s">
        <v>153</v>
      </c>
      <c r="H43" s="37" t="s">
        <v>195</v>
      </c>
      <c r="I43" s="38">
        <v>0.98099999999999998</v>
      </c>
      <c r="J43" s="37">
        <v>3</v>
      </c>
      <c r="K43" s="37">
        <v>141.80000000000001</v>
      </c>
      <c r="L43" s="37">
        <v>97</v>
      </c>
      <c r="M43" s="37">
        <v>1762</v>
      </c>
      <c r="N43" s="37">
        <v>49.234999999999999</v>
      </c>
      <c r="O43" s="38"/>
      <c r="P43" s="39">
        <v>11.083357791248163</v>
      </c>
      <c r="Q43" s="38">
        <v>6.5030000000000001</v>
      </c>
      <c r="R43" s="39">
        <v>7.0642999999999994</v>
      </c>
      <c r="S43" s="18">
        <v>4</v>
      </c>
      <c r="T43" s="18">
        <v>263.3</v>
      </c>
      <c r="U43" s="18">
        <v>106.1</v>
      </c>
      <c r="V43" s="18">
        <v>4257</v>
      </c>
      <c r="W43" s="18">
        <v>123.31</v>
      </c>
      <c r="X43" s="40"/>
      <c r="Y43" s="41">
        <v>32.394838520724761</v>
      </c>
      <c r="Z43" s="9">
        <v>-16.436</v>
      </c>
      <c r="AA43" s="41">
        <v>-16.295300000000001</v>
      </c>
      <c r="AB43" s="42">
        <v>2.9228361233907783</v>
      </c>
      <c r="AC43" s="12"/>
    </row>
    <row r="44" spans="1:29" x14ac:dyDescent="0.2">
      <c r="A44" s="37">
        <v>24</v>
      </c>
      <c r="B44" s="37" t="s">
        <v>75</v>
      </c>
      <c r="C44" s="37" t="s">
        <v>76</v>
      </c>
      <c r="D44" s="37" t="s">
        <v>151</v>
      </c>
      <c r="E44" s="37">
        <v>4</v>
      </c>
      <c r="F44" s="37" t="s">
        <v>152</v>
      </c>
      <c r="G44" s="37" t="s">
        <v>153</v>
      </c>
      <c r="H44" s="37" t="s">
        <v>196</v>
      </c>
      <c r="I44" s="38">
        <v>1.0109999999999999</v>
      </c>
      <c r="J44" s="37">
        <v>3</v>
      </c>
      <c r="K44" s="37">
        <v>141</v>
      </c>
      <c r="L44" s="37">
        <v>99.2</v>
      </c>
      <c r="M44" s="37">
        <v>2401</v>
      </c>
      <c r="N44" s="37">
        <v>66.233000000000004</v>
      </c>
      <c r="O44" s="38"/>
      <c r="P44" s="39">
        <v>14.467373362245977</v>
      </c>
      <c r="Q44" s="38">
        <v>5.516</v>
      </c>
      <c r="R44" s="39">
        <v>6.0772999999999993</v>
      </c>
      <c r="S44" s="18">
        <v>4</v>
      </c>
      <c r="T44" s="18">
        <v>262.7</v>
      </c>
      <c r="U44" s="18">
        <v>110.8</v>
      </c>
      <c r="V44" s="18">
        <v>5589</v>
      </c>
      <c r="W44" s="18">
        <v>163.69900000000001</v>
      </c>
      <c r="X44" s="40"/>
      <c r="Y44" s="41">
        <v>41.729328856546402</v>
      </c>
      <c r="Z44" s="9">
        <v>-18.414999999999999</v>
      </c>
      <c r="AA44" s="41">
        <v>-18.2743</v>
      </c>
      <c r="AB44" s="42">
        <v>2.8843749180789899</v>
      </c>
      <c r="AC44" s="12"/>
    </row>
    <row r="45" spans="1:29" x14ac:dyDescent="0.2">
      <c r="A45" s="37">
        <v>25</v>
      </c>
      <c r="B45" s="37" t="s">
        <v>77</v>
      </c>
      <c r="C45" s="37" t="s">
        <v>78</v>
      </c>
      <c r="D45" s="37" t="s">
        <v>151</v>
      </c>
      <c r="E45" s="37">
        <v>4</v>
      </c>
      <c r="F45" s="37" t="s">
        <v>152</v>
      </c>
      <c r="G45" s="37" t="s">
        <v>153</v>
      </c>
      <c r="H45" s="37" t="s">
        <v>197</v>
      </c>
      <c r="I45" s="38">
        <v>1</v>
      </c>
      <c r="J45" s="37">
        <v>3</v>
      </c>
      <c r="K45" s="37">
        <v>141.6</v>
      </c>
      <c r="L45" s="37">
        <v>99.8</v>
      </c>
      <c r="M45" s="37">
        <v>2342</v>
      </c>
      <c r="N45" s="37">
        <v>64.453999999999994</v>
      </c>
      <c r="O45" s="38"/>
      <c r="P45" s="39">
        <v>14.233650349520545</v>
      </c>
      <c r="Q45" s="38">
        <v>5.077</v>
      </c>
      <c r="R45" s="39">
        <v>5.6382999999999992</v>
      </c>
      <c r="S45" s="18">
        <v>4</v>
      </c>
      <c r="T45" s="18">
        <v>263.3</v>
      </c>
      <c r="U45" s="18">
        <v>110.3</v>
      </c>
      <c r="V45" s="18">
        <v>5522</v>
      </c>
      <c r="W45" s="18">
        <v>160.22300000000001</v>
      </c>
      <c r="X45" s="40"/>
      <c r="Y45" s="41">
        <v>41.292520041134281</v>
      </c>
      <c r="Z45" s="9">
        <v>-19.039000000000001</v>
      </c>
      <c r="AA45" s="41">
        <v>-18.898300000000003</v>
      </c>
      <c r="AB45" s="42">
        <v>2.9010492057313466</v>
      </c>
      <c r="AC45" s="12"/>
    </row>
    <row r="46" spans="1:29" x14ac:dyDescent="0.2">
      <c r="A46" s="37">
        <v>26</v>
      </c>
      <c r="B46" s="37" t="s">
        <v>79</v>
      </c>
      <c r="C46" s="37" t="s">
        <v>80</v>
      </c>
      <c r="D46" s="37" t="s">
        <v>151</v>
      </c>
      <c r="E46" s="37">
        <v>4</v>
      </c>
      <c r="F46" s="37" t="s">
        <v>152</v>
      </c>
      <c r="G46" s="37" t="s">
        <v>153</v>
      </c>
      <c r="H46" s="37" t="s">
        <v>198</v>
      </c>
      <c r="I46" s="38">
        <v>1.0409999999999999</v>
      </c>
      <c r="J46" s="37">
        <v>3</v>
      </c>
      <c r="K46" s="37">
        <v>141</v>
      </c>
      <c r="L46" s="37">
        <v>100.7</v>
      </c>
      <c r="M46" s="37">
        <v>2626</v>
      </c>
      <c r="N46" s="37">
        <v>72.427999999999997</v>
      </c>
      <c r="O46" s="38"/>
      <c r="P46" s="39">
        <v>15.364632670064008</v>
      </c>
      <c r="Q46" s="38">
        <v>9.4030000000000005</v>
      </c>
      <c r="R46" s="39">
        <v>9.9642999999999997</v>
      </c>
      <c r="S46" s="18">
        <v>4</v>
      </c>
      <c r="T46" s="18">
        <v>262.39999999999998</v>
      </c>
      <c r="U46" s="18">
        <v>113.1</v>
      </c>
      <c r="V46" s="18">
        <v>5963</v>
      </c>
      <c r="W46" s="18">
        <v>176.12700000000001</v>
      </c>
      <c r="X46" s="40"/>
      <c r="Y46" s="41">
        <v>43.60353879070226</v>
      </c>
      <c r="Z46" s="9">
        <v>-10.757999999999999</v>
      </c>
      <c r="AA46" s="41">
        <v>-10.6173</v>
      </c>
      <c r="AB46" s="42">
        <v>2.8379161238041242</v>
      </c>
      <c r="AC46" s="12"/>
    </row>
    <row r="47" spans="1:29" x14ac:dyDescent="0.2">
      <c r="A47" s="37">
        <v>27</v>
      </c>
      <c r="B47" s="37" t="s">
        <v>150</v>
      </c>
      <c r="C47" s="37" t="s">
        <v>118</v>
      </c>
      <c r="D47" s="37" t="s">
        <v>151</v>
      </c>
      <c r="E47" s="37">
        <v>4</v>
      </c>
      <c r="F47" s="37" t="s">
        <v>152</v>
      </c>
      <c r="G47" s="37" t="s">
        <v>153</v>
      </c>
      <c r="H47" s="37" t="s">
        <v>199</v>
      </c>
      <c r="I47" s="38">
        <v>0.99199999999999999</v>
      </c>
      <c r="J47" s="37">
        <v>3</v>
      </c>
      <c r="K47" s="37">
        <v>142.1</v>
      </c>
      <c r="L47" s="37">
        <v>99.7</v>
      </c>
      <c r="M47" s="37">
        <v>2341</v>
      </c>
      <c r="N47" s="37">
        <v>64.554000000000002</v>
      </c>
      <c r="O47" s="38">
        <v>0.22113083619915111</v>
      </c>
      <c r="P47" s="39">
        <v>14.370699368850786</v>
      </c>
      <c r="Q47" s="38">
        <v>5.8609999999999998</v>
      </c>
      <c r="R47" s="39">
        <v>6.422299999999999</v>
      </c>
      <c r="S47" s="18">
        <v>4</v>
      </c>
      <c r="T47" s="18">
        <v>263.2</v>
      </c>
      <c r="U47" s="18">
        <v>113.1</v>
      </c>
      <c r="V47" s="18">
        <v>6451</v>
      </c>
      <c r="W47" s="18">
        <v>188.98500000000001</v>
      </c>
      <c r="X47" s="40">
        <v>0.25804545334285789</v>
      </c>
      <c r="Y47" s="41">
        <v>49.097818025840212</v>
      </c>
      <c r="Z47" s="9">
        <v>-26.620999999999999</v>
      </c>
      <c r="AA47" s="41">
        <v>-26.4803</v>
      </c>
      <c r="AB47" s="42">
        <v>3.4165225202791594</v>
      </c>
      <c r="AC47" s="12"/>
    </row>
    <row r="48" spans="1:29" x14ac:dyDescent="0.2">
      <c r="A48" s="37">
        <v>28</v>
      </c>
      <c r="B48" s="37" t="s">
        <v>150</v>
      </c>
      <c r="C48" s="37" t="s">
        <v>120</v>
      </c>
      <c r="D48" s="37" t="s">
        <v>151</v>
      </c>
      <c r="E48" s="37">
        <v>4</v>
      </c>
      <c r="F48" s="37" t="s">
        <v>152</v>
      </c>
      <c r="G48" s="37" t="s">
        <v>153</v>
      </c>
      <c r="H48" s="37" t="s">
        <v>200</v>
      </c>
      <c r="I48" s="38">
        <v>1.0189999999999999</v>
      </c>
      <c r="J48" s="37">
        <v>3</v>
      </c>
      <c r="K48" s="37">
        <v>141.5</v>
      </c>
      <c r="L48" s="37">
        <v>99.5</v>
      </c>
      <c r="M48" s="37">
        <v>2413</v>
      </c>
      <c r="N48" s="37">
        <v>66.570999999999998</v>
      </c>
      <c r="O48" s="38">
        <v>0.22026723348004384</v>
      </c>
      <c r="P48" s="39">
        <v>14.427042633594867</v>
      </c>
      <c r="Q48" s="38">
        <v>5.9690000000000003</v>
      </c>
      <c r="R48" s="39">
        <v>6.5302999999999995</v>
      </c>
      <c r="S48" s="18">
        <v>4</v>
      </c>
      <c r="T48" s="18">
        <v>262.89999999999998</v>
      </c>
      <c r="U48" s="18">
        <v>114.9</v>
      </c>
      <c r="V48" s="18">
        <v>6606</v>
      </c>
      <c r="W48" s="18">
        <v>194.78100000000001</v>
      </c>
      <c r="X48" s="40">
        <v>0.25718134725666258</v>
      </c>
      <c r="Y48" s="41">
        <v>49.262782257607363</v>
      </c>
      <c r="Z48" s="9">
        <v>-26.67</v>
      </c>
      <c r="AA48" s="41">
        <v>-26.529300000000003</v>
      </c>
      <c r="AB48" s="42">
        <v>3.4146140348191567</v>
      </c>
      <c r="AC48" s="12"/>
    </row>
    <row r="49" spans="1:29" x14ac:dyDescent="0.2">
      <c r="A49" s="37">
        <v>29</v>
      </c>
      <c r="B49" s="37" t="s">
        <v>81</v>
      </c>
      <c r="C49" s="37" t="s">
        <v>82</v>
      </c>
      <c r="D49" s="37" t="s">
        <v>151</v>
      </c>
      <c r="E49" s="37">
        <v>4</v>
      </c>
      <c r="F49" s="37" t="s">
        <v>152</v>
      </c>
      <c r="G49" s="37" t="s">
        <v>153</v>
      </c>
      <c r="H49" s="37" t="s">
        <v>201</v>
      </c>
      <c r="I49" s="38">
        <v>1.032</v>
      </c>
      <c r="J49" s="37">
        <v>3</v>
      </c>
      <c r="K49" s="37">
        <v>141.9</v>
      </c>
      <c r="L49" s="37">
        <v>99.5</v>
      </c>
      <c r="M49" s="37">
        <v>2528</v>
      </c>
      <c r="N49" s="37">
        <v>69.466999999999999</v>
      </c>
      <c r="O49" s="38"/>
      <c r="P49" s="39">
        <v>14.865012028741845</v>
      </c>
      <c r="Q49" s="38">
        <v>4.7460000000000004</v>
      </c>
      <c r="R49" s="39">
        <v>5.3072999999999997</v>
      </c>
      <c r="S49" s="18">
        <v>4</v>
      </c>
      <c r="T49" s="18">
        <v>263.3</v>
      </c>
      <c r="U49" s="18">
        <v>111.6</v>
      </c>
      <c r="V49" s="18">
        <v>5913</v>
      </c>
      <c r="W49" s="18">
        <v>173.005</v>
      </c>
      <c r="X49" s="40"/>
      <c r="Y49" s="41">
        <v>43.204152125501942</v>
      </c>
      <c r="Z49" s="9">
        <v>-17.169</v>
      </c>
      <c r="AA49" s="41">
        <v>-17.028300000000002</v>
      </c>
      <c r="AB49" s="42">
        <v>2.9064323689725722</v>
      </c>
      <c r="AC49" s="12"/>
    </row>
    <row r="50" spans="1:29" x14ac:dyDescent="0.2">
      <c r="A50" s="37">
        <v>30</v>
      </c>
      <c r="B50" s="37" t="s">
        <v>83</v>
      </c>
      <c r="C50" s="37" t="s">
        <v>84</v>
      </c>
      <c r="D50" s="37" t="s">
        <v>151</v>
      </c>
      <c r="E50" s="37">
        <v>4</v>
      </c>
      <c r="F50" s="37" t="s">
        <v>152</v>
      </c>
      <c r="G50" s="37" t="s">
        <v>153</v>
      </c>
      <c r="H50" s="37" t="s">
        <v>202</v>
      </c>
      <c r="I50" s="38">
        <v>0.97699999999999998</v>
      </c>
      <c r="J50" s="37">
        <v>3</v>
      </c>
      <c r="K50" s="37">
        <v>141.5</v>
      </c>
      <c r="L50" s="37">
        <v>100</v>
      </c>
      <c r="M50" s="37">
        <v>2403</v>
      </c>
      <c r="N50" s="37">
        <v>66.781999999999996</v>
      </c>
      <c r="O50" s="38"/>
      <c r="P50" s="39">
        <v>15.094935997004887</v>
      </c>
      <c r="Q50" s="38">
        <v>5.0350000000000001</v>
      </c>
      <c r="R50" s="39">
        <v>5.5962999999999994</v>
      </c>
      <c r="S50" s="18">
        <v>4</v>
      </c>
      <c r="T50" s="18">
        <v>263.2</v>
      </c>
      <c r="U50" s="18">
        <v>110.6</v>
      </c>
      <c r="V50" s="18">
        <v>5596</v>
      </c>
      <c r="W50" s="18">
        <v>165.21799999999999</v>
      </c>
      <c r="X50" s="40"/>
      <c r="Y50" s="41">
        <v>43.582217725167112</v>
      </c>
      <c r="Z50" s="9">
        <v>-15.515000000000001</v>
      </c>
      <c r="AA50" s="41">
        <v>-15.374300000000002</v>
      </c>
      <c r="AB50" s="42">
        <v>2.8872078512830148</v>
      </c>
      <c r="AC50" s="12"/>
    </row>
    <row r="51" spans="1:29" x14ac:dyDescent="0.2">
      <c r="A51" s="37">
        <v>31</v>
      </c>
      <c r="B51" s="37" t="s">
        <v>85</v>
      </c>
      <c r="C51" s="37" t="s">
        <v>86</v>
      </c>
      <c r="D51" s="37" t="s">
        <v>151</v>
      </c>
      <c r="E51" s="37">
        <v>4</v>
      </c>
      <c r="F51" s="37" t="s">
        <v>152</v>
      </c>
      <c r="G51" s="37" t="s">
        <v>153</v>
      </c>
      <c r="H51" s="37" t="s">
        <v>203</v>
      </c>
      <c r="I51" s="38">
        <v>1.026</v>
      </c>
      <c r="J51" s="37">
        <v>3</v>
      </c>
      <c r="K51" s="37">
        <v>141.9</v>
      </c>
      <c r="L51" s="37">
        <v>100.5</v>
      </c>
      <c r="M51" s="37">
        <v>2504</v>
      </c>
      <c r="N51" s="37">
        <v>68.887</v>
      </c>
      <c r="O51" s="38"/>
      <c r="P51" s="39">
        <v>14.827103852106108</v>
      </c>
      <c r="Q51" s="38">
        <v>4.9569999999999999</v>
      </c>
      <c r="R51" s="39">
        <v>5.5182999999999991</v>
      </c>
      <c r="S51" s="18">
        <v>4</v>
      </c>
      <c r="T51" s="18">
        <v>263.8</v>
      </c>
      <c r="U51" s="18">
        <v>111.6</v>
      </c>
      <c r="V51" s="18">
        <v>5927</v>
      </c>
      <c r="W51" s="18">
        <v>173.149</v>
      </c>
      <c r="X51" s="40"/>
      <c r="Y51" s="41">
        <v>43.492979081228874</v>
      </c>
      <c r="Z51" s="9">
        <v>-12.541</v>
      </c>
      <c r="AA51" s="41">
        <v>-12.400300000000001</v>
      </c>
      <c r="AB51" s="42">
        <v>2.9333428507045185</v>
      </c>
      <c r="AC51" s="12"/>
    </row>
    <row r="52" spans="1:29" x14ac:dyDescent="0.2">
      <c r="A52" s="37">
        <v>32</v>
      </c>
      <c r="B52" s="37" t="s">
        <v>87</v>
      </c>
      <c r="C52" s="37" t="s">
        <v>88</v>
      </c>
      <c r="D52" s="37" t="s">
        <v>151</v>
      </c>
      <c r="E52" s="37">
        <v>4</v>
      </c>
      <c r="F52" s="37" t="s">
        <v>152</v>
      </c>
      <c r="G52" s="37" t="s">
        <v>153</v>
      </c>
      <c r="H52" s="37" t="s">
        <v>204</v>
      </c>
      <c r="I52" s="38">
        <v>1.042</v>
      </c>
      <c r="J52" s="37">
        <v>3</v>
      </c>
      <c r="K52" s="37">
        <v>141.6</v>
      </c>
      <c r="L52" s="37">
        <v>100.2</v>
      </c>
      <c r="M52" s="37">
        <v>2600</v>
      </c>
      <c r="N52" s="37">
        <v>71.004999999999995</v>
      </c>
      <c r="O52" s="38"/>
      <c r="P52" s="39">
        <v>15.04830660327954</v>
      </c>
      <c r="Q52" s="38">
        <v>6.4690000000000003</v>
      </c>
      <c r="R52" s="39">
        <v>7.0302999999999995</v>
      </c>
      <c r="S52" s="18">
        <v>4</v>
      </c>
      <c r="T52" s="18">
        <v>263.3</v>
      </c>
      <c r="U52" s="18">
        <v>112.9</v>
      </c>
      <c r="V52" s="18">
        <v>6136</v>
      </c>
      <c r="W52" s="18">
        <v>178.773</v>
      </c>
      <c r="X52" s="40"/>
      <c r="Y52" s="41">
        <v>44.216130996991666</v>
      </c>
      <c r="Z52" s="9">
        <v>-18.805</v>
      </c>
      <c r="AA52" s="41">
        <v>-18.664300000000001</v>
      </c>
      <c r="AB52" s="42">
        <v>2.9382795129490158</v>
      </c>
      <c r="AC52" s="12"/>
    </row>
    <row r="53" spans="1:29" x14ac:dyDescent="0.2">
      <c r="A53" s="37">
        <v>33</v>
      </c>
      <c r="B53" s="37" t="s">
        <v>89</v>
      </c>
      <c r="C53" s="37" t="s">
        <v>90</v>
      </c>
      <c r="D53" s="37" t="s">
        <v>151</v>
      </c>
      <c r="E53" s="37">
        <v>4</v>
      </c>
      <c r="F53" s="37" t="s">
        <v>152</v>
      </c>
      <c r="G53" s="37" t="s">
        <v>153</v>
      </c>
      <c r="H53" s="37" t="s">
        <v>205</v>
      </c>
      <c r="I53" s="38">
        <v>0.98899999999999999</v>
      </c>
      <c r="J53" s="37">
        <v>3</v>
      </c>
      <c r="K53" s="37">
        <v>142.19999999999999</v>
      </c>
      <c r="L53" s="37">
        <v>98.2</v>
      </c>
      <c r="M53" s="37">
        <v>2273</v>
      </c>
      <c r="N53" s="37">
        <v>62.500999999999998</v>
      </c>
      <c r="O53" s="38"/>
      <c r="P53" s="39">
        <v>13.955875704135687</v>
      </c>
      <c r="Q53" s="38">
        <v>7.83</v>
      </c>
      <c r="R53" s="39">
        <v>8.3912999999999993</v>
      </c>
      <c r="S53" s="18">
        <v>4</v>
      </c>
      <c r="T53" s="18">
        <v>264.2</v>
      </c>
      <c r="U53" s="18">
        <v>108</v>
      </c>
      <c r="V53" s="18">
        <v>5261</v>
      </c>
      <c r="W53" s="18">
        <v>153.005</v>
      </c>
      <c r="X53" s="40"/>
      <c r="Y53" s="41">
        <v>39.870883626911564</v>
      </c>
      <c r="Z53" s="9">
        <v>-11.597</v>
      </c>
      <c r="AA53" s="41">
        <v>-11.456300000000001</v>
      </c>
      <c r="AB53" s="42">
        <v>2.8569245292931504</v>
      </c>
      <c r="AC53" s="12"/>
    </row>
    <row r="54" spans="1:29" x14ac:dyDescent="0.2">
      <c r="A54" s="37">
        <v>34</v>
      </c>
      <c r="B54" s="37" t="s">
        <v>91</v>
      </c>
      <c r="C54" s="37" t="s">
        <v>92</v>
      </c>
      <c r="D54" s="37" t="s">
        <v>151</v>
      </c>
      <c r="E54" s="37">
        <v>4</v>
      </c>
      <c r="F54" s="37" t="s">
        <v>152</v>
      </c>
      <c r="G54" s="37" t="s">
        <v>153</v>
      </c>
      <c r="H54" s="37" t="s">
        <v>206</v>
      </c>
      <c r="I54" s="38">
        <v>1.026</v>
      </c>
      <c r="J54" s="37">
        <v>3</v>
      </c>
      <c r="K54" s="37">
        <v>141.9</v>
      </c>
      <c r="L54" s="37">
        <v>97</v>
      </c>
      <c r="M54" s="37">
        <v>1677</v>
      </c>
      <c r="N54" s="37">
        <v>46.784999999999997</v>
      </c>
      <c r="O54" s="38"/>
      <c r="P54" s="39">
        <v>10.069912374189384</v>
      </c>
      <c r="Q54" s="38">
        <v>3.6269999999999998</v>
      </c>
      <c r="R54" s="39">
        <v>4.188299999999999</v>
      </c>
      <c r="S54" s="18">
        <v>4</v>
      </c>
      <c r="T54" s="18">
        <v>264</v>
      </c>
      <c r="U54" s="18">
        <v>105.6</v>
      </c>
      <c r="V54" s="18">
        <v>4097</v>
      </c>
      <c r="W54" s="18">
        <v>119.188</v>
      </c>
      <c r="X54" s="40"/>
      <c r="Y54" s="41">
        <v>29.938614665597303</v>
      </c>
      <c r="Z54" s="9">
        <v>-11.93</v>
      </c>
      <c r="AA54" s="41">
        <v>-11.789300000000001</v>
      </c>
      <c r="AB54" s="42">
        <v>2.9730759864737477</v>
      </c>
      <c r="AC54" s="12"/>
    </row>
    <row r="55" spans="1:29" x14ac:dyDescent="0.2">
      <c r="A55" s="37">
        <v>35</v>
      </c>
      <c r="B55" s="37" t="s">
        <v>93</v>
      </c>
      <c r="C55" s="37" t="s">
        <v>94</v>
      </c>
      <c r="D55" s="37" t="s">
        <v>151</v>
      </c>
      <c r="E55" s="37">
        <v>4</v>
      </c>
      <c r="F55" s="37" t="s">
        <v>152</v>
      </c>
      <c r="G55" s="37" t="s">
        <v>153</v>
      </c>
      <c r="H55" s="37" t="s">
        <v>207</v>
      </c>
      <c r="I55" s="38">
        <v>1.07</v>
      </c>
      <c r="J55" s="37">
        <v>3</v>
      </c>
      <c r="K55" s="37">
        <v>141.4</v>
      </c>
      <c r="L55" s="37">
        <v>99.7</v>
      </c>
      <c r="M55" s="37">
        <v>2569</v>
      </c>
      <c r="N55" s="37">
        <v>70.843999999999994</v>
      </c>
      <c r="O55" s="38"/>
      <c r="P55" s="39">
        <v>14.621290810622796</v>
      </c>
      <c r="Q55" s="38">
        <v>4.6980000000000004</v>
      </c>
      <c r="R55" s="39">
        <v>5.2592999999999996</v>
      </c>
      <c r="S55" s="18">
        <v>4</v>
      </c>
      <c r="T55" s="18">
        <v>263.10000000000002</v>
      </c>
      <c r="U55" s="18">
        <v>114.1</v>
      </c>
      <c r="V55" s="18">
        <v>6085</v>
      </c>
      <c r="W55" s="18">
        <v>179.40299999999999</v>
      </c>
      <c r="X55" s="40"/>
      <c r="Y55" s="41">
        <v>43.210814488869296</v>
      </c>
      <c r="Z55" s="9">
        <v>-13.647</v>
      </c>
      <c r="AA55" s="41">
        <v>-13.506300000000001</v>
      </c>
      <c r="AB55" s="42">
        <v>2.9553351375430803</v>
      </c>
      <c r="AC55" s="12"/>
    </row>
    <row r="56" spans="1:29" x14ac:dyDescent="0.2">
      <c r="A56" s="37">
        <v>36</v>
      </c>
      <c r="B56" s="37" t="s">
        <v>95</v>
      </c>
      <c r="C56" s="37" t="s">
        <v>96</v>
      </c>
      <c r="D56" s="37" t="s">
        <v>151</v>
      </c>
      <c r="E56" s="37">
        <v>4</v>
      </c>
      <c r="F56" s="37" t="s">
        <v>152</v>
      </c>
      <c r="G56" s="37" t="s">
        <v>153</v>
      </c>
      <c r="H56" s="37" t="s">
        <v>208</v>
      </c>
      <c r="I56" s="38">
        <v>0.999</v>
      </c>
      <c r="J56" s="37">
        <v>3</v>
      </c>
      <c r="K56" s="37">
        <v>141.9</v>
      </c>
      <c r="L56" s="37">
        <v>99.2</v>
      </c>
      <c r="M56" s="37">
        <v>2254</v>
      </c>
      <c r="N56" s="37">
        <v>62.615000000000002</v>
      </c>
      <c r="O56" s="38"/>
      <c r="P56" s="39">
        <v>13.841377552735485</v>
      </c>
      <c r="Q56" s="38">
        <v>6.0309999999999997</v>
      </c>
      <c r="R56" s="39">
        <v>6.5922999999999989</v>
      </c>
      <c r="S56" s="18">
        <v>4</v>
      </c>
      <c r="T56" s="18">
        <v>263.60000000000002</v>
      </c>
      <c r="U56" s="18">
        <v>111.6</v>
      </c>
      <c r="V56" s="18">
        <v>5358</v>
      </c>
      <c r="W56" s="18">
        <v>156.684</v>
      </c>
      <c r="X56" s="40"/>
      <c r="Y56" s="41">
        <v>40.420873181058724</v>
      </c>
      <c r="Z56" s="9">
        <v>-15.285</v>
      </c>
      <c r="AA56" s="41">
        <v>-15.144300000000001</v>
      </c>
      <c r="AB56" s="42">
        <v>2.9202926534628273</v>
      </c>
      <c r="AC56" s="12"/>
    </row>
    <row r="57" spans="1:29" x14ac:dyDescent="0.2">
      <c r="A57" s="37">
        <v>37</v>
      </c>
      <c r="B57" s="37" t="s">
        <v>97</v>
      </c>
      <c r="C57" s="37" t="s">
        <v>98</v>
      </c>
      <c r="D57" s="37" t="s">
        <v>151</v>
      </c>
      <c r="E57" s="37">
        <v>4</v>
      </c>
      <c r="F57" s="37" t="s">
        <v>152</v>
      </c>
      <c r="G57" s="37" t="s">
        <v>153</v>
      </c>
      <c r="H57" s="37" t="s">
        <v>209</v>
      </c>
      <c r="I57" s="38">
        <v>1.038</v>
      </c>
      <c r="J57" s="37">
        <v>3</v>
      </c>
      <c r="K57" s="37">
        <v>141.4</v>
      </c>
      <c r="L57" s="37">
        <v>100.5</v>
      </c>
      <c r="M57" s="37">
        <v>2554</v>
      </c>
      <c r="N57" s="37">
        <v>70.209000000000003</v>
      </c>
      <c r="O57" s="38"/>
      <c r="P57" s="39">
        <v>14.936947420575132</v>
      </c>
      <c r="Q57" s="38">
        <v>4.3019999999999996</v>
      </c>
      <c r="R57" s="39">
        <v>4.8632999999999988</v>
      </c>
      <c r="S57" s="18">
        <v>4</v>
      </c>
      <c r="T57" s="18">
        <v>263.3</v>
      </c>
      <c r="U57" s="18">
        <v>112.3</v>
      </c>
      <c r="V57" s="18">
        <v>5974</v>
      </c>
      <c r="W57" s="18">
        <v>175.43799999999999</v>
      </c>
      <c r="X57" s="40"/>
      <c r="Y57" s="41">
        <v>43.558492728989435</v>
      </c>
      <c r="Z57" s="9">
        <v>-19.027000000000001</v>
      </c>
      <c r="AA57" s="41">
        <v>-18.886300000000002</v>
      </c>
      <c r="AB57" s="42">
        <v>2.9161575991751238</v>
      </c>
      <c r="AC57" s="12"/>
    </row>
    <row r="58" spans="1:29" x14ac:dyDescent="0.2">
      <c r="A58" s="37">
        <v>38</v>
      </c>
      <c r="B58" s="37" t="s">
        <v>99</v>
      </c>
      <c r="C58" s="37" t="s">
        <v>100</v>
      </c>
      <c r="D58" s="37" t="s">
        <v>151</v>
      </c>
      <c r="E58" s="37">
        <v>4</v>
      </c>
      <c r="F58" s="37" t="s">
        <v>152</v>
      </c>
      <c r="G58" s="37" t="s">
        <v>153</v>
      </c>
      <c r="H58" s="37" t="s">
        <v>210</v>
      </c>
      <c r="I58" s="38">
        <v>0.96499999999999997</v>
      </c>
      <c r="J58" s="37">
        <v>3</v>
      </c>
      <c r="K58" s="37">
        <v>142.30000000000001</v>
      </c>
      <c r="L58" s="37">
        <v>99.2</v>
      </c>
      <c r="M58" s="37">
        <v>2397</v>
      </c>
      <c r="N58" s="37">
        <v>65.951999999999998</v>
      </c>
      <c r="O58" s="38"/>
      <c r="P58" s="39">
        <v>15.092704711631576</v>
      </c>
      <c r="Q58" s="38">
        <v>3.7490000000000001</v>
      </c>
      <c r="R58" s="39">
        <v>4.3102999999999998</v>
      </c>
      <c r="S58" s="18">
        <v>4</v>
      </c>
      <c r="T58" s="18">
        <v>264</v>
      </c>
      <c r="U58" s="18">
        <v>109.8</v>
      </c>
      <c r="V58" s="18">
        <v>5573</v>
      </c>
      <c r="W58" s="18">
        <v>162.49799999999999</v>
      </c>
      <c r="X58" s="40"/>
      <c r="Y58" s="41">
        <v>43.397752217330499</v>
      </c>
      <c r="Z58" s="9">
        <v>-15.009</v>
      </c>
      <c r="AA58" s="41">
        <v>-14.868300000000001</v>
      </c>
      <c r="AB58" s="42">
        <v>2.875412528536712</v>
      </c>
      <c r="AC58" s="12"/>
    </row>
    <row r="59" spans="1:29" x14ac:dyDescent="0.2">
      <c r="A59" s="37">
        <v>39</v>
      </c>
      <c r="B59" s="37" t="s">
        <v>101</v>
      </c>
      <c r="C59" s="37" t="s">
        <v>102</v>
      </c>
      <c r="D59" s="37" t="s">
        <v>151</v>
      </c>
      <c r="E59" s="37">
        <v>4</v>
      </c>
      <c r="F59" s="37" t="s">
        <v>152</v>
      </c>
      <c r="G59" s="37" t="s">
        <v>153</v>
      </c>
      <c r="H59" s="37" t="s">
        <v>211</v>
      </c>
      <c r="I59" s="38">
        <v>1.008</v>
      </c>
      <c r="J59" s="37">
        <v>3</v>
      </c>
      <c r="K59" s="37">
        <v>141.6</v>
      </c>
      <c r="L59" s="37">
        <v>99</v>
      </c>
      <c r="M59" s="37">
        <v>2298</v>
      </c>
      <c r="N59" s="37">
        <v>63.451999999999998</v>
      </c>
      <c r="O59" s="38"/>
      <c r="P59" s="39">
        <v>13.90116511630815</v>
      </c>
      <c r="Q59" s="38">
        <v>4.4589999999999996</v>
      </c>
      <c r="R59" s="39">
        <v>5.0202999999999989</v>
      </c>
      <c r="S59" s="18">
        <v>4</v>
      </c>
      <c r="T59" s="18">
        <v>263</v>
      </c>
      <c r="U59" s="18">
        <v>111.4</v>
      </c>
      <c r="V59" s="18">
        <v>5392</v>
      </c>
      <c r="W59" s="18">
        <v>157.99</v>
      </c>
      <c r="X59" s="40"/>
      <c r="Y59" s="41">
        <v>40.393882334153055</v>
      </c>
      <c r="Z59" s="9">
        <v>-13.699</v>
      </c>
      <c r="AA59" s="41">
        <v>-13.558300000000001</v>
      </c>
      <c r="AB59" s="42">
        <v>2.9057911330586945</v>
      </c>
      <c r="AC59" s="12"/>
    </row>
    <row r="60" spans="1:29" x14ac:dyDescent="0.2">
      <c r="A60" s="37">
        <v>40</v>
      </c>
      <c r="B60" s="37" t="s">
        <v>103</v>
      </c>
      <c r="C60" s="37" t="s">
        <v>104</v>
      </c>
      <c r="D60" s="37" t="s">
        <v>151</v>
      </c>
      <c r="E60" s="37">
        <v>4</v>
      </c>
      <c r="F60" s="37" t="s">
        <v>152</v>
      </c>
      <c r="G60" s="37" t="s">
        <v>153</v>
      </c>
      <c r="H60" s="37" t="s">
        <v>212</v>
      </c>
      <c r="I60" s="38">
        <v>1.008</v>
      </c>
      <c r="J60" s="37">
        <v>3</v>
      </c>
      <c r="K60" s="37">
        <v>141.9</v>
      </c>
      <c r="L60" s="37">
        <v>98.7</v>
      </c>
      <c r="M60" s="37">
        <v>2262</v>
      </c>
      <c r="N60" s="37">
        <v>62.488999999999997</v>
      </c>
      <c r="O60" s="38"/>
      <c r="P60" s="39">
        <v>13.690189544111769</v>
      </c>
      <c r="Q60" s="38">
        <v>4.2190000000000003</v>
      </c>
      <c r="R60" s="39">
        <v>4.7802999999999995</v>
      </c>
      <c r="S60" s="18">
        <v>4</v>
      </c>
      <c r="T60" s="18">
        <v>263.60000000000002</v>
      </c>
      <c r="U60" s="18">
        <v>110.6</v>
      </c>
      <c r="V60" s="18">
        <v>5313</v>
      </c>
      <c r="W60" s="18">
        <v>155.34</v>
      </c>
      <c r="X60" s="40"/>
      <c r="Y60" s="41">
        <v>39.716347121889584</v>
      </c>
      <c r="Z60" s="9">
        <v>-16.945</v>
      </c>
      <c r="AA60" s="41">
        <v>-16.804300000000001</v>
      </c>
      <c r="AB60" s="42">
        <v>2.901080879407679</v>
      </c>
      <c r="AC60" s="12"/>
    </row>
    <row r="61" spans="1:29" x14ac:dyDescent="0.2">
      <c r="A61" s="37">
        <v>41</v>
      </c>
      <c r="B61" s="37" t="s">
        <v>150</v>
      </c>
      <c r="C61" s="37" t="s">
        <v>122</v>
      </c>
      <c r="D61" s="37" t="s">
        <v>151</v>
      </c>
      <c r="E61" s="37">
        <v>4</v>
      </c>
      <c r="F61" s="37" t="s">
        <v>152</v>
      </c>
      <c r="G61" s="37" t="s">
        <v>153</v>
      </c>
      <c r="H61" s="37" t="s">
        <v>213</v>
      </c>
      <c r="I61" s="38">
        <v>1.014</v>
      </c>
      <c r="J61" s="37">
        <v>3</v>
      </c>
      <c r="K61" s="37">
        <v>141.80000000000001</v>
      </c>
      <c r="L61" s="37">
        <v>99.5</v>
      </c>
      <c r="M61" s="37">
        <v>2421</v>
      </c>
      <c r="N61" s="37">
        <v>66.524000000000001</v>
      </c>
      <c r="O61" s="38">
        <v>0.21934129036137337</v>
      </c>
      <c r="P61" s="39">
        <v>14.487945990310488</v>
      </c>
      <c r="Q61" s="38">
        <v>5.8609999999999998</v>
      </c>
      <c r="R61" s="39">
        <v>6.422299999999999</v>
      </c>
      <c r="S61" s="18">
        <v>4</v>
      </c>
      <c r="T61" s="18">
        <v>263.2</v>
      </c>
      <c r="U61" s="18">
        <v>114.9</v>
      </c>
      <c r="V61" s="18">
        <v>6599</v>
      </c>
      <c r="W61" s="18">
        <v>194.25</v>
      </c>
      <c r="X61" s="40">
        <v>0.25661899613899614</v>
      </c>
      <c r="Y61" s="41">
        <v>49.370735998673823</v>
      </c>
      <c r="Z61" s="9">
        <v>-26.675999999999998</v>
      </c>
      <c r="AA61" s="41">
        <v>-26.535299999999999</v>
      </c>
      <c r="AB61" s="42">
        <v>3.4077112125965185</v>
      </c>
      <c r="AC61" s="12"/>
    </row>
    <row r="62" spans="1:29" x14ac:dyDescent="0.2">
      <c r="A62" s="37">
        <v>42</v>
      </c>
      <c r="B62" s="37" t="s">
        <v>150</v>
      </c>
      <c r="C62" s="37" t="s">
        <v>124</v>
      </c>
      <c r="D62" s="37" t="s">
        <v>151</v>
      </c>
      <c r="E62" s="37">
        <v>4</v>
      </c>
      <c r="F62" s="37" t="s">
        <v>152</v>
      </c>
      <c r="G62" s="37" t="s">
        <v>153</v>
      </c>
      <c r="H62" s="37" t="s">
        <v>214</v>
      </c>
      <c r="I62" s="38">
        <v>0.995</v>
      </c>
      <c r="J62" s="37">
        <v>3</v>
      </c>
      <c r="K62" s="37">
        <v>141.19999999999999</v>
      </c>
      <c r="L62" s="37">
        <v>99.5</v>
      </c>
      <c r="M62" s="37">
        <v>2374</v>
      </c>
      <c r="N62" s="37">
        <v>65.712999999999994</v>
      </c>
      <c r="O62" s="38">
        <v>0.21788763258411581</v>
      </c>
      <c r="P62" s="39">
        <v>14.584603680861932</v>
      </c>
      <c r="Q62" s="38">
        <v>5.8620000000000001</v>
      </c>
      <c r="R62" s="39">
        <v>6.4232999999999993</v>
      </c>
      <c r="S62" s="18">
        <v>4</v>
      </c>
      <c r="T62" s="18">
        <v>262.89999999999998</v>
      </c>
      <c r="U62" s="18">
        <v>114.6</v>
      </c>
      <c r="V62" s="18">
        <v>6451</v>
      </c>
      <c r="W62" s="18">
        <v>191.251</v>
      </c>
      <c r="X62" s="40">
        <v>0.25575918557288585</v>
      </c>
      <c r="Y62" s="41">
        <v>49.53671041078816</v>
      </c>
      <c r="Z62" s="9">
        <v>-26.646000000000001</v>
      </c>
      <c r="AA62" s="41">
        <v>-26.505300000000002</v>
      </c>
      <c r="AB62" s="42">
        <v>3.3965071314067137</v>
      </c>
      <c r="AC62" s="12"/>
    </row>
    <row r="63" spans="1:29" x14ac:dyDescent="0.2">
      <c r="A63" s="37">
        <v>43</v>
      </c>
      <c r="B63" s="37" t="s">
        <v>105</v>
      </c>
      <c r="C63" s="37" t="s">
        <v>106</v>
      </c>
      <c r="D63" s="37" t="s">
        <v>151</v>
      </c>
      <c r="E63" s="37">
        <v>4</v>
      </c>
      <c r="F63" s="37" t="s">
        <v>152</v>
      </c>
      <c r="G63" s="37" t="s">
        <v>153</v>
      </c>
      <c r="H63" s="37" t="s">
        <v>215</v>
      </c>
      <c r="I63" s="38">
        <v>1.0580000000000001</v>
      </c>
      <c r="J63" s="37">
        <v>3</v>
      </c>
      <c r="K63" s="37">
        <v>141.69999999999999</v>
      </c>
      <c r="L63" s="37">
        <v>99.7</v>
      </c>
      <c r="M63" s="37">
        <v>2679</v>
      </c>
      <c r="N63" s="37">
        <v>73.054000000000002</v>
      </c>
      <c r="O63" s="38"/>
      <c r="P63" s="39">
        <v>15.248416678782505</v>
      </c>
      <c r="Q63" s="38">
        <v>4.1840000000000002</v>
      </c>
      <c r="R63" s="39">
        <v>4.7452999999999994</v>
      </c>
      <c r="S63" s="18">
        <v>4</v>
      </c>
      <c r="T63" s="18">
        <v>263.60000000000002</v>
      </c>
      <c r="U63" s="18">
        <v>111.3</v>
      </c>
      <c r="V63" s="18">
        <v>6228</v>
      </c>
      <c r="W63" s="18">
        <v>181.61099999999999</v>
      </c>
      <c r="X63" s="40"/>
      <c r="Y63" s="41">
        <v>44.23876670608697</v>
      </c>
      <c r="Z63" s="9">
        <v>-17.79</v>
      </c>
      <c r="AA63" s="41">
        <v>-17.6493</v>
      </c>
      <c r="AB63" s="42">
        <v>2.9012039504169147</v>
      </c>
      <c r="AC63" s="12"/>
    </row>
    <row r="64" spans="1:29" x14ac:dyDescent="0.2">
      <c r="A64" s="37">
        <v>44</v>
      </c>
      <c r="B64" s="37" t="s">
        <v>107</v>
      </c>
      <c r="C64" s="37" t="s">
        <v>108</v>
      </c>
      <c r="D64" s="37" t="s">
        <v>151</v>
      </c>
      <c r="E64" s="37">
        <v>4</v>
      </c>
      <c r="F64" s="37" t="s">
        <v>152</v>
      </c>
      <c r="G64" s="37" t="s">
        <v>153</v>
      </c>
      <c r="H64" s="37" t="s">
        <v>216</v>
      </c>
      <c r="I64" s="38">
        <v>1.012</v>
      </c>
      <c r="J64" s="37">
        <v>3</v>
      </c>
      <c r="K64" s="37">
        <v>141.4</v>
      </c>
      <c r="L64" s="37">
        <v>99.5</v>
      </c>
      <c r="M64" s="37">
        <v>2264</v>
      </c>
      <c r="N64" s="37">
        <v>62.905000000000001</v>
      </c>
      <c r="O64" s="38"/>
      <c r="P64" s="39">
        <v>13.726855835852875</v>
      </c>
      <c r="Q64" s="38">
        <v>5.2690000000000001</v>
      </c>
      <c r="R64" s="39">
        <v>5.8302999999999994</v>
      </c>
      <c r="S64" s="18">
        <v>4</v>
      </c>
      <c r="T64" s="18">
        <v>262.8</v>
      </c>
      <c r="U64" s="18">
        <v>109.3</v>
      </c>
      <c r="V64" s="18">
        <v>5249</v>
      </c>
      <c r="W64" s="18">
        <v>154.798</v>
      </c>
      <c r="X64" s="40"/>
      <c r="Y64" s="41">
        <v>39.421338114051856</v>
      </c>
      <c r="Z64" s="9">
        <v>-16.154</v>
      </c>
      <c r="AA64" s="41">
        <v>-16.013300000000001</v>
      </c>
      <c r="AB64" s="42">
        <v>2.871840324212346</v>
      </c>
      <c r="AC64" s="12"/>
    </row>
    <row r="65" spans="1:29" x14ac:dyDescent="0.2">
      <c r="A65" s="37">
        <v>45</v>
      </c>
      <c r="B65" s="37" t="s">
        <v>109</v>
      </c>
      <c r="C65" s="37" t="s">
        <v>110</v>
      </c>
      <c r="D65" s="37" t="s">
        <v>151</v>
      </c>
      <c r="E65" s="37">
        <v>4</v>
      </c>
      <c r="F65" s="37" t="s">
        <v>152</v>
      </c>
      <c r="G65" s="37" t="s">
        <v>153</v>
      </c>
      <c r="H65" s="37" t="s">
        <v>217</v>
      </c>
      <c r="I65" s="38">
        <v>1.0449999999999999</v>
      </c>
      <c r="J65" s="37">
        <v>3</v>
      </c>
      <c r="K65" s="37">
        <v>141.9</v>
      </c>
      <c r="L65" s="37">
        <v>100</v>
      </c>
      <c r="M65" s="37">
        <v>2438</v>
      </c>
      <c r="N65" s="37">
        <v>67.031999999999996</v>
      </c>
      <c r="O65" s="38"/>
      <c r="P65" s="39">
        <v>14.165512947389818</v>
      </c>
      <c r="Q65" s="38">
        <v>6.4649999999999999</v>
      </c>
      <c r="R65" s="39">
        <v>7.0262999999999991</v>
      </c>
      <c r="S65" s="18">
        <v>4</v>
      </c>
      <c r="T65" s="18">
        <v>263.3</v>
      </c>
      <c r="U65" s="18">
        <v>112.6</v>
      </c>
      <c r="V65" s="18">
        <v>5661</v>
      </c>
      <c r="W65" s="18">
        <v>165.148</v>
      </c>
      <c r="X65" s="40"/>
      <c r="Y65" s="41">
        <v>40.728982185344989</v>
      </c>
      <c r="Z65" s="9">
        <v>-12.191000000000001</v>
      </c>
      <c r="AA65" s="41">
        <v>-12.050300000000002</v>
      </c>
      <c r="AB65" s="42">
        <v>2.8752211329452662</v>
      </c>
      <c r="AC65" s="12"/>
    </row>
    <row r="66" spans="1:29" x14ac:dyDescent="0.2">
      <c r="A66" s="37">
        <v>46</v>
      </c>
      <c r="B66" s="37" t="s">
        <v>111</v>
      </c>
      <c r="C66" s="37" t="s">
        <v>112</v>
      </c>
      <c r="D66" s="37" t="s">
        <v>151</v>
      </c>
      <c r="E66" s="37">
        <v>4</v>
      </c>
      <c r="F66" s="37" t="s">
        <v>152</v>
      </c>
      <c r="G66" s="37" t="s">
        <v>153</v>
      </c>
      <c r="H66" s="37" t="s">
        <v>218</v>
      </c>
      <c r="I66" s="38">
        <v>1.0529999999999999</v>
      </c>
      <c r="J66" s="37">
        <v>3</v>
      </c>
      <c r="K66" s="37">
        <v>141.6</v>
      </c>
      <c r="L66" s="37">
        <v>99.7</v>
      </c>
      <c r="M66" s="37">
        <v>2565</v>
      </c>
      <c r="N66" s="37">
        <v>70.430999999999997</v>
      </c>
      <c r="O66" s="38"/>
      <c r="P66" s="39">
        <v>14.770728038631843</v>
      </c>
      <c r="Q66" s="38">
        <v>4.8319999999999999</v>
      </c>
      <c r="R66" s="39">
        <v>5.3932999999999991</v>
      </c>
      <c r="S66" s="18">
        <v>4</v>
      </c>
      <c r="T66" s="18">
        <v>263</v>
      </c>
      <c r="U66" s="18">
        <v>112.1</v>
      </c>
      <c r="V66" s="18">
        <v>5968</v>
      </c>
      <c r="W66" s="18">
        <v>174.22800000000001</v>
      </c>
      <c r="X66" s="40"/>
      <c r="Y66" s="41">
        <v>42.641856977167748</v>
      </c>
      <c r="Z66" s="9">
        <v>-12.603999999999999</v>
      </c>
      <c r="AA66" s="41">
        <v>-12.4633</v>
      </c>
      <c r="AB66" s="42">
        <v>2.8869163974613063</v>
      </c>
      <c r="AC66" s="12"/>
    </row>
    <row r="67" spans="1:29" x14ac:dyDescent="0.2">
      <c r="A67" s="37">
        <v>47</v>
      </c>
      <c r="B67" s="37" t="s">
        <v>113</v>
      </c>
      <c r="C67" s="37" t="s">
        <v>114</v>
      </c>
      <c r="D67" s="37" t="s">
        <v>151</v>
      </c>
      <c r="E67" s="37">
        <v>4</v>
      </c>
      <c r="F67" s="37" t="s">
        <v>152</v>
      </c>
      <c r="G67" s="37" t="s">
        <v>153</v>
      </c>
      <c r="H67" s="37" t="s">
        <v>219</v>
      </c>
      <c r="I67" s="38">
        <v>1.0049999999999999</v>
      </c>
      <c r="J67" s="37">
        <v>3</v>
      </c>
      <c r="K67" s="37">
        <v>142.30000000000001</v>
      </c>
      <c r="L67" s="37">
        <v>99.5</v>
      </c>
      <c r="M67" s="37">
        <v>2459</v>
      </c>
      <c r="N67" s="37">
        <v>67.400999999999996</v>
      </c>
      <c r="O67" s="38"/>
      <c r="P67" s="39">
        <v>14.810396881574601</v>
      </c>
      <c r="Q67" s="38">
        <v>4.3780000000000001</v>
      </c>
      <c r="R67" s="39">
        <v>4.9392999999999994</v>
      </c>
      <c r="S67" s="18">
        <v>4</v>
      </c>
      <c r="T67" s="18">
        <v>263.5</v>
      </c>
      <c r="U67" s="18">
        <v>112.4</v>
      </c>
      <c r="V67" s="18">
        <v>5738</v>
      </c>
      <c r="W67" s="18">
        <v>167.54</v>
      </c>
      <c r="X67" s="40"/>
      <c r="Y67" s="41">
        <v>42.963433195652946</v>
      </c>
      <c r="Z67" s="9">
        <v>-17.887</v>
      </c>
      <c r="AA67" s="41">
        <v>-17.746300000000002</v>
      </c>
      <c r="AB67" s="42">
        <v>2.9008968185790569</v>
      </c>
      <c r="AC67" s="12"/>
    </row>
    <row r="68" spans="1:29" x14ac:dyDescent="0.2">
      <c r="A68" s="37">
        <v>48</v>
      </c>
      <c r="B68" s="37" t="s">
        <v>115</v>
      </c>
      <c r="C68" s="37" t="s">
        <v>116</v>
      </c>
      <c r="D68" s="37" t="s">
        <v>151</v>
      </c>
      <c r="E68" s="37">
        <v>4</v>
      </c>
      <c r="F68" s="37" t="s">
        <v>152</v>
      </c>
      <c r="G68" s="37" t="s">
        <v>153</v>
      </c>
      <c r="H68" s="37" t="s">
        <v>220</v>
      </c>
      <c r="I68" s="38">
        <v>0.96899999999999997</v>
      </c>
      <c r="J68" s="37">
        <v>3</v>
      </c>
      <c r="K68" s="37">
        <v>141.6</v>
      </c>
      <c r="L68" s="37">
        <v>97.5</v>
      </c>
      <c r="M68" s="37">
        <v>2088</v>
      </c>
      <c r="N68" s="37">
        <v>57.478999999999999</v>
      </c>
      <c r="O68" s="38"/>
      <c r="P68" s="39">
        <v>13.099413311718274</v>
      </c>
      <c r="Q68" s="38">
        <v>6.6239999999999997</v>
      </c>
      <c r="R68" s="39">
        <v>7.1852999999999989</v>
      </c>
      <c r="S68" s="18">
        <v>4</v>
      </c>
      <c r="T68" s="18">
        <v>262.8</v>
      </c>
      <c r="U68" s="18">
        <v>108.8</v>
      </c>
      <c r="V68" s="18">
        <v>4782</v>
      </c>
      <c r="W68" s="18">
        <v>139.13999999999999</v>
      </c>
      <c r="X68" s="40"/>
      <c r="Y68" s="41">
        <v>37.006222104022392</v>
      </c>
      <c r="Z68" s="9">
        <v>-14.02</v>
      </c>
      <c r="AA68" s="41">
        <v>-13.879300000000001</v>
      </c>
      <c r="AB68" s="42">
        <v>2.8250289706423666</v>
      </c>
      <c r="AC68" s="12"/>
    </row>
    <row r="69" spans="1:29" x14ac:dyDescent="0.2">
      <c r="A69" s="37">
        <v>49</v>
      </c>
      <c r="B69" s="37" t="s">
        <v>117</v>
      </c>
      <c r="C69" s="37" t="s">
        <v>118</v>
      </c>
      <c r="D69" s="37" t="s">
        <v>151</v>
      </c>
      <c r="E69" s="37">
        <v>4</v>
      </c>
      <c r="F69" s="37" t="s">
        <v>152</v>
      </c>
      <c r="G69" s="37" t="s">
        <v>153</v>
      </c>
      <c r="H69" s="37" t="s">
        <v>221</v>
      </c>
      <c r="I69" s="38">
        <v>0.97699999999999998</v>
      </c>
      <c r="J69" s="37">
        <v>3</v>
      </c>
      <c r="K69" s="37">
        <v>142.19999999999999</v>
      </c>
      <c r="L69" s="37">
        <v>98.5</v>
      </c>
      <c r="M69" s="37">
        <v>2278</v>
      </c>
      <c r="N69" s="37">
        <v>62.436</v>
      </c>
      <c r="O69" s="38"/>
      <c r="P69" s="39">
        <v>14.112596566574783</v>
      </c>
      <c r="Q69" s="38">
        <v>5.548</v>
      </c>
      <c r="R69" s="39">
        <v>6.1092999999999993</v>
      </c>
      <c r="S69" s="18">
        <v>4</v>
      </c>
      <c r="T69" s="18">
        <v>263.39999999999998</v>
      </c>
      <c r="U69" s="18">
        <v>111.1</v>
      </c>
      <c r="V69" s="18">
        <v>5577</v>
      </c>
      <c r="W69" s="18">
        <v>162.93</v>
      </c>
      <c r="X69" s="40"/>
      <c r="Y69" s="41">
        <v>42.978675047279822</v>
      </c>
      <c r="Z69" s="9">
        <v>-15.143000000000001</v>
      </c>
      <c r="AA69" s="41">
        <v>-15.002300000000002</v>
      </c>
      <c r="AB69" s="42">
        <v>3.0454122913903303</v>
      </c>
      <c r="AC69" s="12"/>
    </row>
    <row r="70" spans="1:29" x14ac:dyDescent="0.2">
      <c r="A70" s="37">
        <v>50</v>
      </c>
      <c r="B70" s="37" t="s">
        <v>119</v>
      </c>
      <c r="C70" s="37" t="s">
        <v>120</v>
      </c>
      <c r="D70" s="37" t="s">
        <v>151</v>
      </c>
      <c r="E70" s="37">
        <v>4</v>
      </c>
      <c r="F70" s="37" t="s">
        <v>152</v>
      </c>
      <c r="G70" s="37" t="s">
        <v>153</v>
      </c>
      <c r="H70" s="37" t="s">
        <v>222</v>
      </c>
      <c r="I70" s="38">
        <v>1.0489999999999999</v>
      </c>
      <c r="J70" s="37">
        <v>3</v>
      </c>
      <c r="K70" s="37">
        <v>141.5</v>
      </c>
      <c r="L70" s="37">
        <v>100</v>
      </c>
      <c r="M70" s="37">
        <v>2623</v>
      </c>
      <c r="N70" s="37">
        <v>71.436000000000007</v>
      </c>
      <c r="O70" s="38"/>
      <c r="P70" s="39">
        <v>15.038622535455335</v>
      </c>
      <c r="Q70" s="38">
        <v>4.819</v>
      </c>
      <c r="R70" s="39">
        <v>5.3802999999999992</v>
      </c>
      <c r="S70" s="18">
        <v>4</v>
      </c>
      <c r="T70" s="18">
        <v>263.10000000000002</v>
      </c>
      <c r="U70" s="18">
        <v>112.9</v>
      </c>
      <c r="V70" s="18">
        <v>6072</v>
      </c>
      <c r="W70" s="18">
        <v>177.47800000000001</v>
      </c>
      <c r="X70" s="40"/>
      <c r="Y70" s="41">
        <v>43.602919278850614</v>
      </c>
      <c r="Z70" s="9">
        <v>-18.387</v>
      </c>
      <c r="AA70" s="41">
        <v>-18.246300000000002</v>
      </c>
      <c r="AB70" s="42">
        <v>2.8993958174062526</v>
      </c>
      <c r="AC70" s="12"/>
    </row>
    <row r="71" spans="1:29" x14ac:dyDescent="0.2">
      <c r="A71" s="37">
        <v>51</v>
      </c>
      <c r="B71" s="37" t="s">
        <v>121</v>
      </c>
      <c r="C71" s="37" t="s">
        <v>122</v>
      </c>
      <c r="D71" s="37" t="s">
        <v>151</v>
      </c>
      <c r="E71" s="37">
        <v>4</v>
      </c>
      <c r="F71" s="37" t="s">
        <v>152</v>
      </c>
      <c r="G71" s="37" t="s">
        <v>153</v>
      </c>
      <c r="H71" s="37" t="s">
        <v>223</v>
      </c>
      <c r="I71" s="38">
        <v>1.0329999999999999</v>
      </c>
      <c r="J71" s="37">
        <v>3</v>
      </c>
      <c r="K71" s="37">
        <v>141</v>
      </c>
      <c r="L71" s="37">
        <v>99.5</v>
      </c>
      <c r="M71" s="37">
        <v>2440</v>
      </c>
      <c r="N71" s="37">
        <v>67.158000000000001</v>
      </c>
      <c r="O71" s="38"/>
      <c r="P71" s="39">
        <v>14.357004980387657</v>
      </c>
      <c r="Q71" s="38">
        <v>4.1479999999999997</v>
      </c>
      <c r="R71" s="39">
        <v>4.7092999999999989</v>
      </c>
      <c r="S71" s="18">
        <v>4</v>
      </c>
      <c r="T71" s="18">
        <v>262.39999999999998</v>
      </c>
      <c r="U71" s="18">
        <v>111.6</v>
      </c>
      <c r="V71" s="18">
        <v>5627</v>
      </c>
      <c r="W71" s="18">
        <v>165.47900000000001</v>
      </c>
      <c r="X71" s="40"/>
      <c r="Y71" s="41">
        <v>41.284696409164695</v>
      </c>
      <c r="Z71" s="9">
        <v>-15.317</v>
      </c>
      <c r="AA71" s="41">
        <v>-15.176300000000001</v>
      </c>
      <c r="AB71" s="42">
        <v>2.8755786088784903</v>
      </c>
      <c r="AC71" s="12"/>
    </row>
    <row r="72" spans="1:29" x14ac:dyDescent="0.2">
      <c r="A72" s="37">
        <v>52</v>
      </c>
      <c r="B72" s="37" t="s">
        <v>123</v>
      </c>
      <c r="C72" s="37" t="s">
        <v>124</v>
      </c>
      <c r="D72" s="37" t="s">
        <v>151</v>
      </c>
      <c r="E72" s="37">
        <v>4</v>
      </c>
      <c r="F72" s="37" t="s">
        <v>152</v>
      </c>
      <c r="G72" s="37" t="s">
        <v>153</v>
      </c>
      <c r="H72" s="37" t="s">
        <v>224</v>
      </c>
      <c r="I72" s="38">
        <v>1.024</v>
      </c>
      <c r="J72" s="37">
        <v>3</v>
      </c>
      <c r="K72" s="37">
        <v>141.5</v>
      </c>
      <c r="L72" s="37">
        <v>99.5</v>
      </c>
      <c r="M72" s="37">
        <v>2440</v>
      </c>
      <c r="N72" s="37">
        <v>67.341999999999999</v>
      </c>
      <c r="O72" s="38"/>
      <c r="P72" s="39">
        <v>14.52287074765489</v>
      </c>
      <c r="Q72" s="38">
        <v>5.298</v>
      </c>
      <c r="R72" s="39">
        <v>5.8592999999999993</v>
      </c>
      <c r="S72" s="18">
        <v>4</v>
      </c>
      <c r="T72" s="18">
        <v>263</v>
      </c>
      <c r="U72" s="18">
        <v>112.9</v>
      </c>
      <c r="V72" s="18">
        <v>5670</v>
      </c>
      <c r="W72" s="18">
        <v>166.38200000000001</v>
      </c>
      <c r="X72" s="40"/>
      <c r="Y72" s="41">
        <v>41.874816110080779</v>
      </c>
      <c r="Z72" s="9">
        <v>-20.431999999999999</v>
      </c>
      <c r="AA72" s="41">
        <v>-20.2913</v>
      </c>
      <c r="AB72" s="42">
        <v>2.8833704325876894</v>
      </c>
      <c r="AC72" s="12"/>
    </row>
    <row r="73" spans="1:29" x14ac:dyDescent="0.2">
      <c r="A73" s="37">
        <v>53</v>
      </c>
      <c r="B73" s="37" t="s">
        <v>125</v>
      </c>
      <c r="C73" s="37" t="s">
        <v>126</v>
      </c>
      <c r="D73" s="37" t="s">
        <v>151</v>
      </c>
      <c r="E73" s="37">
        <v>4</v>
      </c>
      <c r="F73" s="37" t="s">
        <v>152</v>
      </c>
      <c r="G73" s="37" t="s">
        <v>153</v>
      </c>
      <c r="H73" s="37" t="s">
        <v>225</v>
      </c>
      <c r="I73" s="38">
        <v>1.036</v>
      </c>
      <c r="J73" s="37">
        <v>3</v>
      </c>
      <c r="K73" s="37">
        <v>141.30000000000001</v>
      </c>
      <c r="L73" s="37">
        <v>98.3</v>
      </c>
      <c r="M73" s="37">
        <v>2149</v>
      </c>
      <c r="N73" s="37">
        <v>59.112000000000002</v>
      </c>
      <c r="O73" s="38"/>
      <c r="P73" s="39">
        <v>12.600341524296494</v>
      </c>
      <c r="Q73" s="38">
        <v>4.2270000000000003</v>
      </c>
      <c r="R73" s="39">
        <v>4.7882999999999996</v>
      </c>
      <c r="S73" s="18">
        <v>4</v>
      </c>
      <c r="T73" s="18">
        <v>262.5</v>
      </c>
      <c r="U73" s="18">
        <v>109.9</v>
      </c>
      <c r="V73" s="18">
        <v>4947</v>
      </c>
      <c r="W73" s="18">
        <v>143.86699999999999</v>
      </c>
      <c r="X73" s="40"/>
      <c r="Y73" s="41">
        <v>35.788867942656907</v>
      </c>
      <c r="Z73" s="9">
        <v>-17.238</v>
      </c>
      <c r="AA73" s="41">
        <v>-17.097300000000001</v>
      </c>
      <c r="AB73" s="42">
        <v>2.8403093577779099</v>
      </c>
      <c r="AC73" s="12"/>
    </row>
    <row r="74" spans="1:29" x14ac:dyDescent="0.2">
      <c r="A74" s="37">
        <v>54</v>
      </c>
      <c r="B74" s="37" t="s">
        <v>127</v>
      </c>
      <c r="C74" s="37" t="s">
        <v>128</v>
      </c>
      <c r="D74" s="37" t="s">
        <v>151</v>
      </c>
      <c r="E74" s="37">
        <v>4</v>
      </c>
      <c r="F74" s="37" t="s">
        <v>152</v>
      </c>
      <c r="G74" s="37" t="s">
        <v>153</v>
      </c>
      <c r="H74" s="37" t="s">
        <v>226</v>
      </c>
      <c r="I74" s="38">
        <v>0.98499999999999999</v>
      </c>
      <c r="J74" s="37">
        <v>3</v>
      </c>
      <c r="K74" s="37">
        <v>141.69999999999999</v>
      </c>
      <c r="L74" s="37">
        <v>98.5</v>
      </c>
      <c r="M74" s="37">
        <v>2190</v>
      </c>
      <c r="N74" s="37">
        <v>60.194000000000003</v>
      </c>
      <c r="O74" s="38"/>
      <c r="P74" s="39">
        <v>13.495326366453449</v>
      </c>
      <c r="Q74" s="38">
        <v>5.9820000000000002</v>
      </c>
      <c r="R74" s="39">
        <v>6.5432999999999995</v>
      </c>
      <c r="S74" s="18">
        <v>4</v>
      </c>
      <c r="T74" s="18">
        <v>263.10000000000002</v>
      </c>
      <c r="U74" s="18">
        <v>110.3</v>
      </c>
      <c r="V74" s="18">
        <v>5138</v>
      </c>
      <c r="W74" s="18">
        <v>150.489</v>
      </c>
      <c r="X74" s="40"/>
      <c r="Y74" s="41">
        <v>39.374500270389369</v>
      </c>
      <c r="Z74" s="9">
        <v>-18.158999999999999</v>
      </c>
      <c r="AA74" s="41">
        <v>-18.0183</v>
      </c>
      <c r="AB74" s="42">
        <v>2.9176397221682699</v>
      </c>
      <c r="AC74" s="12"/>
    </row>
    <row r="75" spans="1:29" x14ac:dyDescent="0.2">
      <c r="A75" s="37">
        <v>55</v>
      </c>
      <c r="B75" s="37" t="s">
        <v>150</v>
      </c>
      <c r="C75" s="37" t="s">
        <v>126</v>
      </c>
      <c r="D75" s="37" t="s">
        <v>151</v>
      </c>
      <c r="E75" s="37">
        <v>4</v>
      </c>
      <c r="F75" s="37" t="s">
        <v>152</v>
      </c>
      <c r="G75" s="37" t="s">
        <v>153</v>
      </c>
      <c r="H75" s="37" t="s">
        <v>227</v>
      </c>
      <c r="I75" s="38">
        <v>0.999</v>
      </c>
      <c r="J75" s="37">
        <v>3</v>
      </c>
      <c r="K75" s="37">
        <v>141.4</v>
      </c>
      <c r="L75" s="37">
        <v>99</v>
      </c>
      <c r="M75" s="37">
        <v>2363</v>
      </c>
      <c r="N75" s="37">
        <v>65.052000000000007</v>
      </c>
      <c r="O75" s="38">
        <v>0.220986441615938</v>
      </c>
      <c r="P75" s="39">
        <v>14.38008931662619</v>
      </c>
      <c r="Q75" s="38">
        <v>5.7939999999999996</v>
      </c>
      <c r="R75" s="39">
        <v>6.3552999999999988</v>
      </c>
      <c r="S75" s="18">
        <v>4</v>
      </c>
      <c r="T75" s="18">
        <v>262.5</v>
      </c>
      <c r="U75" s="18">
        <v>114.6</v>
      </c>
      <c r="V75" s="18">
        <v>6439</v>
      </c>
      <c r="W75" s="18">
        <v>190.34299999999999</v>
      </c>
      <c r="X75" s="40">
        <v>0.25801232511833899</v>
      </c>
      <c r="Y75" s="41">
        <v>49.10412207948648</v>
      </c>
      <c r="Z75" s="9">
        <v>-26.648</v>
      </c>
      <c r="AA75" s="41">
        <v>-26.507300000000001</v>
      </c>
      <c r="AB75" s="42">
        <v>3.4147299782562914</v>
      </c>
      <c r="AC75" s="12"/>
    </row>
    <row r="76" spans="1:29" x14ac:dyDescent="0.2">
      <c r="A76" s="37">
        <v>56</v>
      </c>
      <c r="B76" s="37" t="s">
        <v>150</v>
      </c>
      <c r="C76" s="37" t="s">
        <v>128</v>
      </c>
      <c r="D76" s="37" t="s">
        <v>151</v>
      </c>
      <c r="E76" s="37">
        <v>4</v>
      </c>
      <c r="F76" s="37" t="s">
        <v>152</v>
      </c>
      <c r="G76" s="37" t="s">
        <v>153</v>
      </c>
      <c r="H76" s="37" t="s">
        <v>228</v>
      </c>
      <c r="I76" s="38">
        <v>1.0289999999999999</v>
      </c>
      <c r="J76" s="37">
        <v>3</v>
      </c>
      <c r="K76" s="37">
        <v>142.1</v>
      </c>
      <c r="L76" s="37">
        <v>98.7</v>
      </c>
      <c r="M76" s="37">
        <v>2371</v>
      </c>
      <c r="N76" s="37">
        <v>64.900999999999996</v>
      </c>
      <c r="O76" s="38">
        <v>0.22815226267700037</v>
      </c>
      <c r="P76" s="39">
        <v>13.928438538869406</v>
      </c>
      <c r="Q76" s="38">
        <v>5.8949999999999996</v>
      </c>
      <c r="R76" s="39">
        <v>6.4562999999999988</v>
      </c>
      <c r="S76" s="18">
        <v>4</v>
      </c>
      <c r="T76" s="18">
        <v>263.2</v>
      </c>
      <c r="U76" s="18">
        <v>113.3</v>
      </c>
      <c r="V76" s="18">
        <v>6475</v>
      </c>
      <c r="W76" s="18">
        <v>189.428</v>
      </c>
      <c r="X76" s="40">
        <v>0.26704415397934833</v>
      </c>
      <c r="Y76" s="41">
        <v>47.443347932652593</v>
      </c>
      <c r="Z76" s="9">
        <v>-26.690999999999999</v>
      </c>
      <c r="AA76" s="41">
        <v>-26.5503</v>
      </c>
      <c r="AB76" s="42">
        <v>3.4062215804201443</v>
      </c>
      <c r="AC76" s="12"/>
    </row>
    <row r="77" spans="1:29" x14ac:dyDescent="0.2">
      <c r="A77" s="18"/>
      <c r="B77" s="18"/>
      <c r="C77" s="18"/>
      <c r="D77" s="18"/>
      <c r="E77" s="18"/>
      <c r="F77" s="18"/>
      <c r="G77" s="18"/>
      <c r="H77" s="18"/>
      <c r="I77" s="9"/>
      <c r="J77" s="18"/>
      <c r="K77" s="18"/>
      <c r="L77" s="18"/>
      <c r="M77" s="22"/>
      <c r="N77" s="18"/>
      <c r="O77" s="9"/>
      <c r="P77" s="19"/>
      <c r="Q77" s="9"/>
      <c r="R77" s="19"/>
      <c r="S77" s="18"/>
      <c r="T77" s="18"/>
      <c r="U77" s="18"/>
      <c r="V77" s="18"/>
      <c r="W77" s="18"/>
      <c r="X77" s="18"/>
      <c r="Y77" s="9"/>
      <c r="Z77" s="19"/>
      <c r="AA77" s="9"/>
      <c r="AB77" s="20"/>
      <c r="AC77" s="12"/>
    </row>
    <row r="78" spans="1:29" x14ac:dyDescent="0.2">
      <c r="A78" s="18"/>
      <c r="B78" s="18"/>
      <c r="C78" s="18"/>
      <c r="D78" s="18"/>
      <c r="E78" s="18"/>
      <c r="F78" s="18"/>
      <c r="G78" s="18"/>
      <c r="H78" s="18"/>
      <c r="I78" s="9"/>
      <c r="J78" s="18"/>
      <c r="K78" s="18"/>
      <c r="L78" s="18"/>
      <c r="M78" s="22"/>
      <c r="N78" s="18"/>
      <c r="O78" s="9"/>
      <c r="P78" s="19"/>
      <c r="Q78" s="9"/>
      <c r="R78" s="19"/>
      <c r="S78" s="18"/>
      <c r="T78" s="18"/>
      <c r="U78" s="18"/>
      <c r="V78" s="18"/>
      <c r="W78" s="18"/>
      <c r="X78" s="18"/>
      <c r="Y78" s="9"/>
      <c r="Z78" s="19"/>
      <c r="AA78" s="9"/>
      <c r="AB78" s="20"/>
      <c r="AC78" s="12"/>
    </row>
    <row r="79" spans="1:29" x14ac:dyDescent="0.2">
      <c r="A79" s="18"/>
      <c r="B79" s="18"/>
      <c r="C79" s="18"/>
      <c r="D79" s="18"/>
      <c r="E79" s="18"/>
      <c r="F79" s="18"/>
      <c r="G79" s="18"/>
      <c r="H79" s="18"/>
      <c r="I79" s="9"/>
      <c r="J79" s="18"/>
      <c r="K79" s="18"/>
      <c r="L79" s="18"/>
      <c r="M79" s="22"/>
      <c r="N79" s="18"/>
      <c r="O79" s="9"/>
      <c r="P79" s="19"/>
      <c r="Q79" s="9"/>
      <c r="R79" s="19"/>
      <c r="S79" s="18"/>
      <c r="T79" s="18"/>
      <c r="U79" s="18"/>
      <c r="V79" s="18"/>
      <c r="W79" s="18"/>
      <c r="X79" s="18"/>
      <c r="Y79" s="9"/>
      <c r="Z79" s="19"/>
      <c r="AA79" s="9"/>
      <c r="AB79" s="20"/>
      <c r="AC79" s="12"/>
    </row>
    <row r="80" spans="1:29" x14ac:dyDescent="0.2">
      <c r="A80" s="18"/>
      <c r="B80" s="18"/>
      <c r="C80" s="18"/>
      <c r="D80" s="18"/>
      <c r="E80" s="18"/>
      <c r="F80" s="18"/>
      <c r="G80" s="18"/>
      <c r="H80" s="18"/>
      <c r="I80" s="9"/>
      <c r="J80" s="18"/>
      <c r="K80" s="18"/>
      <c r="L80" s="18"/>
      <c r="M80" s="22"/>
      <c r="N80" s="18"/>
      <c r="O80" s="9"/>
      <c r="P80" s="19"/>
      <c r="Q80" s="9"/>
      <c r="R80" s="19"/>
      <c r="S80" s="18"/>
      <c r="T80" s="18"/>
      <c r="U80" s="18"/>
      <c r="V80" s="18"/>
      <c r="W80" s="18"/>
      <c r="X80" s="18"/>
      <c r="Y80" s="9"/>
      <c r="Z80" s="19"/>
      <c r="AA80" s="9"/>
      <c r="AB80" s="20"/>
      <c r="AC80" s="12"/>
    </row>
    <row r="81" spans="1:29" x14ac:dyDescent="0.2">
      <c r="A81" s="18"/>
      <c r="B81" s="18"/>
      <c r="C81" s="18"/>
      <c r="D81" s="18"/>
      <c r="E81" s="18"/>
      <c r="F81" s="18"/>
      <c r="G81" s="18"/>
      <c r="H81" s="18"/>
      <c r="I81" s="9"/>
      <c r="J81" s="18"/>
      <c r="K81" s="18"/>
      <c r="L81" s="18"/>
      <c r="M81" s="22"/>
      <c r="N81" s="18"/>
      <c r="O81" s="9"/>
      <c r="P81" s="19"/>
      <c r="Q81" s="9"/>
      <c r="R81" s="19"/>
      <c r="S81" s="18"/>
      <c r="T81" s="18"/>
      <c r="U81" s="18"/>
      <c r="V81" s="18"/>
      <c r="W81" s="18"/>
      <c r="X81" s="18"/>
      <c r="Y81" s="9"/>
      <c r="Z81" s="19"/>
      <c r="AA81" s="9"/>
      <c r="AB81" s="20"/>
      <c r="AC81" s="12"/>
    </row>
    <row r="82" spans="1:29" x14ac:dyDescent="0.2">
      <c r="A82" s="18"/>
      <c r="B82" s="18"/>
      <c r="C82" s="18"/>
      <c r="D82" s="18"/>
      <c r="E82" s="18"/>
      <c r="F82" s="18"/>
      <c r="G82" s="18"/>
      <c r="H82" s="18"/>
      <c r="I82" s="9"/>
      <c r="J82" s="18"/>
      <c r="K82" s="18"/>
      <c r="L82" s="18"/>
      <c r="M82" s="22"/>
      <c r="N82" s="18"/>
      <c r="O82" s="9"/>
      <c r="P82" s="19"/>
      <c r="Q82" s="9"/>
      <c r="R82" s="19"/>
      <c r="S82" s="18"/>
      <c r="T82" s="18"/>
      <c r="U82" s="18"/>
      <c r="V82" s="18"/>
      <c r="W82" s="18"/>
      <c r="X82" s="18"/>
      <c r="Y82" s="9"/>
      <c r="Z82" s="19"/>
      <c r="AA82" s="9"/>
      <c r="AB82" s="20"/>
      <c r="AC82" s="12"/>
    </row>
    <row r="83" spans="1:29" x14ac:dyDescent="0.2">
      <c r="A83" s="18"/>
      <c r="B83" s="18"/>
      <c r="C83" s="18"/>
      <c r="D83" s="18"/>
      <c r="E83" s="18"/>
      <c r="F83" s="18"/>
      <c r="G83" s="18"/>
      <c r="H83" s="18"/>
      <c r="I83" s="9"/>
      <c r="J83" s="18"/>
      <c r="K83" s="18"/>
      <c r="L83" s="18"/>
      <c r="M83" s="22"/>
      <c r="N83" s="18"/>
      <c r="O83" s="9"/>
      <c r="P83" s="19"/>
      <c r="Q83" s="9"/>
      <c r="R83" s="19"/>
      <c r="S83" s="18"/>
      <c r="T83" s="18"/>
      <c r="U83" s="18"/>
      <c r="V83" s="18"/>
      <c r="W83" s="18"/>
      <c r="X83" s="18"/>
      <c r="Y83" s="9"/>
      <c r="Z83" s="19"/>
      <c r="AA83" s="9"/>
      <c r="AB83" s="20"/>
      <c r="AC83" s="12"/>
    </row>
    <row r="84" spans="1:29" x14ac:dyDescent="0.2">
      <c r="A84" s="18"/>
      <c r="B84" s="18"/>
      <c r="C84" s="18"/>
      <c r="D84" s="18"/>
      <c r="E84" s="18"/>
      <c r="F84" s="18"/>
      <c r="G84" s="18"/>
      <c r="H84" s="18"/>
      <c r="I84" s="9"/>
      <c r="J84" s="18"/>
      <c r="K84" s="18"/>
      <c r="L84" s="18"/>
      <c r="M84" s="22"/>
      <c r="N84" s="18"/>
      <c r="O84" s="9"/>
      <c r="P84" s="19"/>
      <c r="Q84" s="9"/>
      <c r="R84" s="19"/>
      <c r="S84" s="18"/>
      <c r="T84" s="18"/>
      <c r="U84" s="18"/>
      <c r="V84" s="18"/>
      <c r="W84" s="18"/>
      <c r="X84" s="18"/>
      <c r="Y84" s="9"/>
      <c r="Z84" s="19"/>
      <c r="AA84" s="9"/>
      <c r="AB84" s="20"/>
      <c r="AC84" s="12"/>
    </row>
    <row r="85" spans="1:29" x14ac:dyDescent="0.2">
      <c r="A85" s="18"/>
      <c r="B85" s="18"/>
      <c r="C85" s="18"/>
      <c r="D85" s="18"/>
      <c r="E85" s="18"/>
      <c r="F85" s="18"/>
      <c r="G85" s="18"/>
      <c r="H85" s="18"/>
      <c r="I85" s="9"/>
      <c r="J85" s="18"/>
      <c r="K85" s="18"/>
      <c r="L85" s="18"/>
      <c r="M85" s="22"/>
      <c r="N85" s="18"/>
      <c r="O85" s="9"/>
      <c r="P85" s="19"/>
      <c r="Q85" s="9"/>
      <c r="R85" s="19"/>
      <c r="S85" s="18"/>
      <c r="T85" s="18"/>
      <c r="U85" s="18"/>
      <c r="V85" s="18"/>
      <c r="W85" s="18"/>
      <c r="X85" s="18"/>
      <c r="Y85" s="9"/>
      <c r="Z85" s="19"/>
      <c r="AA85" s="9"/>
      <c r="AB85" s="20"/>
      <c r="AC85" s="12"/>
    </row>
    <row r="86" spans="1:29" x14ac:dyDescent="0.2">
      <c r="A86" s="18"/>
      <c r="B86" s="18"/>
      <c r="C86" s="18"/>
      <c r="D86" s="18"/>
      <c r="E86" s="18"/>
      <c r="F86" s="18"/>
      <c r="G86" s="18"/>
      <c r="H86" s="18"/>
      <c r="I86" s="9"/>
      <c r="J86" s="18"/>
      <c r="K86" s="18"/>
      <c r="L86" s="18"/>
      <c r="M86" s="22"/>
      <c r="N86" s="18"/>
      <c r="O86" s="9"/>
      <c r="P86" s="19"/>
      <c r="Q86" s="9"/>
      <c r="R86" s="19"/>
      <c r="S86" s="18"/>
      <c r="T86" s="18"/>
      <c r="U86" s="18"/>
      <c r="V86" s="18"/>
      <c r="W86" s="18"/>
      <c r="X86" s="18"/>
      <c r="Y86" s="9"/>
      <c r="Z86" s="19"/>
      <c r="AA86" s="9"/>
      <c r="AB86" s="20"/>
      <c r="AC86" s="12"/>
    </row>
    <row r="87" spans="1:29" x14ac:dyDescent="0.2">
      <c r="A87" s="18"/>
      <c r="B87" s="18"/>
      <c r="C87" s="18"/>
      <c r="D87" s="18"/>
      <c r="E87" s="18"/>
      <c r="F87" s="18"/>
      <c r="G87" s="18"/>
      <c r="H87" s="18"/>
      <c r="I87" s="9"/>
      <c r="J87" s="18"/>
      <c r="K87" s="18"/>
      <c r="L87" s="18"/>
      <c r="M87" s="22"/>
      <c r="N87" s="18"/>
      <c r="O87" s="9"/>
      <c r="P87" s="19"/>
      <c r="Q87" s="9"/>
      <c r="R87" s="19"/>
      <c r="S87" s="18"/>
      <c r="T87" s="18"/>
      <c r="U87" s="18"/>
      <c r="V87" s="18"/>
      <c r="W87" s="18"/>
      <c r="X87" s="18"/>
      <c r="Y87" s="9"/>
      <c r="Z87" s="19"/>
      <c r="AA87" s="9"/>
      <c r="AB87" s="20"/>
      <c r="AC87" s="12"/>
    </row>
    <row r="88" spans="1:29" x14ac:dyDescent="0.2">
      <c r="A88" s="18"/>
      <c r="B88" s="18"/>
      <c r="C88" s="18"/>
      <c r="D88" s="18"/>
      <c r="E88" s="18"/>
      <c r="F88" s="18"/>
      <c r="G88" s="18"/>
      <c r="H88" s="18"/>
      <c r="I88" s="9"/>
      <c r="J88" s="18"/>
      <c r="K88" s="18"/>
      <c r="L88" s="18"/>
      <c r="M88" s="22"/>
      <c r="N88" s="18"/>
      <c r="O88" s="9"/>
      <c r="P88" s="19"/>
      <c r="Q88" s="9"/>
      <c r="R88" s="19"/>
      <c r="S88" s="18"/>
      <c r="T88" s="18"/>
      <c r="U88" s="18"/>
      <c r="V88" s="18"/>
      <c r="W88" s="18"/>
      <c r="X88" s="18"/>
      <c r="Y88" s="9"/>
      <c r="Z88" s="19"/>
      <c r="AA88" s="9"/>
      <c r="AB88" s="20"/>
      <c r="AC88" s="12"/>
    </row>
    <row r="89" spans="1:29" x14ac:dyDescent="0.2">
      <c r="A89" s="18"/>
      <c r="B89" s="18"/>
      <c r="C89" s="18"/>
      <c r="D89" s="18"/>
      <c r="E89" s="18"/>
      <c r="F89" s="18"/>
      <c r="G89" s="18"/>
      <c r="H89" s="18"/>
      <c r="I89" s="9"/>
      <c r="J89" s="18"/>
      <c r="K89" s="18"/>
      <c r="L89" s="18"/>
      <c r="M89" s="22"/>
      <c r="N89" s="18"/>
      <c r="O89" s="9"/>
      <c r="P89" s="19"/>
      <c r="Q89" s="9"/>
      <c r="R89" s="19"/>
      <c r="S89" s="18"/>
      <c r="T89" s="18"/>
      <c r="U89" s="18"/>
      <c r="V89" s="18"/>
      <c r="W89" s="18"/>
      <c r="X89" s="18"/>
      <c r="Y89" s="9"/>
      <c r="Z89" s="19"/>
      <c r="AA89" s="9"/>
      <c r="AB89" s="20"/>
      <c r="AC89" s="12"/>
    </row>
    <row r="90" spans="1:29" x14ac:dyDescent="0.2">
      <c r="A90" s="18"/>
      <c r="B90" s="18"/>
      <c r="C90" s="18"/>
      <c r="D90" s="18"/>
      <c r="E90" s="18"/>
      <c r="F90" s="18"/>
      <c r="G90" s="18"/>
      <c r="H90" s="18"/>
      <c r="I90" s="9"/>
      <c r="J90" s="18"/>
      <c r="K90" s="18"/>
      <c r="L90" s="18"/>
      <c r="M90" s="22"/>
      <c r="N90" s="18"/>
      <c r="O90" s="9"/>
      <c r="P90" s="19"/>
      <c r="Q90" s="9"/>
      <c r="R90" s="19"/>
      <c r="S90" s="18"/>
      <c r="T90" s="18"/>
      <c r="U90" s="18"/>
      <c r="V90" s="18"/>
      <c r="W90" s="18"/>
      <c r="X90" s="18"/>
      <c r="Y90" s="9"/>
      <c r="Z90" s="19"/>
      <c r="AA90" s="9"/>
      <c r="AB90" s="20"/>
      <c r="AC90" s="12"/>
    </row>
    <row r="91" spans="1:29" x14ac:dyDescent="0.2">
      <c r="A91" s="18"/>
      <c r="B91" s="18"/>
      <c r="C91" s="18"/>
      <c r="D91" s="18"/>
      <c r="E91" s="18"/>
      <c r="F91" s="18"/>
      <c r="G91" s="18"/>
      <c r="H91" s="18"/>
      <c r="I91" s="9"/>
      <c r="J91" s="18"/>
      <c r="K91" s="18"/>
      <c r="L91" s="18"/>
      <c r="M91" s="22"/>
      <c r="N91" s="18"/>
      <c r="O91" s="9"/>
      <c r="P91" s="19"/>
      <c r="Q91" s="9"/>
      <c r="R91" s="19"/>
      <c r="S91" s="18"/>
      <c r="T91" s="18"/>
      <c r="U91" s="18"/>
      <c r="V91" s="18"/>
      <c r="W91" s="18"/>
      <c r="X91" s="18"/>
      <c r="Y91" s="9"/>
      <c r="Z91" s="19"/>
      <c r="AA91" s="9"/>
      <c r="AB91" s="20"/>
      <c r="AC91" s="12"/>
    </row>
    <row r="92" spans="1:29" x14ac:dyDescent="0.2">
      <c r="A92" s="18"/>
      <c r="B92" s="18"/>
      <c r="C92" s="18"/>
      <c r="D92" s="18"/>
      <c r="E92" s="18"/>
      <c r="F92" s="18"/>
      <c r="G92" s="18"/>
      <c r="H92" s="18"/>
      <c r="I92" s="9"/>
      <c r="J92" s="18"/>
      <c r="K92" s="18"/>
      <c r="L92" s="18"/>
      <c r="M92" s="22"/>
      <c r="N92" s="18"/>
      <c r="O92" s="9"/>
      <c r="P92" s="19"/>
      <c r="Q92" s="9"/>
      <c r="R92" s="19"/>
      <c r="S92" s="18"/>
      <c r="T92" s="18"/>
      <c r="U92" s="18"/>
      <c r="V92" s="18"/>
      <c r="W92" s="18"/>
      <c r="X92" s="18"/>
      <c r="Y92" s="9"/>
      <c r="Z92" s="19"/>
      <c r="AA92" s="9"/>
      <c r="AB92" s="20"/>
      <c r="AC92" s="12"/>
    </row>
    <row r="93" spans="1:29" x14ac:dyDescent="0.2">
      <c r="A93" s="18"/>
      <c r="B93" s="18"/>
      <c r="C93" s="18"/>
      <c r="D93" s="18"/>
      <c r="E93" s="18"/>
      <c r="F93" s="18"/>
      <c r="G93" s="18"/>
      <c r="H93" s="18"/>
      <c r="I93" s="9"/>
      <c r="J93" s="18"/>
      <c r="K93" s="18"/>
      <c r="L93" s="18"/>
      <c r="M93" s="22"/>
      <c r="N93" s="18"/>
      <c r="O93" s="9"/>
      <c r="P93" s="19"/>
      <c r="Q93" s="9"/>
      <c r="R93" s="19"/>
      <c r="S93" s="18"/>
      <c r="T93" s="18"/>
      <c r="U93" s="18"/>
      <c r="V93" s="18"/>
      <c r="W93" s="18"/>
      <c r="X93" s="18"/>
      <c r="Y93" s="9"/>
      <c r="Z93" s="19"/>
      <c r="AA93" s="9"/>
      <c r="AB93" s="20"/>
      <c r="AC93" s="12"/>
    </row>
    <row r="94" spans="1:29" x14ac:dyDescent="0.2">
      <c r="A94" s="18"/>
      <c r="B94" s="18"/>
      <c r="C94" s="18"/>
      <c r="D94" s="18"/>
      <c r="E94" s="18"/>
      <c r="F94" s="18"/>
      <c r="G94" s="18"/>
      <c r="H94" s="18"/>
      <c r="I94" s="9"/>
      <c r="J94" s="18"/>
      <c r="K94" s="18"/>
      <c r="L94" s="18"/>
      <c r="M94" s="22"/>
      <c r="N94" s="18"/>
      <c r="O94" s="9"/>
      <c r="P94" s="19"/>
      <c r="Q94" s="9"/>
      <c r="R94" s="19"/>
      <c r="S94" s="18"/>
      <c r="T94" s="18"/>
      <c r="U94" s="18"/>
      <c r="V94" s="18"/>
      <c r="W94" s="18"/>
      <c r="X94" s="18"/>
      <c r="Y94" s="9"/>
      <c r="Z94" s="19"/>
      <c r="AA94" s="9"/>
      <c r="AB94" s="20"/>
      <c r="AC94" s="12"/>
    </row>
    <row r="95" spans="1:29" x14ac:dyDescent="0.2">
      <c r="A95" s="18"/>
      <c r="B95" s="18"/>
      <c r="C95" s="18"/>
      <c r="D95" s="18"/>
      <c r="E95" s="18"/>
      <c r="F95" s="18"/>
      <c r="G95" s="18"/>
      <c r="H95" s="18"/>
      <c r="I95" s="9"/>
      <c r="J95" s="18"/>
      <c r="K95" s="18"/>
      <c r="L95" s="18"/>
      <c r="M95" s="22"/>
      <c r="N95" s="18"/>
      <c r="O95" s="9"/>
      <c r="P95" s="19"/>
      <c r="Q95" s="9"/>
      <c r="R95" s="19"/>
      <c r="S95" s="18"/>
      <c r="T95" s="18"/>
      <c r="U95" s="18"/>
      <c r="V95" s="18"/>
      <c r="W95" s="18"/>
      <c r="X95" s="18"/>
      <c r="Y95" s="9"/>
      <c r="Z95" s="19"/>
      <c r="AA95" s="9"/>
      <c r="AB95" s="20"/>
      <c r="AC95" s="12"/>
    </row>
    <row r="96" spans="1:29" x14ac:dyDescent="0.2">
      <c r="A96" s="18"/>
      <c r="B96" s="18"/>
      <c r="C96" s="18"/>
      <c r="D96" s="18"/>
      <c r="E96" s="18"/>
      <c r="F96" s="18"/>
      <c r="G96" s="18"/>
      <c r="H96" s="18"/>
      <c r="I96" s="9"/>
      <c r="J96" s="18"/>
      <c r="K96" s="18"/>
      <c r="L96" s="18"/>
      <c r="M96" s="22"/>
      <c r="N96" s="18"/>
      <c r="O96" s="9"/>
      <c r="P96" s="19"/>
      <c r="Q96" s="9"/>
      <c r="R96" s="19"/>
      <c r="S96" s="18"/>
      <c r="T96" s="18"/>
      <c r="U96" s="18"/>
      <c r="V96" s="18"/>
      <c r="W96" s="18"/>
      <c r="X96" s="18"/>
      <c r="Y96" s="9"/>
      <c r="Z96" s="19"/>
      <c r="AA96" s="9"/>
      <c r="AB96" s="20"/>
      <c r="AC96" s="12"/>
    </row>
    <row r="97" spans="1:29" x14ac:dyDescent="0.2">
      <c r="A97" s="18"/>
      <c r="B97" s="18"/>
      <c r="C97" s="18"/>
      <c r="D97" s="18"/>
      <c r="E97" s="18"/>
      <c r="F97" s="18"/>
      <c r="G97" s="18"/>
      <c r="H97" s="18"/>
      <c r="I97" s="9"/>
      <c r="J97" s="18"/>
      <c r="K97" s="18"/>
      <c r="L97" s="18"/>
      <c r="M97" s="22"/>
      <c r="N97" s="18"/>
      <c r="O97" s="9"/>
      <c r="P97" s="19"/>
      <c r="Q97" s="9"/>
      <c r="R97" s="19"/>
      <c r="S97" s="18"/>
      <c r="T97" s="18"/>
      <c r="U97" s="18"/>
      <c r="V97" s="18"/>
      <c r="W97" s="18"/>
      <c r="X97" s="18"/>
      <c r="Y97" s="9"/>
      <c r="Z97" s="19"/>
      <c r="AA97" s="9"/>
      <c r="AB97" s="20"/>
      <c r="AC97" s="12"/>
    </row>
    <row r="98" spans="1:29" x14ac:dyDescent="0.2">
      <c r="A98" s="18"/>
      <c r="B98" s="18"/>
      <c r="C98" s="18"/>
      <c r="D98" s="18"/>
      <c r="E98" s="18"/>
      <c r="F98" s="18"/>
      <c r="G98" s="18"/>
      <c r="H98" s="18"/>
      <c r="I98" s="9"/>
      <c r="J98" s="18"/>
      <c r="K98" s="18"/>
      <c r="L98" s="18"/>
      <c r="M98" s="22"/>
      <c r="N98" s="18"/>
      <c r="O98" s="9"/>
      <c r="P98" s="19"/>
      <c r="Q98" s="9"/>
      <c r="R98" s="19"/>
      <c r="S98" s="18"/>
      <c r="T98" s="18"/>
      <c r="U98" s="18"/>
      <c r="V98" s="18"/>
      <c r="W98" s="18"/>
      <c r="X98" s="18"/>
      <c r="Y98" s="9"/>
      <c r="Z98" s="19"/>
      <c r="AA98" s="9"/>
      <c r="AB98" s="20"/>
      <c r="AC98" s="12"/>
    </row>
  </sheetData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6"/>
  <sheetViews>
    <sheetView workbookViewId="0">
      <selection activeCell="A3" sqref="A3"/>
    </sheetView>
  </sheetViews>
  <sheetFormatPr defaultRowHeight="12.75" x14ac:dyDescent="0.2"/>
  <sheetData>
    <row r="1" spans="1:17" x14ac:dyDescent="0.2">
      <c r="A1" s="18" t="s">
        <v>229</v>
      </c>
      <c r="B1" s="18" t="s">
        <v>130</v>
      </c>
      <c r="C1" s="18" t="s">
        <v>131</v>
      </c>
      <c r="D1" s="18" t="s">
        <v>132</v>
      </c>
      <c r="E1" s="18" t="s">
        <v>134</v>
      </c>
      <c r="F1" s="18" t="s">
        <v>135</v>
      </c>
      <c r="G1" s="18" t="s">
        <v>136</v>
      </c>
      <c r="H1" s="18" t="s">
        <v>137</v>
      </c>
      <c r="I1" s="18" t="s">
        <v>138</v>
      </c>
      <c r="J1" s="18" t="s">
        <v>139</v>
      </c>
      <c r="K1" s="18" t="s">
        <v>140</v>
      </c>
      <c r="L1" s="18" t="s">
        <v>141</v>
      </c>
      <c r="M1" s="18" t="s">
        <v>142</v>
      </c>
      <c r="N1" s="18" t="s">
        <v>146</v>
      </c>
      <c r="O1" s="18" t="s">
        <v>147</v>
      </c>
      <c r="P1" s="18" t="s">
        <v>144</v>
      </c>
      <c r="Q1" s="18" t="s">
        <v>148</v>
      </c>
    </row>
    <row r="2" spans="1:17" x14ac:dyDescent="0.2">
      <c r="A2" s="18">
        <v>1</v>
      </c>
      <c r="B2" s="18" t="s">
        <v>150</v>
      </c>
      <c r="C2" s="18" t="s">
        <v>96</v>
      </c>
      <c r="D2" s="18" t="s">
        <v>151</v>
      </c>
      <c r="E2" s="18" t="s">
        <v>152</v>
      </c>
      <c r="F2" s="18" t="s">
        <v>153</v>
      </c>
      <c r="G2" s="18" t="s">
        <v>230</v>
      </c>
      <c r="H2" s="18">
        <v>0.95199999999999996</v>
      </c>
      <c r="I2" s="18">
        <v>1</v>
      </c>
      <c r="J2" s="18">
        <v>24.5</v>
      </c>
      <c r="K2" s="18">
        <v>21.4</v>
      </c>
      <c r="L2" s="18">
        <v>2705</v>
      </c>
      <c r="M2" s="18">
        <v>48.213000000000001</v>
      </c>
      <c r="P2" s="18">
        <v>-1.0620000000000001</v>
      </c>
    </row>
    <row r="3" spans="1:17" x14ac:dyDescent="0.2">
      <c r="A3" s="18">
        <v>1</v>
      </c>
      <c r="B3" s="18" t="s">
        <v>150</v>
      </c>
      <c r="C3" s="18" t="s">
        <v>96</v>
      </c>
      <c r="D3" s="18" t="s">
        <v>151</v>
      </c>
      <c r="E3" s="18" t="s">
        <v>152</v>
      </c>
      <c r="F3" s="18" t="s">
        <v>153</v>
      </c>
      <c r="G3" s="18" t="s">
        <v>230</v>
      </c>
      <c r="H3" s="18">
        <v>0.95199999999999996</v>
      </c>
      <c r="I3" s="18">
        <v>2</v>
      </c>
      <c r="J3" s="18">
        <v>84.4</v>
      </c>
      <c r="K3" s="18">
        <v>21.6</v>
      </c>
      <c r="L3" s="18">
        <v>2652</v>
      </c>
      <c r="M3" s="18">
        <v>47.253</v>
      </c>
      <c r="P3" s="18">
        <v>-1.25</v>
      </c>
    </row>
    <row r="4" spans="1:17" x14ac:dyDescent="0.2">
      <c r="A4" s="18">
        <v>1</v>
      </c>
      <c r="B4" s="18" t="s">
        <v>150</v>
      </c>
      <c r="C4" s="18" t="s">
        <v>96</v>
      </c>
      <c r="D4" s="18" t="s">
        <v>151</v>
      </c>
      <c r="E4" s="18" t="s">
        <v>152</v>
      </c>
      <c r="F4" s="18" t="s">
        <v>153</v>
      </c>
      <c r="G4" s="18" t="s">
        <v>230</v>
      </c>
      <c r="H4" s="18">
        <v>0.95199999999999996</v>
      </c>
      <c r="I4" s="18">
        <v>3</v>
      </c>
      <c r="J4" s="18">
        <v>140.69999999999999</v>
      </c>
      <c r="K4" s="18">
        <v>101.1</v>
      </c>
      <c r="L4" s="18">
        <v>2212</v>
      </c>
      <c r="M4" s="18">
        <v>63.277000000000001</v>
      </c>
      <c r="P4" s="18">
        <v>6.2539999999999996</v>
      </c>
    </row>
    <row r="5" spans="1:17" x14ac:dyDescent="0.2">
      <c r="A5" s="18">
        <v>1</v>
      </c>
      <c r="B5" s="18" t="s">
        <v>150</v>
      </c>
      <c r="C5" s="18" t="s">
        <v>96</v>
      </c>
      <c r="D5" s="18" t="s">
        <v>151</v>
      </c>
      <c r="E5" s="18" t="s">
        <v>152</v>
      </c>
      <c r="F5" s="18" t="s">
        <v>153</v>
      </c>
      <c r="G5" s="18" t="s">
        <v>230</v>
      </c>
      <c r="H5" s="18">
        <v>0.95199999999999996</v>
      </c>
      <c r="I5" s="18">
        <v>4</v>
      </c>
      <c r="J5" s="18">
        <v>262.10000000000002</v>
      </c>
      <c r="K5" s="18">
        <v>121.5</v>
      </c>
      <c r="N5" s="18">
        <v>6149</v>
      </c>
      <c r="O5" s="18">
        <v>187.131</v>
      </c>
      <c r="Q5" s="18">
        <v>-26.631</v>
      </c>
    </row>
    <row r="6" spans="1:17" x14ac:dyDescent="0.2">
      <c r="A6" s="18">
        <v>1</v>
      </c>
      <c r="B6" s="18" t="s">
        <v>150</v>
      </c>
      <c r="C6" s="18" t="s">
        <v>96</v>
      </c>
      <c r="D6" s="18" t="s">
        <v>151</v>
      </c>
      <c r="E6" s="18" t="s">
        <v>152</v>
      </c>
      <c r="F6" s="18" t="s">
        <v>153</v>
      </c>
      <c r="G6" s="18" t="s">
        <v>230</v>
      </c>
      <c r="H6" s="18">
        <v>0.95199999999999996</v>
      </c>
      <c r="I6" s="18">
        <v>5</v>
      </c>
      <c r="J6" s="18">
        <v>444.3</v>
      </c>
      <c r="K6" s="18">
        <v>23.7</v>
      </c>
      <c r="N6" s="18">
        <v>4923</v>
      </c>
      <c r="O6" s="18">
        <v>89.477999999999994</v>
      </c>
      <c r="Q6" s="18">
        <v>-3.7</v>
      </c>
    </row>
    <row r="7" spans="1:17" x14ac:dyDescent="0.2">
      <c r="A7" s="18">
        <v>2</v>
      </c>
      <c r="B7" s="18" t="s">
        <v>150</v>
      </c>
      <c r="C7" s="18" t="s">
        <v>98</v>
      </c>
      <c r="D7" s="18" t="s">
        <v>151</v>
      </c>
      <c r="E7" s="18" t="s">
        <v>152</v>
      </c>
      <c r="F7" s="18" t="s">
        <v>153</v>
      </c>
      <c r="G7" s="18" t="s">
        <v>154</v>
      </c>
      <c r="H7" s="18">
        <v>1.0269999999999999</v>
      </c>
      <c r="I7" s="18">
        <v>1</v>
      </c>
      <c r="J7" s="18">
        <v>24.3</v>
      </c>
      <c r="K7" s="18">
        <v>21.6</v>
      </c>
      <c r="L7" s="18">
        <v>2683</v>
      </c>
      <c r="M7" s="18">
        <v>48.29</v>
      </c>
      <c r="P7" s="18">
        <v>-0.91</v>
      </c>
    </row>
    <row r="8" spans="1:17" x14ac:dyDescent="0.2">
      <c r="A8" s="18">
        <v>2</v>
      </c>
      <c r="B8" s="18" t="s">
        <v>150</v>
      </c>
      <c r="C8" s="18" t="s">
        <v>98</v>
      </c>
      <c r="D8" s="18" t="s">
        <v>151</v>
      </c>
      <c r="E8" s="18" t="s">
        <v>152</v>
      </c>
      <c r="F8" s="18" t="s">
        <v>153</v>
      </c>
      <c r="G8" s="18" t="s">
        <v>154</v>
      </c>
      <c r="H8" s="18">
        <v>1.0269999999999999</v>
      </c>
      <c r="I8" s="18">
        <v>2</v>
      </c>
      <c r="J8" s="18">
        <v>84.3</v>
      </c>
      <c r="K8" s="18">
        <v>21.6</v>
      </c>
      <c r="L8" s="18">
        <v>2642</v>
      </c>
      <c r="M8" s="18">
        <v>47.743000000000002</v>
      </c>
      <c r="P8" s="18">
        <v>-1.25</v>
      </c>
    </row>
    <row r="9" spans="1:17" x14ac:dyDescent="0.2">
      <c r="A9" s="18">
        <v>2</v>
      </c>
      <c r="B9" s="18" t="s">
        <v>150</v>
      </c>
      <c r="C9" s="18" t="s">
        <v>98</v>
      </c>
      <c r="D9" s="18" t="s">
        <v>151</v>
      </c>
      <c r="E9" s="18" t="s">
        <v>152</v>
      </c>
      <c r="F9" s="18" t="s">
        <v>153</v>
      </c>
      <c r="G9" s="18" t="s">
        <v>154</v>
      </c>
      <c r="H9" s="18">
        <v>1.0269999999999999</v>
      </c>
      <c r="I9" s="18">
        <v>3</v>
      </c>
      <c r="J9" s="18">
        <v>140.80000000000001</v>
      </c>
      <c r="K9" s="18">
        <v>101.8</v>
      </c>
      <c r="L9" s="18">
        <v>2398</v>
      </c>
      <c r="M9" s="18">
        <v>67.950999999999993</v>
      </c>
      <c r="P9" s="18">
        <v>5.984</v>
      </c>
    </row>
    <row r="10" spans="1:17" x14ac:dyDescent="0.2">
      <c r="A10" s="18">
        <v>2</v>
      </c>
      <c r="B10" s="18" t="s">
        <v>150</v>
      </c>
      <c r="C10" s="18" t="s">
        <v>98</v>
      </c>
      <c r="D10" s="18" t="s">
        <v>151</v>
      </c>
      <c r="E10" s="18" t="s">
        <v>152</v>
      </c>
      <c r="F10" s="18" t="s">
        <v>153</v>
      </c>
      <c r="G10" s="18" t="s">
        <v>154</v>
      </c>
      <c r="H10" s="18">
        <v>1.0269999999999999</v>
      </c>
      <c r="I10" s="18">
        <v>4</v>
      </c>
      <c r="J10" s="18">
        <v>262.39999999999998</v>
      </c>
      <c r="K10" s="18">
        <v>117.9</v>
      </c>
      <c r="N10" s="18">
        <v>6579</v>
      </c>
      <c r="O10" s="18">
        <v>199.79499999999999</v>
      </c>
      <c r="Q10" s="18">
        <v>-26.556000000000001</v>
      </c>
    </row>
    <row r="11" spans="1:17" x14ac:dyDescent="0.2">
      <c r="A11" s="18">
        <v>2</v>
      </c>
      <c r="B11" s="18" t="s">
        <v>150</v>
      </c>
      <c r="C11" s="18" t="s">
        <v>98</v>
      </c>
      <c r="D11" s="18" t="s">
        <v>151</v>
      </c>
      <c r="E11" s="18" t="s">
        <v>152</v>
      </c>
      <c r="F11" s="18" t="s">
        <v>153</v>
      </c>
      <c r="G11" s="18" t="s">
        <v>154</v>
      </c>
      <c r="H11" s="18">
        <v>1.0269999999999999</v>
      </c>
      <c r="I11" s="18">
        <v>5</v>
      </c>
      <c r="J11" s="18">
        <v>444.4</v>
      </c>
      <c r="K11" s="18">
        <v>23.4</v>
      </c>
      <c r="N11" s="18">
        <v>4833</v>
      </c>
      <c r="O11" s="18">
        <v>88.061999999999998</v>
      </c>
      <c r="Q11" s="18">
        <v>-3.7</v>
      </c>
    </row>
    <row r="12" spans="1:17" x14ac:dyDescent="0.2">
      <c r="A12" s="18">
        <v>3</v>
      </c>
      <c r="B12" s="18" t="s">
        <v>150</v>
      </c>
      <c r="C12" s="18" t="s">
        <v>100</v>
      </c>
      <c r="D12" s="18" t="s">
        <v>151</v>
      </c>
      <c r="E12" s="18" t="s">
        <v>152</v>
      </c>
      <c r="F12" s="18" t="s">
        <v>153</v>
      </c>
      <c r="G12" s="18" t="s">
        <v>155</v>
      </c>
      <c r="H12" s="18">
        <v>0.99399999999999999</v>
      </c>
      <c r="I12" s="18">
        <v>1</v>
      </c>
      <c r="J12" s="18">
        <v>24.4</v>
      </c>
      <c r="K12" s="18">
        <v>21.6</v>
      </c>
      <c r="L12" s="18">
        <v>2647</v>
      </c>
      <c r="M12" s="18">
        <v>47.530999999999999</v>
      </c>
      <c r="P12" s="18">
        <v>-0.96</v>
      </c>
    </row>
    <row r="13" spans="1:17" x14ac:dyDescent="0.2">
      <c r="A13" s="18">
        <v>3</v>
      </c>
      <c r="B13" s="18" t="s">
        <v>150</v>
      </c>
      <c r="C13" s="18" t="s">
        <v>100</v>
      </c>
      <c r="D13" s="18" t="s">
        <v>151</v>
      </c>
      <c r="E13" s="18" t="s">
        <v>152</v>
      </c>
      <c r="F13" s="18" t="s">
        <v>153</v>
      </c>
      <c r="G13" s="18" t="s">
        <v>155</v>
      </c>
      <c r="H13" s="18">
        <v>0.99399999999999999</v>
      </c>
      <c r="I13" s="18">
        <v>2</v>
      </c>
      <c r="J13" s="18">
        <v>84.4</v>
      </c>
      <c r="K13" s="18">
        <v>21.6</v>
      </c>
      <c r="L13" s="18">
        <v>2670</v>
      </c>
      <c r="M13" s="18">
        <v>48.146000000000001</v>
      </c>
      <c r="P13" s="18">
        <v>-1.25</v>
      </c>
    </row>
    <row r="14" spans="1:17" x14ac:dyDescent="0.2">
      <c r="A14" s="18">
        <v>3</v>
      </c>
      <c r="B14" s="18" t="s">
        <v>150</v>
      </c>
      <c r="C14" s="18" t="s">
        <v>100</v>
      </c>
      <c r="D14" s="18" t="s">
        <v>151</v>
      </c>
      <c r="E14" s="18" t="s">
        <v>152</v>
      </c>
      <c r="F14" s="18" t="s">
        <v>153</v>
      </c>
      <c r="G14" s="18" t="s">
        <v>155</v>
      </c>
      <c r="H14" s="18">
        <v>0.99399999999999999</v>
      </c>
      <c r="I14" s="18">
        <v>3</v>
      </c>
      <c r="J14" s="18">
        <v>140.9</v>
      </c>
      <c r="K14" s="18">
        <v>101</v>
      </c>
      <c r="L14" s="18">
        <v>2303</v>
      </c>
      <c r="M14" s="18">
        <v>65.340999999999994</v>
      </c>
      <c r="P14" s="18">
        <v>5.9119999999999999</v>
      </c>
    </row>
    <row r="15" spans="1:17" x14ac:dyDescent="0.2">
      <c r="A15" s="18">
        <v>3</v>
      </c>
      <c r="B15" s="18" t="s">
        <v>150</v>
      </c>
      <c r="C15" s="18" t="s">
        <v>100</v>
      </c>
      <c r="D15" s="18" t="s">
        <v>151</v>
      </c>
      <c r="E15" s="18" t="s">
        <v>152</v>
      </c>
      <c r="F15" s="18" t="s">
        <v>153</v>
      </c>
      <c r="G15" s="18" t="s">
        <v>155</v>
      </c>
      <c r="H15" s="18">
        <v>0.99399999999999999</v>
      </c>
      <c r="I15" s="18">
        <v>4</v>
      </c>
      <c r="J15" s="18">
        <v>262.3</v>
      </c>
      <c r="K15" s="18">
        <v>116.1</v>
      </c>
      <c r="N15" s="18">
        <v>6395</v>
      </c>
      <c r="O15" s="18">
        <v>194.32900000000001</v>
      </c>
      <c r="Q15" s="18">
        <v>-26.68</v>
      </c>
    </row>
    <row r="16" spans="1:17" x14ac:dyDescent="0.2">
      <c r="A16" s="18">
        <v>3</v>
      </c>
      <c r="B16" s="18" t="s">
        <v>150</v>
      </c>
      <c r="C16" s="18" t="s">
        <v>100</v>
      </c>
      <c r="D16" s="18" t="s">
        <v>151</v>
      </c>
      <c r="E16" s="18" t="s">
        <v>152</v>
      </c>
      <c r="F16" s="18" t="s">
        <v>153</v>
      </c>
      <c r="G16" s="18" t="s">
        <v>155</v>
      </c>
      <c r="H16" s="18">
        <v>0.99399999999999999</v>
      </c>
      <c r="I16" s="18">
        <v>5</v>
      </c>
      <c r="J16" s="18">
        <v>444.4</v>
      </c>
      <c r="K16" s="18">
        <v>23.4</v>
      </c>
      <c r="N16" s="18">
        <v>4856</v>
      </c>
      <c r="O16" s="18">
        <v>88.045000000000002</v>
      </c>
      <c r="Q16" s="18">
        <v>-3.7</v>
      </c>
    </row>
    <row r="17" spans="1:17" x14ac:dyDescent="0.2">
      <c r="A17" s="18">
        <v>4</v>
      </c>
      <c r="B17" s="18" t="s">
        <v>9</v>
      </c>
      <c r="C17" s="18" t="s">
        <v>10</v>
      </c>
      <c r="D17" s="18" t="s">
        <v>151</v>
      </c>
      <c r="E17" s="18" t="s">
        <v>152</v>
      </c>
      <c r="F17" s="18" t="s">
        <v>153</v>
      </c>
      <c r="G17" s="18" t="s">
        <v>156</v>
      </c>
      <c r="H17" s="18">
        <v>0.999</v>
      </c>
      <c r="I17" s="18">
        <v>1</v>
      </c>
      <c r="J17" s="18">
        <v>24.3</v>
      </c>
      <c r="K17" s="18">
        <v>21.6</v>
      </c>
      <c r="L17" s="18">
        <v>2682</v>
      </c>
      <c r="M17" s="18">
        <v>48.063000000000002</v>
      </c>
      <c r="P17" s="18">
        <v>-0.88600000000000001</v>
      </c>
    </row>
    <row r="18" spans="1:17" x14ac:dyDescent="0.2">
      <c r="A18" s="18">
        <v>4</v>
      </c>
      <c r="B18" s="18" t="s">
        <v>9</v>
      </c>
      <c r="C18" s="18" t="s">
        <v>10</v>
      </c>
      <c r="D18" s="18" t="s">
        <v>151</v>
      </c>
      <c r="E18" s="18" t="s">
        <v>152</v>
      </c>
      <c r="F18" s="18" t="s">
        <v>153</v>
      </c>
      <c r="G18" s="18" t="s">
        <v>156</v>
      </c>
      <c r="H18" s="18">
        <v>0.999</v>
      </c>
      <c r="I18" s="18">
        <v>2</v>
      </c>
      <c r="J18" s="18">
        <v>84.3</v>
      </c>
      <c r="K18" s="18">
        <v>21.6</v>
      </c>
      <c r="L18" s="18">
        <v>2640</v>
      </c>
      <c r="M18" s="18">
        <v>47.828000000000003</v>
      </c>
      <c r="P18" s="18">
        <v>-1.25</v>
      </c>
    </row>
    <row r="19" spans="1:17" x14ac:dyDescent="0.2">
      <c r="A19" s="18">
        <v>4</v>
      </c>
      <c r="B19" s="18" t="s">
        <v>9</v>
      </c>
      <c r="C19" s="18" t="s">
        <v>10</v>
      </c>
      <c r="D19" s="18" t="s">
        <v>151</v>
      </c>
      <c r="E19" s="18" t="s">
        <v>152</v>
      </c>
      <c r="F19" s="18" t="s">
        <v>153</v>
      </c>
      <c r="G19" s="18" t="s">
        <v>156</v>
      </c>
      <c r="H19" s="18">
        <v>0.999</v>
      </c>
      <c r="I19" s="18">
        <v>3</v>
      </c>
      <c r="J19" s="18">
        <v>141</v>
      </c>
      <c r="K19" s="18">
        <v>101.8</v>
      </c>
      <c r="L19" s="18">
        <v>2368</v>
      </c>
      <c r="M19" s="18">
        <v>67.495000000000005</v>
      </c>
      <c r="P19" s="18">
        <v>8.6039999999999992</v>
      </c>
    </row>
    <row r="20" spans="1:17" x14ac:dyDescent="0.2">
      <c r="A20" s="18">
        <v>4</v>
      </c>
      <c r="B20" s="18" t="s">
        <v>9</v>
      </c>
      <c r="C20" s="18" t="s">
        <v>10</v>
      </c>
      <c r="D20" s="18" t="s">
        <v>151</v>
      </c>
      <c r="E20" s="18" t="s">
        <v>152</v>
      </c>
      <c r="F20" s="18" t="s">
        <v>153</v>
      </c>
      <c r="G20" s="18" t="s">
        <v>156</v>
      </c>
      <c r="H20" s="18">
        <v>0.999</v>
      </c>
      <c r="I20" s="18">
        <v>4</v>
      </c>
      <c r="J20" s="18">
        <v>262.39999999999998</v>
      </c>
      <c r="K20" s="18">
        <v>114.4</v>
      </c>
      <c r="N20" s="18">
        <v>5514</v>
      </c>
      <c r="O20" s="18">
        <v>166.726</v>
      </c>
      <c r="Q20" s="18">
        <v>-18.837</v>
      </c>
    </row>
    <row r="21" spans="1:17" x14ac:dyDescent="0.2">
      <c r="A21" s="18">
        <v>4</v>
      </c>
      <c r="B21" s="18" t="s">
        <v>9</v>
      </c>
      <c r="C21" s="18" t="s">
        <v>10</v>
      </c>
      <c r="D21" s="18" t="s">
        <v>151</v>
      </c>
      <c r="E21" s="18" t="s">
        <v>152</v>
      </c>
      <c r="F21" s="18" t="s">
        <v>153</v>
      </c>
      <c r="G21" s="18" t="s">
        <v>156</v>
      </c>
      <c r="H21" s="18">
        <v>0.999</v>
      </c>
      <c r="I21" s="18">
        <v>5</v>
      </c>
      <c r="J21" s="18">
        <v>444.5</v>
      </c>
      <c r="K21" s="18">
        <v>23.1</v>
      </c>
      <c r="N21" s="18">
        <v>4876</v>
      </c>
      <c r="O21" s="18">
        <v>87.766000000000005</v>
      </c>
      <c r="Q21" s="18">
        <v>-3.7</v>
      </c>
    </row>
    <row r="22" spans="1:17" x14ac:dyDescent="0.2">
      <c r="A22" s="18">
        <v>5</v>
      </c>
      <c r="B22" s="18" t="s">
        <v>11</v>
      </c>
      <c r="C22" s="18" t="s">
        <v>12</v>
      </c>
      <c r="D22" s="18" t="s">
        <v>151</v>
      </c>
      <c r="E22" s="18" t="s">
        <v>152</v>
      </c>
      <c r="F22" s="18" t="s">
        <v>153</v>
      </c>
      <c r="G22" s="18" t="s">
        <v>157</v>
      </c>
      <c r="H22" s="18">
        <v>0.98799999999999999</v>
      </c>
      <c r="I22" s="18">
        <v>1</v>
      </c>
      <c r="J22" s="18">
        <v>24.3</v>
      </c>
      <c r="K22" s="18">
        <v>21.6</v>
      </c>
      <c r="L22" s="18">
        <v>2668</v>
      </c>
      <c r="M22" s="18">
        <v>48.207999999999998</v>
      </c>
      <c r="P22" s="18">
        <v>-0.90200000000000002</v>
      </c>
    </row>
    <row r="23" spans="1:17" x14ac:dyDescent="0.2">
      <c r="A23" s="18">
        <v>5</v>
      </c>
      <c r="B23" s="18" t="s">
        <v>11</v>
      </c>
      <c r="C23" s="18" t="s">
        <v>12</v>
      </c>
      <c r="D23" s="18" t="s">
        <v>151</v>
      </c>
      <c r="E23" s="18" t="s">
        <v>152</v>
      </c>
      <c r="F23" s="18" t="s">
        <v>153</v>
      </c>
      <c r="G23" s="18" t="s">
        <v>157</v>
      </c>
      <c r="H23" s="18">
        <v>0.98799999999999999</v>
      </c>
      <c r="I23" s="18">
        <v>2</v>
      </c>
      <c r="J23" s="18">
        <v>84.3</v>
      </c>
      <c r="K23" s="18">
        <v>21.6</v>
      </c>
      <c r="L23" s="18">
        <v>2646</v>
      </c>
      <c r="M23" s="18">
        <v>47.692</v>
      </c>
      <c r="P23" s="18">
        <v>-1.25</v>
      </c>
    </row>
    <row r="24" spans="1:17" x14ac:dyDescent="0.2">
      <c r="A24" s="18">
        <v>5</v>
      </c>
      <c r="B24" s="18" t="s">
        <v>11</v>
      </c>
      <c r="C24" s="18" t="s">
        <v>12</v>
      </c>
      <c r="D24" s="18" t="s">
        <v>151</v>
      </c>
      <c r="E24" s="18" t="s">
        <v>152</v>
      </c>
      <c r="F24" s="18" t="s">
        <v>153</v>
      </c>
      <c r="G24" s="18" t="s">
        <v>157</v>
      </c>
      <c r="H24" s="18">
        <v>0.98799999999999999</v>
      </c>
      <c r="I24" s="18">
        <v>3</v>
      </c>
      <c r="J24" s="18">
        <v>141.30000000000001</v>
      </c>
      <c r="K24" s="18">
        <v>102.1</v>
      </c>
      <c r="L24" s="18">
        <v>2327</v>
      </c>
      <c r="M24" s="18">
        <v>66.331000000000003</v>
      </c>
      <c r="P24" s="18">
        <v>6.4630000000000001</v>
      </c>
    </row>
    <row r="25" spans="1:17" x14ac:dyDescent="0.2">
      <c r="A25" s="18">
        <v>5</v>
      </c>
      <c r="B25" s="18" t="s">
        <v>11</v>
      </c>
      <c r="C25" s="18" t="s">
        <v>12</v>
      </c>
      <c r="D25" s="18" t="s">
        <v>151</v>
      </c>
      <c r="E25" s="18" t="s">
        <v>152</v>
      </c>
      <c r="F25" s="18" t="s">
        <v>153</v>
      </c>
      <c r="G25" s="18" t="s">
        <v>157</v>
      </c>
      <c r="H25" s="18">
        <v>0.98799999999999999</v>
      </c>
      <c r="I25" s="18">
        <v>4</v>
      </c>
      <c r="J25" s="18">
        <v>263</v>
      </c>
      <c r="K25" s="18">
        <v>114.9</v>
      </c>
      <c r="N25" s="18">
        <v>5371</v>
      </c>
      <c r="O25" s="18">
        <v>162.62200000000001</v>
      </c>
      <c r="Q25" s="18">
        <v>-15.813000000000001</v>
      </c>
    </row>
    <row r="26" spans="1:17" x14ac:dyDescent="0.2">
      <c r="A26" s="18">
        <v>5</v>
      </c>
      <c r="B26" s="18" t="s">
        <v>11</v>
      </c>
      <c r="C26" s="18" t="s">
        <v>12</v>
      </c>
      <c r="D26" s="18" t="s">
        <v>151</v>
      </c>
      <c r="E26" s="18" t="s">
        <v>152</v>
      </c>
      <c r="F26" s="18" t="s">
        <v>153</v>
      </c>
      <c r="G26" s="18" t="s">
        <v>157</v>
      </c>
      <c r="H26" s="18">
        <v>0.98799999999999999</v>
      </c>
      <c r="I26" s="18">
        <v>5</v>
      </c>
      <c r="J26" s="18">
        <v>444.4</v>
      </c>
      <c r="K26" s="18">
        <v>23.4</v>
      </c>
      <c r="N26" s="18">
        <v>4791</v>
      </c>
      <c r="O26" s="18">
        <v>87.442999999999998</v>
      </c>
      <c r="Q26" s="18">
        <v>-3.7</v>
      </c>
    </row>
    <row r="27" spans="1:17" x14ac:dyDescent="0.2">
      <c r="A27" s="18">
        <v>6</v>
      </c>
      <c r="B27" s="18" t="s">
        <v>13</v>
      </c>
      <c r="C27" s="18" t="s">
        <v>14</v>
      </c>
      <c r="D27" s="18" t="s">
        <v>151</v>
      </c>
      <c r="E27" s="18" t="s">
        <v>152</v>
      </c>
      <c r="F27" s="18" t="s">
        <v>153</v>
      </c>
      <c r="G27" s="18" t="s">
        <v>158</v>
      </c>
      <c r="H27" s="18">
        <v>0.998</v>
      </c>
      <c r="I27" s="18">
        <v>1</v>
      </c>
      <c r="J27" s="18">
        <v>24.3</v>
      </c>
      <c r="K27" s="18">
        <v>21.6</v>
      </c>
      <c r="L27" s="18">
        <v>2643</v>
      </c>
      <c r="M27" s="18">
        <v>47.582000000000001</v>
      </c>
      <c r="P27" s="18">
        <v>-1.05</v>
      </c>
    </row>
    <row r="28" spans="1:17" x14ac:dyDescent="0.2">
      <c r="A28" s="18">
        <v>6</v>
      </c>
      <c r="B28" s="18" t="s">
        <v>13</v>
      </c>
      <c r="C28" s="18" t="s">
        <v>14</v>
      </c>
      <c r="D28" s="18" t="s">
        <v>151</v>
      </c>
      <c r="E28" s="18" t="s">
        <v>152</v>
      </c>
      <c r="F28" s="18" t="s">
        <v>153</v>
      </c>
      <c r="G28" s="18" t="s">
        <v>158</v>
      </c>
      <c r="H28" s="18">
        <v>0.998</v>
      </c>
      <c r="I28" s="18">
        <v>2</v>
      </c>
      <c r="J28" s="18">
        <v>84.3</v>
      </c>
      <c r="K28" s="18">
        <v>21.6</v>
      </c>
      <c r="L28" s="18">
        <v>2604</v>
      </c>
      <c r="M28" s="18">
        <v>46.890999999999998</v>
      </c>
      <c r="P28" s="18">
        <v>-1.25</v>
      </c>
    </row>
    <row r="29" spans="1:17" x14ac:dyDescent="0.2">
      <c r="A29" s="18">
        <v>6</v>
      </c>
      <c r="B29" s="18" t="s">
        <v>13</v>
      </c>
      <c r="C29" s="18" t="s">
        <v>14</v>
      </c>
      <c r="D29" s="18" t="s">
        <v>151</v>
      </c>
      <c r="E29" s="18" t="s">
        <v>152</v>
      </c>
      <c r="F29" s="18" t="s">
        <v>153</v>
      </c>
      <c r="G29" s="18" t="s">
        <v>158</v>
      </c>
      <c r="H29" s="18">
        <v>0.998</v>
      </c>
      <c r="I29" s="18">
        <v>3</v>
      </c>
      <c r="J29" s="18">
        <v>140.80000000000001</v>
      </c>
      <c r="K29" s="18">
        <v>101.3</v>
      </c>
      <c r="L29" s="18">
        <v>2293</v>
      </c>
      <c r="M29" s="18">
        <v>65.355999999999995</v>
      </c>
      <c r="P29" s="18">
        <v>4.96</v>
      </c>
    </row>
    <row r="30" spans="1:17" x14ac:dyDescent="0.2">
      <c r="A30" s="18">
        <v>6</v>
      </c>
      <c r="B30" s="18" t="s">
        <v>13</v>
      </c>
      <c r="C30" s="18" t="s">
        <v>14</v>
      </c>
      <c r="D30" s="18" t="s">
        <v>151</v>
      </c>
      <c r="E30" s="18" t="s">
        <v>152</v>
      </c>
      <c r="F30" s="18" t="s">
        <v>153</v>
      </c>
      <c r="G30" s="18" t="s">
        <v>158</v>
      </c>
      <c r="H30" s="18">
        <v>0.998</v>
      </c>
      <c r="I30" s="18">
        <v>4</v>
      </c>
      <c r="J30" s="18">
        <v>262.5</v>
      </c>
      <c r="K30" s="18">
        <v>114.4</v>
      </c>
      <c r="N30" s="18">
        <v>5440</v>
      </c>
      <c r="O30" s="18">
        <v>163.24600000000001</v>
      </c>
      <c r="Q30" s="18">
        <v>-13.528</v>
      </c>
    </row>
    <row r="31" spans="1:17" x14ac:dyDescent="0.2">
      <c r="A31" s="18">
        <v>6</v>
      </c>
      <c r="B31" s="18" t="s">
        <v>13</v>
      </c>
      <c r="C31" s="18" t="s">
        <v>14</v>
      </c>
      <c r="D31" s="18" t="s">
        <v>151</v>
      </c>
      <c r="E31" s="18" t="s">
        <v>152</v>
      </c>
      <c r="F31" s="18" t="s">
        <v>153</v>
      </c>
      <c r="G31" s="18" t="s">
        <v>158</v>
      </c>
      <c r="H31" s="18">
        <v>0.998</v>
      </c>
      <c r="I31" s="18">
        <v>5</v>
      </c>
      <c r="J31" s="18">
        <v>444.4</v>
      </c>
      <c r="K31" s="18">
        <v>23.4</v>
      </c>
      <c r="N31" s="18">
        <v>4824</v>
      </c>
      <c r="O31" s="18">
        <v>87.825000000000003</v>
      </c>
      <c r="Q31" s="18">
        <v>-3.7</v>
      </c>
    </row>
    <row r="32" spans="1:17" x14ac:dyDescent="0.2">
      <c r="A32" s="18">
        <v>7</v>
      </c>
      <c r="B32" s="18" t="s">
        <v>15</v>
      </c>
      <c r="C32" s="18" t="s">
        <v>16</v>
      </c>
      <c r="D32" s="18" t="s">
        <v>151</v>
      </c>
      <c r="E32" s="18" t="s">
        <v>152</v>
      </c>
      <c r="F32" s="18" t="s">
        <v>153</v>
      </c>
      <c r="G32" s="18" t="s">
        <v>159</v>
      </c>
      <c r="H32" s="18">
        <v>1.028</v>
      </c>
      <c r="I32" s="18">
        <v>1</v>
      </c>
      <c r="J32" s="18">
        <v>24.3</v>
      </c>
      <c r="K32" s="18">
        <v>21.6</v>
      </c>
      <c r="L32" s="18">
        <v>2662</v>
      </c>
      <c r="M32" s="18">
        <v>48.064999999999998</v>
      </c>
      <c r="P32" s="18">
        <v>-1.117</v>
      </c>
    </row>
    <row r="33" spans="1:17" x14ac:dyDescent="0.2">
      <c r="A33" s="18">
        <v>7</v>
      </c>
      <c r="B33" s="18" t="s">
        <v>15</v>
      </c>
      <c r="C33" s="18" t="s">
        <v>16</v>
      </c>
      <c r="D33" s="18" t="s">
        <v>151</v>
      </c>
      <c r="E33" s="18" t="s">
        <v>152</v>
      </c>
      <c r="F33" s="18" t="s">
        <v>153</v>
      </c>
      <c r="G33" s="18" t="s">
        <v>159</v>
      </c>
      <c r="H33" s="18">
        <v>1.028</v>
      </c>
      <c r="I33" s="18">
        <v>2</v>
      </c>
      <c r="J33" s="18">
        <v>84.3</v>
      </c>
      <c r="K33" s="18">
        <v>21.6</v>
      </c>
      <c r="L33" s="18">
        <v>2667</v>
      </c>
      <c r="M33" s="18">
        <v>48.036000000000001</v>
      </c>
      <c r="P33" s="18">
        <v>-1.25</v>
      </c>
    </row>
    <row r="34" spans="1:17" x14ac:dyDescent="0.2">
      <c r="A34" s="18">
        <v>7</v>
      </c>
      <c r="B34" s="18" t="s">
        <v>15</v>
      </c>
      <c r="C34" s="18" t="s">
        <v>16</v>
      </c>
      <c r="D34" s="18" t="s">
        <v>151</v>
      </c>
      <c r="E34" s="18" t="s">
        <v>152</v>
      </c>
      <c r="F34" s="18" t="s">
        <v>153</v>
      </c>
      <c r="G34" s="18" t="s">
        <v>159</v>
      </c>
      <c r="H34" s="18">
        <v>1.028</v>
      </c>
      <c r="I34" s="18">
        <v>3</v>
      </c>
      <c r="J34" s="18">
        <v>141.6</v>
      </c>
      <c r="K34" s="18">
        <v>100.5</v>
      </c>
      <c r="L34" s="18">
        <v>2044</v>
      </c>
      <c r="M34" s="18">
        <v>58.359000000000002</v>
      </c>
      <c r="P34" s="18">
        <v>4.9029999999999996</v>
      </c>
    </row>
    <row r="35" spans="1:17" x14ac:dyDescent="0.2">
      <c r="A35" s="18">
        <v>7</v>
      </c>
      <c r="B35" s="18" t="s">
        <v>15</v>
      </c>
      <c r="C35" s="18" t="s">
        <v>16</v>
      </c>
      <c r="D35" s="18" t="s">
        <v>151</v>
      </c>
      <c r="E35" s="18" t="s">
        <v>152</v>
      </c>
      <c r="F35" s="18" t="s">
        <v>153</v>
      </c>
      <c r="G35" s="18" t="s">
        <v>159</v>
      </c>
      <c r="H35" s="18">
        <v>1.028</v>
      </c>
      <c r="I35" s="18">
        <v>4</v>
      </c>
      <c r="J35" s="18">
        <v>263</v>
      </c>
      <c r="K35" s="18">
        <v>111.1</v>
      </c>
      <c r="N35" s="18">
        <v>4879</v>
      </c>
      <c r="O35" s="18">
        <v>146.25399999999999</v>
      </c>
      <c r="Q35" s="18">
        <v>-16.303000000000001</v>
      </c>
    </row>
    <row r="36" spans="1:17" x14ac:dyDescent="0.2">
      <c r="A36" s="18">
        <v>7</v>
      </c>
      <c r="B36" s="18" t="s">
        <v>15</v>
      </c>
      <c r="C36" s="18" t="s">
        <v>16</v>
      </c>
      <c r="D36" s="18" t="s">
        <v>151</v>
      </c>
      <c r="E36" s="18" t="s">
        <v>152</v>
      </c>
      <c r="F36" s="18" t="s">
        <v>153</v>
      </c>
      <c r="G36" s="18" t="s">
        <v>159</v>
      </c>
      <c r="H36" s="18">
        <v>1.028</v>
      </c>
      <c r="I36" s="18">
        <v>5</v>
      </c>
      <c r="J36" s="18">
        <v>444.5</v>
      </c>
      <c r="K36" s="18">
        <v>23.1</v>
      </c>
      <c r="N36" s="18">
        <v>4854</v>
      </c>
      <c r="O36" s="18">
        <v>88.003</v>
      </c>
      <c r="Q36" s="18">
        <v>-3.7</v>
      </c>
    </row>
    <row r="37" spans="1:17" x14ac:dyDescent="0.2">
      <c r="A37" s="18">
        <v>8</v>
      </c>
      <c r="B37" s="18" t="s">
        <v>17</v>
      </c>
      <c r="C37" s="18" t="s">
        <v>18</v>
      </c>
      <c r="D37" s="18" t="s">
        <v>151</v>
      </c>
      <c r="E37" s="18" t="s">
        <v>152</v>
      </c>
      <c r="F37" s="18" t="s">
        <v>153</v>
      </c>
      <c r="G37" s="18" t="s">
        <v>160</v>
      </c>
      <c r="H37" s="18">
        <v>1.0289999999999999</v>
      </c>
      <c r="I37" s="18">
        <v>1</v>
      </c>
      <c r="J37" s="18">
        <v>24.3</v>
      </c>
      <c r="K37" s="18">
        <v>21.6</v>
      </c>
      <c r="L37" s="18">
        <v>2593</v>
      </c>
      <c r="M37" s="18">
        <v>46.673999999999999</v>
      </c>
      <c r="P37" s="18">
        <v>-0.95699999999999996</v>
      </c>
    </row>
    <row r="38" spans="1:17" x14ac:dyDescent="0.2">
      <c r="A38" s="18">
        <v>8</v>
      </c>
      <c r="B38" s="18" t="s">
        <v>17</v>
      </c>
      <c r="C38" s="18" t="s">
        <v>18</v>
      </c>
      <c r="D38" s="18" t="s">
        <v>151</v>
      </c>
      <c r="E38" s="18" t="s">
        <v>152</v>
      </c>
      <c r="F38" s="18" t="s">
        <v>153</v>
      </c>
      <c r="G38" s="18" t="s">
        <v>160</v>
      </c>
      <c r="H38" s="18">
        <v>1.0289999999999999</v>
      </c>
      <c r="I38" s="18">
        <v>2</v>
      </c>
      <c r="J38" s="18">
        <v>84.4</v>
      </c>
      <c r="K38" s="18">
        <v>21.6</v>
      </c>
      <c r="L38" s="18">
        <v>2645</v>
      </c>
      <c r="M38" s="18">
        <v>47.457000000000001</v>
      </c>
      <c r="P38" s="18">
        <v>-1.25</v>
      </c>
    </row>
    <row r="39" spans="1:17" x14ac:dyDescent="0.2">
      <c r="A39" s="18">
        <v>8</v>
      </c>
      <c r="B39" s="18" t="s">
        <v>17</v>
      </c>
      <c r="C39" s="18" t="s">
        <v>18</v>
      </c>
      <c r="D39" s="18" t="s">
        <v>151</v>
      </c>
      <c r="E39" s="18" t="s">
        <v>152</v>
      </c>
      <c r="F39" s="18" t="s">
        <v>153</v>
      </c>
      <c r="G39" s="18" t="s">
        <v>160</v>
      </c>
      <c r="H39" s="18">
        <v>1.0289999999999999</v>
      </c>
      <c r="I39" s="18">
        <v>3</v>
      </c>
      <c r="J39" s="18">
        <v>141.6</v>
      </c>
      <c r="K39" s="18">
        <v>99</v>
      </c>
      <c r="L39" s="18">
        <v>1861</v>
      </c>
      <c r="M39" s="18">
        <v>53.082000000000001</v>
      </c>
      <c r="P39" s="18">
        <v>6.7629999999999999</v>
      </c>
    </row>
    <row r="40" spans="1:17" x14ac:dyDescent="0.2">
      <c r="A40" s="18">
        <v>8</v>
      </c>
      <c r="B40" s="18" t="s">
        <v>17</v>
      </c>
      <c r="C40" s="18" t="s">
        <v>18</v>
      </c>
      <c r="D40" s="18" t="s">
        <v>151</v>
      </c>
      <c r="E40" s="18" t="s">
        <v>152</v>
      </c>
      <c r="F40" s="18" t="s">
        <v>153</v>
      </c>
      <c r="G40" s="18" t="s">
        <v>160</v>
      </c>
      <c r="H40" s="18">
        <v>1.0289999999999999</v>
      </c>
      <c r="I40" s="18">
        <v>4</v>
      </c>
      <c r="J40" s="18">
        <v>263.3</v>
      </c>
      <c r="K40" s="18">
        <v>111.6</v>
      </c>
      <c r="N40" s="18">
        <v>4567</v>
      </c>
      <c r="O40" s="18">
        <v>136.47800000000001</v>
      </c>
      <c r="Q40" s="18">
        <v>-17.231000000000002</v>
      </c>
    </row>
    <row r="41" spans="1:17" x14ac:dyDescent="0.2">
      <c r="A41" s="18">
        <v>8</v>
      </c>
      <c r="B41" s="18" t="s">
        <v>17</v>
      </c>
      <c r="C41" s="18" t="s">
        <v>18</v>
      </c>
      <c r="D41" s="18" t="s">
        <v>151</v>
      </c>
      <c r="E41" s="18" t="s">
        <v>152</v>
      </c>
      <c r="F41" s="18" t="s">
        <v>153</v>
      </c>
      <c r="G41" s="18" t="s">
        <v>160</v>
      </c>
      <c r="H41" s="18">
        <v>1.0289999999999999</v>
      </c>
      <c r="I41" s="18">
        <v>5</v>
      </c>
      <c r="J41" s="18">
        <v>444.4</v>
      </c>
      <c r="K41" s="18">
        <v>23.1</v>
      </c>
      <c r="N41" s="18">
        <v>4841</v>
      </c>
      <c r="O41" s="18">
        <v>87.942999999999998</v>
      </c>
      <c r="Q41" s="18">
        <v>-3.7</v>
      </c>
    </row>
    <row r="42" spans="1:17" x14ac:dyDescent="0.2">
      <c r="A42" s="18">
        <v>9</v>
      </c>
      <c r="B42" s="18" t="s">
        <v>19</v>
      </c>
      <c r="C42" s="18" t="s">
        <v>20</v>
      </c>
      <c r="D42" s="18" t="s">
        <v>151</v>
      </c>
      <c r="E42" s="18" t="s">
        <v>152</v>
      </c>
      <c r="F42" s="18" t="s">
        <v>153</v>
      </c>
      <c r="G42" s="18" t="s">
        <v>161</v>
      </c>
      <c r="H42" s="18">
        <v>0.98099999999999998</v>
      </c>
      <c r="I42" s="18">
        <v>1</v>
      </c>
      <c r="J42" s="18">
        <v>24.4</v>
      </c>
      <c r="K42" s="18">
        <v>21.6</v>
      </c>
      <c r="L42" s="18">
        <v>2620</v>
      </c>
      <c r="M42" s="18">
        <v>47.149000000000001</v>
      </c>
      <c r="P42" s="18">
        <v>-1.02</v>
      </c>
    </row>
    <row r="43" spans="1:17" x14ac:dyDescent="0.2">
      <c r="A43" s="18">
        <v>9</v>
      </c>
      <c r="B43" s="18" t="s">
        <v>19</v>
      </c>
      <c r="C43" s="18" t="s">
        <v>20</v>
      </c>
      <c r="D43" s="18" t="s">
        <v>151</v>
      </c>
      <c r="E43" s="18" t="s">
        <v>152</v>
      </c>
      <c r="F43" s="18" t="s">
        <v>153</v>
      </c>
      <c r="G43" s="18" t="s">
        <v>161</v>
      </c>
      <c r="H43" s="18">
        <v>0.98099999999999998</v>
      </c>
      <c r="I43" s="18">
        <v>2</v>
      </c>
      <c r="J43" s="18">
        <v>84.4</v>
      </c>
      <c r="K43" s="18">
        <v>21.6</v>
      </c>
      <c r="L43" s="18">
        <v>2643</v>
      </c>
      <c r="M43" s="18">
        <v>47.64</v>
      </c>
      <c r="P43" s="18">
        <v>-1.25</v>
      </c>
    </row>
    <row r="44" spans="1:17" x14ac:dyDescent="0.2">
      <c r="A44" s="18">
        <v>9</v>
      </c>
      <c r="B44" s="18" t="s">
        <v>19</v>
      </c>
      <c r="C44" s="18" t="s">
        <v>20</v>
      </c>
      <c r="D44" s="18" t="s">
        <v>151</v>
      </c>
      <c r="E44" s="18" t="s">
        <v>152</v>
      </c>
      <c r="F44" s="18" t="s">
        <v>153</v>
      </c>
      <c r="G44" s="18" t="s">
        <v>161</v>
      </c>
      <c r="H44" s="18">
        <v>0.98099999999999998</v>
      </c>
      <c r="I44" s="18">
        <v>3</v>
      </c>
      <c r="J44" s="18">
        <v>141.4</v>
      </c>
      <c r="K44" s="18">
        <v>98.7</v>
      </c>
      <c r="L44" s="18">
        <v>1993</v>
      </c>
      <c r="M44" s="18">
        <v>56.44</v>
      </c>
      <c r="P44" s="18">
        <v>5.1390000000000002</v>
      </c>
    </row>
    <row r="45" spans="1:17" x14ac:dyDescent="0.2">
      <c r="A45" s="18">
        <v>9</v>
      </c>
      <c r="B45" s="18" t="s">
        <v>19</v>
      </c>
      <c r="C45" s="18" t="s">
        <v>20</v>
      </c>
      <c r="D45" s="18" t="s">
        <v>151</v>
      </c>
      <c r="E45" s="18" t="s">
        <v>152</v>
      </c>
      <c r="F45" s="18" t="s">
        <v>153</v>
      </c>
      <c r="G45" s="18" t="s">
        <v>161</v>
      </c>
      <c r="H45" s="18">
        <v>0.98099999999999998</v>
      </c>
      <c r="I45" s="18">
        <v>4</v>
      </c>
      <c r="J45" s="18">
        <v>262.8</v>
      </c>
      <c r="K45" s="18">
        <v>111.6</v>
      </c>
      <c r="N45" s="18">
        <v>4696</v>
      </c>
      <c r="O45" s="18">
        <v>139.93899999999999</v>
      </c>
      <c r="Q45" s="18">
        <v>-17.869</v>
      </c>
    </row>
    <row r="46" spans="1:17" x14ac:dyDescent="0.2">
      <c r="A46" s="18">
        <v>9</v>
      </c>
      <c r="B46" s="18" t="s">
        <v>19</v>
      </c>
      <c r="C46" s="18" t="s">
        <v>20</v>
      </c>
      <c r="D46" s="18" t="s">
        <v>151</v>
      </c>
      <c r="E46" s="18" t="s">
        <v>152</v>
      </c>
      <c r="F46" s="18" t="s">
        <v>153</v>
      </c>
      <c r="G46" s="18" t="s">
        <v>161</v>
      </c>
      <c r="H46" s="18">
        <v>0.98099999999999998</v>
      </c>
      <c r="I46" s="18">
        <v>5</v>
      </c>
      <c r="J46" s="18">
        <v>444.4</v>
      </c>
      <c r="K46" s="18">
        <v>23.1</v>
      </c>
      <c r="N46" s="18">
        <v>4855</v>
      </c>
      <c r="O46" s="18">
        <v>87.674999999999997</v>
      </c>
      <c r="Q46" s="18">
        <v>-3.7</v>
      </c>
    </row>
    <row r="47" spans="1:17" x14ac:dyDescent="0.2">
      <c r="A47" s="18">
        <v>10</v>
      </c>
      <c r="B47" s="18" t="s">
        <v>150</v>
      </c>
      <c r="C47" s="18" t="s">
        <v>102</v>
      </c>
      <c r="D47" s="18" t="s">
        <v>151</v>
      </c>
      <c r="E47" s="18" t="s">
        <v>152</v>
      </c>
      <c r="F47" s="18" t="s">
        <v>153</v>
      </c>
      <c r="G47" s="18" t="s">
        <v>162</v>
      </c>
      <c r="H47" s="18">
        <v>0.97799999999999998</v>
      </c>
      <c r="I47" s="18">
        <v>1</v>
      </c>
      <c r="J47" s="18">
        <v>24.3</v>
      </c>
      <c r="K47" s="18">
        <v>21.6</v>
      </c>
      <c r="L47" s="18">
        <v>2653</v>
      </c>
      <c r="M47" s="18">
        <v>47.84</v>
      </c>
      <c r="P47" s="18">
        <v>-0.89200000000000002</v>
      </c>
    </row>
    <row r="48" spans="1:17" x14ac:dyDescent="0.2">
      <c r="A48" s="18">
        <v>10</v>
      </c>
      <c r="B48" s="18" t="s">
        <v>150</v>
      </c>
      <c r="C48" s="18" t="s">
        <v>102</v>
      </c>
      <c r="D48" s="18" t="s">
        <v>151</v>
      </c>
      <c r="E48" s="18" t="s">
        <v>152</v>
      </c>
      <c r="F48" s="18" t="s">
        <v>153</v>
      </c>
      <c r="G48" s="18" t="s">
        <v>162</v>
      </c>
      <c r="H48" s="18">
        <v>0.97799999999999998</v>
      </c>
      <c r="I48" s="18">
        <v>2</v>
      </c>
      <c r="J48" s="18">
        <v>84.4</v>
      </c>
      <c r="K48" s="18">
        <v>21.6</v>
      </c>
      <c r="L48" s="18">
        <v>2639</v>
      </c>
      <c r="M48" s="18">
        <v>47.844999999999999</v>
      </c>
      <c r="P48" s="18">
        <v>-1.25</v>
      </c>
    </row>
    <row r="49" spans="1:17" x14ac:dyDescent="0.2">
      <c r="A49" s="18">
        <v>10</v>
      </c>
      <c r="B49" s="18" t="s">
        <v>150</v>
      </c>
      <c r="C49" s="18" t="s">
        <v>102</v>
      </c>
      <c r="D49" s="18" t="s">
        <v>151</v>
      </c>
      <c r="E49" s="18" t="s">
        <v>152</v>
      </c>
      <c r="F49" s="18" t="s">
        <v>153</v>
      </c>
      <c r="G49" s="18" t="s">
        <v>162</v>
      </c>
      <c r="H49" s="18">
        <v>0.97799999999999998</v>
      </c>
      <c r="I49" s="18">
        <v>3</v>
      </c>
      <c r="J49" s="18">
        <v>141.80000000000001</v>
      </c>
      <c r="K49" s="18">
        <v>99</v>
      </c>
      <c r="L49" s="18">
        <v>2278</v>
      </c>
      <c r="M49" s="18">
        <v>63.093000000000004</v>
      </c>
      <c r="P49" s="18">
        <v>5.8659999999999997</v>
      </c>
    </row>
    <row r="50" spans="1:17" x14ac:dyDescent="0.2">
      <c r="A50" s="18">
        <v>10</v>
      </c>
      <c r="B50" s="18" t="s">
        <v>150</v>
      </c>
      <c r="C50" s="18" t="s">
        <v>102</v>
      </c>
      <c r="D50" s="18" t="s">
        <v>151</v>
      </c>
      <c r="E50" s="18" t="s">
        <v>152</v>
      </c>
      <c r="F50" s="18" t="s">
        <v>153</v>
      </c>
      <c r="G50" s="18" t="s">
        <v>162</v>
      </c>
      <c r="H50" s="18">
        <v>0.97799999999999998</v>
      </c>
      <c r="I50" s="18">
        <v>4</v>
      </c>
      <c r="J50" s="18">
        <v>263.2</v>
      </c>
      <c r="K50" s="18">
        <v>112.8</v>
      </c>
      <c r="N50" s="18">
        <v>6327</v>
      </c>
      <c r="O50" s="18">
        <v>186.792</v>
      </c>
      <c r="Q50" s="18">
        <v>-26.751000000000001</v>
      </c>
    </row>
    <row r="51" spans="1:17" x14ac:dyDescent="0.2">
      <c r="A51" s="18">
        <v>10</v>
      </c>
      <c r="B51" s="18" t="s">
        <v>150</v>
      </c>
      <c r="C51" s="18" t="s">
        <v>102</v>
      </c>
      <c r="D51" s="18" t="s">
        <v>151</v>
      </c>
      <c r="E51" s="18" t="s">
        <v>152</v>
      </c>
      <c r="F51" s="18" t="s">
        <v>153</v>
      </c>
      <c r="G51" s="18" t="s">
        <v>162</v>
      </c>
      <c r="H51" s="18">
        <v>0.97799999999999998</v>
      </c>
      <c r="I51" s="18">
        <v>5</v>
      </c>
      <c r="J51" s="18">
        <v>444.4</v>
      </c>
      <c r="K51" s="18">
        <v>23.4</v>
      </c>
      <c r="N51" s="18">
        <v>4833</v>
      </c>
      <c r="O51" s="18">
        <v>87.677999999999997</v>
      </c>
      <c r="Q51" s="18">
        <v>-3.7</v>
      </c>
    </row>
    <row r="52" spans="1:17" x14ac:dyDescent="0.2">
      <c r="A52" s="18">
        <v>11</v>
      </c>
      <c r="B52" s="18" t="s">
        <v>21</v>
      </c>
      <c r="C52" s="18" t="s">
        <v>22</v>
      </c>
      <c r="D52" s="18" t="s">
        <v>151</v>
      </c>
      <c r="E52" s="18" t="s">
        <v>152</v>
      </c>
      <c r="F52" s="18" t="s">
        <v>153</v>
      </c>
      <c r="G52" s="18" t="s">
        <v>163</v>
      </c>
      <c r="H52" s="18">
        <v>0.98899999999999999</v>
      </c>
      <c r="I52" s="18">
        <v>1</v>
      </c>
      <c r="J52" s="18">
        <v>24.3</v>
      </c>
      <c r="K52" s="18">
        <v>21.6</v>
      </c>
      <c r="L52" s="18">
        <v>2646</v>
      </c>
      <c r="M52" s="18">
        <v>47.841000000000001</v>
      </c>
      <c r="P52" s="18">
        <v>-0.96</v>
      </c>
    </row>
    <row r="53" spans="1:17" x14ac:dyDescent="0.2">
      <c r="A53" s="18">
        <v>11</v>
      </c>
      <c r="B53" s="18" t="s">
        <v>21</v>
      </c>
      <c r="C53" s="18" t="s">
        <v>22</v>
      </c>
      <c r="D53" s="18" t="s">
        <v>151</v>
      </c>
      <c r="E53" s="18" t="s">
        <v>152</v>
      </c>
      <c r="F53" s="18" t="s">
        <v>153</v>
      </c>
      <c r="G53" s="18" t="s">
        <v>163</v>
      </c>
      <c r="H53" s="18">
        <v>0.98899999999999999</v>
      </c>
      <c r="I53" s="18">
        <v>2</v>
      </c>
      <c r="J53" s="18">
        <v>84.3</v>
      </c>
      <c r="K53" s="18">
        <v>21.6</v>
      </c>
      <c r="L53" s="18">
        <v>2651</v>
      </c>
      <c r="M53" s="18">
        <v>47.994999999999997</v>
      </c>
      <c r="P53" s="18">
        <v>-1.25</v>
      </c>
    </row>
    <row r="54" spans="1:17" x14ac:dyDescent="0.2">
      <c r="A54" s="18">
        <v>11</v>
      </c>
      <c r="B54" s="18" t="s">
        <v>21</v>
      </c>
      <c r="C54" s="18" t="s">
        <v>22</v>
      </c>
      <c r="D54" s="18" t="s">
        <v>151</v>
      </c>
      <c r="E54" s="18" t="s">
        <v>152</v>
      </c>
      <c r="F54" s="18" t="s">
        <v>153</v>
      </c>
      <c r="G54" s="18" t="s">
        <v>163</v>
      </c>
      <c r="H54" s="18">
        <v>0.98899999999999999</v>
      </c>
      <c r="I54" s="18">
        <v>3</v>
      </c>
      <c r="J54" s="18">
        <v>141.80000000000001</v>
      </c>
      <c r="K54" s="18">
        <v>94.3</v>
      </c>
      <c r="L54" s="18">
        <v>1257</v>
      </c>
      <c r="M54" s="18">
        <v>35.701000000000001</v>
      </c>
      <c r="P54" s="18">
        <v>5.2119999999999997</v>
      </c>
    </row>
    <row r="55" spans="1:17" x14ac:dyDescent="0.2">
      <c r="A55" s="18">
        <v>11</v>
      </c>
      <c r="B55" s="18" t="s">
        <v>21</v>
      </c>
      <c r="C55" s="18" t="s">
        <v>22</v>
      </c>
      <c r="D55" s="18" t="s">
        <v>151</v>
      </c>
      <c r="E55" s="18" t="s">
        <v>152</v>
      </c>
      <c r="F55" s="18" t="s">
        <v>153</v>
      </c>
      <c r="G55" s="18" t="s">
        <v>163</v>
      </c>
      <c r="H55" s="18">
        <v>0.98899999999999999</v>
      </c>
      <c r="I55" s="18">
        <v>4</v>
      </c>
      <c r="J55" s="18">
        <v>263.39999999999998</v>
      </c>
      <c r="K55" s="18">
        <v>103.6</v>
      </c>
      <c r="N55" s="18">
        <v>3128</v>
      </c>
      <c r="O55" s="18">
        <v>90.585999999999999</v>
      </c>
      <c r="Q55" s="18">
        <v>-12.252000000000001</v>
      </c>
    </row>
    <row r="56" spans="1:17" x14ac:dyDescent="0.2">
      <c r="A56" s="18">
        <v>11</v>
      </c>
      <c r="B56" s="18" t="s">
        <v>21</v>
      </c>
      <c r="C56" s="18" t="s">
        <v>22</v>
      </c>
      <c r="D56" s="18" t="s">
        <v>151</v>
      </c>
      <c r="E56" s="18" t="s">
        <v>152</v>
      </c>
      <c r="F56" s="18" t="s">
        <v>153</v>
      </c>
      <c r="G56" s="18" t="s">
        <v>163</v>
      </c>
      <c r="H56" s="18">
        <v>0.98899999999999999</v>
      </c>
      <c r="I56" s="18">
        <v>5</v>
      </c>
      <c r="J56" s="18">
        <v>444.4</v>
      </c>
      <c r="K56" s="18">
        <v>23.1</v>
      </c>
      <c r="N56" s="18">
        <v>4874</v>
      </c>
      <c r="O56" s="18">
        <v>88.119</v>
      </c>
      <c r="Q56" s="18">
        <v>-3.7</v>
      </c>
    </row>
    <row r="57" spans="1:17" x14ac:dyDescent="0.2">
      <c r="A57" s="18">
        <v>12</v>
      </c>
      <c r="B57" s="18" t="s">
        <v>23</v>
      </c>
      <c r="C57" s="18" t="s">
        <v>24</v>
      </c>
      <c r="D57" s="18" t="s">
        <v>151</v>
      </c>
      <c r="E57" s="18" t="s">
        <v>152</v>
      </c>
      <c r="F57" s="18" t="s">
        <v>153</v>
      </c>
      <c r="G57" s="18" t="s">
        <v>164</v>
      </c>
      <c r="H57" s="18">
        <v>0.998</v>
      </c>
      <c r="I57" s="18">
        <v>1</v>
      </c>
      <c r="J57" s="18">
        <v>24.3</v>
      </c>
      <c r="K57" s="18">
        <v>21.6</v>
      </c>
      <c r="L57" s="18">
        <v>2653</v>
      </c>
      <c r="M57" s="18">
        <v>47.188000000000002</v>
      </c>
      <c r="P57" s="18">
        <v>-0.96</v>
      </c>
    </row>
    <row r="58" spans="1:17" x14ac:dyDescent="0.2">
      <c r="A58" s="18">
        <v>12</v>
      </c>
      <c r="B58" s="18" t="s">
        <v>23</v>
      </c>
      <c r="C58" s="18" t="s">
        <v>24</v>
      </c>
      <c r="D58" s="18" t="s">
        <v>151</v>
      </c>
      <c r="E58" s="18" t="s">
        <v>152</v>
      </c>
      <c r="F58" s="18" t="s">
        <v>153</v>
      </c>
      <c r="G58" s="18" t="s">
        <v>164</v>
      </c>
      <c r="H58" s="18">
        <v>0.998</v>
      </c>
      <c r="I58" s="18">
        <v>2</v>
      </c>
      <c r="J58" s="18">
        <v>84.3</v>
      </c>
      <c r="K58" s="18">
        <v>21.6</v>
      </c>
      <c r="L58" s="18">
        <v>2658</v>
      </c>
      <c r="M58" s="18">
        <v>48.07</v>
      </c>
      <c r="P58" s="18">
        <v>-1.25</v>
      </c>
    </row>
    <row r="59" spans="1:17" x14ac:dyDescent="0.2">
      <c r="A59" s="18">
        <v>12</v>
      </c>
      <c r="B59" s="18" t="s">
        <v>23</v>
      </c>
      <c r="C59" s="18" t="s">
        <v>24</v>
      </c>
      <c r="D59" s="18" t="s">
        <v>151</v>
      </c>
      <c r="E59" s="18" t="s">
        <v>152</v>
      </c>
      <c r="F59" s="18" t="s">
        <v>153</v>
      </c>
      <c r="G59" s="18" t="s">
        <v>164</v>
      </c>
      <c r="H59" s="18">
        <v>0.998</v>
      </c>
      <c r="I59" s="18">
        <v>3</v>
      </c>
      <c r="J59" s="18">
        <v>141.5</v>
      </c>
      <c r="K59" s="18">
        <v>98.7</v>
      </c>
      <c r="L59" s="18">
        <v>2383</v>
      </c>
      <c r="M59" s="18">
        <v>65.742999999999995</v>
      </c>
      <c r="P59" s="18">
        <v>5.3419999999999996</v>
      </c>
    </row>
    <row r="60" spans="1:17" x14ac:dyDescent="0.2">
      <c r="A60" s="18">
        <v>12</v>
      </c>
      <c r="B60" s="18" t="s">
        <v>23</v>
      </c>
      <c r="C60" s="18" t="s">
        <v>24</v>
      </c>
      <c r="D60" s="18" t="s">
        <v>151</v>
      </c>
      <c r="E60" s="18" t="s">
        <v>152</v>
      </c>
      <c r="F60" s="18" t="s">
        <v>153</v>
      </c>
      <c r="G60" s="18" t="s">
        <v>164</v>
      </c>
      <c r="H60" s="18">
        <v>0.998</v>
      </c>
      <c r="I60" s="18">
        <v>4</v>
      </c>
      <c r="J60" s="18">
        <v>263</v>
      </c>
      <c r="K60" s="18">
        <v>112.4</v>
      </c>
      <c r="N60" s="18">
        <v>5674</v>
      </c>
      <c r="O60" s="18">
        <v>166.20500000000001</v>
      </c>
      <c r="Q60" s="18">
        <v>-13.441000000000001</v>
      </c>
    </row>
    <row r="61" spans="1:17" x14ac:dyDescent="0.2">
      <c r="A61" s="18">
        <v>12</v>
      </c>
      <c r="B61" s="18" t="s">
        <v>23</v>
      </c>
      <c r="C61" s="18" t="s">
        <v>24</v>
      </c>
      <c r="D61" s="18" t="s">
        <v>151</v>
      </c>
      <c r="E61" s="18" t="s">
        <v>152</v>
      </c>
      <c r="F61" s="18" t="s">
        <v>153</v>
      </c>
      <c r="G61" s="18" t="s">
        <v>164</v>
      </c>
      <c r="H61" s="18">
        <v>0.998</v>
      </c>
      <c r="I61" s="18">
        <v>5</v>
      </c>
      <c r="J61" s="18">
        <v>444.5</v>
      </c>
      <c r="K61" s="18">
        <v>23.1</v>
      </c>
      <c r="N61" s="18">
        <v>4751</v>
      </c>
      <c r="O61" s="18">
        <v>86.778999999999996</v>
      </c>
      <c r="Q61" s="18">
        <v>-3.7</v>
      </c>
    </row>
    <row r="62" spans="1:17" x14ac:dyDescent="0.2">
      <c r="A62" s="18">
        <v>13</v>
      </c>
      <c r="B62" s="18" t="s">
        <v>25</v>
      </c>
      <c r="C62" s="18" t="s">
        <v>26</v>
      </c>
      <c r="D62" s="18" t="s">
        <v>151</v>
      </c>
      <c r="E62" s="18" t="s">
        <v>152</v>
      </c>
      <c r="F62" s="18" t="s">
        <v>153</v>
      </c>
      <c r="G62" s="18" t="s">
        <v>165</v>
      </c>
      <c r="H62" s="18">
        <v>1.016</v>
      </c>
      <c r="I62" s="18">
        <v>1</v>
      </c>
      <c r="J62" s="18">
        <v>24.3</v>
      </c>
      <c r="K62" s="18">
        <v>21.6</v>
      </c>
      <c r="L62" s="18">
        <v>2661</v>
      </c>
      <c r="M62" s="18">
        <v>47.930999999999997</v>
      </c>
      <c r="P62" s="18">
        <v>-1.006</v>
      </c>
    </row>
    <row r="63" spans="1:17" x14ac:dyDescent="0.2">
      <c r="A63" s="18">
        <v>13</v>
      </c>
      <c r="B63" s="18" t="s">
        <v>25</v>
      </c>
      <c r="C63" s="18" t="s">
        <v>26</v>
      </c>
      <c r="D63" s="18" t="s">
        <v>151</v>
      </c>
      <c r="E63" s="18" t="s">
        <v>152</v>
      </c>
      <c r="F63" s="18" t="s">
        <v>153</v>
      </c>
      <c r="G63" s="18" t="s">
        <v>165</v>
      </c>
      <c r="H63" s="18">
        <v>1.016</v>
      </c>
      <c r="I63" s="18">
        <v>2</v>
      </c>
      <c r="J63" s="18">
        <v>84.3</v>
      </c>
      <c r="K63" s="18">
        <v>21.6</v>
      </c>
      <c r="L63" s="18">
        <v>2608</v>
      </c>
      <c r="M63" s="18">
        <v>46.689</v>
      </c>
      <c r="P63" s="18">
        <v>-1.25</v>
      </c>
    </row>
    <row r="64" spans="1:17" x14ac:dyDescent="0.2">
      <c r="A64" s="18">
        <v>13</v>
      </c>
      <c r="B64" s="18" t="s">
        <v>25</v>
      </c>
      <c r="C64" s="18" t="s">
        <v>26</v>
      </c>
      <c r="D64" s="18" t="s">
        <v>151</v>
      </c>
      <c r="E64" s="18" t="s">
        <v>152</v>
      </c>
      <c r="F64" s="18" t="s">
        <v>153</v>
      </c>
      <c r="G64" s="18" t="s">
        <v>165</v>
      </c>
      <c r="H64" s="18">
        <v>1.016</v>
      </c>
      <c r="I64" s="18">
        <v>3</v>
      </c>
      <c r="J64" s="18">
        <v>142</v>
      </c>
      <c r="K64" s="18">
        <v>98.2</v>
      </c>
      <c r="L64" s="18">
        <v>2168</v>
      </c>
      <c r="M64" s="18">
        <v>59.892000000000003</v>
      </c>
      <c r="P64" s="18">
        <v>8.4039999999999999</v>
      </c>
    </row>
    <row r="65" spans="1:17" x14ac:dyDescent="0.2">
      <c r="A65" s="18">
        <v>13</v>
      </c>
      <c r="B65" s="18" t="s">
        <v>25</v>
      </c>
      <c r="C65" s="18" t="s">
        <v>26</v>
      </c>
      <c r="D65" s="18" t="s">
        <v>151</v>
      </c>
      <c r="E65" s="18" t="s">
        <v>152</v>
      </c>
      <c r="F65" s="18" t="s">
        <v>153</v>
      </c>
      <c r="G65" s="18" t="s">
        <v>165</v>
      </c>
      <c r="H65" s="18">
        <v>1.016</v>
      </c>
      <c r="I65" s="18">
        <v>4</v>
      </c>
      <c r="J65" s="18">
        <v>263.7</v>
      </c>
      <c r="K65" s="18">
        <v>108.5</v>
      </c>
      <c r="N65" s="18">
        <v>5152</v>
      </c>
      <c r="O65" s="18">
        <v>150.03200000000001</v>
      </c>
      <c r="Q65" s="18">
        <v>-15.074999999999999</v>
      </c>
    </row>
    <row r="66" spans="1:17" x14ac:dyDescent="0.2">
      <c r="A66" s="18">
        <v>13</v>
      </c>
      <c r="B66" s="18" t="s">
        <v>25</v>
      </c>
      <c r="C66" s="18" t="s">
        <v>26</v>
      </c>
      <c r="D66" s="18" t="s">
        <v>151</v>
      </c>
      <c r="E66" s="18" t="s">
        <v>152</v>
      </c>
      <c r="F66" s="18" t="s">
        <v>153</v>
      </c>
      <c r="G66" s="18" t="s">
        <v>165</v>
      </c>
      <c r="H66" s="18">
        <v>1.016</v>
      </c>
      <c r="I66" s="18">
        <v>5</v>
      </c>
      <c r="J66" s="18">
        <v>444.3</v>
      </c>
      <c r="K66" s="18">
        <v>23.4</v>
      </c>
      <c r="N66" s="18">
        <v>4852</v>
      </c>
      <c r="O66" s="18">
        <v>87.784999999999997</v>
      </c>
      <c r="Q66" s="18">
        <v>-3.7</v>
      </c>
    </row>
    <row r="67" spans="1:17" x14ac:dyDescent="0.2">
      <c r="A67" s="18">
        <v>14</v>
      </c>
      <c r="B67" s="18" t="s">
        <v>27</v>
      </c>
      <c r="C67" s="18" t="s">
        <v>28</v>
      </c>
      <c r="D67" s="18" t="s">
        <v>151</v>
      </c>
      <c r="E67" s="18" t="s">
        <v>152</v>
      </c>
      <c r="F67" s="18" t="s">
        <v>153</v>
      </c>
      <c r="G67" s="18" t="s">
        <v>166</v>
      </c>
      <c r="H67" s="18">
        <v>0.98699999999999999</v>
      </c>
      <c r="I67" s="18">
        <v>1</v>
      </c>
      <c r="J67" s="18">
        <v>24.3</v>
      </c>
      <c r="K67" s="18">
        <v>21.6</v>
      </c>
      <c r="L67" s="18">
        <v>2540</v>
      </c>
      <c r="M67" s="18">
        <v>46.118000000000002</v>
      </c>
      <c r="P67" s="18">
        <v>-0.92200000000000004</v>
      </c>
    </row>
    <row r="68" spans="1:17" x14ac:dyDescent="0.2">
      <c r="A68" s="18">
        <v>14</v>
      </c>
      <c r="B68" s="18" t="s">
        <v>27</v>
      </c>
      <c r="C68" s="18" t="s">
        <v>28</v>
      </c>
      <c r="D68" s="18" t="s">
        <v>151</v>
      </c>
      <c r="E68" s="18" t="s">
        <v>152</v>
      </c>
      <c r="F68" s="18" t="s">
        <v>153</v>
      </c>
      <c r="G68" s="18" t="s">
        <v>166</v>
      </c>
      <c r="H68" s="18">
        <v>0.98699999999999999</v>
      </c>
      <c r="I68" s="18">
        <v>2</v>
      </c>
      <c r="J68" s="18">
        <v>84.3</v>
      </c>
      <c r="K68" s="18">
        <v>21.6</v>
      </c>
      <c r="L68" s="18">
        <v>2658</v>
      </c>
      <c r="M68" s="18">
        <v>47.682000000000002</v>
      </c>
      <c r="P68" s="18">
        <v>-1.25</v>
      </c>
    </row>
    <row r="69" spans="1:17" x14ac:dyDescent="0.2">
      <c r="A69" s="18">
        <v>14</v>
      </c>
      <c r="B69" s="18" t="s">
        <v>27</v>
      </c>
      <c r="C69" s="18" t="s">
        <v>28</v>
      </c>
      <c r="D69" s="18" t="s">
        <v>151</v>
      </c>
      <c r="E69" s="18" t="s">
        <v>152</v>
      </c>
      <c r="F69" s="18" t="s">
        <v>153</v>
      </c>
      <c r="G69" s="18" t="s">
        <v>166</v>
      </c>
      <c r="H69" s="18">
        <v>0.98699999999999999</v>
      </c>
      <c r="I69" s="18">
        <v>3</v>
      </c>
      <c r="J69" s="18">
        <v>141.5</v>
      </c>
      <c r="K69" s="18">
        <v>99.8</v>
      </c>
      <c r="L69" s="18">
        <v>2337</v>
      </c>
      <c r="M69" s="18">
        <v>64.653999999999996</v>
      </c>
      <c r="P69" s="18">
        <v>6.4420000000000002</v>
      </c>
    </row>
    <row r="70" spans="1:17" x14ac:dyDescent="0.2">
      <c r="A70" s="18">
        <v>14</v>
      </c>
      <c r="B70" s="18" t="s">
        <v>27</v>
      </c>
      <c r="C70" s="18" t="s">
        <v>28</v>
      </c>
      <c r="D70" s="18" t="s">
        <v>151</v>
      </c>
      <c r="E70" s="18" t="s">
        <v>152</v>
      </c>
      <c r="F70" s="18" t="s">
        <v>153</v>
      </c>
      <c r="G70" s="18" t="s">
        <v>166</v>
      </c>
      <c r="H70" s="18">
        <v>0.98699999999999999</v>
      </c>
      <c r="I70" s="18">
        <v>4</v>
      </c>
      <c r="J70" s="18">
        <v>263</v>
      </c>
      <c r="K70" s="18">
        <v>110.8</v>
      </c>
      <c r="N70" s="18">
        <v>5472</v>
      </c>
      <c r="O70" s="18">
        <v>159.803</v>
      </c>
      <c r="Q70" s="18">
        <v>-12.343999999999999</v>
      </c>
    </row>
    <row r="71" spans="1:17" x14ac:dyDescent="0.2">
      <c r="A71" s="18">
        <v>14</v>
      </c>
      <c r="B71" s="18" t="s">
        <v>27</v>
      </c>
      <c r="C71" s="18" t="s">
        <v>28</v>
      </c>
      <c r="D71" s="18" t="s">
        <v>151</v>
      </c>
      <c r="E71" s="18" t="s">
        <v>152</v>
      </c>
      <c r="F71" s="18" t="s">
        <v>153</v>
      </c>
      <c r="G71" s="18" t="s">
        <v>166</v>
      </c>
      <c r="H71" s="18">
        <v>0.98699999999999999</v>
      </c>
      <c r="I71" s="18">
        <v>5</v>
      </c>
      <c r="J71" s="18">
        <v>444.5</v>
      </c>
      <c r="K71" s="18">
        <v>23.1</v>
      </c>
      <c r="N71" s="18">
        <v>4829</v>
      </c>
      <c r="O71" s="18">
        <v>87.912000000000006</v>
      </c>
      <c r="Q71" s="18">
        <v>-3.7</v>
      </c>
    </row>
    <row r="72" spans="1:17" x14ac:dyDescent="0.2">
      <c r="A72" s="18">
        <v>15</v>
      </c>
      <c r="B72" s="18" t="s">
        <v>29</v>
      </c>
      <c r="C72" s="18" t="s">
        <v>30</v>
      </c>
      <c r="D72" s="18" t="s">
        <v>151</v>
      </c>
      <c r="E72" s="18" t="s">
        <v>152</v>
      </c>
      <c r="F72" s="18" t="s">
        <v>153</v>
      </c>
      <c r="G72" s="18" t="s">
        <v>167</v>
      </c>
      <c r="H72" s="18">
        <v>1.02</v>
      </c>
      <c r="I72" s="18">
        <v>1</v>
      </c>
      <c r="J72" s="18">
        <v>24.3</v>
      </c>
      <c r="K72" s="18">
        <v>21.6</v>
      </c>
      <c r="L72" s="18">
        <v>2639</v>
      </c>
      <c r="M72" s="18">
        <v>47.904000000000003</v>
      </c>
      <c r="P72" s="18">
        <v>-1.01</v>
      </c>
    </row>
    <row r="73" spans="1:17" x14ac:dyDescent="0.2">
      <c r="A73" s="18">
        <v>15</v>
      </c>
      <c r="B73" s="18" t="s">
        <v>29</v>
      </c>
      <c r="C73" s="18" t="s">
        <v>30</v>
      </c>
      <c r="D73" s="18" t="s">
        <v>151</v>
      </c>
      <c r="E73" s="18" t="s">
        <v>152</v>
      </c>
      <c r="F73" s="18" t="s">
        <v>153</v>
      </c>
      <c r="G73" s="18" t="s">
        <v>167</v>
      </c>
      <c r="H73" s="18">
        <v>1.02</v>
      </c>
      <c r="I73" s="18">
        <v>2</v>
      </c>
      <c r="J73" s="18">
        <v>84.3</v>
      </c>
      <c r="K73" s="18">
        <v>21.6</v>
      </c>
      <c r="L73" s="18">
        <v>2652</v>
      </c>
      <c r="M73" s="18">
        <v>47.841000000000001</v>
      </c>
      <c r="P73" s="18">
        <v>-1.25</v>
      </c>
    </row>
    <row r="74" spans="1:17" x14ac:dyDescent="0.2">
      <c r="A74" s="18">
        <v>15</v>
      </c>
      <c r="B74" s="18" t="s">
        <v>29</v>
      </c>
      <c r="C74" s="18" t="s">
        <v>30</v>
      </c>
      <c r="D74" s="18" t="s">
        <v>151</v>
      </c>
      <c r="E74" s="18" t="s">
        <v>152</v>
      </c>
      <c r="F74" s="18" t="s">
        <v>153</v>
      </c>
      <c r="G74" s="18" t="s">
        <v>167</v>
      </c>
      <c r="H74" s="18">
        <v>1.02</v>
      </c>
      <c r="I74" s="18">
        <v>3</v>
      </c>
      <c r="J74" s="18">
        <v>142</v>
      </c>
      <c r="K74" s="18">
        <v>98</v>
      </c>
      <c r="L74" s="18">
        <v>1920</v>
      </c>
      <c r="M74" s="18">
        <v>53.356000000000002</v>
      </c>
      <c r="P74" s="18">
        <v>8.8179999999999996</v>
      </c>
    </row>
    <row r="75" spans="1:17" x14ac:dyDescent="0.2">
      <c r="A75" s="18">
        <v>15</v>
      </c>
      <c r="B75" s="18" t="s">
        <v>29</v>
      </c>
      <c r="C75" s="18" t="s">
        <v>30</v>
      </c>
      <c r="D75" s="18" t="s">
        <v>151</v>
      </c>
      <c r="E75" s="18" t="s">
        <v>152</v>
      </c>
      <c r="F75" s="18" t="s">
        <v>153</v>
      </c>
      <c r="G75" s="18" t="s">
        <v>167</v>
      </c>
      <c r="H75" s="18">
        <v>1.02</v>
      </c>
      <c r="I75" s="18">
        <v>4</v>
      </c>
      <c r="J75" s="18">
        <v>263.7</v>
      </c>
      <c r="K75" s="18">
        <v>109.8</v>
      </c>
      <c r="N75" s="18">
        <v>4817</v>
      </c>
      <c r="O75" s="18">
        <v>140.74100000000001</v>
      </c>
      <c r="Q75" s="18">
        <v>-16.437999999999999</v>
      </c>
    </row>
    <row r="76" spans="1:17" x14ac:dyDescent="0.2">
      <c r="A76" s="18">
        <v>15</v>
      </c>
      <c r="B76" s="18" t="s">
        <v>29</v>
      </c>
      <c r="C76" s="18" t="s">
        <v>30</v>
      </c>
      <c r="D76" s="18" t="s">
        <v>151</v>
      </c>
      <c r="E76" s="18" t="s">
        <v>152</v>
      </c>
      <c r="F76" s="18" t="s">
        <v>153</v>
      </c>
      <c r="G76" s="18" t="s">
        <v>167</v>
      </c>
      <c r="H76" s="18">
        <v>1.02</v>
      </c>
      <c r="I76" s="18">
        <v>5</v>
      </c>
      <c r="J76" s="18">
        <v>444.3</v>
      </c>
      <c r="K76" s="18">
        <v>23.4</v>
      </c>
      <c r="N76" s="18">
        <v>4848</v>
      </c>
      <c r="O76" s="18">
        <v>88.212999999999994</v>
      </c>
      <c r="Q76" s="18">
        <v>-3.7</v>
      </c>
    </row>
    <row r="77" spans="1:17" x14ac:dyDescent="0.2">
      <c r="A77" s="18">
        <v>16</v>
      </c>
      <c r="B77" s="18" t="s">
        <v>31</v>
      </c>
      <c r="C77" s="18" t="s">
        <v>32</v>
      </c>
      <c r="D77" s="18" t="s">
        <v>151</v>
      </c>
      <c r="E77" s="18" t="s">
        <v>152</v>
      </c>
      <c r="F77" s="18" t="s">
        <v>153</v>
      </c>
      <c r="G77" s="18" t="s">
        <v>168</v>
      </c>
      <c r="H77" s="18">
        <v>1.004</v>
      </c>
      <c r="I77" s="18">
        <v>1</v>
      </c>
      <c r="J77" s="18">
        <v>24.3</v>
      </c>
      <c r="K77" s="18">
        <v>21.6</v>
      </c>
      <c r="L77" s="18">
        <v>2639</v>
      </c>
      <c r="M77" s="18">
        <v>47.655000000000001</v>
      </c>
      <c r="P77" s="18">
        <v>-0.90500000000000003</v>
      </c>
    </row>
    <row r="78" spans="1:17" x14ac:dyDescent="0.2">
      <c r="A78" s="18">
        <v>16</v>
      </c>
      <c r="B78" s="18" t="s">
        <v>31</v>
      </c>
      <c r="C78" s="18" t="s">
        <v>32</v>
      </c>
      <c r="D78" s="18" t="s">
        <v>151</v>
      </c>
      <c r="E78" s="18" t="s">
        <v>152</v>
      </c>
      <c r="F78" s="18" t="s">
        <v>153</v>
      </c>
      <c r="G78" s="18" t="s">
        <v>168</v>
      </c>
      <c r="H78" s="18">
        <v>1.004</v>
      </c>
      <c r="I78" s="18">
        <v>2</v>
      </c>
      <c r="J78" s="18">
        <v>84.3</v>
      </c>
      <c r="K78" s="18">
        <v>21.6</v>
      </c>
      <c r="L78" s="18">
        <v>2638</v>
      </c>
      <c r="M78" s="18">
        <v>47.649000000000001</v>
      </c>
      <c r="P78" s="18">
        <v>-1.25</v>
      </c>
    </row>
    <row r="79" spans="1:17" x14ac:dyDescent="0.2">
      <c r="A79" s="18">
        <v>16</v>
      </c>
      <c r="B79" s="18" t="s">
        <v>31</v>
      </c>
      <c r="C79" s="18" t="s">
        <v>32</v>
      </c>
      <c r="D79" s="18" t="s">
        <v>151</v>
      </c>
      <c r="E79" s="18" t="s">
        <v>152</v>
      </c>
      <c r="F79" s="18" t="s">
        <v>153</v>
      </c>
      <c r="G79" s="18" t="s">
        <v>168</v>
      </c>
      <c r="H79" s="18">
        <v>1.004</v>
      </c>
      <c r="I79" s="18">
        <v>3</v>
      </c>
      <c r="J79" s="18">
        <v>141.5</v>
      </c>
      <c r="K79" s="18">
        <v>98.7</v>
      </c>
      <c r="L79" s="18">
        <v>2143</v>
      </c>
      <c r="M79" s="18">
        <v>59.616</v>
      </c>
      <c r="P79" s="18">
        <v>6.4480000000000004</v>
      </c>
    </row>
    <row r="80" spans="1:17" x14ac:dyDescent="0.2">
      <c r="A80" s="18">
        <v>16</v>
      </c>
      <c r="B80" s="18" t="s">
        <v>31</v>
      </c>
      <c r="C80" s="18" t="s">
        <v>32</v>
      </c>
      <c r="D80" s="18" t="s">
        <v>151</v>
      </c>
      <c r="E80" s="18" t="s">
        <v>152</v>
      </c>
      <c r="F80" s="18" t="s">
        <v>153</v>
      </c>
      <c r="G80" s="18" t="s">
        <v>168</v>
      </c>
      <c r="H80" s="18">
        <v>1.004</v>
      </c>
      <c r="I80" s="18">
        <v>4</v>
      </c>
      <c r="J80" s="18">
        <v>263.2</v>
      </c>
      <c r="K80" s="18">
        <v>108.5</v>
      </c>
      <c r="N80" s="18">
        <v>4989</v>
      </c>
      <c r="O80" s="18">
        <v>146.63200000000001</v>
      </c>
      <c r="Q80" s="18">
        <v>-14.936999999999999</v>
      </c>
    </row>
    <row r="81" spans="1:17" x14ac:dyDescent="0.2">
      <c r="A81" s="18">
        <v>16</v>
      </c>
      <c r="B81" s="18" t="s">
        <v>31</v>
      </c>
      <c r="C81" s="18" t="s">
        <v>32</v>
      </c>
      <c r="D81" s="18" t="s">
        <v>151</v>
      </c>
      <c r="E81" s="18" t="s">
        <v>152</v>
      </c>
      <c r="F81" s="18" t="s">
        <v>153</v>
      </c>
      <c r="G81" s="18" t="s">
        <v>168</v>
      </c>
      <c r="H81" s="18">
        <v>1.004</v>
      </c>
      <c r="I81" s="18">
        <v>5</v>
      </c>
      <c r="J81" s="18">
        <v>444.5</v>
      </c>
      <c r="K81" s="18">
        <v>23.1</v>
      </c>
      <c r="N81" s="18">
        <v>4894</v>
      </c>
      <c r="O81" s="18">
        <v>88.167000000000002</v>
      </c>
      <c r="Q81" s="18">
        <v>-3.7</v>
      </c>
    </row>
    <row r="82" spans="1:17" x14ac:dyDescent="0.2">
      <c r="A82" s="18">
        <v>17</v>
      </c>
      <c r="B82" s="18" t="s">
        <v>33</v>
      </c>
      <c r="C82" s="18" t="s">
        <v>34</v>
      </c>
      <c r="D82" s="18" t="s">
        <v>151</v>
      </c>
      <c r="E82" s="18" t="s">
        <v>152</v>
      </c>
      <c r="F82" s="18" t="s">
        <v>153</v>
      </c>
      <c r="G82" s="18" t="s">
        <v>169</v>
      </c>
      <c r="H82" s="18">
        <v>0.97099999999999997</v>
      </c>
      <c r="I82" s="18">
        <v>1</v>
      </c>
      <c r="J82" s="18">
        <v>24.3</v>
      </c>
      <c r="K82" s="18">
        <v>21.6</v>
      </c>
      <c r="L82" s="18">
        <v>2654</v>
      </c>
      <c r="M82" s="18">
        <v>47.637999999999998</v>
      </c>
      <c r="P82" s="18">
        <v>-0.9</v>
      </c>
    </row>
    <row r="83" spans="1:17" x14ac:dyDescent="0.2">
      <c r="A83" s="18">
        <v>17</v>
      </c>
      <c r="B83" s="18" t="s">
        <v>33</v>
      </c>
      <c r="C83" s="18" t="s">
        <v>34</v>
      </c>
      <c r="D83" s="18" t="s">
        <v>151</v>
      </c>
      <c r="E83" s="18" t="s">
        <v>152</v>
      </c>
      <c r="F83" s="18" t="s">
        <v>153</v>
      </c>
      <c r="G83" s="18" t="s">
        <v>169</v>
      </c>
      <c r="H83" s="18">
        <v>0.97099999999999997</v>
      </c>
      <c r="I83" s="18">
        <v>2</v>
      </c>
      <c r="J83" s="18">
        <v>84.3</v>
      </c>
      <c r="K83" s="18">
        <v>21.6</v>
      </c>
      <c r="L83" s="18">
        <v>2654</v>
      </c>
      <c r="M83" s="18">
        <v>47.567</v>
      </c>
      <c r="P83" s="18">
        <v>-1.25</v>
      </c>
    </row>
    <row r="84" spans="1:17" x14ac:dyDescent="0.2">
      <c r="A84" s="18">
        <v>17</v>
      </c>
      <c r="B84" s="18" t="s">
        <v>33</v>
      </c>
      <c r="C84" s="18" t="s">
        <v>34</v>
      </c>
      <c r="D84" s="18" t="s">
        <v>151</v>
      </c>
      <c r="E84" s="18" t="s">
        <v>152</v>
      </c>
      <c r="F84" s="18" t="s">
        <v>153</v>
      </c>
      <c r="G84" s="18" t="s">
        <v>169</v>
      </c>
      <c r="H84" s="18">
        <v>0.97099999999999997</v>
      </c>
      <c r="I84" s="18">
        <v>3</v>
      </c>
      <c r="J84" s="18">
        <v>142</v>
      </c>
      <c r="K84" s="18">
        <v>98.5</v>
      </c>
      <c r="L84" s="18">
        <v>2248</v>
      </c>
      <c r="M84" s="18">
        <v>61.968000000000004</v>
      </c>
      <c r="P84" s="18">
        <v>6.4820000000000002</v>
      </c>
    </row>
    <row r="85" spans="1:17" x14ac:dyDescent="0.2">
      <c r="A85" s="18">
        <v>17</v>
      </c>
      <c r="B85" s="18" t="s">
        <v>33</v>
      </c>
      <c r="C85" s="18" t="s">
        <v>34</v>
      </c>
      <c r="D85" s="18" t="s">
        <v>151</v>
      </c>
      <c r="E85" s="18" t="s">
        <v>152</v>
      </c>
      <c r="F85" s="18" t="s">
        <v>153</v>
      </c>
      <c r="G85" s="18" t="s">
        <v>169</v>
      </c>
      <c r="H85" s="18">
        <v>0.97099999999999997</v>
      </c>
      <c r="I85" s="18">
        <v>4</v>
      </c>
      <c r="J85" s="18">
        <v>263.39999999999998</v>
      </c>
      <c r="K85" s="18">
        <v>109.1</v>
      </c>
      <c r="N85" s="18">
        <v>5267</v>
      </c>
      <c r="O85" s="18">
        <v>153.98599999999999</v>
      </c>
      <c r="Q85" s="18">
        <v>-15.055</v>
      </c>
    </row>
    <row r="86" spans="1:17" x14ac:dyDescent="0.2">
      <c r="A86" s="18">
        <v>17</v>
      </c>
      <c r="B86" s="18" t="s">
        <v>33</v>
      </c>
      <c r="C86" s="18" t="s">
        <v>34</v>
      </c>
      <c r="D86" s="18" t="s">
        <v>151</v>
      </c>
      <c r="E86" s="18" t="s">
        <v>152</v>
      </c>
      <c r="F86" s="18" t="s">
        <v>153</v>
      </c>
      <c r="G86" s="18" t="s">
        <v>169</v>
      </c>
      <c r="H86" s="18">
        <v>0.97099999999999997</v>
      </c>
      <c r="I86" s="18">
        <v>5</v>
      </c>
      <c r="J86" s="18">
        <v>444.5</v>
      </c>
      <c r="K86" s="18">
        <v>23.1</v>
      </c>
      <c r="N86" s="18">
        <v>4836</v>
      </c>
      <c r="O86" s="18">
        <v>87.98</v>
      </c>
      <c r="Q86" s="18">
        <v>-3.7</v>
      </c>
    </row>
    <row r="87" spans="1:17" x14ac:dyDescent="0.2">
      <c r="A87" s="18">
        <v>18</v>
      </c>
      <c r="B87" s="18" t="s">
        <v>35</v>
      </c>
      <c r="C87" s="18" t="s">
        <v>36</v>
      </c>
      <c r="D87" s="18" t="s">
        <v>151</v>
      </c>
      <c r="E87" s="18" t="s">
        <v>152</v>
      </c>
      <c r="F87" s="18" t="s">
        <v>153</v>
      </c>
      <c r="G87" s="18" t="s">
        <v>170</v>
      </c>
      <c r="H87" s="18">
        <v>1.016</v>
      </c>
      <c r="I87" s="18">
        <v>1</v>
      </c>
      <c r="J87" s="18">
        <v>24.3</v>
      </c>
      <c r="K87" s="18">
        <v>21.6</v>
      </c>
      <c r="L87" s="18">
        <v>2637</v>
      </c>
      <c r="M87" s="18">
        <v>47.482999999999997</v>
      </c>
      <c r="P87" s="18">
        <v>-0.92200000000000004</v>
      </c>
    </row>
    <row r="88" spans="1:17" x14ac:dyDescent="0.2">
      <c r="A88" s="18">
        <v>18</v>
      </c>
      <c r="B88" s="18" t="s">
        <v>35</v>
      </c>
      <c r="C88" s="18" t="s">
        <v>36</v>
      </c>
      <c r="D88" s="18" t="s">
        <v>151</v>
      </c>
      <c r="E88" s="18" t="s">
        <v>152</v>
      </c>
      <c r="F88" s="18" t="s">
        <v>153</v>
      </c>
      <c r="G88" s="18" t="s">
        <v>170</v>
      </c>
      <c r="H88" s="18">
        <v>1.016</v>
      </c>
      <c r="I88" s="18">
        <v>2</v>
      </c>
      <c r="J88" s="18">
        <v>84.3</v>
      </c>
      <c r="K88" s="18">
        <v>21.6</v>
      </c>
      <c r="L88" s="18">
        <v>2663</v>
      </c>
      <c r="M88" s="18">
        <v>47.825000000000003</v>
      </c>
      <c r="P88" s="18">
        <v>-1.25</v>
      </c>
    </row>
    <row r="89" spans="1:17" x14ac:dyDescent="0.2">
      <c r="A89" s="18">
        <v>18</v>
      </c>
      <c r="B89" s="18" t="s">
        <v>35</v>
      </c>
      <c r="C89" s="18" t="s">
        <v>36</v>
      </c>
      <c r="D89" s="18" t="s">
        <v>151</v>
      </c>
      <c r="E89" s="18" t="s">
        <v>152</v>
      </c>
      <c r="F89" s="18" t="s">
        <v>153</v>
      </c>
      <c r="G89" s="18" t="s">
        <v>170</v>
      </c>
      <c r="H89" s="18">
        <v>1.016</v>
      </c>
      <c r="I89" s="18">
        <v>3</v>
      </c>
      <c r="J89" s="18">
        <v>141.5</v>
      </c>
      <c r="K89" s="18">
        <v>98.7</v>
      </c>
      <c r="L89" s="18">
        <v>2301</v>
      </c>
      <c r="M89" s="18">
        <v>63.68</v>
      </c>
      <c r="P89" s="18">
        <v>6.3230000000000004</v>
      </c>
    </row>
    <row r="90" spans="1:17" x14ac:dyDescent="0.2">
      <c r="A90" s="18">
        <v>18</v>
      </c>
      <c r="B90" s="18" t="s">
        <v>35</v>
      </c>
      <c r="C90" s="18" t="s">
        <v>36</v>
      </c>
      <c r="D90" s="18" t="s">
        <v>151</v>
      </c>
      <c r="E90" s="18" t="s">
        <v>152</v>
      </c>
      <c r="F90" s="18" t="s">
        <v>153</v>
      </c>
      <c r="G90" s="18" t="s">
        <v>170</v>
      </c>
      <c r="H90" s="18">
        <v>1.016</v>
      </c>
      <c r="I90" s="18">
        <v>4</v>
      </c>
      <c r="J90" s="18">
        <v>263.10000000000002</v>
      </c>
      <c r="K90" s="18">
        <v>111.1</v>
      </c>
      <c r="N90" s="18">
        <v>5450</v>
      </c>
      <c r="O90" s="18">
        <v>159.42599999999999</v>
      </c>
      <c r="Q90" s="18">
        <v>-18.902999999999999</v>
      </c>
    </row>
    <row r="91" spans="1:17" x14ac:dyDescent="0.2">
      <c r="A91" s="18">
        <v>18</v>
      </c>
      <c r="B91" s="18" t="s">
        <v>35</v>
      </c>
      <c r="C91" s="18" t="s">
        <v>36</v>
      </c>
      <c r="D91" s="18" t="s">
        <v>151</v>
      </c>
      <c r="E91" s="18" t="s">
        <v>152</v>
      </c>
      <c r="F91" s="18" t="s">
        <v>153</v>
      </c>
      <c r="G91" s="18" t="s">
        <v>170</v>
      </c>
      <c r="H91" s="18">
        <v>1.016</v>
      </c>
      <c r="I91" s="18">
        <v>5</v>
      </c>
      <c r="J91" s="18">
        <v>444.4</v>
      </c>
      <c r="K91" s="18">
        <v>23.1</v>
      </c>
      <c r="N91" s="18">
        <v>4812</v>
      </c>
      <c r="O91" s="18">
        <v>87.373000000000005</v>
      </c>
      <c r="Q91" s="18">
        <v>-3.7</v>
      </c>
    </row>
    <row r="92" spans="1:17" x14ac:dyDescent="0.2">
      <c r="A92" s="18">
        <v>19</v>
      </c>
      <c r="B92" s="18" t="s">
        <v>37</v>
      </c>
      <c r="C92" s="18" t="s">
        <v>38</v>
      </c>
      <c r="D92" s="18" t="s">
        <v>151</v>
      </c>
      <c r="E92" s="18" t="s">
        <v>152</v>
      </c>
      <c r="F92" s="18" t="s">
        <v>153</v>
      </c>
      <c r="G92" s="18" t="s">
        <v>171</v>
      </c>
      <c r="H92" s="18">
        <v>1.04</v>
      </c>
      <c r="I92" s="18">
        <v>1</v>
      </c>
      <c r="J92" s="18">
        <v>24.3</v>
      </c>
      <c r="K92" s="18">
        <v>21.6</v>
      </c>
      <c r="L92" s="18">
        <v>2627</v>
      </c>
      <c r="M92" s="18">
        <v>47.055</v>
      </c>
      <c r="P92" s="18">
        <v>-1.0229999999999999</v>
      </c>
    </row>
    <row r="93" spans="1:17" x14ac:dyDescent="0.2">
      <c r="A93" s="18">
        <v>19</v>
      </c>
      <c r="B93" s="18" t="s">
        <v>37</v>
      </c>
      <c r="C93" s="18" t="s">
        <v>38</v>
      </c>
      <c r="D93" s="18" t="s">
        <v>151</v>
      </c>
      <c r="E93" s="18" t="s">
        <v>152</v>
      </c>
      <c r="F93" s="18" t="s">
        <v>153</v>
      </c>
      <c r="G93" s="18" t="s">
        <v>171</v>
      </c>
      <c r="H93" s="18">
        <v>1.04</v>
      </c>
      <c r="I93" s="18">
        <v>2</v>
      </c>
      <c r="J93" s="18">
        <v>84.3</v>
      </c>
      <c r="K93" s="18">
        <v>21.6</v>
      </c>
      <c r="L93" s="18">
        <v>2640</v>
      </c>
      <c r="M93" s="18">
        <v>47.884999999999998</v>
      </c>
      <c r="P93" s="18">
        <v>-1.25</v>
      </c>
    </row>
    <row r="94" spans="1:17" x14ac:dyDescent="0.2">
      <c r="A94" s="18">
        <v>19</v>
      </c>
      <c r="B94" s="18" t="s">
        <v>37</v>
      </c>
      <c r="C94" s="18" t="s">
        <v>38</v>
      </c>
      <c r="D94" s="18" t="s">
        <v>151</v>
      </c>
      <c r="E94" s="18" t="s">
        <v>152</v>
      </c>
      <c r="F94" s="18" t="s">
        <v>153</v>
      </c>
      <c r="G94" s="18" t="s">
        <v>171</v>
      </c>
      <c r="H94" s="18">
        <v>1.04</v>
      </c>
      <c r="I94" s="18">
        <v>3</v>
      </c>
      <c r="J94" s="18">
        <v>141.9</v>
      </c>
      <c r="K94" s="18">
        <v>99.3</v>
      </c>
      <c r="L94" s="18">
        <v>2297</v>
      </c>
      <c r="M94" s="18">
        <v>63.405000000000001</v>
      </c>
      <c r="P94" s="18">
        <v>5.2489999999999997</v>
      </c>
    </row>
    <row r="95" spans="1:17" x14ac:dyDescent="0.2">
      <c r="A95" s="18">
        <v>19</v>
      </c>
      <c r="B95" s="18" t="s">
        <v>37</v>
      </c>
      <c r="C95" s="18" t="s">
        <v>38</v>
      </c>
      <c r="D95" s="18" t="s">
        <v>151</v>
      </c>
      <c r="E95" s="18" t="s">
        <v>152</v>
      </c>
      <c r="F95" s="18" t="s">
        <v>153</v>
      </c>
      <c r="G95" s="18" t="s">
        <v>171</v>
      </c>
      <c r="H95" s="18">
        <v>1.04</v>
      </c>
      <c r="I95" s="18">
        <v>4</v>
      </c>
      <c r="J95" s="18">
        <v>263.89999999999998</v>
      </c>
      <c r="K95" s="18">
        <v>109</v>
      </c>
      <c r="N95" s="18">
        <v>5403</v>
      </c>
      <c r="O95" s="18">
        <v>158.54499999999999</v>
      </c>
      <c r="Q95" s="18">
        <v>-16.2</v>
      </c>
    </row>
    <row r="96" spans="1:17" x14ac:dyDescent="0.2">
      <c r="A96" s="18">
        <v>19</v>
      </c>
      <c r="B96" s="18" t="s">
        <v>37</v>
      </c>
      <c r="C96" s="18" t="s">
        <v>38</v>
      </c>
      <c r="D96" s="18" t="s">
        <v>151</v>
      </c>
      <c r="E96" s="18" t="s">
        <v>152</v>
      </c>
      <c r="F96" s="18" t="s">
        <v>153</v>
      </c>
      <c r="G96" s="18" t="s">
        <v>171</v>
      </c>
      <c r="H96" s="18">
        <v>1.04</v>
      </c>
      <c r="I96" s="18">
        <v>5</v>
      </c>
      <c r="J96" s="18">
        <v>444.4</v>
      </c>
      <c r="K96" s="18">
        <v>23.1</v>
      </c>
      <c r="N96" s="18">
        <v>4812</v>
      </c>
      <c r="O96" s="18">
        <v>87.334999999999994</v>
      </c>
      <c r="Q96" s="18">
        <v>-3.7</v>
      </c>
    </row>
    <row r="97" spans="1:17" x14ac:dyDescent="0.2">
      <c r="A97" s="18">
        <v>20</v>
      </c>
      <c r="B97" s="18" t="s">
        <v>150</v>
      </c>
      <c r="C97" s="18" t="s">
        <v>104</v>
      </c>
      <c r="D97" s="18" t="s">
        <v>151</v>
      </c>
      <c r="E97" s="18" t="s">
        <v>152</v>
      </c>
      <c r="F97" s="18" t="s">
        <v>153</v>
      </c>
      <c r="G97" s="18" t="s">
        <v>172</v>
      </c>
      <c r="H97" s="18">
        <v>1.036</v>
      </c>
      <c r="I97" s="18">
        <v>1</v>
      </c>
      <c r="J97" s="18">
        <v>24.3</v>
      </c>
      <c r="K97" s="18">
        <v>21.6</v>
      </c>
      <c r="L97" s="18">
        <v>2610</v>
      </c>
      <c r="M97" s="18">
        <v>46.73</v>
      </c>
      <c r="P97" s="18">
        <v>-0.93600000000000005</v>
      </c>
    </row>
    <row r="98" spans="1:17" x14ac:dyDescent="0.2">
      <c r="A98" s="18">
        <v>20</v>
      </c>
      <c r="B98" s="18" t="s">
        <v>150</v>
      </c>
      <c r="C98" s="18" t="s">
        <v>104</v>
      </c>
      <c r="D98" s="18" t="s">
        <v>151</v>
      </c>
      <c r="E98" s="18" t="s">
        <v>152</v>
      </c>
      <c r="F98" s="18" t="s">
        <v>153</v>
      </c>
      <c r="G98" s="18" t="s">
        <v>172</v>
      </c>
      <c r="H98" s="18">
        <v>1.036</v>
      </c>
      <c r="I98" s="18">
        <v>2</v>
      </c>
      <c r="J98" s="18">
        <v>84.3</v>
      </c>
      <c r="K98" s="18">
        <v>21.6</v>
      </c>
      <c r="L98" s="18">
        <v>2651</v>
      </c>
      <c r="M98" s="18">
        <v>47.024999999999999</v>
      </c>
      <c r="P98" s="18">
        <v>-1.25</v>
      </c>
    </row>
    <row r="99" spans="1:17" x14ac:dyDescent="0.2">
      <c r="A99" s="18">
        <v>20</v>
      </c>
      <c r="B99" s="18" t="s">
        <v>150</v>
      </c>
      <c r="C99" s="18" t="s">
        <v>104</v>
      </c>
      <c r="D99" s="18" t="s">
        <v>151</v>
      </c>
      <c r="E99" s="18" t="s">
        <v>152</v>
      </c>
      <c r="F99" s="18" t="s">
        <v>153</v>
      </c>
      <c r="G99" s="18" t="s">
        <v>172</v>
      </c>
      <c r="H99" s="18">
        <v>1.036</v>
      </c>
      <c r="I99" s="18">
        <v>3</v>
      </c>
      <c r="J99" s="18">
        <v>141.69999999999999</v>
      </c>
      <c r="K99" s="18">
        <v>100</v>
      </c>
      <c r="L99" s="18">
        <v>2453</v>
      </c>
      <c r="M99" s="18">
        <v>67.606999999999999</v>
      </c>
      <c r="P99" s="18">
        <v>5.9459999999999997</v>
      </c>
    </row>
    <row r="100" spans="1:17" x14ac:dyDescent="0.2">
      <c r="A100" s="18">
        <v>20</v>
      </c>
      <c r="B100" s="18" t="s">
        <v>150</v>
      </c>
      <c r="C100" s="18" t="s">
        <v>104</v>
      </c>
      <c r="D100" s="18" t="s">
        <v>151</v>
      </c>
      <c r="E100" s="18" t="s">
        <v>152</v>
      </c>
      <c r="F100" s="18" t="s">
        <v>153</v>
      </c>
      <c r="G100" s="18" t="s">
        <v>172</v>
      </c>
      <c r="H100" s="18">
        <v>1.036</v>
      </c>
      <c r="I100" s="18">
        <v>4</v>
      </c>
      <c r="J100" s="18">
        <v>263.10000000000002</v>
      </c>
      <c r="K100" s="18">
        <v>114.6</v>
      </c>
      <c r="N100" s="18">
        <v>6771</v>
      </c>
      <c r="O100" s="18">
        <v>199.577</v>
      </c>
      <c r="Q100" s="18">
        <v>-26.741</v>
      </c>
    </row>
    <row r="101" spans="1:17" x14ac:dyDescent="0.2">
      <c r="A101" s="18">
        <v>20</v>
      </c>
      <c r="B101" s="18" t="s">
        <v>150</v>
      </c>
      <c r="C101" s="18" t="s">
        <v>104</v>
      </c>
      <c r="D101" s="18" t="s">
        <v>151</v>
      </c>
      <c r="E101" s="18" t="s">
        <v>152</v>
      </c>
      <c r="F101" s="18" t="s">
        <v>153</v>
      </c>
      <c r="G101" s="18" t="s">
        <v>172</v>
      </c>
      <c r="H101" s="18">
        <v>1.036</v>
      </c>
      <c r="I101" s="18">
        <v>5</v>
      </c>
      <c r="J101" s="18">
        <v>444.5</v>
      </c>
      <c r="K101" s="18">
        <v>23.2</v>
      </c>
      <c r="N101" s="18">
        <v>4882</v>
      </c>
      <c r="O101" s="18">
        <v>87.837999999999994</v>
      </c>
      <c r="Q101" s="18">
        <v>-3.7</v>
      </c>
    </row>
    <row r="102" spans="1:17" x14ac:dyDescent="0.2">
      <c r="A102" s="18">
        <v>21</v>
      </c>
      <c r="B102" s="18" t="s">
        <v>150</v>
      </c>
      <c r="C102" s="18" t="s">
        <v>106</v>
      </c>
      <c r="D102" s="18" t="s">
        <v>151</v>
      </c>
      <c r="E102" s="18" t="s">
        <v>152</v>
      </c>
      <c r="F102" s="18" t="s">
        <v>153</v>
      </c>
      <c r="G102" s="18" t="s">
        <v>173</v>
      </c>
      <c r="H102" s="18">
        <v>0.99</v>
      </c>
      <c r="I102" s="18">
        <v>1</v>
      </c>
      <c r="J102" s="18">
        <v>24.3</v>
      </c>
      <c r="K102" s="18">
        <v>21.6</v>
      </c>
      <c r="L102" s="18">
        <v>2647</v>
      </c>
      <c r="M102" s="18">
        <v>47.878</v>
      </c>
      <c r="P102" s="18">
        <v>-1.0049999999999999</v>
      </c>
    </row>
    <row r="103" spans="1:17" x14ac:dyDescent="0.2">
      <c r="A103" s="18">
        <v>21</v>
      </c>
      <c r="B103" s="18" t="s">
        <v>150</v>
      </c>
      <c r="C103" s="18" t="s">
        <v>106</v>
      </c>
      <c r="D103" s="18" t="s">
        <v>151</v>
      </c>
      <c r="E103" s="18" t="s">
        <v>152</v>
      </c>
      <c r="F103" s="18" t="s">
        <v>153</v>
      </c>
      <c r="G103" s="18" t="s">
        <v>173</v>
      </c>
      <c r="H103" s="18">
        <v>0.99</v>
      </c>
      <c r="I103" s="18">
        <v>2</v>
      </c>
      <c r="J103" s="18">
        <v>84.2</v>
      </c>
      <c r="K103" s="18">
        <v>21.9</v>
      </c>
      <c r="L103" s="18">
        <v>2654</v>
      </c>
      <c r="M103" s="18">
        <v>47.902999999999999</v>
      </c>
      <c r="P103" s="18">
        <v>-1.25</v>
      </c>
    </row>
    <row r="104" spans="1:17" x14ac:dyDescent="0.2">
      <c r="A104" s="18">
        <v>21</v>
      </c>
      <c r="B104" s="18" t="s">
        <v>150</v>
      </c>
      <c r="C104" s="18" t="s">
        <v>106</v>
      </c>
      <c r="D104" s="18" t="s">
        <v>151</v>
      </c>
      <c r="E104" s="18" t="s">
        <v>152</v>
      </c>
      <c r="F104" s="18" t="s">
        <v>153</v>
      </c>
      <c r="G104" s="18" t="s">
        <v>173</v>
      </c>
      <c r="H104" s="18">
        <v>0.99</v>
      </c>
      <c r="I104" s="18">
        <v>3</v>
      </c>
      <c r="J104" s="18">
        <v>141.4</v>
      </c>
      <c r="K104" s="18">
        <v>98.7</v>
      </c>
      <c r="L104" s="18">
        <v>2305</v>
      </c>
      <c r="M104" s="18">
        <v>63.966999999999999</v>
      </c>
      <c r="P104" s="18">
        <v>5.9939999999999998</v>
      </c>
    </row>
    <row r="105" spans="1:17" x14ac:dyDescent="0.2">
      <c r="A105" s="18">
        <v>21</v>
      </c>
      <c r="B105" s="18" t="s">
        <v>150</v>
      </c>
      <c r="C105" s="18" t="s">
        <v>106</v>
      </c>
      <c r="D105" s="18" t="s">
        <v>151</v>
      </c>
      <c r="E105" s="18" t="s">
        <v>152</v>
      </c>
      <c r="F105" s="18" t="s">
        <v>153</v>
      </c>
      <c r="G105" s="18" t="s">
        <v>173</v>
      </c>
      <c r="H105" s="18">
        <v>0.99</v>
      </c>
      <c r="I105" s="18">
        <v>4</v>
      </c>
      <c r="J105" s="18">
        <v>262.8</v>
      </c>
      <c r="K105" s="18">
        <v>113.8</v>
      </c>
      <c r="N105" s="18">
        <v>6327</v>
      </c>
      <c r="O105" s="18">
        <v>187.52</v>
      </c>
      <c r="Q105" s="18">
        <v>-26.866</v>
      </c>
    </row>
    <row r="106" spans="1:17" x14ac:dyDescent="0.2">
      <c r="A106" s="18">
        <v>21</v>
      </c>
      <c r="B106" s="18" t="s">
        <v>150</v>
      </c>
      <c r="C106" s="18" t="s">
        <v>106</v>
      </c>
      <c r="D106" s="18" t="s">
        <v>151</v>
      </c>
      <c r="E106" s="18" t="s">
        <v>152</v>
      </c>
      <c r="F106" s="18" t="s">
        <v>153</v>
      </c>
      <c r="G106" s="18" t="s">
        <v>173</v>
      </c>
      <c r="H106" s="18">
        <v>0.99</v>
      </c>
      <c r="I106" s="18">
        <v>5</v>
      </c>
      <c r="J106" s="18">
        <v>444.4</v>
      </c>
      <c r="K106" s="18">
        <v>23.4</v>
      </c>
      <c r="N106" s="18">
        <v>4830</v>
      </c>
      <c r="O106" s="18">
        <v>88.168999999999997</v>
      </c>
      <c r="Q106" s="18">
        <v>-3.7</v>
      </c>
    </row>
    <row r="107" spans="1:17" x14ac:dyDescent="0.2">
      <c r="A107" s="18">
        <v>1</v>
      </c>
      <c r="B107" s="18" t="s">
        <v>150</v>
      </c>
      <c r="C107" s="18" t="s">
        <v>108</v>
      </c>
      <c r="D107" s="18" t="s">
        <v>151</v>
      </c>
      <c r="E107" s="18" t="s">
        <v>152</v>
      </c>
      <c r="F107" s="18" t="s">
        <v>153</v>
      </c>
      <c r="G107" s="18" t="s">
        <v>231</v>
      </c>
      <c r="H107" s="18">
        <v>0.96699999999999997</v>
      </c>
      <c r="I107" s="18">
        <v>1</v>
      </c>
      <c r="J107" s="18">
        <v>24.5</v>
      </c>
      <c r="K107" s="18">
        <v>21.4</v>
      </c>
      <c r="L107" s="18">
        <v>2695</v>
      </c>
      <c r="M107" s="18">
        <v>48.515999999999998</v>
      </c>
      <c r="P107" s="18">
        <v>-1.073</v>
      </c>
    </row>
    <row r="108" spans="1:17" x14ac:dyDescent="0.2">
      <c r="A108" s="18">
        <v>1</v>
      </c>
      <c r="B108" s="18" t="s">
        <v>150</v>
      </c>
      <c r="C108" s="18" t="s">
        <v>108</v>
      </c>
      <c r="D108" s="18" t="s">
        <v>151</v>
      </c>
      <c r="E108" s="18" t="s">
        <v>152</v>
      </c>
      <c r="F108" s="18" t="s">
        <v>153</v>
      </c>
      <c r="G108" s="18" t="s">
        <v>231</v>
      </c>
      <c r="H108" s="18">
        <v>0.96699999999999997</v>
      </c>
      <c r="I108" s="18">
        <v>2</v>
      </c>
      <c r="J108" s="18">
        <v>84.3</v>
      </c>
      <c r="K108" s="18">
        <v>21.6</v>
      </c>
      <c r="L108" s="18">
        <v>2705</v>
      </c>
      <c r="M108" s="18">
        <v>48.820999999999998</v>
      </c>
      <c r="P108" s="18">
        <v>-1.25</v>
      </c>
    </row>
    <row r="109" spans="1:17" x14ac:dyDescent="0.2">
      <c r="A109" s="18">
        <v>1</v>
      </c>
      <c r="B109" s="18" t="s">
        <v>150</v>
      </c>
      <c r="C109" s="18" t="s">
        <v>108</v>
      </c>
      <c r="D109" s="18" t="s">
        <v>151</v>
      </c>
      <c r="E109" s="18" t="s">
        <v>152</v>
      </c>
      <c r="F109" s="18" t="s">
        <v>153</v>
      </c>
      <c r="G109" s="18" t="s">
        <v>231</v>
      </c>
      <c r="H109" s="18">
        <v>0.96699999999999997</v>
      </c>
      <c r="I109" s="18">
        <v>3</v>
      </c>
      <c r="J109" s="18">
        <v>141.19999999999999</v>
      </c>
      <c r="K109" s="18">
        <v>100</v>
      </c>
      <c r="L109" s="18">
        <v>2276</v>
      </c>
      <c r="M109" s="18">
        <v>64.210999999999999</v>
      </c>
      <c r="P109" s="18">
        <v>5.9669999999999996</v>
      </c>
    </row>
    <row r="110" spans="1:17" x14ac:dyDescent="0.2">
      <c r="A110" s="18">
        <v>1</v>
      </c>
      <c r="B110" s="18" t="s">
        <v>150</v>
      </c>
      <c r="C110" s="18" t="s">
        <v>108</v>
      </c>
      <c r="D110" s="18" t="s">
        <v>151</v>
      </c>
      <c r="E110" s="18" t="s">
        <v>152</v>
      </c>
      <c r="F110" s="18" t="s">
        <v>153</v>
      </c>
      <c r="G110" s="18" t="s">
        <v>231</v>
      </c>
      <c r="H110" s="18">
        <v>0.96699999999999997</v>
      </c>
      <c r="I110" s="18">
        <v>4</v>
      </c>
      <c r="J110" s="18">
        <v>262.60000000000002</v>
      </c>
      <c r="K110" s="18">
        <v>121.8</v>
      </c>
      <c r="N110" s="18">
        <v>6289</v>
      </c>
      <c r="O110" s="18">
        <v>188.82900000000001</v>
      </c>
      <c r="Q110" s="18">
        <v>-26.65</v>
      </c>
    </row>
    <row r="111" spans="1:17" x14ac:dyDescent="0.2">
      <c r="A111" s="18">
        <v>1</v>
      </c>
      <c r="B111" s="18" t="s">
        <v>150</v>
      </c>
      <c r="C111" s="18" t="s">
        <v>108</v>
      </c>
      <c r="D111" s="18" t="s">
        <v>151</v>
      </c>
      <c r="E111" s="18" t="s">
        <v>152</v>
      </c>
      <c r="F111" s="18" t="s">
        <v>153</v>
      </c>
      <c r="G111" s="18" t="s">
        <v>231</v>
      </c>
      <c r="H111" s="18">
        <v>0.96699999999999997</v>
      </c>
      <c r="I111" s="18">
        <v>5</v>
      </c>
      <c r="J111" s="18">
        <v>444.3</v>
      </c>
      <c r="K111" s="18">
        <v>23.7</v>
      </c>
      <c r="N111" s="18">
        <v>4958</v>
      </c>
      <c r="O111" s="18">
        <v>89.388000000000005</v>
      </c>
      <c r="Q111" s="18">
        <v>-3.7</v>
      </c>
    </row>
    <row r="112" spans="1:17" x14ac:dyDescent="0.2">
      <c r="A112" s="18">
        <v>2</v>
      </c>
      <c r="B112" s="18" t="s">
        <v>150</v>
      </c>
      <c r="C112" s="18" t="s">
        <v>110</v>
      </c>
      <c r="D112" s="18" t="s">
        <v>151</v>
      </c>
      <c r="E112" s="18" t="s">
        <v>152</v>
      </c>
      <c r="F112" s="18" t="s">
        <v>153</v>
      </c>
      <c r="G112" s="18" t="s">
        <v>174</v>
      </c>
      <c r="H112" s="18">
        <v>1.0129999999999999</v>
      </c>
      <c r="I112" s="18">
        <v>1</v>
      </c>
      <c r="J112" s="18">
        <v>24.2</v>
      </c>
      <c r="K112" s="18">
        <v>21.6</v>
      </c>
      <c r="L112" s="18">
        <v>2674</v>
      </c>
      <c r="M112" s="18">
        <v>48.064999999999998</v>
      </c>
      <c r="P112" s="18">
        <v>-0.873</v>
      </c>
    </row>
    <row r="113" spans="1:17" x14ac:dyDescent="0.2">
      <c r="A113" s="18">
        <v>2</v>
      </c>
      <c r="B113" s="18" t="s">
        <v>150</v>
      </c>
      <c r="C113" s="18" t="s">
        <v>110</v>
      </c>
      <c r="D113" s="18" t="s">
        <v>151</v>
      </c>
      <c r="E113" s="18" t="s">
        <v>152</v>
      </c>
      <c r="F113" s="18" t="s">
        <v>153</v>
      </c>
      <c r="G113" s="18" t="s">
        <v>174</v>
      </c>
      <c r="H113" s="18">
        <v>1.0129999999999999</v>
      </c>
      <c r="I113" s="18">
        <v>2</v>
      </c>
      <c r="J113" s="18">
        <v>84.3</v>
      </c>
      <c r="K113" s="18">
        <v>21.6</v>
      </c>
      <c r="L113" s="18">
        <v>2677</v>
      </c>
      <c r="M113" s="18">
        <v>48.034999999999997</v>
      </c>
      <c r="P113" s="18">
        <v>-1.25</v>
      </c>
    </row>
    <row r="114" spans="1:17" x14ac:dyDescent="0.2">
      <c r="A114" s="18">
        <v>2</v>
      </c>
      <c r="B114" s="18" t="s">
        <v>150</v>
      </c>
      <c r="C114" s="18" t="s">
        <v>110</v>
      </c>
      <c r="D114" s="18" t="s">
        <v>151</v>
      </c>
      <c r="E114" s="18" t="s">
        <v>152</v>
      </c>
      <c r="F114" s="18" t="s">
        <v>153</v>
      </c>
      <c r="G114" s="18" t="s">
        <v>174</v>
      </c>
      <c r="H114" s="18">
        <v>1.0129999999999999</v>
      </c>
      <c r="I114" s="18">
        <v>3</v>
      </c>
      <c r="J114" s="18">
        <v>141.4</v>
      </c>
      <c r="K114" s="18">
        <v>99.5</v>
      </c>
      <c r="L114" s="18">
        <v>2388</v>
      </c>
      <c r="M114" s="18">
        <v>66.456000000000003</v>
      </c>
      <c r="P114" s="18">
        <v>5.8460000000000001</v>
      </c>
    </row>
    <row r="115" spans="1:17" x14ac:dyDescent="0.2">
      <c r="A115" s="18">
        <v>2</v>
      </c>
      <c r="B115" s="18" t="s">
        <v>150</v>
      </c>
      <c r="C115" s="18" t="s">
        <v>110</v>
      </c>
      <c r="D115" s="18" t="s">
        <v>151</v>
      </c>
      <c r="E115" s="18" t="s">
        <v>152</v>
      </c>
      <c r="F115" s="18" t="s">
        <v>153</v>
      </c>
      <c r="G115" s="18" t="s">
        <v>174</v>
      </c>
      <c r="H115" s="18">
        <v>1.0129999999999999</v>
      </c>
      <c r="I115" s="18">
        <v>4</v>
      </c>
      <c r="J115" s="18">
        <v>263</v>
      </c>
      <c r="K115" s="18">
        <v>115.9</v>
      </c>
      <c r="N115" s="18">
        <v>6571</v>
      </c>
      <c r="O115" s="18">
        <v>194.75299999999999</v>
      </c>
      <c r="Q115" s="18">
        <v>-26.686</v>
      </c>
    </row>
    <row r="116" spans="1:17" x14ac:dyDescent="0.2">
      <c r="A116" s="18">
        <v>2</v>
      </c>
      <c r="B116" s="18" t="s">
        <v>150</v>
      </c>
      <c r="C116" s="18" t="s">
        <v>110</v>
      </c>
      <c r="D116" s="18" t="s">
        <v>151</v>
      </c>
      <c r="E116" s="18" t="s">
        <v>152</v>
      </c>
      <c r="F116" s="18" t="s">
        <v>153</v>
      </c>
      <c r="G116" s="18" t="s">
        <v>174</v>
      </c>
      <c r="H116" s="18">
        <v>1.0129999999999999</v>
      </c>
      <c r="I116" s="18">
        <v>5</v>
      </c>
      <c r="J116" s="18">
        <v>444.4</v>
      </c>
      <c r="K116" s="18">
        <v>23.4</v>
      </c>
      <c r="N116" s="18">
        <v>4891</v>
      </c>
      <c r="O116" s="18">
        <v>88.572999999999993</v>
      </c>
      <c r="Q116" s="18">
        <v>-3.7</v>
      </c>
    </row>
    <row r="117" spans="1:17" x14ac:dyDescent="0.2">
      <c r="A117" s="18">
        <v>3</v>
      </c>
      <c r="B117" s="18" t="s">
        <v>150</v>
      </c>
      <c r="C117" s="18" t="s">
        <v>112</v>
      </c>
      <c r="D117" s="18" t="s">
        <v>151</v>
      </c>
      <c r="E117" s="18" t="s">
        <v>152</v>
      </c>
      <c r="F117" s="18" t="s">
        <v>153</v>
      </c>
      <c r="G117" s="18" t="s">
        <v>175</v>
      </c>
      <c r="H117" s="18">
        <v>0.97299999999999998</v>
      </c>
      <c r="I117" s="18">
        <v>1</v>
      </c>
      <c r="J117" s="18">
        <v>24.4</v>
      </c>
      <c r="K117" s="18">
        <v>21.6</v>
      </c>
      <c r="L117" s="18">
        <v>2683</v>
      </c>
      <c r="M117" s="18">
        <v>48.332000000000001</v>
      </c>
      <c r="P117" s="18">
        <v>-0.83799999999999997</v>
      </c>
    </row>
    <row r="118" spans="1:17" x14ac:dyDescent="0.2">
      <c r="A118" s="18">
        <v>3</v>
      </c>
      <c r="B118" s="18" t="s">
        <v>150</v>
      </c>
      <c r="C118" s="18" t="s">
        <v>112</v>
      </c>
      <c r="D118" s="18" t="s">
        <v>151</v>
      </c>
      <c r="E118" s="18" t="s">
        <v>152</v>
      </c>
      <c r="F118" s="18" t="s">
        <v>153</v>
      </c>
      <c r="G118" s="18" t="s">
        <v>175</v>
      </c>
      <c r="H118" s="18">
        <v>0.97299999999999998</v>
      </c>
      <c r="I118" s="18">
        <v>2</v>
      </c>
      <c r="J118" s="18">
        <v>84.4</v>
      </c>
      <c r="K118" s="18">
        <v>21.6</v>
      </c>
      <c r="L118" s="18">
        <v>2702</v>
      </c>
      <c r="M118" s="18">
        <v>48.387</v>
      </c>
      <c r="P118" s="18">
        <v>-1.25</v>
      </c>
    </row>
    <row r="119" spans="1:17" x14ac:dyDescent="0.2">
      <c r="A119" s="18">
        <v>3</v>
      </c>
      <c r="B119" s="18" t="s">
        <v>150</v>
      </c>
      <c r="C119" s="18" t="s">
        <v>112</v>
      </c>
      <c r="D119" s="18" t="s">
        <v>151</v>
      </c>
      <c r="E119" s="18" t="s">
        <v>152</v>
      </c>
      <c r="F119" s="18" t="s">
        <v>153</v>
      </c>
      <c r="G119" s="18" t="s">
        <v>175</v>
      </c>
      <c r="H119" s="18">
        <v>0.97299999999999998</v>
      </c>
      <c r="I119" s="18">
        <v>3</v>
      </c>
      <c r="J119" s="18">
        <v>141.69999999999999</v>
      </c>
      <c r="K119" s="18">
        <v>99.2</v>
      </c>
      <c r="L119" s="18">
        <v>2297</v>
      </c>
      <c r="M119" s="18">
        <v>63.97</v>
      </c>
      <c r="P119" s="18">
        <v>5.7610000000000001</v>
      </c>
    </row>
    <row r="120" spans="1:17" x14ac:dyDescent="0.2">
      <c r="A120" s="18">
        <v>3</v>
      </c>
      <c r="B120" s="18" t="s">
        <v>150</v>
      </c>
      <c r="C120" s="18" t="s">
        <v>112</v>
      </c>
      <c r="D120" s="18" t="s">
        <v>151</v>
      </c>
      <c r="E120" s="18" t="s">
        <v>152</v>
      </c>
      <c r="F120" s="18" t="s">
        <v>153</v>
      </c>
      <c r="G120" s="18" t="s">
        <v>175</v>
      </c>
      <c r="H120" s="18">
        <v>0.97299999999999998</v>
      </c>
      <c r="I120" s="18">
        <v>4</v>
      </c>
      <c r="J120" s="18">
        <v>263.10000000000002</v>
      </c>
      <c r="K120" s="18">
        <v>113.9</v>
      </c>
      <c r="N120" s="18">
        <v>6315</v>
      </c>
      <c r="O120" s="18">
        <v>187.25899999999999</v>
      </c>
      <c r="Q120" s="18">
        <v>-26.631</v>
      </c>
    </row>
    <row r="121" spans="1:17" x14ac:dyDescent="0.2">
      <c r="A121" s="18">
        <v>3</v>
      </c>
      <c r="B121" s="18" t="s">
        <v>150</v>
      </c>
      <c r="C121" s="18" t="s">
        <v>112</v>
      </c>
      <c r="D121" s="18" t="s">
        <v>151</v>
      </c>
      <c r="E121" s="18" t="s">
        <v>152</v>
      </c>
      <c r="F121" s="18" t="s">
        <v>153</v>
      </c>
      <c r="G121" s="18" t="s">
        <v>175</v>
      </c>
      <c r="H121" s="18">
        <v>0.97299999999999998</v>
      </c>
      <c r="I121" s="18">
        <v>5</v>
      </c>
      <c r="J121" s="18">
        <v>444.5</v>
      </c>
      <c r="K121" s="18">
        <v>23.1</v>
      </c>
      <c r="N121" s="18">
        <v>4877</v>
      </c>
      <c r="O121" s="18">
        <v>88.653000000000006</v>
      </c>
      <c r="Q121" s="18">
        <v>-3.7</v>
      </c>
    </row>
    <row r="122" spans="1:17" x14ac:dyDescent="0.2">
      <c r="A122" s="18">
        <v>4</v>
      </c>
      <c r="B122" s="18" t="s">
        <v>39</v>
      </c>
      <c r="C122" s="18" t="s">
        <v>40</v>
      </c>
      <c r="D122" s="18" t="s">
        <v>151</v>
      </c>
      <c r="E122" s="18" t="s">
        <v>152</v>
      </c>
      <c r="F122" s="18" t="s">
        <v>153</v>
      </c>
      <c r="G122" s="18" t="s">
        <v>176</v>
      </c>
      <c r="H122" s="18">
        <v>1.03</v>
      </c>
      <c r="I122" s="18">
        <v>1</v>
      </c>
      <c r="J122" s="18">
        <v>24.3</v>
      </c>
      <c r="K122" s="18">
        <v>21.6</v>
      </c>
      <c r="L122" s="18">
        <v>2675</v>
      </c>
      <c r="M122" s="18">
        <v>47.408999999999999</v>
      </c>
      <c r="P122" s="18">
        <v>-0.93899999999999995</v>
      </c>
    </row>
    <row r="123" spans="1:17" x14ac:dyDescent="0.2">
      <c r="A123" s="18">
        <v>4</v>
      </c>
      <c r="B123" s="18" t="s">
        <v>39</v>
      </c>
      <c r="C123" s="18" t="s">
        <v>40</v>
      </c>
      <c r="D123" s="18" t="s">
        <v>151</v>
      </c>
      <c r="E123" s="18" t="s">
        <v>152</v>
      </c>
      <c r="F123" s="18" t="s">
        <v>153</v>
      </c>
      <c r="G123" s="18" t="s">
        <v>176</v>
      </c>
      <c r="H123" s="18">
        <v>1.03</v>
      </c>
      <c r="I123" s="18">
        <v>2</v>
      </c>
      <c r="J123" s="18">
        <v>84.3</v>
      </c>
      <c r="K123" s="18">
        <v>21.6</v>
      </c>
      <c r="L123" s="18">
        <v>2669</v>
      </c>
      <c r="M123" s="18">
        <v>47.743000000000002</v>
      </c>
      <c r="P123" s="18">
        <v>-1.25</v>
      </c>
    </row>
    <row r="124" spans="1:17" x14ac:dyDescent="0.2">
      <c r="A124" s="18">
        <v>4</v>
      </c>
      <c r="B124" s="18" t="s">
        <v>39</v>
      </c>
      <c r="C124" s="18" t="s">
        <v>40</v>
      </c>
      <c r="D124" s="18" t="s">
        <v>151</v>
      </c>
      <c r="E124" s="18" t="s">
        <v>152</v>
      </c>
      <c r="F124" s="18" t="s">
        <v>153</v>
      </c>
      <c r="G124" s="18" t="s">
        <v>176</v>
      </c>
      <c r="H124" s="18">
        <v>1.03</v>
      </c>
      <c r="I124" s="18">
        <v>3</v>
      </c>
      <c r="J124" s="18">
        <v>140.9</v>
      </c>
      <c r="K124" s="18">
        <v>99.5</v>
      </c>
      <c r="L124" s="18">
        <v>2328</v>
      </c>
      <c r="M124" s="18">
        <v>64.941000000000003</v>
      </c>
      <c r="P124" s="18">
        <v>6.4349999999999996</v>
      </c>
    </row>
    <row r="125" spans="1:17" x14ac:dyDescent="0.2">
      <c r="A125" s="18">
        <v>4</v>
      </c>
      <c r="B125" s="18" t="s">
        <v>39</v>
      </c>
      <c r="C125" s="18" t="s">
        <v>40</v>
      </c>
      <c r="D125" s="18" t="s">
        <v>151</v>
      </c>
      <c r="E125" s="18" t="s">
        <v>152</v>
      </c>
      <c r="F125" s="18" t="s">
        <v>153</v>
      </c>
      <c r="G125" s="18" t="s">
        <v>176</v>
      </c>
      <c r="H125" s="18">
        <v>1.03</v>
      </c>
      <c r="I125" s="18">
        <v>4</v>
      </c>
      <c r="J125" s="18">
        <v>262.8</v>
      </c>
      <c r="K125" s="18">
        <v>111.8</v>
      </c>
      <c r="N125" s="18">
        <v>5416</v>
      </c>
      <c r="O125" s="18">
        <v>160.04599999999999</v>
      </c>
      <c r="Q125" s="18">
        <v>-14.321</v>
      </c>
    </row>
    <row r="126" spans="1:17" x14ac:dyDescent="0.2">
      <c r="A126" s="18">
        <v>4</v>
      </c>
      <c r="B126" s="18" t="s">
        <v>39</v>
      </c>
      <c r="C126" s="18" t="s">
        <v>40</v>
      </c>
      <c r="D126" s="18" t="s">
        <v>151</v>
      </c>
      <c r="E126" s="18" t="s">
        <v>152</v>
      </c>
      <c r="F126" s="18" t="s">
        <v>153</v>
      </c>
      <c r="G126" s="18" t="s">
        <v>176</v>
      </c>
      <c r="H126" s="18">
        <v>1.03</v>
      </c>
      <c r="I126" s="18">
        <v>5</v>
      </c>
      <c r="J126" s="18">
        <v>444.5</v>
      </c>
      <c r="K126" s="18">
        <v>23.1</v>
      </c>
      <c r="N126" s="18">
        <v>4884</v>
      </c>
      <c r="O126" s="18">
        <v>88.35</v>
      </c>
      <c r="Q126" s="18">
        <v>-3.7</v>
      </c>
    </row>
    <row r="127" spans="1:17" x14ac:dyDescent="0.2">
      <c r="A127" s="18">
        <v>5</v>
      </c>
      <c r="B127" s="18" t="s">
        <v>41</v>
      </c>
      <c r="C127" s="18" t="s">
        <v>42</v>
      </c>
      <c r="D127" s="18" t="s">
        <v>151</v>
      </c>
      <c r="E127" s="18" t="s">
        <v>152</v>
      </c>
      <c r="F127" s="18" t="s">
        <v>153</v>
      </c>
      <c r="G127" s="18" t="s">
        <v>177</v>
      </c>
      <c r="H127" s="18">
        <v>0.95099999999999996</v>
      </c>
      <c r="I127" s="18">
        <v>1</v>
      </c>
      <c r="J127" s="18">
        <v>24.3</v>
      </c>
      <c r="K127" s="18">
        <v>21.6</v>
      </c>
      <c r="L127" s="18">
        <v>2650</v>
      </c>
      <c r="M127" s="18">
        <v>47.576000000000001</v>
      </c>
      <c r="P127" s="18">
        <v>-0.90100000000000002</v>
      </c>
    </row>
    <row r="128" spans="1:17" x14ac:dyDescent="0.2">
      <c r="A128" s="18">
        <v>5</v>
      </c>
      <c r="B128" s="18" t="s">
        <v>41</v>
      </c>
      <c r="C128" s="18" t="s">
        <v>42</v>
      </c>
      <c r="D128" s="18" t="s">
        <v>151</v>
      </c>
      <c r="E128" s="18" t="s">
        <v>152</v>
      </c>
      <c r="F128" s="18" t="s">
        <v>153</v>
      </c>
      <c r="G128" s="18" t="s">
        <v>177</v>
      </c>
      <c r="H128" s="18">
        <v>0.95099999999999996</v>
      </c>
      <c r="I128" s="18">
        <v>2</v>
      </c>
      <c r="J128" s="18">
        <v>84.4</v>
      </c>
      <c r="K128" s="18">
        <v>21.6</v>
      </c>
      <c r="L128" s="18">
        <v>2695</v>
      </c>
      <c r="M128" s="18">
        <v>47.875999999999998</v>
      </c>
      <c r="P128" s="18">
        <v>-1.25</v>
      </c>
    </row>
    <row r="129" spans="1:17" x14ac:dyDescent="0.2">
      <c r="A129" s="18">
        <v>5</v>
      </c>
      <c r="B129" s="18" t="s">
        <v>41</v>
      </c>
      <c r="C129" s="18" t="s">
        <v>42</v>
      </c>
      <c r="D129" s="18" t="s">
        <v>151</v>
      </c>
      <c r="E129" s="18" t="s">
        <v>152</v>
      </c>
      <c r="F129" s="18" t="s">
        <v>153</v>
      </c>
      <c r="G129" s="18" t="s">
        <v>177</v>
      </c>
      <c r="H129" s="18">
        <v>0.95099999999999996</v>
      </c>
      <c r="I129" s="18">
        <v>3</v>
      </c>
      <c r="J129" s="18">
        <v>141.80000000000001</v>
      </c>
      <c r="K129" s="18">
        <v>96.8</v>
      </c>
      <c r="L129" s="18">
        <v>1671</v>
      </c>
      <c r="M129" s="18">
        <v>46.622</v>
      </c>
      <c r="P129" s="18">
        <v>5.2270000000000003</v>
      </c>
    </row>
    <row r="130" spans="1:17" x14ac:dyDescent="0.2">
      <c r="A130" s="18">
        <v>5</v>
      </c>
      <c r="B130" s="18" t="s">
        <v>41</v>
      </c>
      <c r="C130" s="18" t="s">
        <v>42</v>
      </c>
      <c r="D130" s="18" t="s">
        <v>151</v>
      </c>
      <c r="E130" s="18" t="s">
        <v>152</v>
      </c>
      <c r="F130" s="18" t="s">
        <v>153</v>
      </c>
      <c r="G130" s="18" t="s">
        <v>177</v>
      </c>
      <c r="H130" s="18">
        <v>0.95099999999999996</v>
      </c>
      <c r="I130" s="18">
        <v>4</v>
      </c>
      <c r="J130" s="18">
        <v>263.5</v>
      </c>
      <c r="K130" s="18">
        <v>105</v>
      </c>
      <c r="N130" s="18">
        <v>4060</v>
      </c>
      <c r="O130" s="18">
        <v>116.337</v>
      </c>
      <c r="Q130" s="18">
        <v>-19.029</v>
      </c>
    </row>
    <row r="131" spans="1:17" x14ac:dyDescent="0.2">
      <c r="A131" s="18">
        <v>5</v>
      </c>
      <c r="B131" s="18" t="s">
        <v>41</v>
      </c>
      <c r="C131" s="18" t="s">
        <v>42</v>
      </c>
      <c r="D131" s="18" t="s">
        <v>151</v>
      </c>
      <c r="E131" s="18" t="s">
        <v>152</v>
      </c>
      <c r="F131" s="18" t="s">
        <v>153</v>
      </c>
      <c r="G131" s="18" t="s">
        <v>177</v>
      </c>
      <c r="H131" s="18">
        <v>0.95099999999999996</v>
      </c>
      <c r="I131" s="18">
        <v>5</v>
      </c>
      <c r="J131" s="18">
        <v>444.3</v>
      </c>
      <c r="K131" s="18">
        <v>23.4</v>
      </c>
      <c r="N131" s="18">
        <v>4834</v>
      </c>
      <c r="O131" s="18">
        <v>88.022999999999996</v>
      </c>
      <c r="Q131" s="18">
        <v>-3.7</v>
      </c>
    </row>
    <row r="132" spans="1:17" x14ac:dyDescent="0.2">
      <c r="A132" s="18">
        <v>6</v>
      </c>
      <c r="B132" s="18" t="s">
        <v>43</v>
      </c>
      <c r="C132" s="18" t="s">
        <v>44</v>
      </c>
      <c r="D132" s="18" t="s">
        <v>151</v>
      </c>
      <c r="E132" s="18" t="s">
        <v>152</v>
      </c>
      <c r="F132" s="18" t="s">
        <v>153</v>
      </c>
      <c r="G132" s="18" t="s">
        <v>178</v>
      </c>
      <c r="H132" s="18">
        <v>1.0349999999999999</v>
      </c>
      <c r="I132" s="18">
        <v>1</v>
      </c>
      <c r="J132" s="18">
        <v>24.3</v>
      </c>
      <c r="K132" s="18">
        <v>21.6</v>
      </c>
      <c r="L132" s="18">
        <v>2667</v>
      </c>
      <c r="M132" s="18">
        <v>47.83</v>
      </c>
      <c r="P132" s="18">
        <v>-0.93</v>
      </c>
    </row>
    <row r="133" spans="1:17" x14ac:dyDescent="0.2">
      <c r="A133" s="18">
        <v>6</v>
      </c>
      <c r="B133" s="18" t="s">
        <v>43</v>
      </c>
      <c r="C133" s="18" t="s">
        <v>44</v>
      </c>
      <c r="D133" s="18" t="s">
        <v>151</v>
      </c>
      <c r="E133" s="18" t="s">
        <v>152</v>
      </c>
      <c r="F133" s="18" t="s">
        <v>153</v>
      </c>
      <c r="G133" s="18" t="s">
        <v>178</v>
      </c>
      <c r="H133" s="18">
        <v>1.0349999999999999</v>
      </c>
      <c r="I133" s="18">
        <v>2</v>
      </c>
      <c r="J133" s="18">
        <v>84.4</v>
      </c>
      <c r="K133" s="18">
        <v>21.6</v>
      </c>
      <c r="L133" s="18">
        <v>2644</v>
      </c>
      <c r="M133" s="18">
        <v>47.433999999999997</v>
      </c>
      <c r="P133" s="18">
        <v>-1.25</v>
      </c>
    </row>
    <row r="134" spans="1:17" x14ac:dyDescent="0.2">
      <c r="A134" s="18">
        <v>6</v>
      </c>
      <c r="B134" s="18" t="s">
        <v>43</v>
      </c>
      <c r="C134" s="18" t="s">
        <v>44</v>
      </c>
      <c r="D134" s="18" t="s">
        <v>151</v>
      </c>
      <c r="E134" s="18" t="s">
        <v>152</v>
      </c>
      <c r="F134" s="18" t="s">
        <v>153</v>
      </c>
      <c r="G134" s="18" t="s">
        <v>178</v>
      </c>
      <c r="H134" s="18">
        <v>1.0349999999999999</v>
      </c>
      <c r="I134" s="18">
        <v>3</v>
      </c>
      <c r="J134" s="18">
        <v>141</v>
      </c>
      <c r="K134" s="18">
        <v>98</v>
      </c>
      <c r="L134" s="18">
        <v>2221</v>
      </c>
      <c r="M134" s="18">
        <v>61.545000000000002</v>
      </c>
      <c r="P134" s="18">
        <v>4.9669999999999996</v>
      </c>
    </row>
    <row r="135" spans="1:17" x14ac:dyDescent="0.2">
      <c r="A135" s="18">
        <v>6</v>
      </c>
      <c r="B135" s="18" t="s">
        <v>43</v>
      </c>
      <c r="C135" s="18" t="s">
        <v>44</v>
      </c>
      <c r="D135" s="18" t="s">
        <v>151</v>
      </c>
      <c r="E135" s="18" t="s">
        <v>152</v>
      </c>
      <c r="F135" s="18" t="s">
        <v>153</v>
      </c>
      <c r="G135" s="18" t="s">
        <v>178</v>
      </c>
      <c r="H135" s="18">
        <v>1.0349999999999999</v>
      </c>
      <c r="I135" s="18">
        <v>4</v>
      </c>
      <c r="J135" s="18">
        <v>262.7</v>
      </c>
      <c r="K135" s="18">
        <v>110.3</v>
      </c>
      <c r="N135" s="18">
        <v>5272</v>
      </c>
      <c r="O135" s="18">
        <v>154.79900000000001</v>
      </c>
      <c r="Q135" s="18">
        <v>-17.248999999999999</v>
      </c>
    </row>
    <row r="136" spans="1:17" x14ac:dyDescent="0.2">
      <c r="A136" s="18">
        <v>6</v>
      </c>
      <c r="B136" s="18" t="s">
        <v>43</v>
      </c>
      <c r="C136" s="18" t="s">
        <v>44</v>
      </c>
      <c r="D136" s="18" t="s">
        <v>151</v>
      </c>
      <c r="E136" s="18" t="s">
        <v>152</v>
      </c>
      <c r="F136" s="18" t="s">
        <v>153</v>
      </c>
      <c r="G136" s="18" t="s">
        <v>178</v>
      </c>
      <c r="H136" s="18">
        <v>1.0349999999999999</v>
      </c>
      <c r="I136" s="18">
        <v>5</v>
      </c>
      <c r="J136" s="18">
        <v>444.3</v>
      </c>
      <c r="K136" s="18">
        <v>23.4</v>
      </c>
      <c r="N136" s="18">
        <v>4827</v>
      </c>
      <c r="O136" s="18">
        <v>87.557000000000002</v>
      </c>
      <c r="Q136" s="18">
        <v>-3.7</v>
      </c>
    </row>
    <row r="137" spans="1:17" x14ac:dyDescent="0.2">
      <c r="A137" s="18">
        <v>7</v>
      </c>
      <c r="B137" s="18" t="s">
        <v>45</v>
      </c>
      <c r="C137" s="18" t="s">
        <v>46</v>
      </c>
      <c r="D137" s="18" t="s">
        <v>151</v>
      </c>
      <c r="E137" s="18" t="s">
        <v>152</v>
      </c>
      <c r="F137" s="18" t="s">
        <v>153</v>
      </c>
      <c r="G137" s="18" t="s">
        <v>179</v>
      </c>
      <c r="H137" s="18">
        <v>1.085</v>
      </c>
      <c r="I137" s="18">
        <v>1</v>
      </c>
      <c r="J137" s="18">
        <v>24.3</v>
      </c>
      <c r="K137" s="18">
        <v>21.6</v>
      </c>
      <c r="L137" s="18">
        <v>2645</v>
      </c>
      <c r="M137" s="18">
        <v>47.875999999999998</v>
      </c>
      <c r="P137" s="18">
        <v>-0.86599999999999999</v>
      </c>
    </row>
    <row r="138" spans="1:17" x14ac:dyDescent="0.2">
      <c r="A138" s="18">
        <v>7</v>
      </c>
      <c r="B138" s="18" t="s">
        <v>45</v>
      </c>
      <c r="C138" s="18" t="s">
        <v>46</v>
      </c>
      <c r="D138" s="18" t="s">
        <v>151</v>
      </c>
      <c r="E138" s="18" t="s">
        <v>152</v>
      </c>
      <c r="F138" s="18" t="s">
        <v>153</v>
      </c>
      <c r="G138" s="18" t="s">
        <v>179</v>
      </c>
      <c r="H138" s="18">
        <v>1.085</v>
      </c>
      <c r="I138" s="18">
        <v>2</v>
      </c>
      <c r="J138" s="18">
        <v>84.5</v>
      </c>
      <c r="K138" s="18">
        <v>21.6</v>
      </c>
      <c r="L138" s="18">
        <v>2671</v>
      </c>
      <c r="M138" s="18">
        <v>48.216000000000001</v>
      </c>
      <c r="P138" s="18">
        <v>-1.25</v>
      </c>
    </row>
    <row r="139" spans="1:17" x14ac:dyDescent="0.2">
      <c r="A139" s="18">
        <v>7</v>
      </c>
      <c r="B139" s="18" t="s">
        <v>45</v>
      </c>
      <c r="C139" s="18" t="s">
        <v>46</v>
      </c>
      <c r="D139" s="18" t="s">
        <v>151</v>
      </c>
      <c r="E139" s="18" t="s">
        <v>152</v>
      </c>
      <c r="F139" s="18" t="s">
        <v>153</v>
      </c>
      <c r="G139" s="18" t="s">
        <v>179</v>
      </c>
      <c r="H139" s="18">
        <v>1.085</v>
      </c>
      <c r="I139" s="18">
        <v>3</v>
      </c>
      <c r="J139" s="18">
        <v>141.6</v>
      </c>
      <c r="K139" s="18">
        <v>100</v>
      </c>
      <c r="L139" s="18">
        <v>2607</v>
      </c>
      <c r="M139" s="18">
        <v>71.451999999999998</v>
      </c>
      <c r="P139" s="18">
        <v>7.4130000000000003</v>
      </c>
    </row>
    <row r="140" spans="1:17" x14ac:dyDescent="0.2">
      <c r="A140" s="18">
        <v>7</v>
      </c>
      <c r="B140" s="18" t="s">
        <v>45</v>
      </c>
      <c r="C140" s="18" t="s">
        <v>46</v>
      </c>
      <c r="D140" s="18" t="s">
        <v>151</v>
      </c>
      <c r="E140" s="18" t="s">
        <v>152</v>
      </c>
      <c r="F140" s="18" t="s">
        <v>153</v>
      </c>
      <c r="G140" s="18" t="s">
        <v>179</v>
      </c>
      <c r="H140" s="18">
        <v>1.085</v>
      </c>
      <c r="I140" s="18">
        <v>4</v>
      </c>
      <c r="J140" s="18">
        <v>263.2</v>
      </c>
      <c r="K140" s="18">
        <v>111.3</v>
      </c>
      <c r="N140" s="18">
        <v>6147</v>
      </c>
      <c r="O140" s="18">
        <v>178.411</v>
      </c>
      <c r="Q140" s="18">
        <v>-17.553000000000001</v>
      </c>
    </row>
    <row r="141" spans="1:17" x14ac:dyDescent="0.2">
      <c r="A141" s="18">
        <v>7</v>
      </c>
      <c r="B141" s="18" t="s">
        <v>45</v>
      </c>
      <c r="C141" s="18" t="s">
        <v>46</v>
      </c>
      <c r="D141" s="18" t="s">
        <v>151</v>
      </c>
      <c r="E141" s="18" t="s">
        <v>152</v>
      </c>
      <c r="F141" s="18" t="s">
        <v>153</v>
      </c>
      <c r="G141" s="18" t="s">
        <v>179</v>
      </c>
      <c r="H141" s="18">
        <v>1.085</v>
      </c>
      <c r="I141" s="18">
        <v>5</v>
      </c>
      <c r="J141" s="18">
        <v>444.4</v>
      </c>
      <c r="K141" s="18">
        <v>23.4</v>
      </c>
      <c r="N141" s="18">
        <v>4791</v>
      </c>
      <c r="O141" s="18">
        <v>87.111000000000004</v>
      </c>
      <c r="Q141" s="18">
        <v>-3.7</v>
      </c>
    </row>
    <row r="142" spans="1:17" x14ac:dyDescent="0.2">
      <c r="A142" s="18">
        <v>8</v>
      </c>
      <c r="B142" s="18" t="s">
        <v>47</v>
      </c>
      <c r="C142" s="18" t="s">
        <v>48</v>
      </c>
      <c r="D142" s="18" t="s">
        <v>151</v>
      </c>
      <c r="E142" s="18" t="s">
        <v>152</v>
      </c>
      <c r="F142" s="18" t="s">
        <v>153</v>
      </c>
      <c r="G142" s="18" t="s">
        <v>180</v>
      </c>
      <c r="H142" s="18">
        <v>1.022</v>
      </c>
      <c r="I142" s="18">
        <v>1</v>
      </c>
      <c r="J142" s="18">
        <v>24.3</v>
      </c>
      <c r="K142" s="18">
        <v>21.6</v>
      </c>
      <c r="L142" s="18">
        <v>2645</v>
      </c>
      <c r="M142" s="18">
        <v>47.377000000000002</v>
      </c>
      <c r="P142" s="18">
        <v>-0.95399999999999996</v>
      </c>
    </row>
    <row r="143" spans="1:17" x14ac:dyDescent="0.2">
      <c r="A143" s="18">
        <v>8</v>
      </c>
      <c r="B143" s="18" t="s">
        <v>47</v>
      </c>
      <c r="C143" s="18" t="s">
        <v>48</v>
      </c>
      <c r="D143" s="18" t="s">
        <v>151</v>
      </c>
      <c r="E143" s="18" t="s">
        <v>152</v>
      </c>
      <c r="F143" s="18" t="s">
        <v>153</v>
      </c>
      <c r="G143" s="18" t="s">
        <v>180</v>
      </c>
      <c r="H143" s="18">
        <v>1.022</v>
      </c>
      <c r="I143" s="18">
        <v>2</v>
      </c>
      <c r="J143" s="18">
        <v>84.4</v>
      </c>
      <c r="K143" s="18">
        <v>21.6</v>
      </c>
      <c r="L143" s="18">
        <v>2679</v>
      </c>
      <c r="M143" s="18">
        <v>48.369</v>
      </c>
      <c r="P143" s="18">
        <v>-1.25</v>
      </c>
    </row>
    <row r="144" spans="1:17" x14ac:dyDescent="0.2">
      <c r="A144" s="18">
        <v>8</v>
      </c>
      <c r="B144" s="18" t="s">
        <v>47</v>
      </c>
      <c r="C144" s="18" t="s">
        <v>48</v>
      </c>
      <c r="D144" s="18" t="s">
        <v>151</v>
      </c>
      <c r="E144" s="18" t="s">
        <v>152</v>
      </c>
      <c r="F144" s="18" t="s">
        <v>153</v>
      </c>
      <c r="G144" s="18" t="s">
        <v>180</v>
      </c>
      <c r="H144" s="18">
        <v>1.022</v>
      </c>
      <c r="I144" s="18">
        <v>3</v>
      </c>
      <c r="J144" s="18">
        <v>140.80000000000001</v>
      </c>
      <c r="K144" s="18">
        <v>99.7</v>
      </c>
      <c r="L144" s="18">
        <v>2393</v>
      </c>
      <c r="M144" s="18">
        <v>66.218000000000004</v>
      </c>
      <c r="P144" s="18">
        <v>6.4249999999999998</v>
      </c>
    </row>
    <row r="145" spans="1:17" x14ac:dyDescent="0.2">
      <c r="A145" s="18">
        <v>8</v>
      </c>
      <c r="B145" s="18" t="s">
        <v>47</v>
      </c>
      <c r="C145" s="18" t="s">
        <v>48</v>
      </c>
      <c r="D145" s="18" t="s">
        <v>151</v>
      </c>
      <c r="E145" s="18" t="s">
        <v>152</v>
      </c>
      <c r="F145" s="18" t="s">
        <v>153</v>
      </c>
      <c r="G145" s="18" t="s">
        <v>180</v>
      </c>
      <c r="H145" s="18">
        <v>1.022</v>
      </c>
      <c r="I145" s="18">
        <v>4</v>
      </c>
      <c r="J145" s="18">
        <v>262.2</v>
      </c>
      <c r="K145" s="18">
        <v>112.1</v>
      </c>
      <c r="N145" s="18">
        <v>5616</v>
      </c>
      <c r="O145" s="18">
        <v>165.08</v>
      </c>
      <c r="Q145" s="18">
        <v>-14.223000000000001</v>
      </c>
    </row>
    <row r="146" spans="1:17" x14ac:dyDescent="0.2">
      <c r="A146" s="18">
        <v>8</v>
      </c>
      <c r="B146" s="18" t="s">
        <v>47</v>
      </c>
      <c r="C146" s="18" t="s">
        <v>48</v>
      </c>
      <c r="D146" s="18" t="s">
        <v>151</v>
      </c>
      <c r="E146" s="18" t="s">
        <v>152</v>
      </c>
      <c r="F146" s="18" t="s">
        <v>153</v>
      </c>
      <c r="G146" s="18" t="s">
        <v>180</v>
      </c>
      <c r="H146" s="18">
        <v>1.022</v>
      </c>
      <c r="I146" s="18">
        <v>5</v>
      </c>
      <c r="J146" s="18">
        <v>444.5</v>
      </c>
      <c r="K146" s="18">
        <v>23.1</v>
      </c>
      <c r="N146" s="18">
        <v>4851</v>
      </c>
      <c r="O146" s="18">
        <v>87.813000000000002</v>
      </c>
      <c r="Q146" s="18">
        <v>-3.7</v>
      </c>
    </row>
    <row r="147" spans="1:17" x14ac:dyDescent="0.2">
      <c r="A147" s="18">
        <v>9</v>
      </c>
      <c r="B147" s="18" t="s">
        <v>49</v>
      </c>
      <c r="C147" s="18" t="s">
        <v>50</v>
      </c>
      <c r="D147" s="18" t="s">
        <v>151</v>
      </c>
      <c r="E147" s="18" t="s">
        <v>152</v>
      </c>
      <c r="F147" s="18" t="s">
        <v>153</v>
      </c>
      <c r="G147" s="18" t="s">
        <v>181</v>
      </c>
      <c r="H147" s="18">
        <v>1.022</v>
      </c>
      <c r="I147" s="18">
        <v>1</v>
      </c>
      <c r="J147" s="18">
        <v>24.3</v>
      </c>
      <c r="K147" s="18">
        <v>21.6</v>
      </c>
      <c r="L147" s="18">
        <v>2635</v>
      </c>
      <c r="M147" s="18">
        <v>47.713000000000001</v>
      </c>
      <c r="P147" s="18">
        <v>-0.89500000000000002</v>
      </c>
    </row>
    <row r="148" spans="1:17" x14ac:dyDescent="0.2">
      <c r="A148" s="18">
        <v>9</v>
      </c>
      <c r="B148" s="18" t="s">
        <v>49</v>
      </c>
      <c r="C148" s="18" t="s">
        <v>50</v>
      </c>
      <c r="D148" s="18" t="s">
        <v>151</v>
      </c>
      <c r="E148" s="18" t="s">
        <v>152</v>
      </c>
      <c r="F148" s="18" t="s">
        <v>153</v>
      </c>
      <c r="G148" s="18" t="s">
        <v>181</v>
      </c>
      <c r="H148" s="18">
        <v>1.022</v>
      </c>
      <c r="I148" s="18">
        <v>2</v>
      </c>
      <c r="J148" s="18">
        <v>84.5</v>
      </c>
      <c r="K148" s="18">
        <v>21.6</v>
      </c>
      <c r="L148" s="18">
        <v>2657</v>
      </c>
      <c r="M148" s="18">
        <v>48.078000000000003</v>
      </c>
      <c r="P148" s="18">
        <v>-1.25</v>
      </c>
    </row>
    <row r="149" spans="1:17" x14ac:dyDescent="0.2">
      <c r="A149" s="18">
        <v>9</v>
      </c>
      <c r="B149" s="18" t="s">
        <v>49</v>
      </c>
      <c r="C149" s="18" t="s">
        <v>50</v>
      </c>
      <c r="D149" s="18" t="s">
        <v>151</v>
      </c>
      <c r="E149" s="18" t="s">
        <v>152</v>
      </c>
      <c r="F149" s="18" t="s">
        <v>153</v>
      </c>
      <c r="G149" s="18" t="s">
        <v>181</v>
      </c>
      <c r="H149" s="18">
        <v>1.022</v>
      </c>
      <c r="I149" s="18">
        <v>3</v>
      </c>
      <c r="J149" s="18">
        <v>141.30000000000001</v>
      </c>
      <c r="K149" s="18">
        <v>99.2</v>
      </c>
      <c r="L149" s="18">
        <v>2434</v>
      </c>
      <c r="M149" s="18">
        <v>67.234999999999999</v>
      </c>
      <c r="P149" s="18">
        <v>7.5490000000000004</v>
      </c>
    </row>
    <row r="150" spans="1:17" x14ac:dyDescent="0.2">
      <c r="A150" s="18">
        <v>9</v>
      </c>
      <c r="B150" s="18" t="s">
        <v>49</v>
      </c>
      <c r="C150" s="18" t="s">
        <v>50</v>
      </c>
      <c r="D150" s="18" t="s">
        <v>151</v>
      </c>
      <c r="E150" s="18" t="s">
        <v>152</v>
      </c>
      <c r="F150" s="18" t="s">
        <v>153</v>
      </c>
      <c r="G150" s="18" t="s">
        <v>181</v>
      </c>
      <c r="H150" s="18">
        <v>1.022</v>
      </c>
      <c r="I150" s="18">
        <v>4</v>
      </c>
      <c r="J150" s="18">
        <v>263</v>
      </c>
      <c r="K150" s="18">
        <v>111.1</v>
      </c>
      <c r="N150" s="18">
        <v>5638</v>
      </c>
      <c r="O150" s="18">
        <v>164.786</v>
      </c>
      <c r="Q150" s="18">
        <v>-17.370999999999999</v>
      </c>
    </row>
    <row r="151" spans="1:17" x14ac:dyDescent="0.2">
      <c r="A151" s="18">
        <v>9</v>
      </c>
      <c r="B151" s="18" t="s">
        <v>49</v>
      </c>
      <c r="C151" s="18" t="s">
        <v>50</v>
      </c>
      <c r="D151" s="18" t="s">
        <v>151</v>
      </c>
      <c r="E151" s="18" t="s">
        <v>152</v>
      </c>
      <c r="F151" s="18" t="s">
        <v>153</v>
      </c>
      <c r="G151" s="18" t="s">
        <v>181</v>
      </c>
      <c r="H151" s="18">
        <v>1.022</v>
      </c>
      <c r="I151" s="18">
        <v>5</v>
      </c>
      <c r="J151" s="18">
        <v>444.5</v>
      </c>
      <c r="K151" s="18">
        <v>23.1</v>
      </c>
      <c r="N151" s="18">
        <v>4814</v>
      </c>
      <c r="O151" s="18">
        <v>87.894000000000005</v>
      </c>
      <c r="Q151" s="18">
        <v>-3.7</v>
      </c>
    </row>
    <row r="152" spans="1:17" x14ac:dyDescent="0.2">
      <c r="A152" s="18">
        <v>10</v>
      </c>
      <c r="B152" s="18" t="s">
        <v>51</v>
      </c>
      <c r="C152" s="18" t="s">
        <v>52</v>
      </c>
      <c r="D152" s="18" t="s">
        <v>151</v>
      </c>
      <c r="E152" s="18" t="s">
        <v>152</v>
      </c>
      <c r="F152" s="18" t="s">
        <v>153</v>
      </c>
      <c r="G152" s="18" t="s">
        <v>182</v>
      </c>
      <c r="H152" s="18">
        <v>0.995</v>
      </c>
      <c r="I152" s="18">
        <v>1</v>
      </c>
      <c r="J152" s="18">
        <v>24.3</v>
      </c>
      <c r="K152" s="18">
        <v>21.6</v>
      </c>
      <c r="L152" s="18">
        <v>2662</v>
      </c>
      <c r="M152" s="18">
        <v>47.752000000000002</v>
      </c>
      <c r="P152" s="18">
        <v>-0.88500000000000001</v>
      </c>
    </row>
    <row r="153" spans="1:17" x14ac:dyDescent="0.2">
      <c r="A153" s="18">
        <v>10</v>
      </c>
      <c r="B153" s="18" t="s">
        <v>51</v>
      </c>
      <c r="C153" s="18" t="s">
        <v>52</v>
      </c>
      <c r="D153" s="18" t="s">
        <v>151</v>
      </c>
      <c r="E153" s="18" t="s">
        <v>152</v>
      </c>
      <c r="F153" s="18" t="s">
        <v>153</v>
      </c>
      <c r="G153" s="18" t="s">
        <v>182</v>
      </c>
      <c r="H153" s="18">
        <v>0.995</v>
      </c>
      <c r="I153" s="18">
        <v>2</v>
      </c>
      <c r="J153" s="18">
        <v>84.5</v>
      </c>
      <c r="K153" s="18">
        <v>21.6</v>
      </c>
      <c r="L153" s="18">
        <v>2656</v>
      </c>
      <c r="M153" s="18">
        <v>48.085999999999999</v>
      </c>
      <c r="P153" s="18">
        <v>-1.25</v>
      </c>
    </row>
    <row r="154" spans="1:17" x14ac:dyDescent="0.2">
      <c r="A154" s="18">
        <v>10</v>
      </c>
      <c r="B154" s="18" t="s">
        <v>51</v>
      </c>
      <c r="C154" s="18" t="s">
        <v>52</v>
      </c>
      <c r="D154" s="18" t="s">
        <v>151</v>
      </c>
      <c r="E154" s="18" t="s">
        <v>152</v>
      </c>
      <c r="F154" s="18" t="s">
        <v>153</v>
      </c>
      <c r="G154" s="18" t="s">
        <v>182</v>
      </c>
      <c r="H154" s="18">
        <v>0.995</v>
      </c>
      <c r="I154" s="18">
        <v>3</v>
      </c>
      <c r="J154" s="18">
        <v>141.9</v>
      </c>
      <c r="K154" s="18">
        <v>100.2</v>
      </c>
      <c r="L154" s="18">
        <v>2388</v>
      </c>
      <c r="M154" s="18">
        <v>66.176000000000002</v>
      </c>
      <c r="P154" s="18">
        <v>5.3550000000000004</v>
      </c>
    </row>
    <row r="155" spans="1:17" x14ac:dyDescent="0.2">
      <c r="A155" s="18">
        <v>10</v>
      </c>
      <c r="B155" s="18" t="s">
        <v>51</v>
      </c>
      <c r="C155" s="18" t="s">
        <v>52</v>
      </c>
      <c r="D155" s="18" t="s">
        <v>151</v>
      </c>
      <c r="E155" s="18" t="s">
        <v>152</v>
      </c>
      <c r="F155" s="18" t="s">
        <v>153</v>
      </c>
      <c r="G155" s="18" t="s">
        <v>182</v>
      </c>
      <c r="H155" s="18">
        <v>0.995</v>
      </c>
      <c r="I155" s="18">
        <v>4</v>
      </c>
      <c r="J155" s="18">
        <v>263.5</v>
      </c>
      <c r="K155" s="18">
        <v>112.4</v>
      </c>
      <c r="N155" s="18">
        <v>5461</v>
      </c>
      <c r="O155" s="18">
        <v>161.03100000000001</v>
      </c>
      <c r="Q155" s="18">
        <v>-16.390999999999998</v>
      </c>
    </row>
    <row r="156" spans="1:17" x14ac:dyDescent="0.2">
      <c r="A156" s="18">
        <v>10</v>
      </c>
      <c r="B156" s="18" t="s">
        <v>51</v>
      </c>
      <c r="C156" s="18" t="s">
        <v>52</v>
      </c>
      <c r="D156" s="18" t="s">
        <v>151</v>
      </c>
      <c r="E156" s="18" t="s">
        <v>152</v>
      </c>
      <c r="F156" s="18" t="s">
        <v>153</v>
      </c>
      <c r="G156" s="18" t="s">
        <v>182</v>
      </c>
      <c r="H156" s="18">
        <v>0.995</v>
      </c>
      <c r="I156" s="18">
        <v>5</v>
      </c>
      <c r="J156" s="18">
        <v>444.3</v>
      </c>
      <c r="K156" s="18">
        <v>23.4</v>
      </c>
      <c r="N156" s="18">
        <v>4861</v>
      </c>
      <c r="O156" s="18">
        <v>88.295000000000002</v>
      </c>
      <c r="Q156" s="18">
        <v>-3.7</v>
      </c>
    </row>
    <row r="157" spans="1:17" x14ac:dyDescent="0.2">
      <c r="A157" s="18">
        <v>11</v>
      </c>
      <c r="B157" s="18" t="s">
        <v>53</v>
      </c>
      <c r="C157" s="18" t="s">
        <v>54</v>
      </c>
      <c r="D157" s="18" t="s">
        <v>151</v>
      </c>
      <c r="E157" s="18" t="s">
        <v>152</v>
      </c>
      <c r="F157" s="18" t="s">
        <v>153</v>
      </c>
      <c r="G157" s="18" t="s">
        <v>183</v>
      </c>
      <c r="H157" s="18">
        <v>0.98199999999999998</v>
      </c>
      <c r="I157" s="18">
        <v>1</v>
      </c>
      <c r="J157" s="18">
        <v>24.3</v>
      </c>
      <c r="K157" s="18">
        <v>21.6</v>
      </c>
      <c r="L157" s="18">
        <v>2658</v>
      </c>
      <c r="M157" s="18">
        <v>47.540999999999997</v>
      </c>
      <c r="P157" s="18">
        <v>-0.80900000000000005</v>
      </c>
    </row>
    <row r="158" spans="1:17" x14ac:dyDescent="0.2">
      <c r="A158" s="18">
        <v>11</v>
      </c>
      <c r="B158" s="18" t="s">
        <v>53</v>
      </c>
      <c r="C158" s="18" t="s">
        <v>54</v>
      </c>
      <c r="D158" s="18" t="s">
        <v>151</v>
      </c>
      <c r="E158" s="18" t="s">
        <v>152</v>
      </c>
      <c r="F158" s="18" t="s">
        <v>153</v>
      </c>
      <c r="G158" s="18" t="s">
        <v>183</v>
      </c>
      <c r="H158" s="18">
        <v>0.98199999999999998</v>
      </c>
      <c r="I158" s="18">
        <v>2</v>
      </c>
      <c r="J158" s="18">
        <v>84.2</v>
      </c>
      <c r="K158" s="18">
        <v>21.6</v>
      </c>
      <c r="L158" s="18">
        <v>2592</v>
      </c>
      <c r="M158" s="18">
        <v>46.755000000000003</v>
      </c>
      <c r="P158" s="18">
        <v>-1.25</v>
      </c>
    </row>
    <row r="159" spans="1:17" x14ac:dyDescent="0.2">
      <c r="A159" s="18">
        <v>11</v>
      </c>
      <c r="B159" s="18" t="s">
        <v>53</v>
      </c>
      <c r="C159" s="18" t="s">
        <v>54</v>
      </c>
      <c r="D159" s="18" t="s">
        <v>151</v>
      </c>
      <c r="E159" s="18" t="s">
        <v>152</v>
      </c>
      <c r="F159" s="18" t="s">
        <v>153</v>
      </c>
      <c r="G159" s="18" t="s">
        <v>183</v>
      </c>
      <c r="H159" s="18">
        <v>0.98199999999999998</v>
      </c>
      <c r="I159" s="18">
        <v>3</v>
      </c>
      <c r="J159" s="18">
        <v>141.6</v>
      </c>
      <c r="K159" s="18">
        <v>97</v>
      </c>
      <c r="L159" s="18">
        <v>1755</v>
      </c>
      <c r="M159" s="18">
        <v>49.24</v>
      </c>
      <c r="P159" s="18">
        <v>5.1369999999999996</v>
      </c>
    </row>
    <row r="160" spans="1:17" x14ac:dyDescent="0.2">
      <c r="A160" s="18">
        <v>11</v>
      </c>
      <c r="B160" s="18" t="s">
        <v>53</v>
      </c>
      <c r="C160" s="18" t="s">
        <v>54</v>
      </c>
      <c r="D160" s="18" t="s">
        <v>151</v>
      </c>
      <c r="E160" s="18" t="s">
        <v>152</v>
      </c>
      <c r="F160" s="18" t="s">
        <v>153</v>
      </c>
      <c r="G160" s="18" t="s">
        <v>183</v>
      </c>
      <c r="H160" s="18">
        <v>0.98199999999999998</v>
      </c>
      <c r="I160" s="18">
        <v>4</v>
      </c>
      <c r="J160" s="18">
        <v>263.10000000000002</v>
      </c>
      <c r="K160" s="18">
        <v>107.6</v>
      </c>
      <c r="N160" s="18">
        <v>4173</v>
      </c>
      <c r="O160" s="18">
        <v>122.145</v>
      </c>
      <c r="Q160" s="18">
        <v>-14.045999999999999</v>
      </c>
    </row>
    <row r="161" spans="1:17" x14ac:dyDescent="0.2">
      <c r="A161" s="18">
        <v>11</v>
      </c>
      <c r="B161" s="18" t="s">
        <v>53</v>
      </c>
      <c r="C161" s="18" t="s">
        <v>54</v>
      </c>
      <c r="D161" s="18" t="s">
        <v>151</v>
      </c>
      <c r="E161" s="18" t="s">
        <v>152</v>
      </c>
      <c r="F161" s="18" t="s">
        <v>153</v>
      </c>
      <c r="G161" s="18" t="s">
        <v>183</v>
      </c>
      <c r="H161" s="18">
        <v>0.98199999999999998</v>
      </c>
      <c r="I161" s="18">
        <v>5</v>
      </c>
      <c r="J161" s="18">
        <v>444.3</v>
      </c>
      <c r="K161" s="18">
        <v>23.4</v>
      </c>
      <c r="N161" s="18">
        <v>4822</v>
      </c>
      <c r="O161" s="18">
        <v>87.787000000000006</v>
      </c>
      <c r="Q161" s="18">
        <v>-3.7</v>
      </c>
    </row>
    <row r="162" spans="1:17" x14ac:dyDescent="0.2">
      <c r="A162" s="18">
        <v>12</v>
      </c>
      <c r="B162" s="18" t="s">
        <v>55</v>
      </c>
      <c r="C162" s="18" t="s">
        <v>56</v>
      </c>
      <c r="D162" s="18" t="s">
        <v>151</v>
      </c>
      <c r="E162" s="18" t="s">
        <v>152</v>
      </c>
      <c r="F162" s="18" t="s">
        <v>153</v>
      </c>
      <c r="G162" s="18" t="s">
        <v>184</v>
      </c>
      <c r="H162" s="18">
        <v>1.0569999999999999</v>
      </c>
      <c r="I162" s="18">
        <v>1</v>
      </c>
      <c r="J162" s="18">
        <v>24.3</v>
      </c>
      <c r="K162" s="18">
        <v>21.6</v>
      </c>
      <c r="L162" s="18">
        <v>2648</v>
      </c>
      <c r="M162" s="18">
        <v>47.792999999999999</v>
      </c>
      <c r="P162" s="18">
        <v>-0.81</v>
      </c>
    </row>
    <row r="163" spans="1:17" x14ac:dyDescent="0.2">
      <c r="A163" s="18">
        <v>12</v>
      </c>
      <c r="B163" s="18" t="s">
        <v>55</v>
      </c>
      <c r="C163" s="18" t="s">
        <v>56</v>
      </c>
      <c r="D163" s="18" t="s">
        <v>151</v>
      </c>
      <c r="E163" s="18" t="s">
        <v>152</v>
      </c>
      <c r="F163" s="18" t="s">
        <v>153</v>
      </c>
      <c r="G163" s="18" t="s">
        <v>184</v>
      </c>
      <c r="H163" s="18">
        <v>1.0569999999999999</v>
      </c>
      <c r="I163" s="18">
        <v>2</v>
      </c>
      <c r="J163" s="18">
        <v>84.5</v>
      </c>
      <c r="K163" s="18">
        <v>21.4</v>
      </c>
      <c r="L163" s="18">
        <v>2671</v>
      </c>
      <c r="M163" s="18">
        <v>47.859000000000002</v>
      </c>
      <c r="P163" s="18">
        <v>-1.25</v>
      </c>
    </row>
    <row r="164" spans="1:17" x14ac:dyDescent="0.2">
      <c r="A164" s="18">
        <v>12</v>
      </c>
      <c r="B164" s="18" t="s">
        <v>55</v>
      </c>
      <c r="C164" s="18" t="s">
        <v>56</v>
      </c>
      <c r="D164" s="18" t="s">
        <v>151</v>
      </c>
      <c r="E164" s="18" t="s">
        <v>152</v>
      </c>
      <c r="F164" s="18" t="s">
        <v>153</v>
      </c>
      <c r="G164" s="18" t="s">
        <v>184</v>
      </c>
      <c r="H164" s="18">
        <v>1.0569999999999999</v>
      </c>
      <c r="I164" s="18">
        <v>3</v>
      </c>
      <c r="J164" s="18">
        <v>141.6</v>
      </c>
      <c r="K164" s="18">
        <v>99</v>
      </c>
      <c r="L164" s="18">
        <v>2193</v>
      </c>
      <c r="M164" s="18">
        <v>60.871000000000002</v>
      </c>
      <c r="P164" s="18">
        <v>7.093</v>
      </c>
    </row>
    <row r="165" spans="1:17" x14ac:dyDescent="0.2">
      <c r="A165" s="18">
        <v>12</v>
      </c>
      <c r="B165" s="18" t="s">
        <v>55</v>
      </c>
      <c r="C165" s="18" t="s">
        <v>56</v>
      </c>
      <c r="D165" s="18" t="s">
        <v>151</v>
      </c>
      <c r="E165" s="18" t="s">
        <v>152</v>
      </c>
      <c r="F165" s="18" t="s">
        <v>153</v>
      </c>
      <c r="G165" s="18" t="s">
        <v>184</v>
      </c>
      <c r="H165" s="18">
        <v>1.0569999999999999</v>
      </c>
      <c r="I165" s="18">
        <v>4</v>
      </c>
      <c r="J165" s="18">
        <v>263.39999999999998</v>
      </c>
      <c r="K165" s="18">
        <v>109.6</v>
      </c>
      <c r="N165" s="18">
        <v>5086</v>
      </c>
      <c r="O165" s="18">
        <v>148.39400000000001</v>
      </c>
      <c r="Q165" s="18">
        <v>-12.17</v>
      </c>
    </row>
    <row r="166" spans="1:17" x14ac:dyDescent="0.2">
      <c r="A166" s="18">
        <v>12</v>
      </c>
      <c r="B166" s="18" t="s">
        <v>55</v>
      </c>
      <c r="C166" s="18" t="s">
        <v>56</v>
      </c>
      <c r="D166" s="18" t="s">
        <v>151</v>
      </c>
      <c r="E166" s="18" t="s">
        <v>152</v>
      </c>
      <c r="F166" s="18" t="s">
        <v>153</v>
      </c>
      <c r="G166" s="18" t="s">
        <v>184</v>
      </c>
      <c r="H166" s="18">
        <v>1.0569999999999999</v>
      </c>
      <c r="I166" s="18">
        <v>5</v>
      </c>
      <c r="J166" s="18">
        <v>444.4</v>
      </c>
      <c r="K166" s="18">
        <v>23.1</v>
      </c>
      <c r="N166" s="18">
        <v>4809</v>
      </c>
      <c r="O166" s="18">
        <v>87.662000000000006</v>
      </c>
      <c r="Q166" s="18">
        <v>-3.7</v>
      </c>
    </row>
    <row r="167" spans="1:17" x14ac:dyDescent="0.2">
      <c r="A167" s="18">
        <v>13</v>
      </c>
      <c r="B167" s="18" t="s">
        <v>150</v>
      </c>
      <c r="C167" s="18" t="s">
        <v>114</v>
      </c>
      <c r="D167" s="18" t="s">
        <v>151</v>
      </c>
      <c r="E167" s="18" t="s">
        <v>152</v>
      </c>
      <c r="F167" s="18" t="s">
        <v>153</v>
      </c>
      <c r="G167" s="18" t="s">
        <v>185</v>
      </c>
      <c r="H167" s="18">
        <v>1.0389999999999999</v>
      </c>
      <c r="I167" s="18">
        <v>1</v>
      </c>
      <c r="J167" s="18">
        <v>24.3</v>
      </c>
      <c r="K167" s="18">
        <v>21.6</v>
      </c>
      <c r="L167" s="18">
        <v>2610</v>
      </c>
      <c r="M167" s="18">
        <v>46.965000000000003</v>
      </c>
      <c r="P167" s="18">
        <v>-0.91</v>
      </c>
    </row>
    <row r="168" spans="1:17" x14ac:dyDescent="0.2">
      <c r="A168" s="18">
        <v>13</v>
      </c>
      <c r="B168" s="18" t="s">
        <v>150</v>
      </c>
      <c r="C168" s="18" t="s">
        <v>114</v>
      </c>
      <c r="D168" s="18" t="s">
        <v>151</v>
      </c>
      <c r="E168" s="18" t="s">
        <v>152</v>
      </c>
      <c r="F168" s="18" t="s">
        <v>153</v>
      </c>
      <c r="G168" s="18" t="s">
        <v>185</v>
      </c>
      <c r="H168" s="18">
        <v>1.0389999999999999</v>
      </c>
      <c r="I168" s="18">
        <v>2</v>
      </c>
      <c r="J168" s="18">
        <v>84.5</v>
      </c>
      <c r="K168" s="18">
        <v>21.6</v>
      </c>
      <c r="L168" s="18">
        <v>2660</v>
      </c>
      <c r="M168" s="18">
        <v>47.372999999999998</v>
      </c>
      <c r="P168" s="18">
        <v>-1.25</v>
      </c>
    </row>
    <row r="169" spans="1:17" x14ac:dyDescent="0.2">
      <c r="A169" s="18">
        <v>13</v>
      </c>
      <c r="B169" s="18" t="s">
        <v>150</v>
      </c>
      <c r="C169" s="18" t="s">
        <v>114</v>
      </c>
      <c r="D169" s="18" t="s">
        <v>151</v>
      </c>
      <c r="E169" s="18" t="s">
        <v>152</v>
      </c>
      <c r="F169" s="18" t="s">
        <v>153</v>
      </c>
      <c r="G169" s="18" t="s">
        <v>185</v>
      </c>
      <c r="H169" s="18">
        <v>1.0389999999999999</v>
      </c>
      <c r="I169" s="18">
        <v>3</v>
      </c>
      <c r="J169" s="18">
        <v>141.6</v>
      </c>
      <c r="K169" s="18">
        <v>99.7</v>
      </c>
      <c r="L169" s="18">
        <v>2460</v>
      </c>
      <c r="M169" s="18">
        <v>67.7</v>
      </c>
      <c r="P169" s="18">
        <v>5.9160000000000004</v>
      </c>
    </row>
    <row r="170" spans="1:17" x14ac:dyDescent="0.2">
      <c r="A170" s="18">
        <v>13</v>
      </c>
      <c r="B170" s="18" t="s">
        <v>150</v>
      </c>
      <c r="C170" s="18" t="s">
        <v>114</v>
      </c>
      <c r="D170" s="18" t="s">
        <v>151</v>
      </c>
      <c r="E170" s="18" t="s">
        <v>152</v>
      </c>
      <c r="F170" s="18" t="s">
        <v>153</v>
      </c>
      <c r="G170" s="18" t="s">
        <v>185</v>
      </c>
      <c r="H170" s="18">
        <v>1.0389999999999999</v>
      </c>
      <c r="I170" s="18">
        <v>4</v>
      </c>
      <c r="J170" s="18">
        <v>263.2</v>
      </c>
      <c r="K170" s="18">
        <v>115.4</v>
      </c>
      <c r="N170" s="18">
        <v>6822</v>
      </c>
      <c r="O170" s="18">
        <v>199.33199999999999</v>
      </c>
      <c r="Q170" s="18">
        <v>-26.654</v>
      </c>
    </row>
    <row r="171" spans="1:17" x14ac:dyDescent="0.2">
      <c r="A171" s="18">
        <v>13</v>
      </c>
      <c r="B171" s="18" t="s">
        <v>150</v>
      </c>
      <c r="C171" s="18" t="s">
        <v>114</v>
      </c>
      <c r="D171" s="18" t="s">
        <v>151</v>
      </c>
      <c r="E171" s="18" t="s">
        <v>152</v>
      </c>
      <c r="F171" s="18" t="s">
        <v>153</v>
      </c>
      <c r="G171" s="18" t="s">
        <v>185</v>
      </c>
      <c r="H171" s="18">
        <v>1.0389999999999999</v>
      </c>
      <c r="I171" s="18">
        <v>5</v>
      </c>
      <c r="J171" s="18">
        <v>444.4</v>
      </c>
      <c r="K171" s="18">
        <v>23.1</v>
      </c>
      <c r="N171" s="18">
        <v>4888</v>
      </c>
      <c r="O171" s="18">
        <v>88.337000000000003</v>
      </c>
      <c r="Q171" s="18">
        <v>-3.7</v>
      </c>
    </row>
    <row r="172" spans="1:17" x14ac:dyDescent="0.2">
      <c r="A172" s="18">
        <v>14</v>
      </c>
      <c r="B172" s="18" t="s">
        <v>150</v>
      </c>
      <c r="C172" s="18" t="s">
        <v>116</v>
      </c>
      <c r="D172" s="18" t="s">
        <v>151</v>
      </c>
      <c r="E172" s="18" t="s">
        <v>152</v>
      </c>
      <c r="F172" s="18" t="s">
        <v>153</v>
      </c>
      <c r="G172" s="18" t="s">
        <v>186</v>
      </c>
      <c r="H172" s="18">
        <v>1.0029999999999999</v>
      </c>
      <c r="I172" s="18">
        <v>1</v>
      </c>
      <c r="J172" s="18">
        <v>24.3</v>
      </c>
      <c r="K172" s="18">
        <v>21.6</v>
      </c>
      <c r="L172" s="18">
        <v>2662</v>
      </c>
      <c r="M172" s="18">
        <v>48.018000000000001</v>
      </c>
      <c r="P172" s="18">
        <v>-0.95499999999999996</v>
      </c>
    </row>
    <row r="173" spans="1:17" x14ac:dyDescent="0.2">
      <c r="A173" s="18">
        <v>14</v>
      </c>
      <c r="B173" s="18" t="s">
        <v>150</v>
      </c>
      <c r="C173" s="18" t="s">
        <v>116</v>
      </c>
      <c r="D173" s="18" t="s">
        <v>151</v>
      </c>
      <c r="E173" s="18" t="s">
        <v>152</v>
      </c>
      <c r="F173" s="18" t="s">
        <v>153</v>
      </c>
      <c r="G173" s="18" t="s">
        <v>186</v>
      </c>
      <c r="H173" s="18">
        <v>1.0029999999999999</v>
      </c>
      <c r="I173" s="18">
        <v>2</v>
      </c>
      <c r="J173" s="18">
        <v>84.4</v>
      </c>
      <c r="K173" s="18">
        <v>21.6</v>
      </c>
      <c r="L173" s="18">
        <v>2659</v>
      </c>
      <c r="M173" s="18">
        <v>47.73</v>
      </c>
      <c r="P173" s="18">
        <v>-1.25</v>
      </c>
    </row>
    <row r="174" spans="1:17" x14ac:dyDescent="0.2">
      <c r="A174" s="18">
        <v>14</v>
      </c>
      <c r="B174" s="18" t="s">
        <v>150</v>
      </c>
      <c r="C174" s="18" t="s">
        <v>116</v>
      </c>
      <c r="D174" s="18" t="s">
        <v>151</v>
      </c>
      <c r="E174" s="18" t="s">
        <v>152</v>
      </c>
      <c r="F174" s="18" t="s">
        <v>153</v>
      </c>
      <c r="G174" s="18" t="s">
        <v>186</v>
      </c>
      <c r="H174" s="18">
        <v>1.0029999999999999</v>
      </c>
      <c r="I174" s="18">
        <v>3</v>
      </c>
      <c r="J174" s="18">
        <v>142.1</v>
      </c>
      <c r="K174" s="18">
        <v>99.2</v>
      </c>
      <c r="L174" s="18">
        <v>2360</v>
      </c>
      <c r="M174" s="18">
        <v>65.159000000000006</v>
      </c>
      <c r="P174" s="18">
        <v>5.9219999999999997</v>
      </c>
    </row>
    <row r="175" spans="1:17" x14ac:dyDescent="0.2">
      <c r="A175" s="18">
        <v>14</v>
      </c>
      <c r="B175" s="18" t="s">
        <v>150</v>
      </c>
      <c r="C175" s="18" t="s">
        <v>116</v>
      </c>
      <c r="D175" s="18" t="s">
        <v>151</v>
      </c>
      <c r="E175" s="18" t="s">
        <v>152</v>
      </c>
      <c r="F175" s="18" t="s">
        <v>153</v>
      </c>
      <c r="G175" s="18" t="s">
        <v>186</v>
      </c>
      <c r="H175" s="18">
        <v>1.0029999999999999</v>
      </c>
      <c r="I175" s="18">
        <v>4</v>
      </c>
      <c r="J175" s="18">
        <v>263.5</v>
      </c>
      <c r="K175" s="18">
        <v>114.1</v>
      </c>
      <c r="N175" s="18">
        <v>6530</v>
      </c>
      <c r="O175" s="18">
        <v>191.74799999999999</v>
      </c>
      <c r="Q175" s="18">
        <v>-26.684000000000001</v>
      </c>
    </row>
    <row r="176" spans="1:17" x14ac:dyDescent="0.2">
      <c r="A176" s="18">
        <v>14</v>
      </c>
      <c r="B176" s="18" t="s">
        <v>150</v>
      </c>
      <c r="C176" s="18" t="s">
        <v>116</v>
      </c>
      <c r="D176" s="18" t="s">
        <v>151</v>
      </c>
      <c r="E176" s="18" t="s">
        <v>152</v>
      </c>
      <c r="F176" s="18" t="s">
        <v>153</v>
      </c>
      <c r="G176" s="18" t="s">
        <v>186</v>
      </c>
      <c r="H176" s="18">
        <v>1.0029999999999999</v>
      </c>
      <c r="I176" s="18">
        <v>5</v>
      </c>
      <c r="J176" s="18">
        <v>444.4</v>
      </c>
      <c r="K176" s="18">
        <v>23.4</v>
      </c>
      <c r="N176" s="18">
        <v>4911</v>
      </c>
      <c r="O176" s="18">
        <v>88.331000000000003</v>
      </c>
      <c r="Q176" s="18">
        <v>-3.7</v>
      </c>
    </row>
    <row r="177" spans="1:17" x14ac:dyDescent="0.2">
      <c r="A177" s="18">
        <v>15</v>
      </c>
      <c r="B177" s="18" t="s">
        <v>57</v>
      </c>
      <c r="C177" s="18" t="s">
        <v>58</v>
      </c>
      <c r="D177" s="18" t="s">
        <v>151</v>
      </c>
      <c r="E177" s="18" t="s">
        <v>152</v>
      </c>
      <c r="F177" s="18" t="s">
        <v>153</v>
      </c>
      <c r="G177" s="18" t="s">
        <v>187</v>
      </c>
      <c r="H177" s="18">
        <v>0.96</v>
      </c>
      <c r="I177" s="18">
        <v>1</v>
      </c>
      <c r="J177" s="18">
        <v>24.3</v>
      </c>
      <c r="K177" s="18">
        <v>21.6</v>
      </c>
      <c r="L177" s="18">
        <v>2671</v>
      </c>
      <c r="M177" s="18">
        <v>48.158000000000001</v>
      </c>
      <c r="P177" s="18">
        <v>-0.96499999999999997</v>
      </c>
    </row>
    <row r="178" spans="1:17" x14ac:dyDescent="0.2">
      <c r="A178" s="18">
        <v>15</v>
      </c>
      <c r="B178" s="18" t="s">
        <v>57</v>
      </c>
      <c r="C178" s="18" t="s">
        <v>58</v>
      </c>
      <c r="D178" s="18" t="s">
        <v>151</v>
      </c>
      <c r="E178" s="18" t="s">
        <v>152</v>
      </c>
      <c r="F178" s="18" t="s">
        <v>153</v>
      </c>
      <c r="G178" s="18" t="s">
        <v>187</v>
      </c>
      <c r="H178" s="18">
        <v>0.96</v>
      </c>
      <c r="I178" s="18">
        <v>2</v>
      </c>
      <c r="J178" s="18">
        <v>84.5</v>
      </c>
      <c r="K178" s="18">
        <v>21.6</v>
      </c>
      <c r="L178" s="18">
        <v>2671</v>
      </c>
      <c r="M178" s="18">
        <v>48.064</v>
      </c>
      <c r="P178" s="18">
        <v>-1.25</v>
      </c>
    </row>
    <row r="179" spans="1:17" x14ac:dyDescent="0.2">
      <c r="A179" s="18">
        <v>15</v>
      </c>
      <c r="B179" s="18" t="s">
        <v>57</v>
      </c>
      <c r="C179" s="18" t="s">
        <v>58</v>
      </c>
      <c r="D179" s="18" t="s">
        <v>151</v>
      </c>
      <c r="E179" s="18" t="s">
        <v>152</v>
      </c>
      <c r="F179" s="18" t="s">
        <v>153</v>
      </c>
      <c r="G179" s="18" t="s">
        <v>187</v>
      </c>
      <c r="H179" s="18">
        <v>0.96</v>
      </c>
      <c r="I179" s="18">
        <v>3</v>
      </c>
      <c r="J179" s="18">
        <v>141.1</v>
      </c>
      <c r="K179" s="18">
        <v>99.5</v>
      </c>
      <c r="L179" s="18">
        <v>2292</v>
      </c>
      <c r="M179" s="18">
        <v>63.835999999999999</v>
      </c>
      <c r="P179" s="18">
        <v>5.8479999999999999</v>
      </c>
    </row>
    <row r="180" spans="1:17" x14ac:dyDescent="0.2">
      <c r="A180" s="18">
        <v>15</v>
      </c>
      <c r="B180" s="18" t="s">
        <v>57</v>
      </c>
      <c r="C180" s="18" t="s">
        <v>58</v>
      </c>
      <c r="D180" s="18" t="s">
        <v>151</v>
      </c>
      <c r="E180" s="18" t="s">
        <v>152</v>
      </c>
      <c r="F180" s="18" t="s">
        <v>153</v>
      </c>
      <c r="G180" s="18" t="s">
        <v>187</v>
      </c>
      <c r="H180" s="18">
        <v>0.96</v>
      </c>
      <c r="I180" s="18">
        <v>4</v>
      </c>
      <c r="J180" s="18">
        <v>262.7</v>
      </c>
      <c r="K180" s="18">
        <v>110</v>
      </c>
      <c r="N180" s="18">
        <v>5423</v>
      </c>
      <c r="O180" s="18">
        <v>159.45599999999999</v>
      </c>
      <c r="Q180" s="18">
        <v>-16.646000000000001</v>
      </c>
    </row>
    <row r="181" spans="1:17" x14ac:dyDescent="0.2">
      <c r="A181" s="18">
        <v>15</v>
      </c>
      <c r="B181" s="18" t="s">
        <v>57</v>
      </c>
      <c r="C181" s="18" t="s">
        <v>58</v>
      </c>
      <c r="D181" s="18" t="s">
        <v>151</v>
      </c>
      <c r="E181" s="18" t="s">
        <v>152</v>
      </c>
      <c r="F181" s="18" t="s">
        <v>153</v>
      </c>
      <c r="G181" s="18" t="s">
        <v>187</v>
      </c>
      <c r="H181" s="18">
        <v>0.96</v>
      </c>
      <c r="I181" s="18">
        <v>5</v>
      </c>
      <c r="J181" s="18">
        <v>444.3</v>
      </c>
      <c r="K181" s="18">
        <v>23.4</v>
      </c>
      <c r="N181" s="18">
        <v>4841</v>
      </c>
      <c r="O181" s="18">
        <v>87.953999999999994</v>
      </c>
      <c r="Q181" s="18">
        <v>-3.7</v>
      </c>
    </row>
    <row r="182" spans="1:17" x14ac:dyDescent="0.2">
      <c r="A182" s="18">
        <v>16</v>
      </c>
      <c r="B182" s="18" t="s">
        <v>59</v>
      </c>
      <c r="C182" s="18" t="s">
        <v>60</v>
      </c>
      <c r="D182" s="18" t="s">
        <v>151</v>
      </c>
      <c r="E182" s="18" t="s">
        <v>152</v>
      </c>
      <c r="F182" s="18" t="s">
        <v>153</v>
      </c>
      <c r="G182" s="18" t="s">
        <v>188</v>
      </c>
      <c r="H182" s="18">
        <v>0.99399999999999999</v>
      </c>
      <c r="I182" s="18">
        <v>1</v>
      </c>
      <c r="J182" s="18">
        <v>24.3</v>
      </c>
      <c r="K182" s="18">
        <v>21.6</v>
      </c>
      <c r="L182" s="18">
        <v>2576</v>
      </c>
      <c r="M182" s="18">
        <v>46.726999999999997</v>
      </c>
      <c r="P182" s="18">
        <v>-0.97099999999999997</v>
      </c>
    </row>
    <row r="183" spans="1:17" x14ac:dyDescent="0.2">
      <c r="A183" s="18">
        <v>16</v>
      </c>
      <c r="B183" s="18" t="s">
        <v>59</v>
      </c>
      <c r="C183" s="18" t="s">
        <v>60</v>
      </c>
      <c r="D183" s="18" t="s">
        <v>151</v>
      </c>
      <c r="E183" s="18" t="s">
        <v>152</v>
      </c>
      <c r="F183" s="18" t="s">
        <v>153</v>
      </c>
      <c r="G183" s="18" t="s">
        <v>188</v>
      </c>
      <c r="H183" s="18">
        <v>0.99399999999999999</v>
      </c>
      <c r="I183" s="18">
        <v>2</v>
      </c>
      <c r="J183" s="18">
        <v>84.5</v>
      </c>
      <c r="K183" s="18">
        <v>21.6</v>
      </c>
      <c r="L183" s="18">
        <v>2685</v>
      </c>
      <c r="M183" s="18">
        <v>48.210999999999999</v>
      </c>
      <c r="P183" s="18">
        <v>-1.25</v>
      </c>
    </row>
    <row r="184" spans="1:17" x14ac:dyDescent="0.2">
      <c r="A184" s="18">
        <v>16</v>
      </c>
      <c r="B184" s="18" t="s">
        <v>59</v>
      </c>
      <c r="C184" s="18" t="s">
        <v>60</v>
      </c>
      <c r="D184" s="18" t="s">
        <v>151</v>
      </c>
      <c r="E184" s="18" t="s">
        <v>152</v>
      </c>
      <c r="F184" s="18" t="s">
        <v>153</v>
      </c>
      <c r="G184" s="18" t="s">
        <v>188</v>
      </c>
      <c r="H184" s="18">
        <v>0.99399999999999999</v>
      </c>
      <c r="I184" s="18">
        <v>3</v>
      </c>
      <c r="J184" s="18">
        <v>141.80000000000001</v>
      </c>
      <c r="K184" s="18">
        <v>100</v>
      </c>
      <c r="L184" s="18">
        <v>2320</v>
      </c>
      <c r="M184" s="18">
        <v>64.328999999999994</v>
      </c>
      <c r="P184" s="18">
        <v>4.9889999999999999</v>
      </c>
    </row>
    <row r="185" spans="1:17" x14ac:dyDescent="0.2">
      <c r="A185" s="18">
        <v>16</v>
      </c>
      <c r="B185" s="18" t="s">
        <v>59</v>
      </c>
      <c r="C185" s="18" t="s">
        <v>60</v>
      </c>
      <c r="D185" s="18" t="s">
        <v>151</v>
      </c>
      <c r="E185" s="18" t="s">
        <v>152</v>
      </c>
      <c r="F185" s="18" t="s">
        <v>153</v>
      </c>
      <c r="G185" s="18" t="s">
        <v>188</v>
      </c>
      <c r="H185" s="18">
        <v>0.99399999999999999</v>
      </c>
      <c r="I185" s="18">
        <v>4</v>
      </c>
      <c r="J185" s="18">
        <v>263.5</v>
      </c>
      <c r="K185" s="18">
        <v>110.8</v>
      </c>
      <c r="N185" s="18">
        <v>5446</v>
      </c>
      <c r="O185" s="18">
        <v>159.67099999999999</v>
      </c>
      <c r="Q185" s="18">
        <v>-14.083</v>
      </c>
    </row>
    <row r="186" spans="1:17" x14ac:dyDescent="0.2">
      <c r="A186" s="18">
        <v>16</v>
      </c>
      <c r="B186" s="18" t="s">
        <v>59</v>
      </c>
      <c r="C186" s="18" t="s">
        <v>60</v>
      </c>
      <c r="D186" s="18" t="s">
        <v>151</v>
      </c>
      <c r="E186" s="18" t="s">
        <v>152</v>
      </c>
      <c r="F186" s="18" t="s">
        <v>153</v>
      </c>
      <c r="G186" s="18" t="s">
        <v>188</v>
      </c>
      <c r="H186" s="18">
        <v>0.99399999999999999</v>
      </c>
      <c r="I186" s="18">
        <v>5</v>
      </c>
      <c r="J186" s="18">
        <v>444.3</v>
      </c>
      <c r="K186" s="18">
        <v>23.4</v>
      </c>
      <c r="N186" s="18">
        <v>4854</v>
      </c>
      <c r="O186" s="18">
        <v>87.983999999999995</v>
      </c>
      <c r="Q186" s="18">
        <v>-3.7</v>
      </c>
    </row>
    <row r="187" spans="1:17" x14ac:dyDescent="0.2">
      <c r="A187" s="18">
        <v>17</v>
      </c>
      <c r="B187" s="18" t="s">
        <v>61</v>
      </c>
      <c r="C187" s="18" t="s">
        <v>62</v>
      </c>
      <c r="D187" s="18" t="s">
        <v>151</v>
      </c>
      <c r="E187" s="18" t="s">
        <v>152</v>
      </c>
      <c r="F187" s="18" t="s">
        <v>153</v>
      </c>
      <c r="G187" s="18" t="s">
        <v>189</v>
      </c>
      <c r="H187" s="18">
        <v>0.996</v>
      </c>
      <c r="I187" s="18">
        <v>1</v>
      </c>
      <c r="J187" s="18">
        <v>24.3</v>
      </c>
      <c r="K187" s="18">
        <v>21.6</v>
      </c>
      <c r="L187" s="18">
        <v>2676</v>
      </c>
      <c r="M187" s="18">
        <v>48.064</v>
      </c>
      <c r="P187" s="18">
        <v>-0.93799999999999994</v>
      </c>
    </row>
    <row r="188" spans="1:17" x14ac:dyDescent="0.2">
      <c r="A188" s="18">
        <v>17</v>
      </c>
      <c r="B188" s="18" t="s">
        <v>61</v>
      </c>
      <c r="C188" s="18" t="s">
        <v>62</v>
      </c>
      <c r="D188" s="18" t="s">
        <v>151</v>
      </c>
      <c r="E188" s="18" t="s">
        <v>152</v>
      </c>
      <c r="F188" s="18" t="s">
        <v>153</v>
      </c>
      <c r="G188" s="18" t="s">
        <v>189</v>
      </c>
      <c r="H188" s="18">
        <v>0.996</v>
      </c>
      <c r="I188" s="18">
        <v>2</v>
      </c>
      <c r="J188" s="18">
        <v>84.4</v>
      </c>
      <c r="K188" s="18">
        <v>21.6</v>
      </c>
      <c r="L188" s="18">
        <v>2665</v>
      </c>
      <c r="M188" s="18">
        <v>48.143000000000001</v>
      </c>
      <c r="P188" s="18">
        <v>-1.25</v>
      </c>
    </row>
    <row r="189" spans="1:17" x14ac:dyDescent="0.2">
      <c r="A189" s="18">
        <v>17</v>
      </c>
      <c r="B189" s="18" t="s">
        <v>61</v>
      </c>
      <c r="C189" s="18" t="s">
        <v>62</v>
      </c>
      <c r="D189" s="18" t="s">
        <v>151</v>
      </c>
      <c r="E189" s="18" t="s">
        <v>152</v>
      </c>
      <c r="F189" s="18" t="s">
        <v>153</v>
      </c>
      <c r="G189" s="18" t="s">
        <v>189</v>
      </c>
      <c r="H189" s="18">
        <v>0.996</v>
      </c>
      <c r="I189" s="18">
        <v>3</v>
      </c>
      <c r="J189" s="18">
        <v>141.30000000000001</v>
      </c>
      <c r="K189" s="18">
        <v>100</v>
      </c>
      <c r="L189" s="18">
        <v>2421</v>
      </c>
      <c r="M189" s="18">
        <v>66.763999999999996</v>
      </c>
      <c r="P189" s="18">
        <v>4.9530000000000003</v>
      </c>
    </row>
    <row r="190" spans="1:17" x14ac:dyDescent="0.2">
      <c r="A190" s="18">
        <v>17</v>
      </c>
      <c r="B190" s="18" t="s">
        <v>61</v>
      </c>
      <c r="C190" s="18" t="s">
        <v>62</v>
      </c>
      <c r="D190" s="18" t="s">
        <v>151</v>
      </c>
      <c r="E190" s="18" t="s">
        <v>152</v>
      </c>
      <c r="F190" s="18" t="s">
        <v>153</v>
      </c>
      <c r="G190" s="18" t="s">
        <v>189</v>
      </c>
      <c r="H190" s="18">
        <v>0.996</v>
      </c>
      <c r="I190" s="18">
        <v>4</v>
      </c>
      <c r="J190" s="18">
        <v>263</v>
      </c>
      <c r="K190" s="18">
        <v>110.8</v>
      </c>
      <c r="N190" s="18">
        <v>5726</v>
      </c>
      <c r="O190" s="18">
        <v>167.68199999999999</v>
      </c>
      <c r="Q190" s="18">
        <v>-15.47</v>
      </c>
    </row>
    <row r="191" spans="1:17" x14ac:dyDescent="0.2">
      <c r="A191" s="18">
        <v>17</v>
      </c>
      <c r="B191" s="18" t="s">
        <v>61</v>
      </c>
      <c r="C191" s="18" t="s">
        <v>62</v>
      </c>
      <c r="D191" s="18" t="s">
        <v>151</v>
      </c>
      <c r="E191" s="18" t="s">
        <v>152</v>
      </c>
      <c r="F191" s="18" t="s">
        <v>153</v>
      </c>
      <c r="G191" s="18" t="s">
        <v>189</v>
      </c>
      <c r="H191" s="18">
        <v>0.996</v>
      </c>
      <c r="I191" s="18">
        <v>5</v>
      </c>
      <c r="J191" s="18">
        <v>444.5</v>
      </c>
      <c r="K191" s="18">
        <v>23.1</v>
      </c>
      <c r="N191" s="18">
        <v>4887</v>
      </c>
      <c r="O191" s="18">
        <v>88.474999999999994</v>
      </c>
      <c r="Q191" s="18">
        <v>-3.7</v>
      </c>
    </row>
    <row r="192" spans="1:17" x14ac:dyDescent="0.2">
      <c r="A192" s="18">
        <v>18</v>
      </c>
      <c r="B192" s="18" t="s">
        <v>63</v>
      </c>
      <c r="C192" s="18" t="s">
        <v>64</v>
      </c>
      <c r="D192" s="18" t="s">
        <v>151</v>
      </c>
      <c r="E192" s="18" t="s">
        <v>152</v>
      </c>
      <c r="F192" s="18" t="s">
        <v>153</v>
      </c>
      <c r="G192" s="18" t="s">
        <v>190</v>
      </c>
      <c r="H192" s="18">
        <v>0.99</v>
      </c>
      <c r="I192" s="18">
        <v>1</v>
      </c>
      <c r="J192" s="18">
        <v>24.3</v>
      </c>
      <c r="K192" s="18">
        <v>21.6</v>
      </c>
      <c r="L192" s="18">
        <v>2664</v>
      </c>
      <c r="M192" s="18">
        <v>47.86</v>
      </c>
      <c r="P192" s="18">
        <v>-0.98799999999999999</v>
      </c>
    </row>
    <row r="193" spans="1:17" x14ac:dyDescent="0.2">
      <c r="A193" s="18">
        <v>18</v>
      </c>
      <c r="B193" s="18" t="s">
        <v>63</v>
      </c>
      <c r="C193" s="18" t="s">
        <v>64</v>
      </c>
      <c r="D193" s="18" t="s">
        <v>151</v>
      </c>
      <c r="E193" s="18" t="s">
        <v>152</v>
      </c>
      <c r="F193" s="18" t="s">
        <v>153</v>
      </c>
      <c r="G193" s="18" t="s">
        <v>190</v>
      </c>
      <c r="H193" s="18">
        <v>0.99</v>
      </c>
      <c r="I193" s="18">
        <v>2</v>
      </c>
      <c r="J193" s="18">
        <v>84.4</v>
      </c>
      <c r="K193" s="18">
        <v>21.6</v>
      </c>
      <c r="L193" s="18">
        <v>2657</v>
      </c>
      <c r="M193" s="18">
        <v>47.613999999999997</v>
      </c>
      <c r="P193" s="18">
        <v>-1.25</v>
      </c>
    </row>
    <row r="194" spans="1:17" x14ac:dyDescent="0.2">
      <c r="A194" s="18">
        <v>18</v>
      </c>
      <c r="B194" s="18" t="s">
        <v>63</v>
      </c>
      <c r="C194" s="18" t="s">
        <v>64</v>
      </c>
      <c r="D194" s="18" t="s">
        <v>151</v>
      </c>
      <c r="E194" s="18" t="s">
        <v>152</v>
      </c>
      <c r="F194" s="18" t="s">
        <v>153</v>
      </c>
      <c r="G194" s="18" t="s">
        <v>190</v>
      </c>
      <c r="H194" s="18">
        <v>0.99</v>
      </c>
      <c r="I194" s="18">
        <v>3</v>
      </c>
      <c r="J194" s="18">
        <v>142</v>
      </c>
      <c r="K194" s="18">
        <v>99.7</v>
      </c>
      <c r="L194" s="18">
        <v>2468</v>
      </c>
      <c r="M194" s="18">
        <v>67.992000000000004</v>
      </c>
      <c r="P194" s="18">
        <v>2.9820000000000002</v>
      </c>
    </row>
    <row r="195" spans="1:17" x14ac:dyDescent="0.2">
      <c r="A195" s="18">
        <v>18</v>
      </c>
      <c r="B195" s="18" t="s">
        <v>63</v>
      </c>
      <c r="C195" s="18" t="s">
        <v>64</v>
      </c>
      <c r="D195" s="18" t="s">
        <v>151</v>
      </c>
      <c r="E195" s="18" t="s">
        <v>152</v>
      </c>
      <c r="F195" s="18" t="s">
        <v>153</v>
      </c>
      <c r="G195" s="18" t="s">
        <v>190</v>
      </c>
      <c r="H195" s="18">
        <v>0.99</v>
      </c>
      <c r="I195" s="18">
        <v>4</v>
      </c>
      <c r="J195" s="18">
        <v>263.7</v>
      </c>
      <c r="K195" s="18">
        <v>110.8</v>
      </c>
      <c r="N195" s="18">
        <v>5765</v>
      </c>
      <c r="O195" s="18">
        <v>169.25899999999999</v>
      </c>
      <c r="Q195" s="18">
        <v>-19.111000000000001</v>
      </c>
    </row>
    <row r="196" spans="1:17" x14ac:dyDescent="0.2">
      <c r="A196" s="18">
        <v>18</v>
      </c>
      <c r="B196" s="18" t="s">
        <v>63</v>
      </c>
      <c r="C196" s="18" t="s">
        <v>64</v>
      </c>
      <c r="D196" s="18" t="s">
        <v>151</v>
      </c>
      <c r="E196" s="18" t="s">
        <v>152</v>
      </c>
      <c r="F196" s="18" t="s">
        <v>153</v>
      </c>
      <c r="G196" s="18" t="s">
        <v>190</v>
      </c>
      <c r="H196" s="18">
        <v>0.99</v>
      </c>
      <c r="I196" s="18">
        <v>5</v>
      </c>
      <c r="J196" s="18">
        <v>444.4</v>
      </c>
      <c r="K196" s="18">
        <v>23.1</v>
      </c>
      <c r="N196" s="18">
        <v>4795</v>
      </c>
      <c r="O196" s="18">
        <v>87.191999999999993</v>
      </c>
      <c r="Q196" s="18">
        <v>-3.7</v>
      </c>
    </row>
    <row r="197" spans="1:17" x14ac:dyDescent="0.2">
      <c r="A197" s="18">
        <v>19</v>
      </c>
      <c r="B197" s="18" t="s">
        <v>65</v>
      </c>
      <c r="C197" s="18" t="s">
        <v>66</v>
      </c>
      <c r="D197" s="18" t="s">
        <v>151</v>
      </c>
      <c r="E197" s="18" t="s">
        <v>152</v>
      </c>
      <c r="F197" s="18" t="s">
        <v>153</v>
      </c>
      <c r="G197" s="18" t="s">
        <v>191</v>
      </c>
      <c r="H197" s="18">
        <v>1.0209999999999999</v>
      </c>
      <c r="I197" s="18">
        <v>1</v>
      </c>
      <c r="J197" s="18">
        <v>24.3</v>
      </c>
      <c r="K197" s="18">
        <v>21.6</v>
      </c>
      <c r="L197" s="18">
        <v>2658</v>
      </c>
      <c r="M197" s="18">
        <v>47.878</v>
      </c>
      <c r="P197" s="18">
        <v>-1.0740000000000001</v>
      </c>
    </row>
    <row r="198" spans="1:17" x14ac:dyDescent="0.2">
      <c r="A198" s="18">
        <v>19</v>
      </c>
      <c r="B198" s="18" t="s">
        <v>65</v>
      </c>
      <c r="C198" s="18" t="s">
        <v>66</v>
      </c>
      <c r="D198" s="18" t="s">
        <v>151</v>
      </c>
      <c r="E198" s="18" t="s">
        <v>152</v>
      </c>
      <c r="F198" s="18" t="s">
        <v>153</v>
      </c>
      <c r="G198" s="18" t="s">
        <v>191</v>
      </c>
      <c r="H198" s="18">
        <v>1.0209999999999999</v>
      </c>
      <c r="I198" s="18">
        <v>2</v>
      </c>
      <c r="J198" s="18">
        <v>84.4</v>
      </c>
      <c r="K198" s="18">
        <v>21.6</v>
      </c>
      <c r="L198" s="18">
        <v>2658</v>
      </c>
      <c r="M198" s="18">
        <v>47.783999999999999</v>
      </c>
      <c r="P198" s="18">
        <v>-1.25</v>
      </c>
    </row>
    <row r="199" spans="1:17" x14ac:dyDescent="0.2">
      <c r="A199" s="18">
        <v>19</v>
      </c>
      <c r="B199" s="18" t="s">
        <v>65</v>
      </c>
      <c r="C199" s="18" t="s">
        <v>66</v>
      </c>
      <c r="D199" s="18" t="s">
        <v>151</v>
      </c>
      <c r="E199" s="18" t="s">
        <v>152</v>
      </c>
      <c r="F199" s="18" t="s">
        <v>153</v>
      </c>
      <c r="G199" s="18" t="s">
        <v>191</v>
      </c>
      <c r="H199" s="18">
        <v>1.0209999999999999</v>
      </c>
      <c r="I199" s="18">
        <v>3</v>
      </c>
      <c r="J199" s="18">
        <v>141.5</v>
      </c>
      <c r="K199" s="18">
        <v>99.2</v>
      </c>
      <c r="L199" s="18">
        <v>2368</v>
      </c>
      <c r="M199" s="18">
        <v>65.266000000000005</v>
      </c>
      <c r="P199" s="18">
        <v>3.6230000000000002</v>
      </c>
    </row>
    <row r="200" spans="1:17" x14ac:dyDescent="0.2">
      <c r="A200" s="18">
        <v>19</v>
      </c>
      <c r="B200" s="18" t="s">
        <v>65</v>
      </c>
      <c r="C200" s="18" t="s">
        <v>66</v>
      </c>
      <c r="D200" s="18" t="s">
        <v>151</v>
      </c>
      <c r="E200" s="18" t="s">
        <v>152</v>
      </c>
      <c r="F200" s="18" t="s">
        <v>153</v>
      </c>
      <c r="G200" s="18" t="s">
        <v>191</v>
      </c>
      <c r="H200" s="18">
        <v>1.0209999999999999</v>
      </c>
      <c r="I200" s="18">
        <v>4</v>
      </c>
      <c r="J200" s="18">
        <v>263.2</v>
      </c>
      <c r="K200" s="18">
        <v>111.3</v>
      </c>
      <c r="N200" s="18">
        <v>5676</v>
      </c>
      <c r="O200" s="18">
        <v>165.40600000000001</v>
      </c>
      <c r="Q200" s="18">
        <v>-17.007000000000001</v>
      </c>
    </row>
    <row r="201" spans="1:17" x14ac:dyDescent="0.2">
      <c r="A201" s="18">
        <v>19</v>
      </c>
      <c r="B201" s="18" t="s">
        <v>65</v>
      </c>
      <c r="C201" s="18" t="s">
        <v>66</v>
      </c>
      <c r="D201" s="18" t="s">
        <v>151</v>
      </c>
      <c r="E201" s="18" t="s">
        <v>152</v>
      </c>
      <c r="F201" s="18" t="s">
        <v>153</v>
      </c>
      <c r="G201" s="18" t="s">
        <v>191</v>
      </c>
      <c r="H201" s="18">
        <v>1.0209999999999999</v>
      </c>
      <c r="I201" s="18">
        <v>5</v>
      </c>
      <c r="J201" s="18">
        <v>444.5</v>
      </c>
      <c r="K201" s="18">
        <v>23.1</v>
      </c>
      <c r="N201" s="18">
        <v>4857</v>
      </c>
      <c r="O201" s="18">
        <v>88.486999999999995</v>
      </c>
      <c r="Q201" s="18">
        <v>-3.7</v>
      </c>
    </row>
    <row r="202" spans="1:17" x14ac:dyDescent="0.2">
      <c r="A202" s="18">
        <v>20</v>
      </c>
      <c r="B202" s="18" t="s">
        <v>67</v>
      </c>
      <c r="C202" s="18" t="s">
        <v>68</v>
      </c>
      <c r="D202" s="18" t="s">
        <v>151</v>
      </c>
      <c r="E202" s="18" t="s">
        <v>152</v>
      </c>
      <c r="F202" s="18" t="s">
        <v>153</v>
      </c>
      <c r="G202" s="18" t="s">
        <v>192</v>
      </c>
      <c r="H202" s="18">
        <v>1.002</v>
      </c>
      <c r="I202" s="18">
        <v>1</v>
      </c>
      <c r="J202" s="18">
        <v>24.3</v>
      </c>
      <c r="K202" s="18">
        <v>21.6</v>
      </c>
      <c r="L202" s="18">
        <v>2656</v>
      </c>
      <c r="M202" s="18">
        <v>47.64</v>
      </c>
      <c r="P202" s="18">
        <v>-0.92800000000000005</v>
      </c>
    </row>
    <row r="203" spans="1:17" x14ac:dyDescent="0.2">
      <c r="A203" s="18">
        <v>20</v>
      </c>
      <c r="B203" s="18" t="s">
        <v>67</v>
      </c>
      <c r="C203" s="18" t="s">
        <v>68</v>
      </c>
      <c r="D203" s="18" t="s">
        <v>151</v>
      </c>
      <c r="E203" s="18" t="s">
        <v>152</v>
      </c>
      <c r="F203" s="18" t="s">
        <v>153</v>
      </c>
      <c r="G203" s="18" t="s">
        <v>192</v>
      </c>
      <c r="H203" s="18">
        <v>1.002</v>
      </c>
      <c r="I203" s="18">
        <v>2</v>
      </c>
      <c r="J203" s="18">
        <v>84.4</v>
      </c>
      <c r="K203" s="18">
        <v>21.6</v>
      </c>
      <c r="L203" s="18">
        <v>2667</v>
      </c>
      <c r="M203" s="18">
        <v>48.234999999999999</v>
      </c>
      <c r="P203" s="18">
        <v>-1.25</v>
      </c>
    </row>
    <row r="204" spans="1:17" x14ac:dyDescent="0.2">
      <c r="A204" s="18">
        <v>20</v>
      </c>
      <c r="B204" s="18" t="s">
        <v>67</v>
      </c>
      <c r="C204" s="18" t="s">
        <v>68</v>
      </c>
      <c r="D204" s="18" t="s">
        <v>151</v>
      </c>
      <c r="E204" s="18" t="s">
        <v>152</v>
      </c>
      <c r="F204" s="18" t="s">
        <v>153</v>
      </c>
      <c r="G204" s="18" t="s">
        <v>192</v>
      </c>
      <c r="H204" s="18">
        <v>1.002</v>
      </c>
      <c r="I204" s="18">
        <v>3</v>
      </c>
      <c r="J204" s="18">
        <v>141</v>
      </c>
      <c r="K204" s="18">
        <v>100.7</v>
      </c>
      <c r="L204" s="18">
        <v>2598</v>
      </c>
      <c r="M204" s="18">
        <v>71.873000000000005</v>
      </c>
      <c r="P204" s="18">
        <v>6.54</v>
      </c>
    </row>
    <row r="205" spans="1:17" x14ac:dyDescent="0.2">
      <c r="A205" s="18">
        <v>20</v>
      </c>
      <c r="B205" s="18" t="s">
        <v>67</v>
      </c>
      <c r="C205" s="18" t="s">
        <v>68</v>
      </c>
      <c r="D205" s="18" t="s">
        <v>151</v>
      </c>
      <c r="E205" s="18" t="s">
        <v>152</v>
      </c>
      <c r="F205" s="18" t="s">
        <v>153</v>
      </c>
      <c r="G205" s="18" t="s">
        <v>192</v>
      </c>
      <c r="H205" s="18">
        <v>1.002</v>
      </c>
      <c r="I205" s="18">
        <v>4</v>
      </c>
      <c r="J205" s="18">
        <v>262.60000000000002</v>
      </c>
      <c r="K205" s="18">
        <v>111</v>
      </c>
      <c r="N205" s="18">
        <v>6070</v>
      </c>
      <c r="O205" s="18">
        <v>179.834</v>
      </c>
      <c r="Q205" s="18">
        <v>-22.065999999999999</v>
      </c>
    </row>
    <row r="206" spans="1:17" x14ac:dyDescent="0.2">
      <c r="A206" s="18">
        <v>20</v>
      </c>
      <c r="B206" s="18" t="s">
        <v>67</v>
      </c>
      <c r="C206" s="18" t="s">
        <v>68</v>
      </c>
      <c r="D206" s="18" t="s">
        <v>151</v>
      </c>
      <c r="E206" s="18" t="s">
        <v>152</v>
      </c>
      <c r="F206" s="18" t="s">
        <v>153</v>
      </c>
      <c r="G206" s="18" t="s">
        <v>192</v>
      </c>
      <c r="H206" s="18">
        <v>1.002</v>
      </c>
      <c r="I206" s="18">
        <v>5</v>
      </c>
      <c r="J206" s="18">
        <v>444.4</v>
      </c>
      <c r="K206" s="18">
        <v>23.4</v>
      </c>
      <c r="N206" s="18">
        <v>4864</v>
      </c>
      <c r="O206" s="18">
        <v>88.352999999999994</v>
      </c>
      <c r="Q206" s="18">
        <v>-3.7</v>
      </c>
    </row>
    <row r="207" spans="1:17" x14ac:dyDescent="0.2">
      <c r="A207" s="18">
        <v>21</v>
      </c>
      <c r="B207" s="18" t="s">
        <v>69</v>
      </c>
      <c r="C207" s="18" t="s">
        <v>70</v>
      </c>
      <c r="D207" s="18" t="s">
        <v>151</v>
      </c>
      <c r="E207" s="18" t="s">
        <v>152</v>
      </c>
      <c r="F207" s="18" t="s">
        <v>153</v>
      </c>
      <c r="G207" s="18" t="s">
        <v>193</v>
      </c>
      <c r="H207" s="18">
        <v>0.97799999999999998</v>
      </c>
      <c r="I207" s="18">
        <v>1</v>
      </c>
      <c r="J207" s="18">
        <v>24.3</v>
      </c>
      <c r="K207" s="18">
        <v>21.6</v>
      </c>
      <c r="L207" s="18">
        <v>2675</v>
      </c>
      <c r="M207" s="18">
        <v>48.326999999999998</v>
      </c>
      <c r="P207" s="18">
        <v>-0.97299999999999998</v>
      </c>
    </row>
    <row r="208" spans="1:17" x14ac:dyDescent="0.2">
      <c r="A208" s="18">
        <v>21</v>
      </c>
      <c r="B208" s="18" t="s">
        <v>69</v>
      </c>
      <c r="C208" s="18" t="s">
        <v>70</v>
      </c>
      <c r="D208" s="18" t="s">
        <v>151</v>
      </c>
      <c r="E208" s="18" t="s">
        <v>152</v>
      </c>
      <c r="F208" s="18" t="s">
        <v>153</v>
      </c>
      <c r="G208" s="18" t="s">
        <v>193</v>
      </c>
      <c r="H208" s="18">
        <v>0.97799999999999998</v>
      </c>
      <c r="I208" s="18">
        <v>2</v>
      </c>
      <c r="J208" s="18">
        <v>84.4</v>
      </c>
      <c r="K208" s="18">
        <v>21.6</v>
      </c>
      <c r="L208" s="18">
        <v>2640</v>
      </c>
      <c r="M208" s="18">
        <v>47.231000000000002</v>
      </c>
      <c r="P208" s="18">
        <v>-1.25</v>
      </c>
    </row>
    <row r="209" spans="1:17" x14ac:dyDescent="0.2">
      <c r="A209" s="18">
        <v>21</v>
      </c>
      <c r="B209" s="18" t="s">
        <v>69</v>
      </c>
      <c r="C209" s="18" t="s">
        <v>70</v>
      </c>
      <c r="D209" s="18" t="s">
        <v>151</v>
      </c>
      <c r="E209" s="18" t="s">
        <v>152</v>
      </c>
      <c r="F209" s="18" t="s">
        <v>153</v>
      </c>
      <c r="G209" s="18" t="s">
        <v>193</v>
      </c>
      <c r="H209" s="18">
        <v>0.97799999999999998</v>
      </c>
      <c r="I209" s="18">
        <v>3</v>
      </c>
      <c r="J209" s="18">
        <v>141.5</v>
      </c>
      <c r="K209" s="18">
        <v>100.7</v>
      </c>
      <c r="L209" s="18">
        <v>2469</v>
      </c>
      <c r="M209" s="18">
        <v>68.221999999999994</v>
      </c>
      <c r="P209" s="18">
        <v>4.3310000000000004</v>
      </c>
    </row>
    <row r="210" spans="1:17" x14ac:dyDescent="0.2">
      <c r="A210" s="18">
        <v>21</v>
      </c>
      <c r="B210" s="18" t="s">
        <v>69</v>
      </c>
      <c r="C210" s="18" t="s">
        <v>70</v>
      </c>
      <c r="D210" s="18" t="s">
        <v>151</v>
      </c>
      <c r="E210" s="18" t="s">
        <v>152</v>
      </c>
      <c r="F210" s="18" t="s">
        <v>153</v>
      </c>
      <c r="G210" s="18" t="s">
        <v>193</v>
      </c>
      <c r="H210" s="18">
        <v>0.97799999999999998</v>
      </c>
      <c r="I210" s="18">
        <v>4</v>
      </c>
      <c r="J210" s="18">
        <v>263.2</v>
      </c>
      <c r="K210" s="18">
        <v>112.1</v>
      </c>
      <c r="N210" s="18">
        <v>5701</v>
      </c>
      <c r="O210" s="18">
        <v>167.19900000000001</v>
      </c>
      <c r="Q210" s="18">
        <v>-17.768000000000001</v>
      </c>
    </row>
    <row r="211" spans="1:17" x14ac:dyDescent="0.2">
      <c r="A211" s="18">
        <v>21</v>
      </c>
      <c r="B211" s="18" t="s">
        <v>69</v>
      </c>
      <c r="C211" s="18" t="s">
        <v>70</v>
      </c>
      <c r="D211" s="18" t="s">
        <v>151</v>
      </c>
      <c r="E211" s="18" t="s">
        <v>152</v>
      </c>
      <c r="F211" s="18" t="s">
        <v>153</v>
      </c>
      <c r="G211" s="18" t="s">
        <v>193</v>
      </c>
      <c r="H211" s="18">
        <v>0.97799999999999998</v>
      </c>
      <c r="I211" s="18">
        <v>5</v>
      </c>
      <c r="J211" s="18">
        <v>444.4</v>
      </c>
      <c r="K211" s="18">
        <v>23.1</v>
      </c>
      <c r="N211" s="18">
        <v>4933</v>
      </c>
      <c r="O211" s="18">
        <v>88.692999999999998</v>
      </c>
      <c r="Q211" s="18">
        <v>-3.7</v>
      </c>
    </row>
    <row r="212" spans="1:17" x14ac:dyDescent="0.2">
      <c r="A212" s="18">
        <v>22</v>
      </c>
      <c r="B212" s="18" t="s">
        <v>71</v>
      </c>
      <c r="C212" s="18" t="s">
        <v>72</v>
      </c>
      <c r="D212" s="18" t="s">
        <v>151</v>
      </c>
      <c r="E212" s="18" t="s">
        <v>152</v>
      </c>
      <c r="F212" s="18" t="s">
        <v>153</v>
      </c>
      <c r="G212" s="18" t="s">
        <v>194</v>
      </c>
      <c r="H212" s="18">
        <v>1.0049999999999999</v>
      </c>
      <c r="I212" s="18">
        <v>1</v>
      </c>
      <c r="J212" s="18">
        <v>24.3</v>
      </c>
      <c r="K212" s="18">
        <v>21.6</v>
      </c>
      <c r="L212" s="18">
        <v>2679</v>
      </c>
      <c r="M212" s="18">
        <v>48.033000000000001</v>
      </c>
      <c r="P212" s="18">
        <v>-0.96499999999999997</v>
      </c>
    </row>
    <row r="213" spans="1:17" x14ac:dyDescent="0.2">
      <c r="A213" s="18">
        <v>22</v>
      </c>
      <c r="B213" s="18" t="s">
        <v>71</v>
      </c>
      <c r="C213" s="18" t="s">
        <v>72</v>
      </c>
      <c r="D213" s="18" t="s">
        <v>151</v>
      </c>
      <c r="E213" s="18" t="s">
        <v>152</v>
      </c>
      <c r="F213" s="18" t="s">
        <v>153</v>
      </c>
      <c r="G213" s="18" t="s">
        <v>194</v>
      </c>
      <c r="H213" s="18">
        <v>1.0049999999999999</v>
      </c>
      <c r="I213" s="18">
        <v>2</v>
      </c>
      <c r="J213" s="18">
        <v>84.4</v>
      </c>
      <c r="K213" s="18">
        <v>21.6</v>
      </c>
      <c r="L213" s="18">
        <v>2631</v>
      </c>
      <c r="M213" s="18">
        <v>47.292999999999999</v>
      </c>
      <c r="P213" s="18">
        <v>-1.25</v>
      </c>
    </row>
    <row r="214" spans="1:17" x14ac:dyDescent="0.2">
      <c r="A214" s="18">
        <v>22</v>
      </c>
      <c r="B214" s="18" t="s">
        <v>71</v>
      </c>
      <c r="C214" s="18" t="s">
        <v>72</v>
      </c>
      <c r="D214" s="18" t="s">
        <v>151</v>
      </c>
      <c r="E214" s="18" t="s">
        <v>152</v>
      </c>
      <c r="F214" s="18" t="s">
        <v>153</v>
      </c>
      <c r="G214" s="18" t="s">
        <v>194</v>
      </c>
      <c r="H214" s="18">
        <v>1.0049999999999999</v>
      </c>
      <c r="I214" s="18">
        <v>3</v>
      </c>
      <c r="J214" s="18">
        <v>141.30000000000001</v>
      </c>
      <c r="K214" s="18">
        <v>99.5</v>
      </c>
      <c r="L214" s="18">
        <v>2443</v>
      </c>
      <c r="M214" s="18">
        <v>67.403000000000006</v>
      </c>
      <c r="P214" s="18">
        <v>4.0339999999999998</v>
      </c>
    </row>
    <row r="215" spans="1:17" x14ac:dyDescent="0.2">
      <c r="A215" s="18">
        <v>22</v>
      </c>
      <c r="B215" s="18" t="s">
        <v>71</v>
      </c>
      <c r="C215" s="18" t="s">
        <v>72</v>
      </c>
      <c r="D215" s="18" t="s">
        <v>151</v>
      </c>
      <c r="E215" s="18" t="s">
        <v>152</v>
      </c>
      <c r="F215" s="18" t="s">
        <v>153</v>
      </c>
      <c r="G215" s="18" t="s">
        <v>194</v>
      </c>
      <c r="H215" s="18">
        <v>1.0049999999999999</v>
      </c>
      <c r="I215" s="18">
        <v>4</v>
      </c>
      <c r="J215" s="18">
        <v>262.7</v>
      </c>
      <c r="K215" s="18">
        <v>112.4</v>
      </c>
      <c r="N215" s="18">
        <v>5713</v>
      </c>
      <c r="O215" s="18">
        <v>167.64</v>
      </c>
      <c r="Q215" s="18">
        <v>-16.628</v>
      </c>
    </row>
    <row r="216" spans="1:17" x14ac:dyDescent="0.2">
      <c r="A216" s="18">
        <v>22</v>
      </c>
      <c r="B216" s="18" t="s">
        <v>71</v>
      </c>
      <c r="C216" s="18" t="s">
        <v>72</v>
      </c>
      <c r="D216" s="18" t="s">
        <v>151</v>
      </c>
      <c r="E216" s="18" t="s">
        <v>152</v>
      </c>
      <c r="F216" s="18" t="s">
        <v>153</v>
      </c>
      <c r="G216" s="18" t="s">
        <v>194</v>
      </c>
      <c r="H216" s="18">
        <v>1.0049999999999999</v>
      </c>
      <c r="I216" s="18">
        <v>5</v>
      </c>
      <c r="J216" s="18">
        <v>444.4</v>
      </c>
      <c r="K216" s="18">
        <v>23.1</v>
      </c>
      <c r="N216" s="18">
        <v>4866</v>
      </c>
      <c r="O216" s="18">
        <v>88.138999999999996</v>
      </c>
      <c r="Q216" s="18">
        <v>-3.7</v>
      </c>
    </row>
    <row r="217" spans="1:17" x14ac:dyDescent="0.2">
      <c r="A217" s="18">
        <v>23</v>
      </c>
      <c r="B217" s="18" t="s">
        <v>73</v>
      </c>
      <c r="C217" s="18" t="s">
        <v>74</v>
      </c>
      <c r="D217" s="18" t="s">
        <v>151</v>
      </c>
      <c r="E217" s="18" t="s">
        <v>152</v>
      </c>
      <c r="F217" s="18" t="s">
        <v>153</v>
      </c>
      <c r="G217" s="18" t="s">
        <v>195</v>
      </c>
      <c r="H217" s="18">
        <v>0.98099999999999998</v>
      </c>
      <c r="I217" s="18">
        <v>1</v>
      </c>
      <c r="J217" s="18">
        <v>24.3</v>
      </c>
      <c r="K217" s="18">
        <v>21.6</v>
      </c>
      <c r="L217" s="18">
        <v>2653</v>
      </c>
      <c r="M217" s="18">
        <v>48.085000000000001</v>
      </c>
      <c r="P217" s="18">
        <v>-0.92500000000000004</v>
      </c>
    </row>
    <row r="218" spans="1:17" x14ac:dyDescent="0.2">
      <c r="A218" s="18">
        <v>23</v>
      </c>
      <c r="B218" s="18" t="s">
        <v>73</v>
      </c>
      <c r="C218" s="18" t="s">
        <v>74</v>
      </c>
      <c r="D218" s="18" t="s">
        <v>151</v>
      </c>
      <c r="E218" s="18" t="s">
        <v>152</v>
      </c>
      <c r="F218" s="18" t="s">
        <v>153</v>
      </c>
      <c r="G218" s="18" t="s">
        <v>195</v>
      </c>
      <c r="H218" s="18">
        <v>0.98099999999999998</v>
      </c>
      <c r="I218" s="18">
        <v>2</v>
      </c>
      <c r="J218" s="18">
        <v>84.4</v>
      </c>
      <c r="K218" s="18">
        <v>21.6</v>
      </c>
      <c r="L218" s="18">
        <v>2690</v>
      </c>
      <c r="M218" s="18">
        <v>47.91</v>
      </c>
      <c r="P218" s="18">
        <v>-1.25</v>
      </c>
    </row>
    <row r="219" spans="1:17" x14ac:dyDescent="0.2">
      <c r="A219" s="18">
        <v>23</v>
      </c>
      <c r="B219" s="18" t="s">
        <v>73</v>
      </c>
      <c r="C219" s="18" t="s">
        <v>74</v>
      </c>
      <c r="D219" s="18" t="s">
        <v>151</v>
      </c>
      <c r="E219" s="18" t="s">
        <v>152</v>
      </c>
      <c r="F219" s="18" t="s">
        <v>153</v>
      </c>
      <c r="G219" s="18" t="s">
        <v>195</v>
      </c>
      <c r="H219" s="18">
        <v>0.98099999999999998</v>
      </c>
      <c r="I219" s="18">
        <v>3</v>
      </c>
      <c r="J219" s="18">
        <v>141.80000000000001</v>
      </c>
      <c r="K219" s="18">
        <v>97</v>
      </c>
      <c r="L219" s="18">
        <v>1762</v>
      </c>
      <c r="M219" s="18">
        <v>49.234999999999999</v>
      </c>
      <c r="P219" s="18">
        <v>6.5030000000000001</v>
      </c>
    </row>
    <row r="220" spans="1:17" x14ac:dyDescent="0.2">
      <c r="A220" s="18">
        <v>23</v>
      </c>
      <c r="B220" s="18" t="s">
        <v>73</v>
      </c>
      <c r="C220" s="18" t="s">
        <v>74</v>
      </c>
      <c r="D220" s="18" t="s">
        <v>151</v>
      </c>
      <c r="E220" s="18" t="s">
        <v>152</v>
      </c>
      <c r="F220" s="18" t="s">
        <v>153</v>
      </c>
      <c r="G220" s="18" t="s">
        <v>195</v>
      </c>
      <c r="H220" s="18">
        <v>0.98099999999999998</v>
      </c>
      <c r="I220" s="18">
        <v>4</v>
      </c>
      <c r="J220" s="18">
        <v>263.3</v>
      </c>
      <c r="K220" s="18">
        <v>106.1</v>
      </c>
      <c r="N220" s="18">
        <v>4257</v>
      </c>
      <c r="O220" s="18">
        <v>123.31</v>
      </c>
      <c r="Q220" s="18">
        <v>-16.436</v>
      </c>
    </row>
    <row r="221" spans="1:17" x14ac:dyDescent="0.2">
      <c r="A221" s="18">
        <v>23</v>
      </c>
      <c r="B221" s="18" t="s">
        <v>73</v>
      </c>
      <c r="C221" s="18" t="s">
        <v>74</v>
      </c>
      <c r="D221" s="18" t="s">
        <v>151</v>
      </c>
      <c r="E221" s="18" t="s">
        <v>152</v>
      </c>
      <c r="F221" s="18" t="s">
        <v>153</v>
      </c>
      <c r="G221" s="18" t="s">
        <v>195</v>
      </c>
      <c r="H221" s="18">
        <v>0.98099999999999998</v>
      </c>
      <c r="I221" s="18">
        <v>5</v>
      </c>
      <c r="J221" s="18">
        <v>444.3</v>
      </c>
      <c r="K221" s="18">
        <v>23.4</v>
      </c>
      <c r="N221" s="18">
        <v>4871</v>
      </c>
      <c r="O221" s="18">
        <v>88.39</v>
      </c>
      <c r="Q221" s="18">
        <v>-3.7</v>
      </c>
    </row>
    <row r="222" spans="1:17" x14ac:dyDescent="0.2">
      <c r="A222" s="18">
        <v>24</v>
      </c>
      <c r="B222" s="18" t="s">
        <v>75</v>
      </c>
      <c r="C222" s="18" t="s">
        <v>76</v>
      </c>
      <c r="D222" s="18" t="s">
        <v>151</v>
      </c>
      <c r="E222" s="18" t="s">
        <v>152</v>
      </c>
      <c r="F222" s="18" t="s">
        <v>153</v>
      </c>
      <c r="G222" s="18" t="s">
        <v>196</v>
      </c>
      <c r="H222" s="18">
        <v>1.0109999999999999</v>
      </c>
      <c r="I222" s="18">
        <v>1</v>
      </c>
      <c r="J222" s="18">
        <v>24.3</v>
      </c>
      <c r="K222" s="18">
        <v>21.6</v>
      </c>
      <c r="L222" s="18">
        <v>2682</v>
      </c>
      <c r="M222" s="18">
        <v>48.177</v>
      </c>
      <c r="P222" s="18">
        <v>-1.0269999999999999</v>
      </c>
    </row>
    <row r="223" spans="1:17" x14ac:dyDescent="0.2">
      <c r="A223" s="18">
        <v>24</v>
      </c>
      <c r="B223" s="18" t="s">
        <v>75</v>
      </c>
      <c r="C223" s="18" t="s">
        <v>76</v>
      </c>
      <c r="D223" s="18" t="s">
        <v>151</v>
      </c>
      <c r="E223" s="18" t="s">
        <v>152</v>
      </c>
      <c r="F223" s="18" t="s">
        <v>153</v>
      </c>
      <c r="G223" s="18" t="s">
        <v>196</v>
      </c>
      <c r="H223" s="18">
        <v>1.0109999999999999</v>
      </c>
      <c r="I223" s="18">
        <v>2</v>
      </c>
      <c r="J223" s="18">
        <v>84.4</v>
      </c>
      <c r="K223" s="18">
        <v>21.6</v>
      </c>
      <c r="L223" s="18">
        <v>2669</v>
      </c>
      <c r="M223" s="18">
        <v>47.66</v>
      </c>
      <c r="P223" s="18">
        <v>-1.25</v>
      </c>
    </row>
    <row r="224" spans="1:17" x14ac:dyDescent="0.2">
      <c r="A224" s="18">
        <v>24</v>
      </c>
      <c r="B224" s="18" t="s">
        <v>75</v>
      </c>
      <c r="C224" s="18" t="s">
        <v>76</v>
      </c>
      <c r="D224" s="18" t="s">
        <v>151</v>
      </c>
      <c r="E224" s="18" t="s">
        <v>152</v>
      </c>
      <c r="F224" s="18" t="s">
        <v>153</v>
      </c>
      <c r="G224" s="18" t="s">
        <v>196</v>
      </c>
      <c r="H224" s="18">
        <v>1.0109999999999999</v>
      </c>
      <c r="I224" s="18">
        <v>3</v>
      </c>
      <c r="J224" s="18">
        <v>141</v>
      </c>
      <c r="K224" s="18">
        <v>99.2</v>
      </c>
      <c r="L224" s="18">
        <v>2401</v>
      </c>
      <c r="M224" s="18">
        <v>66.233000000000004</v>
      </c>
      <c r="P224" s="18">
        <v>5.516</v>
      </c>
    </row>
    <row r="225" spans="1:17" x14ac:dyDescent="0.2">
      <c r="A225" s="18">
        <v>24</v>
      </c>
      <c r="B225" s="18" t="s">
        <v>75</v>
      </c>
      <c r="C225" s="18" t="s">
        <v>76</v>
      </c>
      <c r="D225" s="18" t="s">
        <v>151</v>
      </c>
      <c r="E225" s="18" t="s">
        <v>152</v>
      </c>
      <c r="F225" s="18" t="s">
        <v>153</v>
      </c>
      <c r="G225" s="18" t="s">
        <v>196</v>
      </c>
      <c r="H225" s="18">
        <v>1.0109999999999999</v>
      </c>
      <c r="I225" s="18">
        <v>4</v>
      </c>
      <c r="J225" s="18">
        <v>262.7</v>
      </c>
      <c r="K225" s="18">
        <v>110.8</v>
      </c>
      <c r="N225" s="18">
        <v>5589</v>
      </c>
      <c r="O225" s="18">
        <v>163.69900000000001</v>
      </c>
      <c r="Q225" s="18">
        <v>-18.414999999999999</v>
      </c>
    </row>
    <row r="226" spans="1:17" x14ac:dyDescent="0.2">
      <c r="A226" s="18">
        <v>24</v>
      </c>
      <c r="B226" s="18" t="s">
        <v>75</v>
      </c>
      <c r="C226" s="18" t="s">
        <v>76</v>
      </c>
      <c r="D226" s="18" t="s">
        <v>151</v>
      </c>
      <c r="E226" s="18" t="s">
        <v>152</v>
      </c>
      <c r="F226" s="18" t="s">
        <v>153</v>
      </c>
      <c r="G226" s="18" t="s">
        <v>196</v>
      </c>
      <c r="H226" s="18">
        <v>1.0109999999999999</v>
      </c>
      <c r="I226" s="18">
        <v>5</v>
      </c>
      <c r="J226" s="18">
        <v>444.4</v>
      </c>
      <c r="K226" s="18">
        <v>23.1</v>
      </c>
      <c r="N226" s="18">
        <v>4811</v>
      </c>
      <c r="O226" s="18">
        <v>87.626999999999995</v>
      </c>
      <c r="Q226" s="18">
        <v>-3.7</v>
      </c>
    </row>
    <row r="227" spans="1:17" x14ac:dyDescent="0.2">
      <c r="A227" s="18">
        <v>25</v>
      </c>
      <c r="B227" s="18" t="s">
        <v>77</v>
      </c>
      <c r="C227" s="18" t="s">
        <v>78</v>
      </c>
      <c r="D227" s="18" t="s">
        <v>151</v>
      </c>
      <c r="E227" s="18" t="s">
        <v>152</v>
      </c>
      <c r="F227" s="18" t="s">
        <v>153</v>
      </c>
      <c r="G227" s="18" t="s">
        <v>197</v>
      </c>
      <c r="H227" s="18">
        <v>1</v>
      </c>
      <c r="I227" s="18">
        <v>1</v>
      </c>
      <c r="J227" s="18">
        <v>24.3</v>
      </c>
      <c r="K227" s="18">
        <v>21.6</v>
      </c>
      <c r="L227" s="18">
        <v>2679</v>
      </c>
      <c r="M227" s="18">
        <v>48.177</v>
      </c>
      <c r="P227" s="18">
        <v>-1.054</v>
      </c>
    </row>
    <row r="228" spans="1:17" x14ac:dyDescent="0.2">
      <c r="A228" s="18">
        <v>25</v>
      </c>
      <c r="B228" s="18" t="s">
        <v>77</v>
      </c>
      <c r="C228" s="18" t="s">
        <v>78</v>
      </c>
      <c r="D228" s="18" t="s">
        <v>151</v>
      </c>
      <c r="E228" s="18" t="s">
        <v>152</v>
      </c>
      <c r="F228" s="18" t="s">
        <v>153</v>
      </c>
      <c r="G228" s="18" t="s">
        <v>197</v>
      </c>
      <c r="H228" s="18">
        <v>1</v>
      </c>
      <c r="I228" s="18">
        <v>2</v>
      </c>
      <c r="J228" s="18">
        <v>84.4</v>
      </c>
      <c r="K228" s="18">
        <v>21.6</v>
      </c>
      <c r="L228" s="18">
        <v>2692</v>
      </c>
      <c r="M228" s="18">
        <v>48.13</v>
      </c>
      <c r="P228" s="18">
        <v>-1.25</v>
      </c>
    </row>
    <row r="229" spans="1:17" x14ac:dyDescent="0.2">
      <c r="A229" s="18">
        <v>25</v>
      </c>
      <c r="B229" s="18" t="s">
        <v>77</v>
      </c>
      <c r="C229" s="18" t="s">
        <v>78</v>
      </c>
      <c r="D229" s="18" t="s">
        <v>151</v>
      </c>
      <c r="E229" s="18" t="s">
        <v>152</v>
      </c>
      <c r="F229" s="18" t="s">
        <v>153</v>
      </c>
      <c r="G229" s="18" t="s">
        <v>197</v>
      </c>
      <c r="H229" s="18">
        <v>1</v>
      </c>
      <c r="I229" s="18">
        <v>3</v>
      </c>
      <c r="J229" s="18">
        <v>141.6</v>
      </c>
      <c r="K229" s="18">
        <v>99.8</v>
      </c>
      <c r="L229" s="18">
        <v>2342</v>
      </c>
      <c r="M229" s="18">
        <v>64.453999999999994</v>
      </c>
      <c r="P229" s="18">
        <v>5.077</v>
      </c>
    </row>
    <row r="230" spans="1:17" x14ac:dyDescent="0.2">
      <c r="A230" s="18">
        <v>25</v>
      </c>
      <c r="B230" s="18" t="s">
        <v>77</v>
      </c>
      <c r="C230" s="18" t="s">
        <v>78</v>
      </c>
      <c r="D230" s="18" t="s">
        <v>151</v>
      </c>
      <c r="E230" s="18" t="s">
        <v>152</v>
      </c>
      <c r="F230" s="18" t="s">
        <v>153</v>
      </c>
      <c r="G230" s="18" t="s">
        <v>197</v>
      </c>
      <c r="H230" s="18">
        <v>1</v>
      </c>
      <c r="I230" s="18">
        <v>4</v>
      </c>
      <c r="J230" s="18">
        <v>263.3</v>
      </c>
      <c r="K230" s="18">
        <v>110.3</v>
      </c>
      <c r="N230" s="18">
        <v>5522</v>
      </c>
      <c r="O230" s="18">
        <v>160.22300000000001</v>
      </c>
      <c r="Q230" s="18">
        <v>-19.039000000000001</v>
      </c>
    </row>
    <row r="231" spans="1:17" x14ac:dyDescent="0.2">
      <c r="A231" s="18">
        <v>25</v>
      </c>
      <c r="B231" s="18" t="s">
        <v>77</v>
      </c>
      <c r="C231" s="18" t="s">
        <v>78</v>
      </c>
      <c r="D231" s="18" t="s">
        <v>151</v>
      </c>
      <c r="E231" s="18" t="s">
        <v>152</v>
      </c>
      <c r="F231" s="18" t="s">
        <v>153</v>
      </c>
      <c r="G231" s="18" t="s">
        <v>197</v>
      </c>
      <c r="H231" s="18">
        <v>1</v>
      </c>
      <c r="I231" s="18">
        <v>5</v>
      </c>
      <c r="J231" s="18">
        <v>444.3</v>
      </c>
      <c r="K231" s="18">
        <v>23.4</v>
      </c>
      <c r="N231" s="18">
        <v>4908</v>
      </c>
      <c r="O231" s="18">
        <v>88.790999999999997</v>
      </c>
      <c r="Q231" s="18">
        <v>-3.7</v>
      </c>
    </row>
    <row r="232" spans="1:17" x14ac:dyDescent="0.2">
      <c r="A232" s="18">
        <v>26</v>
      </c>
      <c r="B232" s="18" t="s">
        <v>79</v>
      </c>
      <c r="C232" s="18" t="s">
        <v>80</v>
      </c>
      <c r="D232" s="18" t="s">
        <v>151</v>
      </c>
      <c r="E232" s="18" t="s">
        <v>152</v>
      </c>
      <c r="F232" s="18" t="s">
        <v>153</v>
      </c>
      <c r="G232" s="18" t="s">
        <v>198</v>
      </c>
      <c r="H232" s="18">
        <v>1.0409999999999999</v>
      </c>
      <c r="I232" s="18">
        <v>1</v>
      </c>
      <c r="J232" s="18">
        <v>24.3</v>
      </c>
      <c r="K232" s="18">
        <v>21.6</v>
      </c>
      <c r="L232" s="18">
        <v>2665</v>
      </c>
      <c r="M232" s="18">
        <v>47.673000000000002</v>
      </c>
      <c r="P232" s="18">
        <v>-0.97599999999999998</v>
      </c>
    </row>
    <row r="233" spans="1:17" x14ac:dyDescent="0.2">
      <c r="A233" s="18">
        <v>26</v>
      </c>
      <c r="B233" s="18" t="s">
        <v>79</v>
      </c>
      <c r="C233" s="18" t="s">
        <v>80</v>
      </c>
      <c r="D233" s="18" t="s">
        <v>151</v>
      </c>
      <c r="E233" s="18" t="s">
        <v>152</v>
      </c>
      <c r="F233" s="18" t="s">
        <v>153</v>
      </c>
      <c r="G233" s="18" t="s">
        <v>198</v>
      </c>
      <c r="H233" s="18">
        <v>1.0409999999999999</v>
      </c>
      <c r="I233" s="18">
        <v>2</v>
      </c>
      <c r="J233" s="18">
        <v>84.4</v>
      </c>
      <c r="K233" s="18">
        <v>21.6</v>
      </c>
      <c r="L233" s="18">
        <v>2691</v>
      </c>
      <c r="M233" s="18">
        <v>48.529000000000003</v>
      </c>
      <c r="P233" s="18">
        <v>-1.25</v>
      </c>
    </row>
    <row r="234" spans="1:17" x14ac:dyDescent="0.2">
      <c r="A234" s="18">
        <v>26</v>
      </c>
      <c r="B234" s="18" t="s">
        <v>79</v>
      </c>
      <c r="C234" s="18" t="s">
        <v>80</v>
      </c>
      <c r="D234" s="18" t="s">
        <v>151</v>
      </c>
      <c r="E234" s="18" t="s">
        <v>152</v>
      </c>
      <c r="F234" s="18" t="s">
        <v>153</v>
      </c>
      <c r="G234" s="18" t="s">
        <v>198</v>
      </c>
      <c r="H234" s="18">
        <v>1.0409999999999999</v>
      </c>
      <c r="I234" s="18">
        <v>3</v>
      </c>
      <c r="J234" s="18">
        <v>141</v>
      </c>
      <c r="K234" s="18">
        <v>100.7</v>
      </c>
      <c r="L234" s="18">
        <v>2626</v>
      </c>
      <c r="M234" s="18">
        <v>72.427999999999997</v>
      </c>
      <c r="P234" s="18">
        <v>9.4030000000000005</v>
      </c>
    </row>
    <row r="235" spans="1:17" x14ac:dyDescent="0.2">
      <c r="A235" s="18">
        <v>26</v>
      </c>
      <c r="B235" s="18" t="s">
        <v>79</v>
      </c>
      <c r="C235" s="18" t="s">
        <v>80</v>
      </c>
      <c r="D235" s="18" t="s">
        <v>151</v>
      </c>
      <c r="E235" s="18" t="s">
        <v>152</v>
      </c>
      <c r="F235" s="18" t="s">
        <v>153</v>
      </c>
      <c r="G235" s="18" t="s">
        <v>198</v>
      </c>
      <c r="H235" s="18">
        <v>1.0409999999999999</v>
      </c>
      <c r="I235" s="18">
        <v>4</v>
      </c>
      <c r="J235" s="18">
        <v>262.39999999999998</v>
      </c>
      <c r="K235" s="18">
        <v>113.1</v>
      </c>
      <c r="N235" s="18">
        <v>5963</v>
      </c>
      <c r="O235" s="18">
        <v>176.12700000000001</v>
      </c>
      <c r="Q235" s="18">
        <v>-10.757999999999999</v>
      </c>
    </row>
    <row r="236" spans="1:17" x14ac:dyDescent="0.2">
      <c r="A236" s="18">
        <v>26</v>
      </c>
      <c r="B236" s="18" t="s">
        <v>79</v>
      </c>
      <c r="C236" s="18" t="s">
        <v>80</v>
      </c>
      <c r="D236" s="18" t="s">
        <v>151</v>
      </c>
      <c r="E236" s="18" t="s">
        <v>152</v>
      </c>
      <c r="F236" s="18" t="s">
        <v>153</v>
      </c>
      <c r="G236" s="18" t="s">
        <v>198</v>
      </c>
      <c r="H236" s="18">
        <v>1.0409999999999999</v>
      </c>
      <c r="I236" s="18">
        <v>5</v>
      </c>
      <c r="J236" s="18">
        <v>444.4</v>
      </c>
      <c r="K236" s="18">
        <v>23.4</v>
      </c>
      <c r="N236" s="18">
        <v>4884</v>
      </c>
      <c r="O236" s="18">
        <v>88.778000000000006</v>
      </c>
      <c r="Q236" s="18">
        <v>-3.7</v>
      </c>
    </row>
    <row r="237" spans="1:17" x14ac:dyDescent="0.2">
      <c r="A237" s="18">
        <v>27</v>
      </c>
      <c r="B237" s="18" t="s">
        <v>150</v>
      </c>
      <c r="C237" s="18" t="s">
        <v>118</v>
      </c>
      <c r="D237" s="18" t="s">
        <v>151</v>
      </c>
      <c r="E237" s="18" t="s">
        <v>152</v>
      </c>
      <c r="F237" s="18" t="s">
        <v>153</v>
      </c>
      <c r="G237" s="18" t="s">
        <v>199</v>
      </c>
      <c r="H237" s="18">
        <v>0.99199999999999999</v>
      </c>
      <c r="I237" s="18">
        <v>1</v>
      </c>
      <c r="J237" s="18">
        <v>24.3</v>
      </c>
      <c r="K237" s="18">
        <v>21.6</v>
      </c>
      <c r="L237" s="18">
        <v>2656</v>
      </c>
      <c r="M237" s="18">
        <v>47.844999999999999</v>
      </c>
      <c r="P237" s="18">
        <v>-0.93300000000000005</v>
      </c>
    </row>
    <row r="238" spans="1:17" x14ac:dyDescent="0.2">
      <c r="A238" s="18">
        <v>27</v>
      </c>
      <c r="B238" s="18" t="s">
        <v>150</v>
      </c>
      <c r="C238" s="18" t="s">
        <v>118</v>
      </c>
      <c r="D238" s="18" t="s">
        <v>151</v>
      </c>
      <c r="E238" s="18" t="s">
        <v>152</v>
      </c>
      <c r="F238" s="18" t="s">
        <v>153</v>
      </c>
      <c r="G238" s="18" t="s">
        <v>199</v>
      </c>
      <c r="H238" s="18">
        <v>0.99199999999999999</v>
      </c>
      <c r="I238" s="18">
        <v>2</v>
      </c>
      <c r="J238" s="18">
        <v>84.5</v>
      </c>
      <c r="K238" s="18">
        <v>21.6</v>
      </c>
      <c r="L238" s="18">
        <v>2668</v>
      </c>
      <c r="M238" s="18">
        <v>48.344000000000001</v>
      </c>
      <c r="P238" s="18">
        <v>-1.25</v>
      </c>
    </row>
    <row r="239" spans="1:17" x14ac:dyDescent="0.2">
      <c r="A239" s="18">
        <v>27</v>
      </c>
      <c r="B239" s="18" t="s">
        <v>150</v>
      </c>
      <c r="C239" s="18" t="s">
        <v>118</v>
      </c>
      <c r="D239" s="18" t="s">
        <v>151</v>
      </c>
      <c r="E239" s="18" t="s">
        <v>152</v>
      </c>
      <c r="F239" s="18" t="s">
        <v>153</v>
      </c>
      <c r="G239" s="18" t="s">
        <v>199</v>
      </c>
      <c r="H239" s="18">
        <v>0.99199999999999999</v>
      </c>
      <c r="I239" s="18">
        <v>3</v>
      </c>
      <c r="J239" s="18">
        <v>142.1</v>
      </c>
      <c r="K239" s="18">
        <v>99.7</v>
      </c>
      <c r="L239" s="18">
        <v>2341</v>
      </c>
      <c r="M239" s="18">
        <v>64.554000000000002</v>
      </c>
      <c r="P239" s="18">
        <v>5.8609999999999998</v>
      </c>
    </row>
    <row r="240" spans="1:17" x14ac:dyDescent="0.2">
      <c r="A240" s="18">
        <v>27</v>
      </c>
      <c r="B240" s="18" t="s">
        <v>150</v>
      </c>
      <c r="C240" s="18" t="s">
        <v>118</v>
      </c>
      <c r="D240" s="18" t="s">
        <v>151</v>
      </c>
      <c r="E240" s="18" t="s">
        <v>152</v>
      </c>
      <c r="F240" s="18" t="s">
        <v>153</v>
      </c>
      <c r="G240" s="18" t="s">
        <v>199</v>
      </c>
      <c r="H240" s="18">
        <v>0.99199999999999999</v>
      </c>
      <c r="I240" s="18">
        <v>4</v>
      </c>
      <c r="J240" s="18">
        <v>263.2</v>
      </c>
      <c r="K240" s="18">
        <v>113.1</v>
      </c>
      <c r="N240" s="18">
        <v>6451</v>
      </c>
      <c r="O240" s="18">
        <v>188.98500000000001</v>
      </c>
      <c r="Q240" s="18">
        <v>-26.620999999999999</v>
      </c>
    </row>
    <row r="241" spans="1:17" x14ac:dyDescent="0.2">
      <c r="A241" s="18">
        <v>27</v>
      </c>
      <c r="B241" s="18" t="s">
        <v>150</v>
      </c>
      <c r="C241" s="18" t="s">
        <v>118</v>
      </c>
      <c r="D241" s="18" t="s">
        <v>151</v>
      </c>
      <c r="E241" s="18" t="s">
        <v>152</v>
      </c>
      <c r="F241" s="18" t="s">
        <v>153</v>
      </c>
      <c r="G241" s="18" t="s">
        <v>199</v>
      </c>
      <c r="H241" s="18">
        <v>0.99199999999999999</v>
      </c>
      <c r="I241" s="18">
        <v>5</v>
      </c>
      <c r="J241" s="18">
        <v>444.4</v>
      </c>
      <c r="K241" s="18">
        <v>23.4</v>
      </c>
      <c r="N241" s="18">
        <v>4893</v>
      </c>
      <c r="O241" s="18">
        <v>88.974999999999994</v>
      </c>
      <c r="Q241" s="18">
        <v>-3.7</v>
      </c>
    </row>
    <row r="242" spans="1:17" x14ac:dyDescent="0.2">
      <c r="A242" s="18">
        <v>28</v>
      </c>
      <c r="B242" s="18" t="s">
        <v>150</v>
      </c>
      <c r="C242" s="18" t="s">
        <v>120</v>
      </c>
      <c r="D242" s="18" t="s">
        <v>151</v>
      </c>
      <c r="E242" s="18" t="s">
        <v>152</v>
      </c>
      <c r="F242" s="18" t="s">
        <v>153</v>
      </c>
      <c r="G242" s="18" t="s">
        <v>200</v>
      </c>
      <c r="H242" s="18">
        <v>1.0189999999999999</v>
      </c>
      <c r="I242" s="18">
        <v>1</v>
      </c>
      <c r="J242" s="18">
        <v>24.3</v>
      </c>
      <c r="K242" s="18">
        <v>21.6</v>
      </c>
      <c r="L242" s="18">
        <v>2658</v>
      </c>
      <c r="M242" s="18">
        <v>48.252000000000002</v>
      </c>
      <c r="P242" s="18">
        <v>-1.1080000000000001</v>
      </c>
    </row>
    <row r="243" spans="1:17" x14ac:dyDescent="0.2">
      <c r="A243" s="18">
        <v>28</v>
      </c>
      <c r="B243" s="18" t="s">
        <v>150</v>
      </c>
      <c r="C243" s="18" t="s">
        <v>120</v>
      </c>
      <c r="D243" s="18" t="s">
        <v>151</v>
      </c>
      <c r="E243" s="18" t="s">
        <v>152</v>
      </c>
      <c r="F243" s="18" t="s">
        <v>153</v>
      </c>
      <c r="G243" s="18" t="s">
        <v>200</v>
      </c>
      <c r="H243" s="18">
        <v>1.0189999999999999</v>
      </c>
      <c r="I243" s="18">
        <v>2</v>
      </c>
      <c r="J243" s="18">
        <v>84.4</v>
      </c>
      <c r="K243" s="18">
        <v>21.6</v>
      </c>
      <c r="L243" s="18">
        <v>2675</v>
      </c>
      <c r="M243" s="18">
        <v>48.216999999999999</v>
      </c>
      <c r="P243" s="18">
        <v>-1.25</v>
      </c>
    </row>
    <row r="244" spans="1:17" x14ac:dyDescent="0.2">
      <c r="A244" s="18">
        <v>28</v>
      </c>
      <c r="B244" s="18" t="s">
        <v>150</v>
      </c>
      <c r="C244" s="18" t="s">
        <v>120</v>
      </c>
      <c r="D244" s="18" t="s">
        <v>151</v>
      </c>
      <c r="E244" s="18" t="s">
        <v>152</v>
      </c>
      <c r="F244" s="18" t="s">
        <v>153</v>
      </c>
      <c r="G244" s="18" t="s">
        <v>200</v>
      </c>
      <c r="H244" s="18">
        <v>1.0189999999999999</v>
      </c>
      <c r="I244" s="18">
        <v>3</v>
      </c>
      <c r="J244" s="18">
        <v>141.5</v>
      </c>
      <c r="K244" s="18">
        <v>99.5</v>
      </c>
      <c r="L244" s="18">
        <v>2413</v>
      </c>
      <c r="M244" s="18">
        <v>66.570999999999998</v>
      </c>
      <c r="P244" s="18">
        <v>5.9690000000000003</v>
      </c>
    </row>
    <row r="245" spans="1:17" x14ac:dyDescent="0.2">
      <c r="A245" s="18">
        <v>28</v>
      </c>
      <c r="B245" s="18" t="s">
        <v>150</v>
      </c>
      <c r="C245" s="18" t="s">
        <v>120</v>
      </c>
      <c r="D245" s="18" t="s">
        <v>151</v>
      </c>
      <c r="E245" s="18" t="s">
        <v>152</v>
      </c>
      <c r="F245" s="18" t="s">
        <v>153</v>
      </c>
      <c r="G245" s="18" t="s">
        <v>200</v>
      </c>
      <c r="H245" s="18">
        <v>1.0189999999999999</v>
      </c>
      <c r="I245" s="18">
        <v>4</v>
      </c>
      <c r="J245" s="18">
        <v>262.89999999999998</v>
      </c>
      <c r="K245" s="18">
        <v>114.9</v>
      </c>
      <c r="N245" s="18">
        <v>6606</v>
      </c>
      <c r="O245" s="18">
        <v>194.78100000000001</v>
      </c>
      <c r="Q245" s="18">
        <v>-26.67</v>
      </c>
    </row>
    <row r="246" spans="1:17" x14ac:dyDescent="0.2">
      <c r="A246" s="18">
        <v>28</v>
      </c>
      <c r="B246" s="18" t="s">
        <v>150</v>
      </c>
      <c r="C246" s="18" t="s">
        <v>120</v>
      </c>
      <c r="D246" s="18" t="s">
        <v>151</v>
      </c>
      <c r="E246" s="18" t="s">
        <v>152</v>
      </c>
      <c r="F246" s="18" t="s">
        <v>153</v>
      </c>
      <c r="G246" s="18" t="s">
        <v>200</v>
      </c>
      <c r="H246" s="18">
        <v>1.0189999999999999</v>
      </c>
      <c r="I246" s="18">
        <v>5</v>
      </c>
      <c r="J246" s="18">
        <v>444.3</v>
      </c>
      <c r="K246" s="18">
        <v>23.4</v>
      </c>
      <c r="N246" s="18">
        <v>4882</v>
      </c>
      <c r="O246" s="18">
        <v>88.882999999999996</v>
      </c>
      <c r="Q246" s="18">
        <v>-3.7</v>
      </c>
    </row>
    <row r="247" spans="1:17" x14ac:dyDescent="0.2">
      <c r="A247" s="18">
        <v>29</v>
      </c>
      <c r="B247" s="18" t="s">
        <v>81</v>
      </c>
      <c r="C247" s="18" t="s">
        <v>82</v>
      </c>
      <c r="D247" s="18" t="s">
        <v>151</v>
      </c>
      <c r="E247" s="18" t="s">
        <v>152</v>
      </c>
      <c r="F247" s="18" t="s">
        <v>153</v>
      </c>
      <c r="G247" s="18" t="s">
        <v>201</v>
      </c>
      <c r="H247" s="18">
        <v>1.032</v>
      </c>
      <c r="I247" s="18">
        <v>1</v>
      </c>
      <c r="J247" s="18">
        <v>24.3</v>
      </c>
      <c r="K247" s="18">
        <v>21.6</v>
      </c>
      <c r="L247" s="18">
        <v>2647</v>
      </c>
      <c r="M247" s="18">
        <v>47.774000000000001</v>
      </c>
      <c r="P247" s="18">
        <v>-0.96899999999999997</v>
      </c>
    </row>
    <row r="248" spans="1:17" x14ac:dyDescent="0.2">
      <c r="A248" s="18">
        <v>29</v>
      </c>
      <c r="B248" s="18" t="s">
        <v>81</v>
      </c>
      <c r="C248" s="18" t="s">
        <v>82</v>
      </c>
      <c r="D248" s="18" t="s">
        <v>151</v>
      </c>
      <c r="E248" s="18" t="s">
        <v>152</v>
      </c>
      <c r="F248" s="18" t="s">
        <v>153</v>
      </c>
      <c r="G248" s="18" t="s">
        <v>201</v>
      </c>
      <c r="H248" s="18">
        <v>1.032</v>
      </c>
      <c r="I248" s="18">
        <v>2</v>
      </c>
      <c r="J248" s="18">
        <v>84.3</v>
      </c>
      <c r="K248" s="18">
        <v>21.6</v>
      </c>
      <c r="L248" s="18">
        <v>2631</v>
      </c>
      <c r="M248" s="18">
        <v>47.128</v>
      </c>
      <c r="P248" s="18">
        <v>-1.25</v>
      </c>
    </row>
    <row r="249" spans="1:17" x14ac:dyDescent="0.2">
      <c r="A249" s="18">
        <v>29</v>
      </c>
      <c r="B249" s="18" t="s">
        <v>81</v>
      </c>
      <c r="C249" s="18" t="s">
        <v>82</v>
      </c>
      <c r="D249" s="18" t="s">
        <v>151</v>
      </c>
      <c r="E249" s="18" t="s">
        <v>152</v>
      </c>
      <c r="F249" s="18" t="s">
        <v>153</v>
      </c>
      <c r="G249" s="18" t="s">
        <v>201</v>
      </c>
      <c r="H249" s="18">
        <v>1.032</v>
      </c>
      <c r="I249" s="18">
        <v>3</v>
      </c>
      <c r="J249" s="18">
        <v>141.9</v>
      </c>
      <c r="K249" s="18">
        <v>99.5</v>
      </c>
      <c r="L249" s="18">
        <v>2528</v>
      </c>
      <c r="M249" s="18">
        <v>69.466999999999999</v>
      </c>
      <c r="P249" s="18">
        <v>4.7460000000000004</v>
      </c>
    </row>
    <row r="250" spans="1:17" x14ac:dyDescent="0.2">
      <c r="A250" s="18">
        <v>29</v>
      </c>
      <c r="B250" s="18" t="s">
        <v>81</v>
      </c>
      <c r="C250" s="18" t="s">
        <v>82</v>
      </c>
      <c r="D250" s="18" t="s">
        <v>151</v>
      </c>
      <c r="E250" s="18" t="s">
        <v>152</v>
      </c>
      <c r="F250" s="18" t="s">
        <v>153</v>
      </c>
      <c r="G250" s="18" t="s">
        <v>201</v>
      </c>
      <c r="H250" s="18">
        <v>1.032</v>
      </c>
      <c r="I250" s="18">
        <v>4</v>
      </c>
      <c r="J250" s="18">
        <v>263.3</v>
      </c>
      <c r="K250" s="18">
        <v>111.6</v>
      </c>
      <c r="N250" s="18">
        <v>5913</v>
      </c>
      <c r="O250" s="18">
        <v>173.005</v>
      </c>
      <c r="Q250" s="18">
        <v>-17.169</v>
      </c>
    </row>
    <row r="251" spans="1:17" x14ac:dyDescent="0.2">
      <c r="A251" s="18">
        <v>29</v>
      </c>
      <c r="B251" s="18" t="s">
        <v>81</v>
      </c>
      <c r="C251" s="18" t="s">
        <v>82</v>
      </c>
      <c r="D251" s="18" t="s">
        <v>151</v>
      </c>
      <c r="E251" s="18" t="s">
        <v>152</v>
      </c>
      <c r="F251" s="18" t="s">
        <v>153</v>
      </c>
      <c r="G251" s="18" t="s">
        <v>201</v>
      </c>
      <c r="H251" s="18">
        <v>1.032</v>
      </c>
      <c r="I251" s="18">
        <v>5</v>
      </c>
      <c r="J251" s="18">
        <v>444.3</v>
      </c>
      <c r="K251" s="18">
        <v>23.4</v>
      </c>
      <c r="N251" s="18">
        <v>4885</v>
      </c>
      <c r="O251" s="18">
        <v>88.847999999999999</v>
      </c>
      <c r="Q251" s="18">
        <v>-3.7</v>
      </c>
    </row>
    <row r="252" spans="1:17" x14ac:dyDescent="0.2">
      <c r="A252" s="18">
        <v>30</v>
      </c>
      <c r="B252" s="18" t="s">
        <v>83</v>
      </c>
      <c r="C252" s="18" t="s">
        <v>84</v>
      </c>
      <c r="D252" s="18" t="s">
        <v>151</v>
      </c>
      <c r="E252" s="18" t="s">
        <v>152</v>
      </c>
      <c r="F252" s="18" t="s">
        <v>153</v>
      </c>
      <c r="G252" s="18" t="s">
        <v>202</v>
      </c>
      <c r="H252" s="18">
        <v>0.97699999999999998</v>
      </c>
      <c r="I252" s="18">
        <v>1</v>
      </c>
      <c r="J252" s="18">
        <v>24.3</v>
      </c>
      <c r="K252" s="18">
        <v>21.6</v>
      </c>
      <c r="L252" s="18">
        <v>2681</v>
      </c>
      <c r="M252" s="18">
        <v>48.427999999999997</v>
      </c>
      <c r="P252" s="18">
        <v>-1.0109999999999999</v>
      </c>
    </row>
    <row r="253" spans="1:17" x14ac:dyDescent="0.2">
      <c r="A253" s="18">
        <v>30</v>
      </c>
      <c r="B253" s="18" t="s">
        <v>83</v>
      </c>
      <c r="C253" s="18" t="s">
        <v>84</v>
      </c>
      <c r="D253" s="18" t="s">
        <v>151</v>
      </c>
      <c r="E253" s="18" t="s">
        <v>152</v>
      </c>
      <c r="F253" s="18" t="s">
        <v>153</v>
      </c>
      <c r="G253" s="18" t="s">
        <v>202</v>
      </c>
      <c r="H253" s="18">
        <v>0.97699999999999998</v>
      </c>
      <c r="I253" s="18">
        <v>2</v>
      </c>
      <c r="J253" s="18">
        <v>84.5</v>
      </c>
      <c r="K253" s="18">
        <v>21.6</v>
      </c>
      <c r="L253" s="18">
        <v>2655</v>
      </c>
      <c r="M253" s="18">
        <v>48.093000000000004</v>
      </c>
      <c r="P253" s="18">
        <v>-1.25</v>
      </c>
    </row>
    <row r="254" spans="1:17" x14ac:dyDescent="0.2">
      <c r="A254" s="18">
        <v>30</v>
      </c>
      <c r="B254" s="18" t="s">
        <v>83</v>
      </c>
      <c r="C254" s="18" t="s">
        <v>84</v>
      </c>
      <c r="D254" s="18" t="s">
        <v>151</v>
      </c>
      <c r="E254" s="18" t="s">
        <v>152</v>
      </c>
      <c r="F254" s="18" t="s">
        <v>153</v>
      </c>
      <c r="G254" s="18" t="s">
        <v>202</v>
      </c>
      <c r="H254" s="18">
        <v>0.97699999999999998</v>
      </c>
      <c r="I254" s="18">
        <v>3</v>
      </c>
      <c r="J254" s="18">
        <v>141.5</v>
      </c>
      <c r="K254" s="18">
        <v>100</v>
      </c>
      <c r="L254" s="18">
        <v>2403</v>
      </c>
      <c r="M254" s="18">
        <v>66.781999999999996</v>
      </c>
      <c r="P254" s="18">
        <v>5.0350000000000001</v>
      </c>
    </row>
    <row r="255" spans="1:17" x14ac:dyDescent="0.2">
      <c r="A255" s="18">
        <v>30</v>
      </c>
      <c r="B255" s="18" t="s">
        <v>83</v>
      </c>
      <c r="C255" s="18" t="s">
        <v>84</v>
      </c>
      <c r="D255" s="18" t="s">
        <v>151</v>
      </c>
      <c r="E255" s="18" t="s">
        <v>152</v>
      </c>
      <c r="F255" s="18" t="s">
        <v>153</v>
      </c>
      <c r="G255" s="18" t="s">
        <v>202</v>
      </c>
      <c r="H255" s="18">
        <v>0.97699999999999998</v>
      </c>
      <c r="I255" s="18">
        <v>4</v>
      </c>
      <c r="J255" s="18">
        <v>263.2</v>
      </c>
      <c r="K255" s="18">
        <v>110.6</v>
      </c>
      <c r="N255" s="18">
        <v>5596</v>
      </c>
      <c r="O255" s="18">
        <v>165.21799999999999</v>
      </c>
      <c r="Q255" s="18">
        <v>-15.515000000000001</v>
      </c>
    </row>
    <row r="256" spans="1:17" x14ac:dyDescent="0.2">
      <c r="A256" s="18">
        <v>30</v>
      </c>
      <c r="B256" s="18" t="s">
        <v>83</v>
      </c>
      <c r="C256" s="18" t="s">
        <v>84</v>
      </c>
      <c r="D256" s="18" t="s">
        <v>151</v>
      </c>
      <c r="E256" s="18" t="s">
        <v>152</v>
      </c>
      <c r="F256" s="18" t="s">
        <v>153</v>
      </c>
      <c r="G256" s="18" t="s">
        <v>202</v>
      </c>
      <c r="H256" s="18">
        <v>0.97699999999999998</v>
      </c>
      <c r="I256" s="18">
        <v>5</v>
      </c>
      <c r="J256" s="18">
        <v>444.5</v>
      </c>
      <c r="K256" s="18">
        <v>23.1</v>
      </c>
      <c r="N256" s="18">
        <v>4886</v>
      </c>
      <c r="O256" s="18">
        <v>88.99</v>
      </c>
      <c r="Q256" s="18">
        <v>-3.7</v>
      </c>
    </row>
    <row r="257" spans="1:17" x14ac:dyDescent="0.2">
      <c r="A257" s="18">
        <v>31</v>
      </c>
      <c r="B257" s="18" t="s">
        <v>85</v>
      </c>
      <c r="C257" s="18" t="s">
        <v>86</v>
      </c>
      <c r="D257" s="18" t="s">
        <v>151</v>
      </c>
      <c r="E257" s="18" t="s">
        <v>152</v>
      </c>
      <c r="F257" s="18" t="s">
        <v>153</v>
      </c>
      <c r="G257" s="18" t="s">
        <v>203</v>
      </c>
      <c r="H257" s="18">
        <v>1.026</v>
      </c>
      <c r="I257" s="18">
        <v>1</v>
      </c>
      <c r="J257" s="18">
        <v>24.3</v>
      </c>
      <c r="K257" s="18">
        <v>21.6</v>
      </c>
      <c r="L257" s="18">
        <v>2658</v>
      </c>
      <c r="M257" s="18">
        <v>48.087000000000003</v>
      </c>
      <c r="P257" s="18">
        <v>-0.94799999999999995</v>
      </c>
    </row>
    <row r="258" spans="1:17" x14ac:dyDescent="0.2">
      <c r="A258" s="18">
        <v>31</v>
      </c>
      <c r="B258" s="18" t="s">
        <v>85</v>
      </c>
      <c r="C258" s="18" t="s">
        <v>86</v>
      </c>
      <c r="D258" s="18" t="s">
        <v>151</v>
      </c>
      <c r="E258" s="18" t="s">
        <v>152</v>
      </c>
      <c r="F258" s="18" t="s">
        <v>153</v>
      </c>
      <c r="G258" s="18" t="s">
        <v>203</v>
      </c>
      <c r="H258" s="18">
        <v>1.026</v>
      </c>
      <c r="I258" s="18">
        <v>2</v>
      </c>
      <c r="J258" s="18">
        <v>84.3</v>
      </c>
      <c r="K258" s="18">
        <v>21.6</v>
      </c>
      <c r="L258" s="18">
        <v>2706</v>
      </c>
      <c r="M258" s="18">
        <v>48.481000000000002</v>
      </c>
      <c r="P258" s="18">
        <v>-1.25</v>
      </c>
    </row>
    <row r="259" spans="1:17" x14ac:dyDescent="0.2">
      <c r="A259" s="18">
        <v>31</v>
      </c>
      <c r="B259" s="18" t="s">
        <v>85</v>
      </c>
      <c r="C259" s="18" t="s">
        <v>86</v>
      </c>
      <c r="D259" s="18" t="s">
        <v>151</v>
      </c>
      <c r="E259" s="18" t="s">
        <v>152</v>
      </c>
      <c r="F259" s="18" t="s">
        <v>153</v>
      </c>
      <c r="G259" s="18" t="s">
        <v>203</v>
      </c>
      <c r="H259" s="18">
        <v>1.026</v>
      </c>
      <c r="I259" s="18">
        <v>3</v>
      </c>
      <c r="J259" s="18">
        <v>141.9</v>
      </c>
      <c r="K259" s="18">
        <v>100.5</v>
      </c>
      <c r="L259" s="18">
        <v>2504</v>
      </c>
      <c r="M259" s="18">
        <v>68.887</v>
      </c>
      <c r="P259" s="18">
        <v>4.9569999999999999</v>
      </c>
    </row>
    <row r="260" spans="1:17" x14ac:dyDescent="0.2">
      <c r="A260" s="18">
        <v>31</v>
      </c>
      <c r="B260" s="18" t="s">
        <v>85</v>
      </c>
      <c r="C260" s="18" t="s">
        <v>86</v>
      </c>
      <c r="D260" s="18" t="s">
        <v>151</v>
      </c>
      <c r="E260" s="18" t="s">
        <v>152</v>
      </c>
      <c r="F260" s="18" t="s">
        <v>153</v>
      </c>
      <c r="G260" s="18" t="s">
        <v>203</v>
      </c>
      <c r="H260" s="18">
        <v>1.026</v>
      </c>
      <c r="I260" s="18">
        <v>4</v>
      </c>
      <c r="J260" s="18">
        <v>263.8</v>
      </c>
      <c r="K260" s="18">
        <v>111.6</v>
      </c>
      <c r="N260" s="18">
        <v>5927</v>
      </c>
      <c r="O260" s="18">
        <v>173.149</v>
      </c>
      <c r="Q260" s="18">
        <v>-12.541</v>
      </c>
    </row>
    <row r="261" spans="1:17" x14ac:dyDescent="0.2">
      <c r="A261" s="18">
        <v>31</v>
      </c>
      <c r="B261" s="18" t="s">
        <v>85</v>
      </c>
      <c r="C261" s="18" t="s">
        <v>86</v>
      </c>
      <c r="D261" s="18" t="s">
        <v>151</v>
      </c>
      <c r="E261" s="18" t="s">
        <v>152</v>
      </c>
      <c r="F261" s="18" t="s">
        <v>153</v>
      </c>
      <c r="G261" s="18" t="s">
        <v>203</v>
      </c>
      <c r="H261" s="18">
        <v>1.026</v>
      </c>
      <c r="I261" s="18">
        <v>5</v>
      </c>
      <c r="J261" s="18">
        <v>444.3</v>
      </c>
      <c r="K261" s="18">
        <v>23.4</v>
      </c>
      <c r="N261" s="18">
        <v>4855</v>
      </c>
      <c r="O261" s="18">
        <v>88.63</v>
      </c>
      <c r="Q261" s="18">
        <v>-3.7</v>
      </c>
    </row>
    <row r="262" spans="1:17" x14ac:dyDescent="0.2">
      <c r="A262" s="18">
        <v>32</v>
      </c>
      <c r="B262" s="18" t="s">
        <v>87</v>
      </c>
      <c r="C262" s="18" t="s">
        <v>88</v>
      </c>
      <c r="D262" s="18" t="s">
        <v>151</v>
      </c>
      <c r="E262" s="18" t="s">
        <v>152</v>
      </c>
      <c r="F262" s="18" t="s">
        <v>153</v>
      </c>
      <c r="G262" s="18" t="s">
        <v>204</v>
      </c>
      <c r="H262" s="18">
        <v>1.042</v>
      </c>
      <c r="I262" s="18">
        <v>1</v>
      </c>
      <c r="J262" s="18">
        <v>24.3</v>
      </c>
      <c r="K262" s="18">
        <v>21.6</v>
      </c>
      <c r="L262" s="18">
        <v>2666</v>
      </c>
      <c r="M262" s="18">
        <v>48.162999999999997</v>
      </c>
      <c r="P262" s="18">
        <v>-0.98399999999999999</v>
      </c>
    </row>
    <row r="263" spans="1:17" x14ac:dyDescent="0.2">
      <c r="A263" s="18">
        <v>32</v>
      </c>
      <c r="B263" s="18" t="s">
        <v>87</v>
      </c>
      <c r="C263" s="18" t="s">
        <v>88</v>
      </c>
      <c r="D263" s="18" t="s">
        <v>151</v>
      </c>
      <c r="E263" s="18" t="s">
        <v>152</v>
      </c>
      <c r="F263" s="18" t="s">
        <v>153</v>
      </c>
      <c r="G263" s="18" t="s">
        <v>204</v>
      </c>
      <c r="H263" s="18">
        <v>1.042</v>
      </c>
      <c r="I263" s="18">
        <v>2</v>
      </c>
      <c r="J263" s="18">
        <v>84.3</v>
      </c>
      <c r="K263" s="18">
        <v>21.6</v>
      </c>
      <c r="L263" s="18">
        <v>2672</v>
      </c>
      <c r="M263" s="18">
        <v>48.41</v>
      </c>
      <c r="P263" s="18">
        <v>-1.25</v>
      </c>
    </row>
    <row r="264" spans="1:17" x14ac:dyDescent="0.2">
      <c r="A264" s="18">
        <v>32</v>
      </c>
      <c r="B264" s="18" t="s">
        <v>87</v>
      </c>
      <c r="C264" s="18" t="s">
        <v>88</v>
      </c>
      <c r="D264" s="18" t="s">
        <v>151</v>
      </c>
      <c r="E264" s="18" t="s">
        <v>152</v>
      </c>
      <c r="F264" s="18" t="s">
        <v>153</v>
      </c>
      <c r="G264" s="18" t="s">
        <v>204</v>
      </c>
      <c r="H264" s="18">
        <v>1.042</v>
      </c>
      <c r="I264" s="18">
        <v>3</v>
      </c>
      <c r="J264" s="18">
        <v>141.6</v>
      </c>
      <c r="K264" s="18">
        <v>100.2</v>
      </c>
      <c r="L264" s="18">
        <v>2600</v>
      </c>
      <c r="M264" s="18">
        <v>71.004999999999995</v>
      </c>
      <c r="P264" s="18">
        <v>6.4690000000000003</v>
      </c>
    </row>
    <row r="265" spans="1:17" x14ac:dyDescent="0.2">
      <c r="A265" s="18">
        <v>32</v>
      </c>
      <c r="B265" s="18" t="s">
        <v>87</v>
      </c>
      <c r="C265" s="18" t="s">
        <v>88</v>
      </c>
      <c r="D265" s="18" t="s">
        <v>151</v>
      </c>
      <c r="E265" s="18" t="s">
        <v>152</v>
      </c>
      <c r="F265" s="18" t="s">
        <v>153</v>
      </c>
      <c r="G265" s="18" t="s">
        <v>204</v>
      </c>
      <c r="H265" s="18">
        <v>1.042</v>
      </c>
      <c r="I265" s="18">
        <v>4</v>
      </c>
      <c r="J265" s="18">
        <v>263.3</v>
      </c>
      <c r="K265" s="18">
        <v>112.9</v>
      </c>
      <c r="N265" s="18">
        <v>6136</v>
      </c>
      <c r="O265" s="18">
        <v>178.773</v>
      </c>
      <c r="Q265" s="18">
        <v>-18.805</v>
      </c>
    </row>
    <row r="266" spans="1:17" x14ac:dyDescent="0.2">
      <c r="A266" s="18">
        <v>32</v>
      </c>
      <c r="B266" s="18" t="s">
        <v>87</v>
      </c>
      <c r="C266" s="18" t="s">
        <v>88</v>
      </c>
      <c r="D266" s="18" t="s">
        <v>151</v>
      </c>
      <c r="E266" s="18" t="s">
        <v>152</v>
      </c>
      <c r="F266" s="18" t="s">
        <v>153</v>
      </c>
      <c r="G266" s="18" t="s">
        <v>204</v>
      </c>
      <c r="H266" s="18">
        <v>1.042</v>
      </c>
      <c r="I266" s="18">
        <v>5</v>
      </c>
      <c r="J266" s="18">
        <v>444.3</v>
      </c>
      <c r="K266" s="18">
        <v>23.4</v>
      </c>
      <c r="N266" s="18">
        <v>4852</v>
      </c>
      <c r="O266" s="18">
        <v>88.613</v>
      </c>
      <c r="Q266" s="18">
        <v>-3.7</v>
      </c>
    </row>
    <row r="267" spans="1:17" x14ac:dyDescent="0.2">
      <c r="A267" s="18">
        <v>33</v>
      </c>
      <c r="B267" s="18" t="s">
        <v>89</v>
      </c>
      <c r="C267" s="18" t="s">
        <v>90</v>
      </c>
      <c r="D267" s="18" t="s">
        <v>151</v>
      </c>
      <c r="E267" s="18" t="s">
        <v>152</v>
      </c>
      <c r="F267" s="18" t="s">
        <v>153</v>
      </c>
      <c r="G267" s="18" t="s">
        <v>205</v>
      </c>
      <c r="H267" s="18">
        <v>0.98899999999999999</v>
      </c>
      <c r="I267" s="18">
        <v>1</v>
      </c>
      <c r="J267" s="18">
        <v>24.4</v>
      </c>
      <c r="K267" s="18">
        <v>21.6</v>
      </c>
      <c r="L267" s="18">
        <v>2655</v>
      </c>
      <c r="M267" s="18">
        <v>48.067999999999998</v>
      </c>
      <c r="P267" s="18">
        <v>-1.04</v>
      </c>
    </row>
    <row r="268" spans="1:17" x14ac:dyDescent="0.2">
      <c r="A268" s="18">
        <v>33</v>
      </c>
      <c r="B268" s="18" t="s">
        <v>89</v>
      </c>
      <c r="C268" s="18" t="s">
        <v>90</v>
      </c>
      <c r="D268" s="18" t="s">
        <v>151</v>
      </c>
      <c r="E268" s="18" t="s">
        <v>152</v>
      </c>
      <c r="F268" s="18" t="s">
        <v>153</v>
      </c>
      <c r="G268" s="18" t="s">
        <v>205</v>
      </c>
      <c r="H268" s="18">
        <v>0.98899999999999999</v>
      </c>
      <c r="I268" s="18">
        <v>2</v>
      </c>
      <c r="J268" s="18">
        <v>84.4</v>
      </c>
      <c r="K268" s="18">
        <v>21.6</v>
      </c>
      <c r="L268" s="18">
        <v>2672</v>
      </c>
      <c r="M268" s="18">
        <v>48.488999999999997</v>
      </c>
      <c r="P268" s="18">
        <v>-1.25</v>
      </c>
    </row>
    <row r="269" spans="1:17" x14ac:dyDescent="0.2">
      <c r="A269" s="18">
        <v>33</v>
      </c>
      <c r="B269" s="18" t="s">
        <v>89</v>
      </c>
      <c r="C269" s="18" t="s">
        <v>90</v>
      </c>
      <c r="D269" s="18" t="s">
        <v>151</v>
      </c>
      <c r="E269" s="18" t="s">
        <v>152</v>
      </c>
      <c r="F269" s="18" t="s">
        <v>153</v>
      </c>
      <c r="G269" s="18" t="s">
        <v>205</v>
      </c>
      <c r="H269" s="18">
        <v>0.98899999999999999</v>
      </c>
      <c r="I269" s="18">
        <v>3</v>
      </c>
      <c r="J269" s="18">
        <v>142.19999999999999</v>
      </c>
      <c r="K269" s="18">
        <v>98.2</v>
      </c>
      <c r="L269" s="18">
        <v>2273</v>
      </c>
      <c r="M269" s="18">
        <v>62.500999999999998</v>
      </c>
      <c r="P269" s="18">
        <v>7.83</v>
      </c>
    </row>
    <row r="270" spans="1:17" x14ac:dyDescent="0.2">
      <c r="A270" s="18">
        <v>33</v>
      </c>
      <c r="B270" s="18" t="s">
        <v>89</v>
      </c>
      <c r="C270" s="18" t="s">
        <v>90</v>
      </c>
      <c r="D270" s="18" t="s">
        <v>151</v>
      </c>
      <c r="E270" s="18" t="s">
        <v>152</v>
      </c>
      <c r="F270" s="18" t="s">
        <v>153</v>
      </c>
      <c r="G270" s="18" t="s">
        <v>205</v>
      </c>
      <c r="H270" s="18">
        <v>0.98899999999999999</v>
      </c>
      <c r="I270" s="18">
        <v>4</v>
      </c>
      <c r="J270" s="18">
        <v>264.2</v>
      </c>
      <c r="K270" s="18">
        <v>108</v>
      </c>
      <c r="N270" s="18">
        <v>5261</v>
      </c>
      <c r="O270" s="18">
        <v>153.005</v>
      </c>
      <c r="Q270" s="18">
        <v>-11.597</v>
      </c>
    </row>
    <row r="271" spans="1:17" x14ac:dyDescent="0.2">
      <c r="A271" s="18">
        <v>33</v>
      </c>
      <c r="B271" s="18" t="s">
        <v>89</v>
      </c>
      <c r="C271" s="18" t="s">
        <v>90</v>
      </c>
      <c r="D271" s="18" t="s">
        <v>151</v>
      </c>
      <c r="E271" s="18" t="s">
        <v>152</v>
      </c>
      <c r="F271" s="18" t="s">
        <v>153</v>
      </c>
      <c r="G271" s="18" t="s">
        <v>205</v>
      </c>
      <c r="H271" s="18">
        <v>0.98899999999999999</v>
      </c>
      <c r="I271" s="18">
        <v>5</v>
      </c>
      <c r="J271" s="18">
        <v>444.5</v>
      </c>
      <c r="K271" s="18">
        <v>23.1</v>
      </c>
      <c r="N271" s="18">
        <v>4906</v>
      </c>
      <c r="O271" s="18">
        <v>88.957999999999998</v>
      </c>
      <c r="Q271" s="18">
        <v>-3.7</v>
      </c>
    </row>
    <row r="272" spans="1:17" x14ac:dyDescent="0.2">
      <c r="A272" s="18">
        <v>34</v>
      </c>
      <c r="B272" s="18" t="s">
        <v>91</v>
      </c>
      <c r="C272" s="18" t="s">
        <v>92</v>
      </c>
      <c r="D272" s="18" t="s">
        <v>151</v>
      </c>
      <c r="E272" s="18" t="s">
        <v>152</v>
      </c>
      <c r="F272" s="18" t="s">
        <v>153</v>
      </c>
      <c r="G272" s="18" t="s">
        <v>206</v>
      </c>
      <c r="H272" s="18">
        <v>1.026</v>
      </c>
      <c r="I272" s="18">
        <v>1</v>
      </c>
      <c r="J272" s="18">
        <v>24.4</v>
      </c>
      <c r="K272" s="18">
        <v>21.6</v>
      </c>
      <c r="L272" s="18">
        <v>2640</v>
      </c>
      <c r="M272" s="18">
        <v>47.405000000000001</v>
      </c>
      <c r="P272" s="18">
        <v>-0.95599999999999996</v>
      </c>
    </row>
    <row r="273" spans="1:17" x14ac:dyDescent="0.2">
      <c r="A273" s="18">
        <v>34</v>
      </c>
      <c r="B273" s="18" t="s">
        <v>91</v>
      </c>
      <c r="C273" s="18" t="s">
        <v>92</v>
      </c>
      <c r="D273" s="18" t="s">
        <v>151</v>
      </c>
      <c r="E273" s="18" t="s">
        <v>152</v>
      </c>
      <c r="F273" s="18" t="s">
        <v>153</v>
      </c>
      <c r="G273" s="18" t="s">
        <v>206</v>
      </c>
      <c r="H273" s="18">
        <v>1.026</v>
      </c>
      <c r="I273" s="18">
        <v>2</v>
      </c>
      <c r="J273" s="18">
        <v>84.3</v>
      </c>
      <c r="K273" s="18">
        <v>21.6</v>
      </c>
      <c r="L273" s="18">
        <v>2680</v>
      </c>
      <c r="M273" s="18">
        <v>48.484000000000002</v>
      </c>
      <c r="P273" s="18">
        <v>-1.25</v>
      </c>
    </row>
    <row r="274" spans="1:17" x14ac:dyDescent="0.2">
      <c r="A274" s="18">
        <v>34</v>
      </c>
      <c r="B274" s="18" t="s">
        <v>91</v>
      </c>
      <c r="C274" s="18" t="s">
        <v>92</v>
      </c>
      <c r="D274" s="18" t="s">
        <v>151</v>
      </c>
      <c r="E274" s="18" t="s">
        <v>152</v>
      </c>
      <c r="F274" s="18" t="s">
        <v>153</v>
      </c>
      <c r="G274" s="18" t="s">
        <v>206</v>
      </c>
      <c r="H274" s="18">
        <v>1.026</v>
      </c>
      <c r="I274" s="18">
        <v>3</v>
      </c>
      <c r="J274" s="18">
        <v>141.9</v>
      </c>
      <c r="K274" s="18">
        <v>97</v>
      </c>
      <c r="L274" s="18">
        <v>1677</v>
      </c>
      <c r="M274" s="18">
        <v>46.784999999999997</v>
      </c>
      <c r="P274" s="18">
        <v>3.6269999999999998</v>
      </c>
    </row>
    <row r="275" spans="1:17" x14ac:dyDescent="0.2">
      <c r="A275" s="18">
        <v>34</v>
      </c>
      <c r="B275" s="18" t="s">
        <v>91</v>
      </c>
      <c r="C275" s="18" t="s">
        <v>92</v>
      </c>
      <c r="D275" s="18" t="s">
        <v>151</v>
      </c>
      <c r="E275" s="18" t="s">
        <v>152</v>
      </c>
      <c r="F275" s="18" t="s">
        <v>153</v>
      </c>
      <c r="G275" s="18" t="s">
        <v>206</v>
      </c>
      <c r="H275" s="18">
        <v>1.026</v>
      </c>
      <c r="I275" s="18">
        <v>4</v>
      </c>
      <c r="J275" s="18">
        <v>264</v>
      </c>
      <c r="K275" s="18">
        <v>105.6</v>
      </c>
      <c r="N275" s="18">
        <v>4097</v>
      </c>
      <c r="O275" s="18">
        <v>119.188</v>
      </c>
      <c r="Q275" s="18">
        <v>-11.93</v>
      </c>
    </row>
    <row r="276" spans="1:17" x14ac:dyDescent="0.2">
      <c r="A276" s="18">
        <v>34</v>
      </c>
      <c r="B276" s="18" t="s">
        <v>91</v>
      </c>
      <c r="C276" s="18" t="s">
        <v>92</v>
      </c>
      <c r="D276" s="18" t="s">
        <v>151</v>
      </c>
      <c r="E276" s="18" t="s">
        <v>152</v>
      </c>
      <c r="F276" s="18" t="s">
        <v>153</v>
      </c>
      <c r="G276" s="18" t="s">
        <v>206</v>
      </c>
      <c r="H276" s="18">
        <v>1.026</v>
      </c>
      <c r="I276" s="18">
        <v>5</v>
      </c>
      <c r="J276" s="18">
        <v>444.4</v>
      </c>
      <c r="K276" s="18">
        <v>23.1</v>
      </c>
      <c r="N276" s="18">
        <v>4910</v>
      </c>
      <c r="O276" s="18">
        <v>88.968000000000004</v>
      </c>
      <c r="Q276" s="18">
        <v>-3.7</v>
      </c>
    </row>
    <row r="277" spans="1:17" x14ac:dyDescent="0.2">
      <c r="A277" s="18">
        <v>35</v>
      </c>
      <c r="B277" s="18" t="s">
        <v>93</v>
      </c>
      <c r="C277" s="18" t="s">
        <v>94</v>
      </c>
      <c r="D277" s="18" t="s">
        <v>151</v>
      </c>
      <c r="E277" s="18" t="s">
        <v>152</v>
      </c>
      <c r="F277" s="18" t="s">
        <v>153</v>
      </c>
      <c r="G277" s="18" t="s">
        <v>207</v>
      </c>
      <c r="H277" s="18">
        <v>1.07</v>
      </c>
      <c r="I277" s="18">
        <v>1</v>
      </c>
      <c r="J277" s="18">
        <v>24.4</v>
      </c>
      <c r="K277" s="18">
        <v>21.6</v>
      </c>
      <c r="L277" s="18">
        <v>2731</v>
      </c>
      <c r="M277" s="18">
        <v>48.119</v>
      </c>
      <c r="P277" s="18">
        <v>-1.054</v>
      </c>
    </row>
    <row r="278" spans="1:17" x14ac:dyDescent="0.2">
      <c r="A278" s="18">
        <v>35</v>
      </c>
      <c r="B278" s="18" t="s">
        <v>93</v>
      </c>
      <c r="C278" s="18" t="s">
        <v>94</v>
      </c>
      <c r="D278" s="18" t="s">
        <v>151</v>
      </c>
      <c r="E278" s="18" t="s">
        <v>152</v>
      </c>
      <c r="F278" s="18" t="s">
        <v>153</v>
      </c>
      <c r="G278" s="18" t="s">
        <v>207</v>
      </c>
      <c r="H278" s="18">
        <v>1.07</v>
      </c>
      <c r="I278" s="18">
        <v>2</v>
      </c>
      <c r="J278" s="18">
        <v>84.5</v>
      </c>
      <c r="K278" s="18">
        <v>21.6</v>
      </c>
      <c r="L278" s="18">
        <v>2707</v>
      </c>
      <c r="M278" s="18">
        <v>48.457999999999998</v>
      </c>
      <c r="P278" s="18">
        <v>-1.25</v>
      </c>
    </row>
    <row r="279" spans="1:17" x14ac:dyDescent="0.2">
      <c r="A279" s="18">
        <v>35</v>
      </c>
      <c r="B279" s="18" t="s">
        <v>93</v>
      </c>
      <c r="C279" s="18" t="s">
        <v>94</v>
      </c>
      <c r="D279" s="18" t="s">
        <v>151</v>
      </c>
      <c r="E279" s="18" t="s">
        <v>152</v>
      </c>
      <c r="F279" s="18" t="s">
        <v>153</v>
      </c>
      <c r="G279" s="18" t="s">
        <v>207</v>
      </c>
      <c r="H279" s="18">
        <v>1.07</v>
      </c>
      <c r="I279" s="18">
        <v>3</v>
      </c>
      <c r="J279" s="18">
        <v>141.4</v>
      </c>
      <c r="K279" s="18">
        <v>99.7</v>
      </c>
      <c r="L279" s="18">
        <v>2569</v>
      </c>
      <c r="M279" s="18">
        <v>70.843999999999994</v>
      </c>
      <c r="P279" s="18">
        <v>4.6980000000000004</v>
      </c>
    </row>
    <row r="280" spans="1:17" x14ac:dyDescent="0.2">
      <c r="A280" s="18">
        <v>35</v>
      </c>
      <c r="B280" s="18" t="s">
        <v>93</v>
      </c>
      <c r="C280" s="18" t="s">
        <v>94</v>
      </c>
      <c r="D280" s="18" t="s">
        <v>151</v>
      </c>
      <c r="E280" s="18" t="s">
        <v>152</v>
      </c>
      <c r="F280" s="18" t="s">
        <v>153</v>
      </c>
      <c r="G280" s="18" t="s">
        <v>207</v>
      </c>
      <c r="H280" s="18">
        <v>1.07</v>
      </c>
      <c r="I280" s="18">
        <v>4</v>
      </c>
      <c r="J280" s="18">
        <v>263.10000000000002</v>
      </c>
      <c r="K280" s="18">
        <v>114.1</v>
      </c>
      <c r="N280" s="18">
        <v>6085</v>
      </c>
      <c r="O280" s="18">
        <v>179.40299999999999</v>
      </c>
      <c r="Q280" s="18">
        <v>-13.647</v>
      </c>
    </row>
    <row r="281" spans="1:17" x14ac:dyDescent="0.2">
      <c r="A281" s="18">
        <v>35</v>
      </c>
      <c r="B281" s="18" t="s">
        <v>93</v>
      </c>
      <c r="C281" s="18" t="s">
        <v>94</v>
      </c>
      <c r="D281" s="18" t="s">
        <v>151</v>
      </c>
      <c r="E281" s="18" t="s">
        <v>152</v>
      </c>
      <c r="F281" s="18" t="s">
        <v>153</v>
      </c>
      <c r="G281" s="18" t="s">
        <v>207</v>
      </c>
      <c r="H281" s="18">
        <v>1.07</v>
      </c>
      <c r="I281" s="18">
        <v>5</v>
      </c>
      <c r="J281" s="18">
        <v>444.2</v>
      </c>
      <c r="K281" s="18">
        <v>23.4</v>
      </c>
      <c r="N281" s="18">
        <v>4902</v>
      </c>
      <c r="O281" s="18">
        <v>89.221999999999994</v>
      </c>
      <c r="Q281" s="18">
        <v>-3.7</v>
      </c>
    </row>
    <row r="282" spans="1:17" x14ac:dyDescent="0.2">
      <c r="A282" s="18">
        <v>36</v>
      </c>
      <c r="B282" s="18" t="s">
        <v>95</v>
      </c>
      <c r="C282" s="18" t="s">
        <v>96</v>
      </c>
      <c r="D282" s="18" t="s">
        <v>151</v>
      </c>
      <c r="E282" s="18" t="s">
        <v>152</v>
      </c>
      <c r="F282" s="18" t="s">
        <v>153</v>
      </c>
      <c r="G282" s="18" t="s">
        <v>208</v>
      </c>
      <c r="H282" s="18">
        <v>0.999</v>
      </c>
      <c r="I282" s="18">
        <v>1</v>
      </c>
      <c r="J282" s="18">
        <v>24.4</v>
      </c>
      <c r="K282" s="18">
        <v>21.6</v>
      </c>
      <c r="L282" s="18">
        <v>2678</v>
      </c>
      <c r="M282" s="18">
        <v>48.106000000000002</v>
      </c>
      <c r="P282" s="18">
        <v>-0.91800000000000004</v>
      </c>
    </row>
    <row r="283" spans="1:17" x14ac:dyDescent="0.2">
      <c r="A283" s="18">
        <v>36</v>
      </c>
      <c r="B283" s="18" t="s">
        <v>95</v>
      </c>
      <c r="C283" s="18" t="s">
        <v>96</v>
      </c>
      <c r="D283" s="18" t="s">
        <v>151</v>
      </c>
      <c r="E283" s="18" t="s">
        <v>152</v>
      </c>
      <c r="F283" s="18" t="s">
        <v>153</v>
      </c>
      <c r="G283" s="18" t="s">
        <v>208</v>
      </c>
      <c r="H283" s="18">
        <v>0.999</v>
      </c>
      <c r="I283" s="18">
        <v>2</v>
      </c>
      <c r="J283" s="18">
        <v>84.4</v>
      </c>
      <c r="K283" s="18">
        <v>21.6</v>
      </c>
      <c r="L283" s="18">
        <v>2695</v>
      </c>
      <c r="M283" s="18">
        <v>48.557000000000002</v>
      </c>
      <c r="P283" s="18">
        <v>-1.25</v>
      </c>
    </row>
    <row r="284" spans="1:17" x14ac:dyDescent="0.2">
      <c r="A284" s="18">
        <v>36</v>
      </c>
      <c r="B284" s="18" t="s">
        <v>95</v>
      </c>
      <c r="C284" s="18" t="s">
        <v>96</v>
      </c>
      <c r="D284" s="18" t="s">
        <v>151</v>
      </c>
      <c r="E284" s="18" t="s">
        <v>152</v>
      </c>
      <c r="F284" s="18" t="s">
        <v>153</v>
      </c>
      <c r="G284" s="18" t="s">
        <v>208</v>
      </c>
      <c r="H284" s="18">
        <v>0.999</v>
      </c>
      <c r="I284" s="18">
        <v>3</v>
      </c>
      <c r="J284" s="18">
        <v>141.9</v>
      </c>
      <c r="K284" s="18">
        <v>99.2</v>
      </c>
      <c r="L284" s="18">
        <v>2254</v>
      </c>
      <c r="M284" s="18">
        <v>62.615000000000002</v>
      </c>
      <c r="P284" s="18">
        <v>6.0309999999999997</v>
      </c>
    </row>
    <row r="285" spans="1:17" x14ac:dyDescent="0.2">
      <c r="A285" s="18">
        <v>36</v>
      </c>
      <c r="B285" s="18" t="s">
        <v>95</v>
      </c>
      <c r="C285" s="18" t="s">
        <v>96</v>
      </c>
      <c r="D285" s="18" t="s">
        <v>151</v>
      </c>
      <c r="E285" s="18" t="s">
        <v>152</v>
      </c>
      <c r="F285" s="18" t="s">
        <v>153</v>
      </c>
      <c r="G285" s="18" t="s">
        <v>208</v>
      </c>
      <c r="H285" s="18">
        <v>0.999</v>
      </c>
      <c r="I285" s="18">
        <v>4</v>
      </c>
      <c r="J285" s="18">
        <v>263.60000000000002</v>
      </c>
      <c r="K285" s="18">
        <v>111.6</v>
      </c>
      <c r="N285" s="18">
        <v>5358</v>
      </c>
      <c r="O285" s="18">
        <v>156.684</v>
      </c>
      <c r="Q285" s="18">
        <v>-15.285</v>
      </c>
    </row>
    <row r="286" spans="1:17" x14ac:dyDescent="0.2">
      <c r="A286" s="18">
        <v>36</v>
      </c>
      <c r="B286" s="18" t="s">
        <v>95</v>
      </c>
      <c r="C286" s="18" t="s">
        <v>96</v>
      </c>
      <c r="D286" s="18" t="s">
        <v>151</v>
      </c>
      <c r="E286" s="18" t="s">
        <v>152</v>
      </c>
      <c r="F286" s="18" t="s">
        <v>153</v>
      </c>
      <c r="G286" s="18" t="s">
        <v>208</v>
      </c>
      <c r="H286" s="18">
        <v>0.999</v>
      </c>
      <c r="I286" s="18">
        <v>5</v>
      </c>
      <c r="J286" s="18">
        <v>444.4</v>
      </c>
      <c r="K286" s="18">
        <v>23.4</v>
      </c>
      <c r="N286" s="18">
        <v>4881</v>
      </c>
      <c r="O286" s="18">
        <v>88.93</v>
      </c>
      <c r="Q286" s="18">
        <v>-3.7</v>
      </c>
    </row>
    <row r="287" spans="1:17" x14ac:dyDescent="0.2">
      <c r="A287" s="18">
        <v>37</v>
      </c>
      <c r="B287" s="18" t="s">
        <v>97</v>
      </c>
      <c r="C287" s="18" t="s">
        <v>98</v>
      </c>
      <c r="D287" s="18" t="s">
        <v>151</v>
      </c>
      <c r="E287" s="18" t="s">
        <v>152</v>
      </c>
      <c r="F287" s="18" t="s">
        <v>153</v>
      </c>
      <c r="G287" s="18" t="s">
        <v>209</v>
      </c>
      <c r="H287" s="18">
        <v>1.038</v>
      </c>
      <c r="I287" s="18">
        <v>1</v>
      </c>
      <c r="J287" s="18">
        <v>24.3</v>
      </c>
      <c r="K287" s="18">
        <v>21.6</v>
      </c>
      <c r="L287" s="18">
        <v>2670</v>
      </c>
      <c r="M287" s="18">
        <v>48.290999999999997</v>
      </c>
      <c r="P287" s="18">
        <v>-1.0389999999999999</v>
      </c>
    </row>
    <row r="288" spans="1:17" x14ac:dyDescent="0.2">
      <c r="A288" s="18">
        <v>37</v>
      </c>
      <c r="B288" s="18" t="s">
        <v>97</v>
      </c>
      <c r="C288" s="18" t="s">
        <v>98</v>
      </c>
      <c r="D288" s="18" t="s">
        <v>151</v>
      </c>
      <c r="E288" s="18" t="s">
        <v>152</v>
      </c>
      <c r="F288" s="18" t="s">
        <v>153</v>
      </c>
      <c r="G288" s="18" t="s">
        <v>209</v>
      </c>
      <c r="H288" s="18">
        <v>1.038</v>
      </c>
      <c r="I288" s="18">
        <v>2</v>
      </c>
      <c r="J288" s="18">
        <v>84.3</v>
      </c>
      <c r="K288" s="18">
        <v>21.6</v>
      </c>
      <c r="L288" s="18">
        <v>2674</v>
      </c>
      <c r="M288" s="18">
        <v>48.53</v>
      </c>
      <c r="P288" s="18">
        <v>-1.25</v>
      </c>
    </row>
    <row r="289" spans="1:17" x14ac:dyDescent="0.2">
      <c r="A289" s="18">
        <v>37</v>
      </c>
      <c r="B289" s="18" t="s">
        <v>97</v>
      </c>
      <c r="C289" s="18" t="s">
        <v>98</v>
      </c>
      <c r="D289" s="18" t="s">
        <v>151</v>
      </c>
      <c r="E289" s="18" t="s">
        <v>152</v>
      </c>
      <c r="F289" s="18" t="s">
        <v>153</v>
      </c>
      <c r="G289" s="18" t="s">
        <v>209</v>
      </c>
      <c r="H289" s="18">
        <v>1.038</v>
      </c>
      <c r="I289" s="18">
        <v>3</v>
      </c>
      <c r="J289" s="18">
        <v>141.4</v>
      </c>
      <c r="K289" s="18">
        <v>100.5</v>
      </c>
      <c r="L289" s="18">
        <v>2554</v>
      </c>
      <c r="M289" s="18">
        <v>70.209000000000003</v>
      </c>
      <c r="P289" s="18">
        <v>4.3019999999999996</v>
      </c>
    </row>
    <row r="290" spans="1:17" x14ac:dyDescent="0.2">
      <c r="A290" s="18">
        <v>37</v>
      </c>
      <c r="B290" s="18" t="s">
        <v>97</v>
      </c>
      <c r="C290" s="18" t="s">
        <v>98</v>
      </c>
      <c r="D290" s="18" t="s">
        <v>151</v>
      </c>
      <c r="E290" s="18" t="s">
        <v>152</v>
      </c>
      <c r="F290" s="18" t="s">
        <v>153</v>
      </c>
      <c r="G290" s="18" t="s">
        <v>209</v>
      </c>
      <c r="H290" s="18">
        <v>1.038</v>
      </c>
      <c r="I290" s="18">
        <v>4</v>
      </c>
      <c r="J290" s="18">
        <v>263.3</v>
      </c>
      <c r="K290" s="18">
        <v>112.3</v>
      </c>
      <c r="N290" s="18">
        <v>5974</v>
      </c>
      <c r="O290" s="18">
        <v>175.43799999999999</v>
      </c>
      <c r="Q290" s="18">
        <v>-19.027000000000001</v>
      </c>
    </row>
    <row r="291" spans="1:17" x14ac:dyDescent="0.2">
      <c r="A291" s="18">
        <v>37</v>
      </c>
      <c r="B291" s="18" t="s">
        <v>97</v>
      </c>
      <c r="C291" s="18" t="s">
        <v>98</v>
      </c>
      <c r="D291" s="18" t="s">
        <v>151</v>
      </c>
      <c r="E291" s="18" t="s">
        <v>152</v>
      </c>
      <c r="F291" s="18" t="s">
        <v>153</v>
      </c>
      <c r="G291" s="18" t="s">
        <v>209</v>
      </c>
      <c r="H291" s="18">
        <v>1.038</v>
      </c>
      <c r="I291" s="18">
        <v>5</v>
      </c>
      <c r="J291" s="18">
        <v>444.5</v>
      </c>
      <c r="K291" s="18">
        <v>23.2</v>
      </c>
      <c r="N291" s="18">
        <v>4890</v>
      </c>
      <c r="O291" s="18">
        <v>89.334999999999994</v>
      </c>
      <c r="Q291" s="18">
        <v>-3.7</v>
      </c>
    </row>
    <row r="292" spans="1:17" x14ac:dyDescent="0.2">
      <c r="A292" s="18">
        <v>38</v>
      </c>
      <c r="B292" s="18" t="s">
        <v>99</v>
      </c>
      <c r="C292" s="18" t="s">
        <v>100</v>
      </c>
      <c r="D292" s="18" t="s">
        <v>151</v>
      </c>
      <c r="E292" s="18" t="s">
        <v>152</v>
      </c>
      <c r="F292" s="18" t="s">
        <v>153</v>
      </c>
      <c r="G292" s="18" t="s">
        <v>210</v>
      </c>
      <c r="H292" s="18">
        <v>0.96499999999999997</v>
      </c>
      <c r="I292" s="18">
        <v>1</v>
      </c>
      <c r="J292" s="18">
        <v>24.4</v>
      </c>
      <c r="K292" s="18">
        <v>21.6</v>
      </c>
      <c r="L292" s="18">
        <v>2677</v>
      </c>
      <c r="M292" s="18">
        <v>48.341999999999999</v>
      </c>
      <c r="P292" s="18">
        <v>-1.0680000000000001</v>
      </c>
    </row>
    <row r="293" spans="1:17" x14ac:dyDescent="0.2">
      <c r="A293" s="18">
        <v>38</v>
      </c>
      <c r="B293" s="18" t="s">
        <v>99</v>
      </c>
      <c r="C293" s="18" t="s">
        <v>100</v>
      </c>
      <c r="D293" s="18" t="s">
        <v>151</v>
      </c>
      <c r="E293" s="18" t="s">
        <v>152</v>
      </c>
      <c r="F293" s="18" t="s">
        <v>153</v>
      </c>
      <c r="G293" s="18" t="s">
        <v>210</v>
      </c>
      <c r="H293" s="18">
        <v>0.96499999999999997</v>
      </c>
      <c r="I293" s="18">
        <v>2</v>
      </c>
      <c r="J293" s="18">
        <v>84.4</v>
      </c>
      <c r="K293" s="18">
        <v>21.6</v>
      </c>
      <c r="L293" s="18">
        <v>2699</v>
      </c>
      <c r="M293" s="18">
        <v>48.497</v>
      </c>
      <c r="P293" s="18">
        <v>-1.25</v>
      </c>
    </row>
    <row r="294" spans="1:17" x14ac:dyDescent="0.2">
      <c r="A294" s="18">
        <v>38</v>
      </c>
      <c r="B294" s="18" t="s">
        <v>99</v>
      </c>
      <c r="C294" s="18" t="s">
        <v>100</v>
      </c>
      <c r="D294" s="18" t="s">
        <v>151</v>
      </c>
      <c r="E294" s="18" t="s">
        <v>152</v>
      </c>
      <c r="F294" s="18" t="s">
        <v>153</v>
      </c>
      <c r="G294" s="18" t="s">
        <v>210</v>
      </c>
      <c r="H294" s="18">
        <v>0.96499999999999997</v>
      </c>
      <c r="I294" s="18">
        <v>3</v>
      </c>
      <c r="J294" s="18">
        <v>142.30000000000001</v>
      </c>
      <c r="K294" s="18">
        <v>99.2</v>
      </c>
      <c r="L294" s="18">
        <v>2397</v>
      </c>
      <c r="M294" s="18">
        <v>65.951999999999998</v>
      </c>
      <c r="P294" s="18">
        <v>3.7490000000000001</v>
      </c>
    </row>
    <row r="295" spans="1:17" x14ac:dyDescent="0.2">
      <c r="A295" s="18">
        <v>38</v>
      </c>
      <c r="B295" s="18" t="s">
        <v>99</v>
      </c>
      <c r="C295" s="18" t="s">
        <v>100</v>
      </c>
      <c r="D295" s="18" t="s">
        <v>151</v>
      </c>
      <c r="E295" s="18" t="s">
        <v>152</v>
      </c>
      <c r="F295" s="18" t="s">
        <v>153</v>
      </c>
      <c r="G295" s="18" t="s">
        <v>210</v>
      </c>
      <c r="H295" s="18">
        <v>0.96499999999999997</v>
      </c>
      <c r="I295" s="18">
        <v>4</v>
      </c>
      <c r="J295" s="18">
        <v>264</v>
      </c>
      <c r="K295" s="18">
        <v>109.8</v>
      </c>
      <c r="N295" s="18">
        <v>5573</v>
      </c>
      <c r="O295" s="18">
        <v>162.49799999999999</v>
      </c>
      <c r="Q295" s="18">
        <v>-15.009</v>
      </c>
    </row>
    <row r="296" spans="1:17" x14ac:dyDescent="0.2">
      <c r="A296" s="18">
        <v>38</v>
      </c>
      <c r="B296" s="18" t="s">
        <v>99</v>
      </c>
      <c r="C296" s="18" t="s">
        <v>100</v>
      </c>
      <c r="D296" s="18" t="s">
        <v>151</v>
      </c>
      <c r="E296" s="18" t="s">
        <v>152</v>
      </c>
      <c r="F296" s="18" t="s">
        <v>153</v>
      </c>
      <c r="G296" s="18" t="s">
        <v>210</v>
      </c>
      <c r="H296" s="18">
        <v>0.96499999999999997</v>
      </c>
      <c r="I296" s="18">
        <v>5</v>
      </c>
      <c r="J296" s="18">
        <v>444.5</v>
      </c>
      <c r="K296" s="18">
        <v>23.1</v>
      </c>
      <c r="N296" s="18">
        <v>4883</v>
      </c>
      <c r="O296" s="18">
        <v>88.959000000000003</v>
      </c>
      <c r="Q296" s="18">
        <v>-3.7</v>
      </c>
    </row>
    <row r="297" spans="1:17" x14ac:dyDescent="0.2">
      <c r="A297" s="18">
        <v>39</v>
      </c>
      <c r="B297" s="18" t="s">
        <v>101</v>
      </c>
      <c r="C297" s="18" t="s">
        <v>102</v>
      </c>
      <c r="D297" s="18" t="s">
        <v>151</v>
      </c>
      <c r="E297" s="18" t="s">
        <v>152</v>
      </c>
      <c r="F297" s="18" t="s">
        <v>153</v>
      </c>
      <c r="G297" s="18" t="s">
        <v>211</v>
      </c>
      <c r="H297" s="18">
        <v>1.008</v>
      </c>
      <c r="I297" s="18">
        <v>1</v>
      </c>
      <c r="J297" s="18">
        <v>24.3</v>
      </c>
      <c r="K297" s="18">
        <v>21.6</v>
      </c>
      <c r="L297" s="18">
        <v>2686</v>
      </c>
      <c r="M297" s="18">
        <v>48.378</v>
      </c>
      <c r="P297" s="18">
        <v>-0.84899999999999998</v>
      </c>
    </row>
    <row r="298" spans="1:17" x14ac:dyDescent="0.2">
      <c r="A298" s="18">
        <v>39</v>
      </c>
      <c r="B298" s="18" t="s">
        <v>101</v>
      </c>
      <c r="C298" s="18" t="s">
        <v>102</v>
      </c>
      <c r="D298" s="18" t="s">
        <v>151</v>
      </c>
      <c r="E298" s="18" t="s">
        <v>152</v>
      </c>
      <c r="F298" s="18" t="s">
        <v>153</v>
      </c>
      <c r="G298" s="18" t="s">
        <v>211</v>
      </c>
      <c r="H298" s="18">
        <v>1.008</v>
      </c>
      <c r="I298" s="18">
        <v>2</v>
      </c>
      <c r="J298" s="18">
        <v>84.3</v>
      </c>
      <c r="K298" s="18">
        <v>21.6</v>
      </c>
      <c r="L298" s="18">
        <v>2701</v>
      </c>
      <c r="M298" s="18">
        <v>48.835999999999999</v>
      </c>
      <c r="P298" s="18">
        <v>-1.25</v>
      </c>
    </row>
    <row r="299" spans="1:17" x14ac:dyDescent="0.2">
      <c r="A299" s="18">
        <v>39</v>
      </c>
      <c r="B299" s="18" t="s">
        <v>101</v>
      </c>
      <c r="C299" s="18" t="s">
        <v>102</v>
      </c>
      <c r="D299" s="18" t="s">
        <v>151</v>
      </c>
      <c r="E299" s="18" t="s">
        <v>152</v>
      </c>
      <c r="F299" s="18" t="s">
        <v>153</v>
      </c>
      <c r="G299" s="18" t="s">
        <v>211</v>
      </c>
      <c r="H299" s="18">
        <v>1.008</v>
      </c>
      <c r="I299" s="18">
        <v>3</v>
      </c>
      <c r="J299" s="18">
        <v>141.6</v>
      </c>
      <c r="K299" s="18">
        <v>99</v>
      </c>
      <c r="L299" s="18">
        <v>2298</v>
      </c>
      <c r="M299" s="18">
        <v>63.451999999999998</v>
      </c>
      <c r="P299" s="18">
        <v>4.4589999999999996</v>
      </c>
    </row>
    <row r="300" spans="1:17" x14ac:dyDescent="0.2">
      <c r="A300" s="18">
        <v>39</v>
      </c>
      <c r="B300" s="18" t="s">
        <v>101</v>
      </c>
      <c r="C300" s="18" t="s">
        <v>102</v>
      </c>
      <c r="D300" s="18" t="s">
        <v>151</v>
      </c>
      <c r="E300" s="18" t="s">
        <v>152</v>
      </c>
      <c r="F300" s="18" t="s">
        <v>153</v>
      </c>
      <c r="G300" s="18" t="s">
        <v>211</v>
      </c>
      <c r="H300" s="18">
        <v>1.008</v>
      </c>
      <c r="I300" s="18">
        <v>4</v>
      </c>
      <c r="J300" s="18">
        <v>263</v>
      </c>
      <c r="K300" s="18">
        <v>111.4</v>
      </c>
      <c r="N300" s="18">
        <v>5392</v>
      </c>
      <c r="O300" s="18">
        <v>157.99</v>
      </c>
      <c r="Q300" s="18">
        <v>-13.699</v>
      </c>
    </row>
    <row r="301" spans="1:17" x14ac:dyDescent="0.2">
      <c r="A301" s="18">
        <v>39</v>
      </c>
      <c r="B301" s="18" t="s">
        <v>101</v>
      </c>
      <c r="C301" s="18" t="s">
        <v>102</v>
      </c>
      <c r="D301" s="18" t="s">
        <v>151</v>
      </c>
      <c r="E301" s="18" t="s">
        <v>152</v>
      </c>
      <c r="F301" s="18" t="s">
        <v>153</v>
      </c>
      <c r="G301" s="18" t="s">
        <v>211</v>
      </c>
      <c r="H301" s="18">
        <v>1.008</v>
      </c>
      <c r="I301" s="18">
        <v>5</v>
      </c>
      <c r="J301" s="18">
        <v>444.3</v>
      </c>
      <c r="K301" s="18">
        <v>23.1</v>
      </c>
      <c r="N301" s="18">
        <v>4896</v>
      </c>
      <c r="O301" s="18">
        <v>89.094999999999999</v>
      </c>
      <c r="Q301" s="18">
        <v>-3.7</v>
      </c>
    </row>
    <row r="302" spans="1:17" x14ac:dyDescent="0.2">
      <c r="A302" s="18">
        <v>40</v>
      </c>
      <c r="B302" s="18" t="s">
        <v>103</v>
      </c>
      <c r="C302" s="18" t="s">
        <v>104</v>
      </c>
      <c r="D302" s="18" t="s">
        <v>151</v>
      </c>
      <c r="E302" s="18" t="s">
        <v>152</v>
      </c>
      <c r="F302" s="18" t="s">
        <v>153</v>
      </c>
      <c r="G302" s="18" t="s">
        <v>212</v>
      </c>
      <c r="H302" s="18">
        <v>1.008</v>
      </c>
      <c r="I302" s="18">
        <v>1</v>
      </c>
      <c r="J302" s="18">
        <v>24.3</v>
      </c>
      <c r="K302" s="18">
        <v>21.6</v>
      </c>
      <c r="L302" s="18">
        <v>2675</v>
      </c>
      <c r="M302" s="18">
        <v>48.271999999999998</v>
      </c>
      <c r="P302" s="18">
        <v>-0.94699999999999995</v>
      </c>
    </row>
    <row r="303" spans="1:17" x14ac:dyDescent="0.2">
      <c r="A303" s="18">
        <v>40</v>
      </c>
      <c r="B303" s="18" t="s">
        <v>103</v>
      </c>
      <c r="C303" s="18" t="s">
        <v>104</v>
      </c>
      <c r="D303" s="18" t="s">
        <v>151</v>
      </c>
      <c r="E303" s="18" t="s">
        <v>152</v>
      </c>
      <c r="F303" s="18" t="s">
        <v>153</v>
      </c>
      <c r="G303" s="18" t="s">
        <v>212</v>
      </c>
      <c r="H303" s="18">
        <v>1.008</v>
      </c>
      <c r="I303" s="18">
        <v>2</v>
      </c>
      <c r="J303" s="18">
        <v>84.3</v>
      </c>
      <c r="K303" s="18">
        <v>21.6</v>
      </c>
      <c r="L303" s="18">
        <v>2708</v>
      </c>
      <c r="M303" s="18">
        <v>48.58</v>
      </c>
      <c r="P303" s="18">
        <v>-1.25</v>
      </c>
    </row>
    <row r="304" spans="1:17" x14ac:dyDescent="0.2">
      <c r="A304" s="18">
        <v>40</v>
      </c>
      <c r="B304" s="18" t="s">
        <v>103</v>
      </c>
      <c r="C304" s="18" t="s">
        <v>104</v>
      </c>
      <c r="D304" s="18" t="s">
        <v>151</v>
      </c>
      <c r="E304" s="18" t="s">
        <v>152</v>
      </c>
      <c r="F304" s="18" t="s">
        <v>153</v>
      </c>
      <c r="G304" s="18" t="s">
        <v>212</v>
      </c>
      <c r="H304" s="18">
        <v>1.008</v>
      </c>
      <c r="I304" s="18">
        <v>3</v>
      </c>
      <c r="J304" s="18">
        <v>141.9</v>
      </c>
      <c r="K304" s="18">
        <v>98.7</v>
      </c>
      <c r="L304" s="18">
        <v>2262</v>
      </c>
      <c r="M304" s="18">
        <v>62.488999999999997</v>
      </c>
      <c r="P304" s="18">
        <v>4.2190000000000003</v>
      </c>
    </row>
    <row r="305" spans="1:17" x14ac:dyDescent="0.2">
      <c r="A305" s="18">
        <v>40</v>
      </c>
      <c r="B305" s="18" t="s">
        <v>103</v>
      </c>
      <c r="C305" s="18" t="s">
        <v>104</v>
      </c>
      <c r="D305" s="18" t="s">
        <v>151</v>
      </c>
      <c r="E305" s="18" t="s">
        <v>152</v>
      </c>
      <c r="F305" s="18" t="s">
        <v>153</v>
      </c>
      <c r="G305" s="18" t="s">
        <v>212</v>
      </c>
      <c r="H305" s="18">
        <v>1.008</v>
      </c>
      <c r="I305" s="18">
        <v>4</v>
      </c>
      <c r="J305" s="18">
        <v>263.60000000000002</v>
      </c>
      <c r="K305" s="18">
        <v>110.6</v>
      </c>
      <c r="N305" s="18">
        <v>5313</v>
      </c>
      <c r="O305" s="18">
        <v>155.34</v>
      </c>
      <c r="Q305" s="18">
        <v>-16.945</v>
      </c>
    </row>
    <row r="306" spans="1:17" x14ac:dyDescent="0.2">
      <c r="A306" s="18">
        <v>40</v>
      </c>
      <c r="B306" s="18" t="s">
        <v>103</v>
      </c>
      <c r="C306" s="18" t="s">
        <v>104</v>
      </c>
      <c r="D306" s="18" t="s">
        <v>151</v>
      </c>
      <c r="E306" s="18" t="s">
        <v>152</v>
      </c>
      <c r="F306" s="18" t="s">
        <v>153</v>
      </c>
      <c r="G306" s="18" t="s">
        <v>212</v>
      </c>
      <c r="H306" s="18">
        <v>1.008</v>
      </c>
      <c r="I306" s="18">
        <v>5</v>
      </c>
      <c r="J306" s="18">
        <v>444.3</v>
      </c>
      <c r="K306" s="18">
        <v>23.4</v>
      </c>
      <c r="N306" s="18">
        <v>4894</v>
      </c>
      <c r="O306" s="18">
        <v>89.406000000000006</v>
      </c>
      <c r="Q306" s="18">
        <v>-3.7</v>
      </c>
    </row>
    <row r="307" spans="1:17" x14ac:dyDescent="0.2">
      <c r="A307" s="18">
        <v>41</v>
      </c>
      <c r="B307" s="18" t="s">
        <v>150</v>
      </c>
      <c r="C307" s="18" t="s">
        <v>122</v>
      </c>
      <c r="D307" s="18" t="s">
        <v>151</v>
      </c>
      <c r="E307" s="18" t="s">
        <v>152</v>
      </c>
      <c r="F307" s="18" t="s">
        <v>153</v>
      </c>
      <c r="G307" s="18" t="s">
        <v>213</v>
      </c>
      <c r="H307" s="18">
        <v>1.014</v>
      </c>
      <c r="I307" s="18">
        <v>1</v>
      </c>
      <c r="J307" s="18">
        <v>24.3</v>
      </c>
      <c r="K307" s="18">
        <v>21.6</v>
      </c>
      <c r="L307" s="18">
        <v>2689</v>
      </c>
      <c r="M307" s="18">
        <v>48.45</v>
      </c>
      <c r="P307" s="18">
        <v>-0.89700000000000002</v>
      </c>
    </row>
    <row r="308" spans="1:17" x14ac:dyDescent="0.2">
      <c r="A308" s="18">
        <v>41</v>
      </c>
      <c r="B308" s="18" t="s">
        <v>150</v>
      </c>
      <c r="C308" s="18" t="s">
        <v>122</v>
      </c>
      <c r="D308" s="18" t="s">
        <v>151</v>
      </c>
      <c r="E308" s="18" t="s">
        <v>152</v>
      </c>
      <c r="F308" s="18" t="s">
        <v>153</v>
      </c>
      <c r="G308" s="18" t="s">
        <v>213</v>
      </c>
      <c r="H308" s="18">
        <v>1.014</v>
      </c>
      <c r="I308" s="18">
        <v>2</v>
      </c>
      <c r="J308" s="18">
        <v>84.3</v>
      </c>
      <c r="K308" s="18">
        <v>21.6</v>
      </c>
      <c r="L308" s="18">
        <v>2701</v>
      </c>
      <c r="M308" s="18">
        <v>48.761000000000003</v>
      </c>
      <c r="P308" s="18">
        <v>-1.25</v>
      </c>
    </row>
    <row r="309" spans="1:17" x14ac:dyDescent="0.2">
      <c r="A309" s="18">
        <v>41</v>
      </c>
      <c r="B309" s="18" t="s">
        <v>150</v>
      </c>
      <c r="C309" s="18" t="s">
        <v>122</v>
      </c>
      <c r="D309" s="18" t="s">
        <v>151</v>
      </c>
      <c r="E309" s="18" t="s">
        <v>152</v>
      </c>
      <c r="F309" s="18" t="s">
        <v>153</v>
      </c>
      <c r="G309" s="18" t="s">
        <v>213</v>
      </c>
      <c r="H309" s="18">
        <v>1.014</v>
      </c>
      <c r="I309" s="18">
        <v>3</v>
      </c>
      <c r="J309" s="18">
        <v>141.80000000000001</v>
      </c>
      <c r="K309" s="18">
        <v>99.5</v>
      </c>
      <c r="L309" s="18">
        <v>2421</v>
      </c>
      <c r="M309" s="18">
        <v>66.524000000000001</v>
      </c>
      <c r="P309" s="18">
        <v>5.8609999999999998</v>
      </c>
    </row>
    <row r="310" spans="1:17" x14ac:dyDescent="0.2">
      <c r="A310" s="18">
        <v>41</v>
      </c>
      <c r="B310" s="18" t="s">
        <v>150</v>
      </c>
      <c r="C310" s="18" t="s">
        <v>122</v>
      </c>
      <c r="D310" s="18" t="s">
        <v>151</v>
      </c>
      <c r="E310" s="18" t="s">
        <v>152</v>
      </c>
      <c r="F310" s="18" t="s">
        <v>153</v>
      </c>
      <c r="G310" s="18" t="s">
        <v>213</v>
      </c>
      <c r="H310" s="18">
        <v>1.014</v>
      </c>
      <c r="I310" s="18">
        <v>4</v>
      </c>
      <c r="J310" s="18">
        <v>263.2</v>
      </c>
      <c r="K310" s="18">
        <v>114.9</v>
      </c>
      <c r="N310" s="18">
        <v>6599</v>
      </c>
      <c r="O310" s="18">
        <v>194.25</v>
      </c>
      <c r="Q310" s="18">
        <v>-26.675999999999998</v>
      </c>
    </row>
    <row r="311" spans="1:17" x14ac:dyDescent="0.2">
      <c r="A311" s="18">
        <v>41</v>
      </c>
      <c r="B311" s="18" t="s">
        <v>150</v>
      </c>
      <c r="C311" s="18" t="s">
        <v>122</v>
      </c>
      <c r="D311" s="18" t="s">
        <v>151</v>
      </c>
      <c r="E311" s="18" t="s">
        <v>152</v>
      </c>
      <c r="F311" s="18" t="s">
        <v>153</v>
      </c>
      <c r="G311" s="18" t="s">
        <v>213</v>
      </c>
      <c r="H311" s="18">
        <v>1.014</v>
      </c>
      <c r="I311" s="18">
        <v>5</v>
      </c>
      <c r="J311" s="18">
        <v>444.4</v>
      </c>
      <c r="K311" s="18">
        <v>23.1</v>
      </c>
      <c r="N311" s="18">
        <v>4921</v>
      </c>
      <c r="O311" s="18">
        <v>88.816999999999993</v>
      </c>
      <c r="Q311" s="18">
        <v>-3.7</v>
      </c>
    </row>
    <row r="312" spans="1:17" x14ac:dyDescent="0.2">
      <c r="A312" s="18">
        <v>42</v>
      </c>
      <c r="B312" s="18" t="s">
        <v>150</v>
      </c>
      <c r="C312" s="18" t="s">
        <v>124</v>
      </c>
      <c r="D312" s="18" t="s">
        <v>151</v>
      </c>
      <c r="E312" s="18" t="s">
        <v>152</v>
      </c>
      <c r="F312" s="18" t="s">
        <v>153</v>
      </c>
      <c r="G312" s="18" t="s">
        <v>214</v>
      </c>
      <c r="H312" s="18">
        <v>0.995</v>
      </c>
      <c r="I312" s="18">
        <v>1</v>
      </c>
      <c r="J312" s="18">
        <v>24.4</v>
      </c>
      <c r="K312" s="18">
        <v>21.6</v>
      </c>
      <c r="L312" s="18">
        <v>2674</v>
      </c>
      <c r="M312" s="18">
        <v>48.277999999999999</v>
      </c>
      <c r="P312" s="18">
        <v>-0.86299999999999999</v>
      </c>
    </row>
    <row r="313" spans="1:17" x14ac:dyDescent="0.2">
      <c r="A313" s="18">
        <v>42</v>
      </c>
      <c r="B313" s="18" t="s">
        <v>150</v>
      </c>
      <c r="C313" s="18" t="s">
        <v>124</v>
      </c>
      <c r="D313" s="18" t="s">
        <v>151</v>
      </c>
      <c r="E313" s="18" t="s">
        <v>152</v>
      </c>
      <c r="F313" s="18" t="s">
        <v>153</v>
      </c>
      <c r="G313" s="18" t="s">
        <v>214</v>
      </c>
      <c r="H313" s="18">
        <v>0.995</v>
      </c>
      <c r="I313" s="18">
        <v>2</v>
      </c>
      <c r="J313" s="18">
        <v>84.4</v>
      </c>
      <c r="K313" s="18">
        <v>21.6</v>
      </c>
      <c r="L313" s="18">
        <v>2698</v>
      </c>
      <c r="M313" s="18">
        <v>48.786000000000001</v>
      </c>
      <c r="P313" s="18">
        <v>-1.25</v>
      </c>
    </row>
    <row r="314" spans="1:17" x14ac:dyDescent="0.2">
      <c r="A314" s="18">
        <v>42</v>
      </c>
      <c r="B314" s="18" t="s">
        <v>150</v>
      </c>
      <c r="C314" s="18" t="s">
        <v>124</v>
      </c>
      <c r="D314" s="18" t="s">
        <v>151</v>
      </c>
      <c r="E314" s="18" t="s">
        <v>152</v>
      </c>
      <c r="F314" s="18" t="s">
        <v>153</v>
      </c>
      <c r="G314" s="18" t="s">
        <v>214</v>
      </c>
      <c r="H314" s="18">
        <v>0.995</v>
      </c>
      <c r="I314" s="18">
        <v>3</v>
      </c>
      <c r="J314" s="18">
        <v>141.19999999999999</v>
      </c>
      <c r="K314" s="18">
        <v>99.5</v>
      </c>
      <c r="L314" s="18">
        <v>2374</v>
      </c>
      <c r="M314" s="18">
        <v>65.712999999999994</v>
      </c>
      <c r="P314" s="18">
        <v>5.8620000000000001</v>
      </c>
    </row>
    <row r="315" spans="1:17" x14ac:dyDescent="0.2">
      <c r="A315" s="18">
        <v>42</v>
      </c>
      <c r="B315" s="18" t="s">
        <v>150</v>
      </c>
      <c r="C315" s="18" t="s">
        <v>124</v>
      </c>
      <c r="D315" s="18" t="s">
        <v>151</v>
      </c>
      <c r="E315" s="18" t="s">
        <v>152</v>
      </c>
      <c r="F315" s="18" t="s">
        <v>153</v>
      </c>
      <c r="G315" s="18" t="s">
        <v>214</v>
      </c>
      <c r="H315" s="18">
        <v>0.995</v>
      </c>
      <c r="I315" s="18">
        <v>4</v>
      </c>
      <c r="J315" s="18">
        <v>262.89999999999998</v>
      </c>
      <c r="K315" s="18">
        <v>114.6</v>
      </c>
      <c r="N315" s="18">
        <v>6451</v>
      </c>
      <c r="O315" s="18">
        <v>191.251</v>
      </c>
      <c r="Q315" s="18">
        <v>-26.646000000000001</v>
      </c>
    </row>
    <row r="316" spans="1:17" x14ac:dyDescent="0.2">
      <c r="A316" s="18">
        <v>42</v>
      </c>
      <c r="B316" s="18" t="s">
        <v>150</v>
      </c>
      <c r="C316" s="18" t="s">
        <v>124</v>
      </c>
      <c r="D316" s="18" t="s">
        <v>151</v>
      </c>
      <c r="E316" s="18" t="s">
        <v>152</v>
      </c>
      <c r="F316" s="18" t="s">
        <v>153</v>
      </c>
      <c r="G316" s="18" t="s">
        <v>214</v>
      </c>
      <c r="H316" s="18">
        <v>0.995</v>
      </c>
      <c r="I316" s="18">
        <v>5</v>
      </c>
      <c r="J316" s="18">
        <v>444.3</v>
      </c>
      <c r="K316" s="18">
        <v>23.4</v>
      </c>
      <c r="N316" s="18">
        <v>4933</v>
      </c>
      <c r="O316" s="18">
        <v>89.507999999999996</v>
      </c>
      <c r="Q316" s="18">
        <v>-3.7</v>
      </c>
    </row>
    <row r="317" spans="1:17" x14ac:dyDescent="0.2">
      <c r="A317" s="18">
        <v>43</v>
      </c>
      <c r="B317" s="18" t="s">
        <v>105</v>
      </c>
      <c r="C317" s="18" t="s">
        <v>106</v>
      </c>
      <c r="D317" s="18" t="s">
        <v>151</v>
      </c>
      <c r="E317" s="18" t="s">
        <v>152</v>
      </c>
      <c r="F317" s="18" t="s">
        <v>153</v>
      </c>
      <c r="G317" s="18" t="s">
        <v>215</v>
      </c>
      <c r="H317" s="18">
        <v>1.0580000000000001</v>
      </c>
      <c r="I317" s="18">
        <v>1</v>
      </c>
      <c r="J317" s="18">
        <v>24.3</v>
      </c>
      <c r="K317" s="18">
        <v>21.6</v>
      </c>
      <c r="L317" s="18">
        <v>2695</v>
      </c>
      <c r="M317" s="18">
        <v>48.613</v>
      </c>
      <c r="P317" s="18">
        <v>-0.89100000000000001</v>
      </c>
    </row>
    <row r="318" spans="1:17" x14ac:dyDescent="0.2">
      <c r="A318" s="18">
        <v>43</v>
      </c>
      <c r="B318" s="18" t="s">
        <v>105</v>
      </c>
      <c r="C318" s="18" t="s">
        <v>106</v>
      </c>
      <c r="D318" s="18" t="s">
        <v>151</v>
      </c>
      <c r="E318" s="18" t="s">
        <v>152</v>
      </c>
      <c r="F318" s="18" t="s">
        <v>153</v>
      </c>
      <c r="G318" s="18" t="s">
        <v>215</v>
      </c>
      <c r="H318" s="18">
        <v>1.0580000000000001</v>
      </c>
      <c r="I318" s="18">
        <v>2</v>
      </c>
      <c r="J318" s="18">
        <v>84.3</v>
      </c>
      <c r="K318" s="18">
        <v>21.6</v>
      </c>
      <c r="L318" s="18">
        <v>2703</v>
      </c>
      <c r="M318" s="18">
        <v>48.603000000000002</v>
      </c>
      <c r="P318" s="18">
        <v>-1.25</v>
      </c>
    </row>
    <row r="319" spans="1:17" x14ac:dyDescent="0.2">
      <c r="A319" s="18">
        <v>43</v>
      </c>
      <c r="B319" s="18" t="s">
        <v>105</v>
      </c>
      <c r="C319" s="18" t="s">
        <v>106</v>
      </c>
      <c r="D319" s="18" t="s">
        <v>151</v>
      </c>
      <c r="E319" s="18" t="s">
        <v>152</v>
      </c>
      <c r="F319" s="18" t="s">
        <v>153</v>
      </c>
      <c r="G319" s="18" t="s">
        <v>215</v>
      </c>
      <c r="H319" s="18">
        <v>1.0580000000000001</v>
      </c>
      <c r="I319" s="18">
        <v>3</v>
      </c>
      <c r="J319" s="18">
        <v>141.69999999999999</v>
      </c>
      <c r="K319" s="18">
        <v>99.7</v>
      </c>
      <c r="L319" s="18">
        <v>2679</v>
      </c>
      <c r="M319" s="18">
        <v>73.054000000000002</v>
      </c>
      <c r="P319" s="18">
        <v>4.1840000000000002</v>
      </c>
    </row>
    <row r="320" spans="1:17" x14ac:dyDescent="0.2">
      <c r="A320" s="18">
        <v>43</v>
      </c>
      <c r="B320" s="18" t="s">
        <v>105</v>
      </c>
      <c r="C320" s="18" t="s">
        <v>106</v>
      </c>
      <c r="D320" s="18" t="s">
        <v>151</v>
      </c>
      <c r="E320" s="18" t="s">
        <v>152</v>
      </c>
      <c r="F320" s="18" t="s">
        <v>153</v>
      </c>
      <c r="G320" s="18" t="s">
        <v>215</v>
      </c>
      <c r="H320" s="18">
        <v>1.0580000000000001</v>
      </c>
      <c r="I320" s="18">
        <v>4</v>
      </c>
      <c r="J320" s="18">
        <v>263.60000000000002</v>
      </c>
      <c r="K320" s="18">
        <v>111.3</v>
      </c>
      <c r="N320" s="18">
        <v>6228</v>
      </c>
      <c r="O320" s="18">
        <v>181.61099999999999</v>
      </c>
      <c r="Q320" s="18">
        <v>-17.79</v>
      </c>
    </row>
    <row r="321" spans="1:17" x14ac:dyDescent="0.2">
      <c r="A321" s="18">
        <v>43</v>
      </c>
      <c r="B321" s="18" t="s">
        <v>105</v>
      </c>
      <c r="C321" s="18" t="s">
        <v>106</v>
      </c>
      <c r="D321" s="18" t="s">
        <v>151</v>
      </c>
      <c r="E321" s="18" t="s">
        <v>152</v>
      </c>
      <c r="F321" s="18" t="s">
        <v>153</v>
      </c>
      <c r="G321" s="18" t="s">
        <v>215</v>
      </c>
      <c r="H321" s="18">
        <v>1.0580000000000001</v>
      </c>
      <c r="I321" s="18">
        <v>5</v>
      </c>
      <c r="J321" s="18">
        <v>444.5</v>
      </c>
      <c r="K321" s="18">
        <v>23.1</v>
      </c>
      <c r="N321" s="18">
        <v>4942</v>
      </c>
      <c r="O321" s="18">
        <v>89.441999999999993</v>
      </c>
      <c r="Q321" s="18">
        <v>-3.7</v>
      </c>
    </row>
    <row r="322" spans="1:17" x14ac:dyDescent="0.2">
      <c r="A322" s="18">
        <v>44</v>
      </c>
      <c r="B322" s="18" t="s">
        <v>107</v>
      </c>
      <c r="C322" s="18" t="s">
        <v>108</v>
      </c>
      <c r="D322" s="18" t="s">
        <v>151</v>
      </c>
      <c r="E322" s="18" t="s">
        <v>152</v>
      </c>
      <c r="F322" s="18" t="s">
        <v>153</v>
      </c>
      <c r="G322" s="18" t="s">
        <v>216</v>
      </c>
      <c r="H322" s="18">
        <v>1.012</v>
      </c>
      <c r="I322" s="18">
        <v>1</v>
      </c>
      <c r="J322" s="18">
        <v>24.3</v>
      </c>
      <c r="K322" s="18">
        <v>21.6</v>
      </c>
      <c r="L322" s="18">
        <v>2684</v>
      </c>
      <c r="M322" s="18">
        <v>47.911999999999999</v>
      </c>
      <c r="P322" s="18">
        <v>-1.0109999999999999</v>
      </c>
    </row>
    <row r="323" spans="1:17" x14ac:dyDescent="0.2">
      <c r="A323" s="18">
        <v>44</v>
      </c>
      <c r="B323" s="18" t="s">
        <v>107</v>
      </c>
      <c r="C323" s="18" t="s">
        <v>108</v>
      </c>
      <c r="D323" s="18" t="s">
        <v>151</v>
      </c>
      <c r="E323" s="18" t="s">
        <v>152</v>
      </c>
      <c r="F323" s="18" t="s">
        <v>153</v>
      </c>
      <c r="G323" s="18" t="s">
        <v>216</v>
      </c>
      <c r="H323" s="18">
        <v>1.012</v>
      </c>
      <c r="I323" s="18">
        <v>2</v>
      </c>
      <c r="J323" s="18">
        <v>84.3</v>
      </c>
      <c r="K323" s="18">
        <v>21.6</v>
      </c>
      <c r="L323" s="18">
        <v>2698</v>
      </c>
      <c r="M323" s="18">
        <v>48.505000000000003</v>
      </c>
      <c r="P323" s="18">
        <v>-1.25</v>
      </c>
    </row>
    <row r="324" spans="1:17" x14ac:dyDescent="0.2">
      <c r="A324" s="18">
        <v>44</v>
      </c>
      <c r="B324" s="18" t="s">
        <v>107</v>
      </c>
      <c r="C324" s="18" t="s">
        <v>108</v>
      </c>
      <c r="D324" s="18" t="s">
        <v>151</v>
      </c>
      <c r="E324" s="18" t="s">
        <v>152</v>
      </c>
      <c r="F324" s="18" t="s">
        <v>153</v>
      </c>
      <c r="G324" s="18" t="s">
        <v>216</v>
      </c>
      <c r="H324" s="18">
        <v>1.012</v>
      </c>
      <c r="I324" s="18">
        <v>3</v>
      </c>
      <c r="J324" s="18">
        <v>141.4</v>
      </c>
      <c r="K324" s="18">
        <v>99.5</v>
      </c>
      <c r="L324" s="18">
        <v>2264</v>
      </c>
      <c r="M324" s="18">
        <v>62.905000000000001</v>
      </c>
      <c r="P324" s="18">
        <v>5.2690000000000001</v>
      </c>
    </row>
    <row r="325" spans="1:17" x14ac:dyDescent="0.2">
      <c r="A325" s="18">
        <v>44</v>
      </c>
      <c r="B325" s="18" t="s">
        <v>107</v>
      </c>
      <c r="C325" s="18" t="s">
        <v>108</v>
      </c>
      <c r="D325" s="18" t="s">
        <v>151</v>
      </c>
      <c r="E325" s="18" t="s">
        <v>152</v>
      </c>
      <c r="F325" s="18" t="s">
        <v>153</v>
      </c>
      <c r="G325" s="18" t="s">
        <v>216</v>
      </c>
      <c r="H325" s="18">
        <v>1.012</v>
      </c>
      <c r="I325" s="18">
        <v>4</v>
      </c>
      <c r="J325" s="18">
        <v>262.8</v>
      </c>
      <c r="K325" s="18">
        <v>109.3</v>
      </c>
      <c r="N325" s="18">
        <v>5249</v>
      </c>
      <c r="O325" s="18">
        <v>154.798</v>
      </c>
      <c r="Q325" s="18">
        <v>-16.154</v>
      </c>
    </row>
    <row r="326" spans="1:17" x14ac:dyDescent="0.2">
      <c r="A326" s="18">
        <v>44</v>
      </c>
      <c r="B326" s="18" t="s">
        <v>107</v>
      </c>
      <c r="C326" s="18" t="s">
        <v>108</v>
      </c>
      <c r="D326" s="18" t="s">
        <v>151</v>
      </c>
      <c r="E326" s="18" t="s">
        <v>152</v>
      </c>
      <c r="F326" s="18" t="s">
        <v>153</v>
      </c>
      <c r="G326" s="18" t="s">
        <v>216</v>
      </c>
      <c r="H326" s="18">
        <v>1.012</v>
      </c>
      <c r="I326" s="18">
        <v>5</v>
      </c>
      <c r="J326" s="18">
        <v>444.3</v>
      </c>
      <c r="K326" s="18">
        <v>23.4</v>
      </c>
      <c r="N326" s="18">
        <v>4906</v>
      </c>
      <c r="O326" s="18">
        <v>89.245000000000005</v>
      </c>
      <c r="Q326" s="18">
        <v>-3.7</v>
      </c>
    </row>
    <row r="327" spans="1:17" x14ac:dyDescent="0.2">
      <c r="A327" s="18">
        <v>45</v>
      </c>
      <c r="B327" s="18" t="s">
        <v>109</v>
      </c>
      <c r="C327" s="18" t="s">
        <v>110</v>
      </c>
      <c r="D327" s="18" t="s">
        <v>151</v>
      </c>
      <c r="E327" s="18" t="s">
        <v>152</v>
      </c>
      <c r="F327" s="18" t="s">
        <v>153</v>
      </c>
      <c r="G327" s="18" t="s">
        <v>217</v>
      </c>
      <c r="H327" s="18">
        <v>1.0449999999999999</v>
      </c>
      <c r="I327" s="18">
        <v>1</v>
      </c>
      <c r="J327" s="18">
        <v>24.3</v>
      </c>
      <c r="K327" s="18">
        <v>21.6</v>
      </c>
      <c r="L327" s="18">
        <v>2680</v>
      </c>
      <c r="M327" s="18">
        <v>48.408000000000001</v>
      </c>
      <c r="P327" s="18">
        <v>-1.1120000000000001</v>
      </c>
    </row>
    <row r="328" spans="1:17" x14ac:dyDescent="0.2">
      <c r="A328" s="18">
        <v>45</v>
      </c>
      <c r="B328" s="18" t="s">
        <v>109</v>
      </c>
      <c r="C328" s="18" t="s">
        <v>110</v>
      </c>
      <c r="D328" s="18" t="s">
        <v>151</v>
      </c>
      <c r="E328" s="18" t="s">
        <v>152</v>
      </c>
      <c r="F328" s="18" t="s">
        <v>153</v>
      </c>
      <c r="G328" s="18" t="s">
        <v>217</v>
      </c>
      <c r="H328" s="18">
        <v>1.0449999999999999</v>
      </c>
      <c r="I328" s="18">
        <v>2</v>
      </c>
      <c r="J328" s="18">
        <v>84.4</v>
      </c>
      <c r="K328" s="18">
        <v>21.6</v>
      </c>
      <c r="L328" s="18">
        <v>2691</v>
      </c>
      <c r="M328" s="18">
        <v>48.637</v>
      </c>
      <c r="P328" s="18">
        <v>-1.25</v>
      </c>
    </row>
    <row r="329" spans="1:17" x14ac:dyDescent="0.2">
      <c r="A329" s="18">
        <v>45</v>
      </c>
      <c r="B329" s="18" t="s">
        <v>109</v>
      </c>
      <c r="C329" s="18" t="s">
        <v>110</v>
      </c>
      <c r="D329" s="18" t="s">
        <v>151</v>
      </c>
      <c r="E329" s="18" t="s">
        <v>152</v>
      </c>
      <c r="F329" s="18" t="s">
        <v>153</v>
      </c>
      <c r="G329" s="18" t="s">
        <v>217</v>
      </c>
      <c r="H329" s="18">
        <v>1.0449999999999999</v>
      </c>
      <c r="I329" s="18">
        <v>3</v>
      </c>
      <c r="J329" s="18">
        <v>141.9</v>
      </c>
      <c r="K329" s="18">
        <v>100</v>
      </c>
      <c r="L329" s="18">
        <v>2438</v>
      </c>
      <c r="M329" s="18">
        <v>67.031999999999996</v>
      </c>
      <c r="P329" s="18">
        <v>6.4649999999999999</v>
      </c>
    </row>
    <row r="330" spans="1:17" x14ac:dyDescent="0.2">
      <c r="A330" s="18">
        <v>45</v>
      </c>
      <c r="B330" s="18" t="s">
        <v>109</v>
      </c>
      <c r="C330" s="18" t="s">
        <v>110</v>
      </c>
      <c r="D330" s="18" t="s">
        <v>151</v>
      </c>
      <c r="E330" s="18" t="s">
        <v>152</v>
      </c>
      <c r="F330" s="18" t="s">
        <v>153</v>
      </c>
      <c r="G330" s="18" t="s">
        <v>217</v>
      </c>
      <c r="H330" s="18">
        <v>1.0449999999999999</v>
      </c>
      <c r="I330" s="18">
        <v>4</v>
      </c>
      <c r="J330" s="18">
        <v>263.3</v>
      </c>
      <c r="K330" s="18">
        <v>112.6</v>
      </c>
      <c r="N330" s="18">
        <v>5661</v>
      </c>
      <c r="O330" s="18">
        <v>165.148</v>
      </c>
      <c r="Q330" s="18">
        <v>-12.191000000000001</v>
      </c>
    </row>
    <row r="331" spans="1:17" x14ac:dyDescent="0.2">
      <c r="A331" s="18">
        <v>45</v>
      </c>
      <c r="B331" s="18" t="s">
        <v>109</v>
      </c>
      <c r="C331" s="18" t="s">
        <v>110</v>
      </c>
      <c r="D331" s="18" t="s">
        <v>151</v>
      </c>
      <c r="E331" s="18" t="s">
        <v>152</v>
      </c>
      <c r="F331" s="18" t="s">
        <v>153</v>
      </c>
      <c r="G331" s="18" t="s">
        <v>217</v>
      </c>
      <c r="H331" s="18">
        <v>1.0449999999999999</v>
      </c>
      <c r="I331" s="18">
        <v>5</v>
      </c>
      <c r="J331" s="18">
        <v>444.3</v>
      </c>
      <c r="K331" s="18">
        <v>23.4</v>
      </c>
      <c r="N331" s="18">
        <v>4898</v>
      </c>
      <c r="O331" s="18">
        <v>89.298000000000002</v>
      </c>
      <c r="Q331" s="18">
        <v>-3.7</v>
      </c>
    </row>
    <row r="332" spans="1:17" x14ac:dyDescent="0.2">
      <c r="A332" s="18">
        <v>46</v>
      </c>
      <c r="B332" s="18" t="s">
        <v>111</v>
      </c>
      <c r="C332" s="18" t="s">
        <v>112</v>
      </c>
      <c r="D332" s="18" t="s">
        <v>151</v>
      </c>
      <c r="E332" s="18" t="s">
        <v>152</v>
      </c>
      <c r="F332" s="18" t="s">
        <v>153</v>
      </c>
      <c r="G332" s="18" t="s">
        <v>218</v>
      </c>
      <c r="H332" s="18">
        <v>1.0529999999999999</v>
      </c>
      <c r="I332" s="18">
        <v>1</v>
      </c>
      <c r="J332" s="18">
        <v>24.3</v>
      </c>
      <c r="K332" s="18">
        <v>21.6</v>
      </c>
      <c r="L332" s="18">
        <v>2678</v>
      </c>
      <c r="M332" s="18">
        <v>48.308</v>
      </c>
      <c r="P332" s="18">
        <v>-0.98799999999999999</v>
      </c>
    </row>
    <row r="333" spans="1:17" x14ac:dyDescent="0.2">
      <c r="A333" s="18">
        <v>46</v>
      </c>
      <c r="B333" s="18" t="s">
        <v>111</v>
      </c>
      <c r="C333" s="18" t="s">
        <v>112</v>
      </c>
      <c r="D333" s="18" t="s">
        <v>151</v>
      </c>
      <c r="E333" s="18" t="s">
        <v>152</v>
      </c>
      <c r="F333" s="18" t="s">
        <v>153</v>
      </c>
      <c r="G333" s="18" t="s">
        <v>218</v>
      </c>
      <c r="H333" s="18">
        <v>1.0529999999999999</v>
      </c>
      <c r="I333" s="18">
        <v>2</v>
      </c>
      <c r="J333" s="18">
        <v>84.3</v>
      </c>
      <c r="K333" s="18">
        <v>21.6</v>
      </c>
      <c r="L333" s="18">
        <v>2691</v>
      </c>
      <c r="M333" s="18">
        <v>48.545000000000002</v>
      </c>
      <c r="P333" s="18">
        <v>-1.25</v>
      </c>
    </row>
    <row r="334" spans="1:17" x14ac:dyDescent="0.2">
      <c r="A334" s="18">
        <v>46</v>
      </c>
      <c r="B334" s="18" t="s">
        <v>111</v>
      </c>
      <c r="C334" s="18" t="s">
        <v>112</v>
      </c>
      <c r="D334" s="18" t="s">
        <v>151</v>
      </c>
      <c r="E334" s="18" t="s">
        <v>152</v>
      </c>
      <c r="F334" s="18" t="s">
        <v>153</v>
      </c>
      <c r="G334" s="18" t="s">
        <v>218</v>
      </c>
      <c r="H334" s="18">
        <v>1.0529999999999999</v>
      </c>
      <c r="I334" s="18">
        <v>3</v>
      </c>
      <c r="J334" s="18">
        <v>141.6</v>
      </c>
      <c r="K334" s="18">
        <v>99.7</v>
      </c>
      <c r="L334" s="18">
        <v>2565</v>
      </c>
      <c r="M334" s="18">
        <v>70.430999999999997</v>
      </c>
      <c r="P334" s="18">
        <v>4.8319999999999999</v>
      </c>
    </row>
    <row r="335" spans="1:17" x14ac:dyDescent="0.2">
      <c r="A335" s="18">
        <v>46</v>
      </c>
      <c r="B335" s="18" t="s">
        <v>111</v>
      </c>
      <c r="C335" s="18" t="s">
        <v>112</v>
      </c>
      <c r="D335" s="18" t="s">
        <v>151</v>
      </c>
      <c r="E335" s="18" t="s">
        <v>152</v>
      </c>
      <c r="F335" s="18" t="s">
        <v>153</v>
      </c>
      <c r="G335" s="18" t="s">
        <v>218</v>
      </c>
      <c r="H335" s="18">
        <v>1.0529999999999999</v>
      </c>
      <c r="I335" s="18">
        <v>4</v>
      </c>
      <c r="J335" s="18">
        <v>263</v>
      </c>
      <c r="K335" s="18">
        <v>112.1</v>
      </c>
      <c r="N335" s="18">
        <v>5968</v>
      </c>
      <c r="O335" s="18">
        <v>174.22800000000001</v>
      </c>
      <c r="Q335" s="18">
        <v>-12.603999999999999</v>
      </c>
    </row>
    <row r="336" spans="1:17" x14ac:dyDescent="0.2">
      <c r="A336" s="18">
        <v>46</v>
      </c>
      <c r="B336" s="18" t="s">
        <v>111</v>
      </c>
      <c r="C336" s="18" t="s">
        <v>112</v>
      </c>
      <c r="D336" s="18" t="s">
        <v>151</v>
      </c>
      <c r="E336" s="18" t="s">
        <v>152</v>
      </c>
      <c r="F336" s="18" t="s">
        <v>153</v>
      </c>
      <c r="G336" s="18" t="s">
        <v>218</v>
      </c>
      <c r="H336" s="18">
        <v>1.0529999999999999</v>
      </c>
      <c r="I336" s="18">
        <v>5</v>
      </c>
      <c r="J336" s="18">
        <v>444.5</v>
      </c>
      <c r="K336" s="18">
        <v>23.1</v>
      </c>
      <c r="N336" s="18">
        <v>4899</v>
      </c>
      <c r="O336" s="18">
        <v>88.994</v>
      </c>
      <c r="Q336" s="18">
        <v>-3.7</v>
      </c>
    </row>
    <row r="337" spans="1:17" x14ac:dyDescent="0.2">
      <c r="A337" s="18">
        <v>47</v>
      </c>
      <c r="B337" s="18" t="s">
        <v>113</v>
      </c>
      <c r="C337" s="18" t="s">
        <v>114</v>
      </c>
      <c r="D337" s="18" t="s">
        <v>151</v>
      </c>
      <c r="E337" s="18" t="s">
        <v>152</v>
      </c>
      <c r="F337" s="18" t="s">
        <v>153</v>
      </c>
      <c r="G337" s="18" t="s">
        <v>219</v>
      </c>
      <c r="H337" s="18">
        <v>1.0049999999999999</v>
      </c>
      <c r="I337" s="18">
        <v>1</v>
      </c>
      <c r="J337" s="18">
        <v>24.3</v>
      </c>
      <c r="K337" s="18">
        <v>21.6</v>
      </c>
      <c r="L337" s="18">
        <v>2711</v>
      </c>
      <c r="M337" s="18">
        <v>48.615000000000002</v>
      </c>
      <c r="P337" s="18">
        <v>-0.878</v>
      </c>
    </row>
    <row r="338" spans="1:17" x14ac:dyDescent="0.2">
      <c r="A338" s="18">
        <v>47</v>
      </c>
      <c r="B338" s="18" t="s">
        <v>113</v>
      </c>
      <c r="C338" s="18" t="s">
        <v>114</v>
      </c>
      <c r="D338" s="18" t="s">
        <v>151</v>
      </c>
      <c r="E338" s="18" t="s">
        <v>152</v>
      </c>
      <c r="F338" s="18" t="s">
        <v>153</v>
      </c>
      <c r="G338" s="18" t="s">
        <v>219</v>
      </c>
      <c r="H338" s="18">
        <v>1.0049999999999999</v>
      </c>
      <c r="I338" s="18">
        <v>2</v>
      </c>
      <c r="J338" s="18">
        <v>84.5</v>
      </c>
      <c r="K338" s="18">
        <v>21.4</v>
      </c>
      <c r="L338" s="18">
        <v>2708</v>
      </c>
      <c r="M338" s="18">
        <v>48.667999999999999</v>
      </c>
      <c r="P338" s="18">
        <v>-1.25</v>
      </c>
    </row>
    <row r="339" spans="1:17" x14ac:dyDescent="0.2">
      <c r="A339" s="18">
        <v>47</v>
      </c>
      <c r="B339" s="18" t="s">
        <v>113</v>
      </c>
      <c r="C339" s="18" t="s">
        <v>114</v>
      </c>
      <c r="D339" s="18" t="s">
        <v>151</v>
      </c>
      <c r="E339" s="18" t="s">
        <v>152</v>
      </c>
      <c r="F339" s="18" t="s">
        <v>153</v>
      </c>
      <c r="G339" s="18" t="s">
        <v>219</v>
      </c>
      <c r="H339" s="18">
        <v>1.0049999999999999</v>
      </c>
      <c r="I339" s="18">
        <v>3</v>
      </c>
      <c r="J339" s="18">
        <v>142.30000000000001</v>
      </c>
      <c r="K339" s="18">
        <v>99.5</v>
      </c>
      <c r="L339" s="18">
        <v>2459</v>
      </c>
      <c r="M339" s="18">
        <v>67.400999999999996</v>
      </c>
      <c r="P339" s="18">
        <v>4.3780000000000001</v>
      </c>
    </row>
    <row r="340" spans="1:17" x14ac:dyDescent="0.2">
      <c r="A340" s="18">
        <v>47</v>
      </c>
      <c r="B340" s="18" t="s">
        <v>113</v>
      </c>
      <c r="C340" s="18" t="s">
        <v>114</v>
      </c>
      <c r="D340" s="18" t="s">
        <v>151</v>
      </c>
      <c r="E340" s="18" t="s">
        <v>152</v>
      </c>
      <c r="F340" s="18" t="s">
        <v>153</v>
      </c>
      <c r="G340" s="18" t="s">
        <v>219</v>
      </c>
      <c r="H340" s="18">
        <v>1.0049999999999999</v>
      </c>
      <c r="I340" s="18">
        <v>4</v>
      </c>
      <c r="J340" s="18">
        <v>263.5</v>
      </c>
      <c r="K340" s="18">
        <v>112.4</v>
      </c>
      <c r="N340" s="18">
        <v>5738</v>
      </c>
      <c r="O340" s="18">
        <v>167.54</v>
      </c>
      <c r="Q340" s="18">
        <v>-17.887</v>
      </c>
    </row>
    <row r="341" spans="1:17" x14ac:dyDescent="0.2">
      <c r="A341" s="18">
        <v>47</v>
      </c>
      <c r="B341" s="18" t="s">
        <v>113</v>
      </c>
      <c r="C341" s="18" t="s">
        <v>114</v>
      </c>
      <c r="D341" s="18" t="s">
        <v>151</v>
      </c>
      <c r="E341" s="18" t="s">
        <v>152</v>
      </c>
      <c r="F341" s="18" t="s">
        <v>153</v>
      </c>
      <c r="G341" s="18" t="s">
        <v>219</v>
      </c>
      <c r="H341" s="18">
        <v>1.0049999999999999</v>
      </c>
      <c r="I341" s="18">
        <v>5</v>
      </c>
      <c r="J341" s="18">
        <v>444.5</v>
      </c>
      <c r="K341" s="18">
        <v>23.4</v>
      </c>
      <c r="N341" s="18">
        <v>4904</v>
      </c>
      <c r="O341" s="18">
        <v>89.347999999999999</v>
      </c>
      <c r="Q341" s="18">
        <v>-3.7</v>
      </c>
    </row>
    <row r="342" spans="1:17" x14ac:dyDescent="0.2">
      <c r="A342" s="18">
        <v>48</v>
      </c>
      <c r="B342" s="18" t="s">
        <v>115</v>
      </c>
      <c r="C342" s="18" t="s">
        <v>116</v>
      </c>
      <c r="D342" s="18" t="s">
        <v>151</v>
      </c>
      <c r="E342" s="18" t="s">
        <v>152</v>
      </c>
      <c r="F342" s="18" t="s">
        <v>153</v>
      </c>
      <c r="G342" s="18" t="s">
        <v>220</v>
      </c>
      <c r="H342" s="18">
        <v>0.96899999999999997</v>
      </c>
      <c r="I342" s="18">
        <v>1</v>
      </c>
      <c r="J342" s="18">
        <v>24.4</v>
      </c>
      <c r="K342" s="18">
        <v>21.6</v>
      </c>
      <c r="L342" s="18">
        <v>2702</v>
      </c>
      <c r="M342" s="18">
        <v>48.679000000000002</v>
      </c>
      <c r="P342" s="18">
        <v>-0.92</v>
      </c>
    </row>
    <row r="343" spans="1:17" x14ac:dyDescent="0.2">
      <c r="A343" s="18">
        <v>48</v>
      </c>
      <c r="B343" s="18" t="s">
        <v>115</v>
      </c>
      <c r="C343" s="18" t="s">
        <v>116</v>
      </c>
      <c r="D343" s="18" t="s">
        <v>151</v>
      </c>
      <c r="E343" s="18" t="s">
        <v>152</v>
      </c>
      <c r="F343" s="18" t="s">
        <v>153</v>
      </c>
      <c r="G343" s="18" t="s">
        <v>220</v>
      </c>
      <c r="H343" s="18">
        <v>0.96899999999999997</v>
      </c>
      <c r="I343" s="18">
        <v>2</v>
      </c>
      <c r="J343" s="18">
        <v>84.3</v>
      </c>
      <c r="K343" s="18">
        <v>21.6</v>
      </c>
      <c r="L343" s="18">
        <v>2697</v>
      </c>
      <c r="M343" s="18">
        <v>48.674999999999997</v>
      </c>
      <c r="P343" s="18">
        <v>-1.25</v>
      </c>
    </row>
    <row r="344" spans="1:17" x14ac:dyDescent="0.2">
      <c r="A344" s="18">
        <v>48</v>
      </c>
      <c r="B344" s="18" t="s">
        <v>115</v>
      </c>
      <c r="C344" s="18" t="s">
        <v>116</v>
      </c>
      <c r="D344" s="18" t="s">
        <v>151</v>
      </c>
      <c r="E344" s="18" t="s">
        <v>152</v>
      </c>
      <c r="F344" s="18" t="s">
        <v>153</v>
      </c>
      <c r="G344" s="18" t="s">
        <v>220</v>
      </c>
      <c r="H344" s="18">
        <v>0.96899999999999997</v>
      </c>
      <c r="I344" s="18">
        <v>3</v>
      </c>
      <c r="J344" s="18">
        <v>141.6</v>
      </c>
      <c r="K344" s="18">
        <v>97.5</v>
      </c>
      <c r="L344" s="18">
        <v>2088</v>
      </c>
      <c r="M344" s="18">
        <v>57.478999999999999</v>
      </c>
      <c r="P344" s="18">
        <v>6.6239999999999997</v>
      </c>
    </row>
    <row r="345" spans="1:17" x14ac:dyDescent="0.2">
      <c r="A345" s="18">
        <v>48</v>
      </c>
      <c r="B345" s="18" t="s">
        <v>115</v>
      </c>
      <c r="C345" s="18" t="s">
        <v>116</v>
      </c>
      <c r="D345" s="18" t="s">
        <v>151</v>
      </c>
      <c r="E345" s="18" t="s">
        <v>152</v>
      </c>
      <c r="F345" s="18" t="s">
        <v>153</v>
      </c>
      <c r="G345" s="18" t="s">
        <v>220</v>
      </c>
      <c r="H345" s="18">
        <v>0.96899999999999997</v>
      </c>
      <c r="I345" s="18">
        <v>4</v>
      </c>
      <c r="J345" s="18">
        <v>262.8</v>
      </c>
      <c r="K345" s="18">
        <v>108.8</v>
      </c>
      <c r="N345" s="18">
        <v>4782</v>
      </c>
      <c r="O345" s="18">
        <v>139.13999999999999</v>
      </c>
      <c r="Q345" s="18">
        <v>-14.02</v>
      </c>
    </row>
    <row r="346" spans="1:17" x14ac:dyDescent="0.2">
      <c r="A346" s="18">
        <v>48</v>
      </c>
      <c r="B346" s="18" t="s">
        <v>115</v>
      </c>
      <c r="C346" s="18" t="s">
        <v>116</v>
      </c>
      <c r="D346" s="18" t="s">
        <v>151</v>
      </c>
      <c r="E346" s="18" t="s">
        <v>152</v>
      </c>
      <c r="F346" s="18" t="s">
        <v>153</v>
      </c>
      <c r="G346" s="18" t="s">
        <v>220</v>
      </c>
      <c r="H346" s="18">
        <v>0.96899999999999997</v>
      </c>
      <c r="I346" s="18">
        <v>5</v>
      </c>
      <c r="J346" s="18">
        <v>444.5</v>
      </c>
      <c r="K346" s="18">
        <v>23.1</v>
      </c>
      <c r="N346" s="18">
        <v>4942</v>
      </c>
      <c r="O346" s="18">
        <v>89.135999999999996</v>
      </c>
      <c r="Q346" s="18">
        <v>-3.7</v>
      </c>
    </row>
    <row r="347" spans="1:17" x14ac:dyDescent="0.2">
      <c r="A347" s="18">
        <v>49</v>
      </c>
      <c r="B347" s="18" t="s">
        <v>117</v>
      </c>
      <c r="C347" s="18" t="s">
        <v>118</v>
      </c>
      <c r="D347" s="18" t="s">
        <v>151</v>
      </c>
      <c r="E347" s="18" t="s">
        <v>152</v>
      </c>
      <c r="F347" s="18" t="s">
        <v>153</v>
      </c>
      <c r="G347" s="18" t="s">
        <v>221</v>
      </c>
      <c r="H347" s="18">
        <v>0.97699999999999998</v>
      </c>
      <c r="I347" s="18">
        <v>1</v>
      </c>
      <c r="J347" s="18">
        <v>24.3</v>
      </c>
      <c r="K347" s="18">
        <v>21.6</v>
      </c>
      <c r="L347" s="18">
        <v>2671</v>
      </c>
      <c r="M347" s="18">
        <v>47.703000000000003</v>
      </c>
      <c r="P347" s="18">
        <v>-0.96699999999999997</v>
      </c>
    </row>
    <row r="348" spans="1:17" x14ac:dyDescent="0.2">
      <c r="A348" s="18">
        <v>49</v>
      </c>
      <c r="B348" s="18" t="s">
        <v>117</v>
      </c>
      <c r="C348" s="18" t="s">
        <v>118</v>
      </c>
      <c r="D348" s="18" t="s">
        <v>151</v>
      </c>
      <c r="E348" s="18" t="s">
        <v>152</v>
      </c>
      <c r="F348" s="18" t="s">
        <v>153</v>
      </c>
      <c r="G348" s="18" t="s">
        <v>221</v>
      </c>
      <c r="H348" s="18">
        <v>0.97699999999999998</v>
      </c>
      <c r="I348" s="18">
        <v>2</v>
      </c>
      <c r="J348" s="18">
        <v>84.4</v>
      </c>
      <c r="K348" s="18">
        <v>21.6</v>
      </c>
      <c r="L348" s="18">
        <v>2697</v>
      </c>
      <c r="M348" s="18">
        <v>48.892000000000003</v>
      </c>
      <c r="P348" s="18">
        <v>-1.25</v>
      </c>
    </row>
    <row r="349" spans="1:17" x14ac:dyDescent="0.2">
      <c r="A349" s="18">
        <v>49</v>
      </c>
      <c r="B349" s="18" t="s">
        <v>117</v>
      </c>
      <c r="C349" s="18" t="s">
        <v>118</v>
      </c>
      <c r="D349" s="18" t="s">
        <v>151</v>
      </c>
      <c r="E349" s="18" t="s">
        <v>152</v>
      </c>
      <c r="F349" s="18" t="s">
        <v>153</v>
      </c>
      <c r="G349" s="18" t="s">
        <v>221</v>
      </c>
      <c r="H349" s="18">
        <v>0.97699999999999998</v>
      </c>
      <c r="I349" s="18">
        <v>3</v>
      </c>
      <c r="J349" s="18">
        <v>142.19999999999999</v>
      </c>
      <c r="K349" s="18">
        <v>98.5</v>
      </c>
      <c r="L349" s="18">
        <v>2278</v>
      </c>
      <c r="M349" s="18">
        <v>62.436</v>
      </c>
      <c r="P349" s="18">
        <v>5.548</v>
      </c>
    </row>
    <row r="350" spans="1:17" x14ac:dyDescent="0.2">
      <c r="A350" s="18">
        <v>49</v>
      </c>
      <c r="B350" s="18" t="s">
        <v>117</v>
      </c>
      <c r="C350" s="18" t="s">
        <v>118</v>
      </c>
      <c r="D350" s="18" t="s">
        <v>151</v>
      </c>
      <c r="E350" s="18" t="s">
        <v>152</v>
      </c>
      <c r="F350" s="18" t="s">
        <v>153</v>
      </c>
      <c r="G350" s="18" t="s">
        <v>221</v>
      </c>
      <c r="H350" s="18">
        <v>0.97699999999999998</v>
      </c>
      <c r="I350" s="18">
        <v>4</v>
      </c>
      <c r="J350" s="18">
        <v>263.39999999999998</v>
      </c>
      <c r="K350" s="18">
        <v>111.1</v>
      </c>
      <c r="N350" s="18">
        <v>5577</v>
      </c>
      <c r="O350" s="18">
        <v>162.93</v>
      </c>
      <c r="Q350" s="18">
        <v>-15.143000000000001</v>
      </c>
    </row>
    <row r="351" spans="1:17" x14ac:dyDescent="0.2">
      <c r="A351" s="18">
        <v>49</v>
      </c>
      <c r="B351" s="18" t="s">
        <v>117</v>
      </c>
      <c r="C351" s="18" t="s">
        <v>118</v>
      </c>
      <c r="D351" s="18" t="s">
        <v>151</v>
      </c>
      <c r="E351" s="18" t="s">
        <v>152</v>
      </c>
      <c r="F351" s="18" t="s">
        <v>153</v>
      </c>
      <c r="G351" s="18" t="s">
        <v>221</v>
      </c>
      <c r="H351" s="18">
        <v>0.97699999999999998</v>
      </c>
      <c r="I351" s="18">
        <v>5</v>
      </c>
      <c r="J351" s="18">
        <v>444.5</v>
      </c>
      <c r="K351" s="18">
        <v>23.1</v>
      </c>
      <c r="N351" s="18">
        <v>4942</v>
      </c>
      <c r="O351" s="18">
        <v>89.507999999999996</v>
      </c>
      <c r="Q351" s="18">
        <v>-3.7</v>
      </c>
    </row>
    <row r="352" spans="1:17" x14ac:dyDescent="0.2">
      <c r="A352" s="18">
        <v>50</v>
      </c>
      <c r="B352" s="18" t="s">
        <v>119</v>
      </c>
      <c r="C352" s="18" t="s">
        <v>120</v>
      </c>
      <c r="D352" s="18" t="s">
        <v>151</v>
      </c>
      <c r="E352" s="18" t="s">
        <v>152</v>
      </c>
      <c r="F352" s="18" t="s">
        <v>153</v>
      </c>
      <c r="G352" s="18" t="s">
        <v>222</v>
      </c>
      <c r="H352" s="18">
        <v>1.0489999999999999</v>
      </c>
      <c r="I352" s="18">
        <v>1</v>
      </c>
      <c r="J352" s="18">
        <v>24.3</v>
      </c>
      <c r="K352" s="18">
        <v>21.6</v>
      </c>
      <c r="L352" s="18">
        <v>2700</v>
      </c>
      <c r="M352" s="18">
        <v>48.691000000000003</v>
      </c>
      <c r="P352" s="18">
        <v>-0.89100000000000001</v>
      </c>
    </row>
    <row r="353" spans="1:17" x14ac:dyDescent="0.2">
      <c r="A353" s="18">
        <v>50</v>
      </c>
      <c r="B353" s="18" t="s">
        <v>119</v>
      </c>
      <c r="C353" s="18" t="s">
        <v>120</v>
      </c>
      <c r="D353" s="18" t="s">
        <v>151</v>
      </c>
      <c r="E353" s="18" t="s">
        <v>152</v>
      </c>
      <c r="F353" s="18" t="s">
        <v>153</v>
      </c>
      <c r="G353" s="18" t="s">
        <v>222</v>
      </c>
      <c r="H353" s="18">
        <v>1.0489999999999999</v>
      </c>
      <c r="I353" s="18">
        <v>2</v>
      </c>
      <c r="J353" s="18">
        <v>84.4</v>
      </c>
      <c r="K353" s="18">
        <v>21.6</v>
      </c>
      <c r="L353" s="18">
        <v>2691</v>
      </c>
      <c r="M353" s="18">
        <v>48.534999999999997</v>
      </c>
      <c r="P353" s="18">
        <v>-1.25</v>
      </c>
    </row>
    <row r="354" spans="1:17" x14ac:dyDescent="0.2">
      <c r="A354" s="18">
        <v>50</v>
      </c>
      <c r="B354" s="18" t="s">
        <v>119</v>
      </c>
      <c r="C354" s="18" t="s">
        <v>120</v>
      </c>
      <c r="D354" s="18" t="s">
        <v>151</v>
      </c>
      <c r="E354" s="18" t="s">
        <v>152</v>
      </c>
      <c r="F354" s="18" t="s">
        <v>153</v>
      </c>
      <c r="G354" s="18" t="s">
        <v>222</v>
      </c>
      <c r="H354" s="18">
        <v>1.0489999999999999</v>
      </c>
      <c r="I354" s="18">
        <v>3</v>
      </c>
      <c r="J354" s="18">
        <v>141.5</v>
      </c>
      <c r="K354" s="18">
        <v>100</v>
      </c>
      <c r="L354" s="18">
        <v>2623</v>
      </c>
      <c r="M354" s="18">
        <v>71.436000000000007</v>
      </c>
      <c r="P354" s="18">
        <v>4.819</v>
      </c>
    </row>
    <row r="355" spans="1:17" x14ac:dyDescent="0.2">
      <c r="A355" s="18">
        <v>50</v>
      </c>
      <c r="B355" s="18" t="s">
        <v>119</v>
      </c>
      <c r="C355" s="18" t="s">
        <v>120</v>
      </c>
      <c r="D355" s="18" t="s">
        <v>151</v>
      </c>
      <c r="E355" s="18" t="s">
        <v>152</v>
      </c>
      <c r="F355" s="18" t="s">
        <v>153</v>
      </c>
      <c r="G355" s="18" t="s">
        <v>222</v>
      </c>
      <c r="H355" s="18">
        <v>1.0489999999999999</v>
      </c>
      <c r="I355" s="18">
        <v>4</v>
      </c>
      <c r="J355" s="18">
        <v>263.10000000000002</v>
      </c>
      <c r="K355" s="18">
        <v>112.9</v>
      </c>
      <c r="N355" s="18">
        <v>6072</v>
      </c>
      <c r="O355" s="18">
        <v>177.47800000000001</v>
      </c>
      <c r="Q355" s="18">
        <v>-18.387</v>
      </c>
    </row>
    <row r="356" spans="1:17" x14ac:dyDescent="0.2">
      <c r="A356" s="18">
        <v>50</v>
      </c>
      <c r="B356" s="18" t="s">
        <v>119</v>
      </c>
      <c r="C356" s="18" t="s">
        <v>120</v>
      </c>
      <c r="D356" s="18" t="s">
        <v>151</v>
      </c>
      <c r="E356" s="18" t="s">
        <v>152</v>
      </c>
      <c r="F356" s="18" t="s">
        <v>153</v>
      </c>
      <c r="G356" s="18" t="s">
        <v>222</v>
      </c>
      <c r="H356" s="18">
        <v>1.0489999999999999</v>
      </c>
      <c r="I356" s="18">
        <v>5</v>
      </c>
      <c r="J356" s="18">
        <v>444.4</v>
      </c>
      <c r="K356" s="18">
        <v>23.4</v>
      </c>
      <c r="N356" s="18">
        <v>4903</v>
      </c>
      <c r="O356" s="18">
        <v>89.367000000000004</v>
      </c>
      <c r="Q356" s="18">
        <v>-3.7</v>
      </c>
    </row>
    <row r="357" spans="1:17" x14ac:dyDescent="0.2">
      <c r="A357" s="18">
        <v>51</v>
      </c>
      <c r="B357" s="18" t="s">
        <v>121</v>
      </c>
      <c r="C357" s="18" t="s">
        <v>122</v>
      </c>
      <c r="D357" s="18" t="s">
        <v>151</v>
      </c>
      <c r="E357" s="18" t="s">
        <v>152</v>
      </c>
      <c r="F357" s="18" t="s">
        <v>153</v>
      </c>
      <c r="G357" s="18" t="s">
        <v>223</v>
      </c>
      <c r="H357" s="18">
        <v>1.0329999999999999</v>
      </c>
      <c r="I357" s="18">
        <v>1</v>
      </c>
      <c r="J357" s="18">
        <v>24.3</v>
      </c>
      <c r="K357" s="18">
        <v>21.6</v>
      </c>
      <c r="L357" s="18">
        <v>2686</v>
      </c>
      <c r="M357" s="18">
        <v>48.427</v>
      </c>
      <c r="P357" s="18">
        <v>-0.83499999999999996</v>
      </c>
    </row>
    <row r="358" spans="1:17" x14ac:dyDescent="0.2">
      <c r="A358" s="18">
        <v>51</v>
      </c>
      <c r="B358" s="18" t="s">
        <v>121</v>
      </c>
      <c r="C358" s="18" t="s">
        <v>122</v>
      </c>
      <c r="D358" s="18" t="s">
        <v>151</v>
      </c>
      <c r="E358" s="18" t="s">
        <v>152</v>
      </c>
      <c r="F358" s="18" t="s">
        <v>153</v>
      </c>
      <c r="G358" s="18" t="s">
        <v>223</v>
      </c>
      <c r="H358" s="18">
        <v>1.0329999999999999</v>
      </c>
      <c r="I358" s="18">
        <v>2</v>
      </c>
      <c r="J358" s="18">
        <v>84.4</v>
      </c>
      <c r="K358" s="18">
        <v>21.6</v>
      </c>
      <c r="L358" s="18">
        <v>2673</v>
      </c>
      <c r="M358" s="18">
        <v>48.231999999999999</v>
      </c>
      <c r="P358" s="18">
        <v>-1.25</v>
      </c>
    </row>
    <row r="359" spans="1:17" x14ac:dyDescent="0.2">
      <c r="A359" s="18">
        <v>51</v>
      </c>
      <c r="B359" s="18" t="s">
        <v>121</v>
      </c>
      <c r="C359" s="18" t="s">
        <v>122</v>
      </c>
      <c r="D359" s="18" t="s">
        <v>151</v>
      </c>
      <c r="E359" s="18" t="s">
        <v>152</v>
      </c>
      <c r="F359" s="18" t="s">
        <v>153</v>
      </c>
      <c r="G359" s="18" t="s">
        <v>223</v>
      </c>
      <c r="H359" s="18">
        <v>1.0329999999999999</v>
      </c>
      <c r="I359" s="18">
        <v>3</v>
      </c>
      <c r="J359" s="18">
        <v>141</v>
      </c>
      <c r="K359" s="18">
        <v>99.5</v>
      </c>
      <c r="L359" s="18">
        <v>2440</v>
      </c>
      <c r="M359" s="18">
        <v>67.158000000000001</v>
      </c>
      <c r="P359" s="18">
        <v>4.1479999999999997</v>
      </c>
    </row>
    <row r="360" spans="1:17" x14ac:dyDescent="0.2">
      <c r="A360" s="18">
        <v>51</v>
      </c>
      <c r="B360" s="18" t="s">
        <v>121</v>
      </c>
      <c r="C360" s="18" t="s">
        <v>122</v>
      </c>
      <c r="D360" s="18" t="s">
        <v>151</v>
      </c>
      <c r="E360" s="18" t="s">
        <v>152</v>
      </c>
      <c r="F360" s="18" t="s">
        <v>153</v>
      </c>
      <c r="G360" s="18" t="s">
        <v>223</v>
      </c>
      <c r="H360" s="18">
        <v>1.0329999999999999</v>
      </c>
      <c r="I360" s="18">
        <v>4</v>
      </c>
      <c r="J360" s="18">
        <v>262.39999999999998</v>
      </c>
      <c r="K360" s="18">
        <v>111.6</v>
      </c>
      <c r="N360" s="18">
        <v>5627</v>
      </c>
      <c r="O360" s="18">
        <v>165.47900000000001</v>
      </c>
      <c r="Q360" s="18">
        <v>-15.317</v>
      </c>
    </row>
    <row r="361" spans="1:17" x14ac:dyDescent="0.2">
      <c r="A361" s="18">
        <v>51</v>
      </c>
      <c r="B361" s="18" t="s">
        <v>121</v>
      </c>
      <c r="C361" s="18" t="s">
        <v>122</v>
      </c>
      <c r="D361" s="18" t="s">
        <v>151</v>
      </c>
      <c r="E361" s="18" t="s">
        <v>152</v>
      </c>
      <c r="F361" s="18" t="s">
        <v>153</v>
      </c>
      <c r="G361" s="18" t="s">
        <v>223</v>
      </c>
      <c r="H361" s="18">
        <v>1.0329999999999999</v>
      </c>
      <c r="I361" s="18">
        <v>5</v>
      </c>
      <c r="J361" s="18">
        <v>444.4</v>
      </c>
      <c r="K361" s="18">
        <v>23.1</v>
      </c>
      <c r="N361" s="18">
        <v>4901</v>
      </c>
      <c r="O361" s="18">
        <v>89.375</v>
      </c>
      <c r="Q361" s="18">
        <v>-3.7</v>
      </c>
    </row>
    <row r="362" spans="1:17" x14ac:dyDescent="0.2">
      <c r="A362" s="18">
        <v>52</v>
      </c>
      <c r="B362" s="18" t="s">
        <v>123</v>
      </c>
      <c r="C362" s="18" t="s">
        <v>124</v>
      </c>
      <c r="D362" s="18" t="s">
        <v>151</v>
      </c>
      <c r="E362" s="18" t="s">
        <v>152</v>
      </c>
      <c r="F362" s="18" t="s">
        <v>153</v>
      </c>
      <c r="G362" s="18" t="s">
        <v>224</v>
      </c>
      <c r="H362" s="18">
        <v>1.024</v>
      </c>
      <c r="I362" s="18">
        <v>1</v>
      </c>
      <c r="J362" s="18">
        <v>24.3</v>
      </c>
      <c r="K362" s="18">
        <v>21.6</v>
      </c>
      <c r="L362" s="18">
        <v>2700</v>
      </c>
      <c r="M362" s="18">
        <v>48.203000000000003</v>
      </c>
      <c r="P362" s="18">
        <v>-0.97699999999999998</v>
      </c>
    </row>
    <row r="363" spans="1:17" x14ac:dyDescent="0.2">
      <c r="A363" s="18">
        <v>52</v>
      </c>
      <c r="B363" s="18" t="s">
        <v>123</v>
      </c>
      <c r="C363" s="18" t="s">
        <v>124</v>
      </c>
      <c r="D363" s="18" t="s">
        <v>151</v>
      </c>
      <c r="E363" s="18" t="s">
        <v>152</v>
      </c>
      <c r="F363" s="18" t="s">
        <v>153</v>
      </c>
      <c r="G363" s="18" t="s">
        <v>224</v>
      </c>
      <c r="H363" s="18">
        <v>1.024</v>
      </c>
      <c r="I363" s="18">
        <v>2</v>
      </c>
      <c r="J363" s="18">
        <v>84.5</v>
      </c>
      <c r="K363" s="18">
        <v>21.6</v>
      </c>
      <c r="L363" s="18">
        <v>2708</v>
      </c>
      <c r="M363" s="18">
        <v>48.86</v>
      </c>
      <c r="P363" s="18">
        <v>-1.25</v>
      </c>
    </row>
    <row r="364" spans="1:17" x14ac:dyDescent="0.2">
      <c r="A364" s="18">
        <v>52</v>
      </c>
      <c r="B364" s="18" t="s">
        <v>123</v>
      </c>
      <c r="C364" s="18" t="s">
        <v>124</v>
      </c>
      <c r="D364" s="18" t="s">
        <v>151</v>
      </c>
      <c r="E364" s="18" t="s">
        <v>152</v>
      </c>
      <c r="F364" s="18" t="s">
        <v>153</v>
      </c>
      <c r="G364" s="18" t="s">
        <v>224</v>
      </c>
      <c r="H364" s="18">
        <v>1.024</v>
      </c>
      <c r="I364" s="18">
        <v>3</v>
      </c>
      <c r="J364" s="18">
        <v>141.5</v>
      </c>
      <c r="K364" s="18">
        <v>99.5</v>
      </c>
      <c r="L364" s="18">
        <v>2440</v>
      </c>
      <c r="M364" s="18">
        <v>67.341999999999999</v>
      </c>
      <c r="P364" s="18">
        <v>5.298</v>
      </c>
    </row>
    <row r="365" spans="1:17" x14ac:dyDescent="0.2">
      <c r="A365" s="18">
        <v>52</v>
      </c>
      <c r="B365" s="18" t="s">
        <v>123</v>
      </c>
      <c r="C365" s="18" t="s">
        <v>124</v>
      </c>
      <c r="D365" s="18" t="s">
        <v>151</v>
      </c>
      <c r="E365" s="18" t="s">
        <v>152</v>
      </c>
      <c r="F365" s="18" t="s">
        <v>153</v>
      </c>
      <c r="G365" s="18" t="s">
        <v>224</v>
      </c>
      <c r="H365" s="18">
        <v>1.024</v>
      </c>
      <c r="I365" s="18">
        <v>4</v>
      </c>
      <c r="J365" s="18">
        <v>263</v>
      </c>
      <c r="K365" s="18">
        <v>112.9</v>
      </c>
      <c r="N365" s="18">
        <v>5670</v>
      </c>
      <c r="O365" s="18">
        <v>166.38200000000001</v>
      </c>
      <c r="Q365" s="18">
        <v>-20.431999999999999</v>
      </c>
    </row>
    <row r="366" spans="1:17" x14ac:dyDescent="0.2">
      <c r="A366" s="18">
        <v>52</v>
      </c>
      <c r="B366" s="18" t="s">
        <v>123</v>
      </c>
      <c r="C366" s="18" t="s">
        <v>124</v>
      </c>
      <c r="D366" s="18" t="s">
        <v>151</v>
      </c>
      <c r="E366" s="18" t="s">
        <v>152</v>
      </c>
      <c r="F366" s="18" t="s">
        <v>153</v>
      </c>
      <c r="G366" s="18" t="s">
        <v>224</v>
      </c>
      <c r="H366" s="18">
        <v>1.024</v>
      </c>
      <c r="I366" s="18">
        <v>5</v>
      </c>
      <c r="J366" s="18">
        <v>444.5</v>
      </c>
      <c r="K366" s="18">
        <v>23.1</v>
      </c>
      <c r="N366" s="18">
        <v>4907</v>
      </c>
      <c r="O366" s="18">
        <v>88.906999999999996</v>
      </c>
      <c r="Q366" s="18">
        <v>-3.7</v>
      </c>
    </row>
    <row r="367" spans="1:17" x14ac:dyDescent="0.2">
      <c r="A367" s="18">
        <v>53</v>
      </c>
      <c r="B367" s="18" t="s">
        <v>125</v>
      </c>
      <c r="C367" s="18" t="s">
        <v>126</v>
      </c>
      <c r="D367" s="18" t="s">
        <v>151</v>
      </c>
      <c r="E367" s="18" t="s">
        <v>152</v>
      </c>
      <c r="F367" s="18" t="s">
        <v>153</v>
      </c>
      <c r="G367" s="18" t="s">
        <v>225</v>
      </c>
      <c r="H367" s="18">
        <v>1.036</v>
      </c>
      <c r="I367" s="18">
        <v>1</v>
      </c>
      <c r="J367" s="18">
        <v>24.2</v>
      </c>
      <c r="K367" s="18">
        <v>21.6</v>
      </c>
      <c r="L367" s="18">
        <v>2691</v>
      </c>
      <c r="M367" s="18">
        <v>48.832999999999998</v>
      </c>
      <c r="P367" s="18">
        <v>-0.91300000000000003</v>
      </c>
    </row>
    <row r="368" spans="1:17" x14ac:dyDescent="0.2">
      <c r="A368" s="18">
        <v>53</v>
      </c>
      <c r="B368" s="18" t="s">
        <v>125</v>
      </c>
      <c r="C368" s="18" t="s">
        <v>126</v>
      </c>
      <c r="D368" s="18" t="s">
        <v>151</v>
      </c>
      <c r="E368" s="18" t="s">
        <v>152</v>
      </c>
      <c r="F368" s="18" t="s">
        <v>153</v>
      </c>
      <c r="G368" s="18" t="s">
        <v>225</v>
      </c>
      <c r="H368" s="18">
        <v>1.036</v>
      </c>
      <c r="I368" s="18">
        <v>2</v>
      </c>
      <c r="J368" s="18">
        <v>84.5</v>
      </c>
      <c r="K368" s="18">
        <v>21.3</v>
      </c>
      <c r="L368" s="18">
        <v>2699</v>
      </c>
      <c r="M368" s="18">
        <v>48.279000000000003</v>
      </c>
      <c r="P368" s="18">
        <v>-1.25</v>
      </c>
    </row>
    <row r="369" spans="1:17" x14ac:dyDescent="0.2">
      <c r="A369" s="18">
        <v>53</v>
      </c>
      <c r="B369" s="18" t="s">
        <v>125</v>
      </c>
      <c r="C369" s="18" t="s">
        <v>126</v>
      </c>
      <c r="D369" s="18" t="s">
        <v>151</v>
      </c>
      <c r="E369" s="18" t="s">
        <v>152</v>
      </c>
      <c r="F369" s="18" t="s">
        <v>153</v>
      </c>
      <c r="G369" s="18" t="s">
        <v>225</v>
      </c>
      <c r="H369" s="18">
        <v>1.036</v>
      </c>
      <c r="I369" s="18">
        <v>3</v>
      </c>
      <c r="J369" s="18">
        <v>141.30000000000001</v>
      </c>
      <c r="K369" s="18">
        <v>98.3</v>
      </c>
      <c r="L369" s="18">
        <v>2149</v>
      </c>
      <c r="M369" s="18">
        <v>59.112000000000002</v>
      </c>
      <c r="P369" s="18">
        <v>4.2270000000000003</v>
      </c>
    </row>
    <row r="370" spans="1:17" x14ac:dyDescent="0.2">
      <c r="A370" s="18">
        <v>53</v>
      </c>
      <c r="B370" s="18" t="s">
        <v>125</v>
      </c>
      <c r="C370" s="18" t="s">
        <v>126</v>
      </c>
      <c r="D370" s="18" t="s">
        <v>151</v>
      </c>
      <c r="E370" s="18" t="s">
        <v>152</v>
      </c>
      <c r="F370" s="18" t="s">
        <v>153</v>
      </c>
      <c r="G370" s="18" t="s">
        <v>225</v>
      </c>
      <c r="H370" s="18">
        <v>1.036</v>
      </c>
      <c r="I370" s="18">
        <v>4</v>
      </c>
      <c r="J370" s="18">
        <v>262.5</v>
      </c>
      <c r="K370" s="18">
        <v>109.9</v>
      </c>
      <c r="N370" s="18">
        <v>4947</v>
      </c>
      <c r="O370" s="18">
        <v>143.86699999999999</v>
      </c>
      <c r="Q370" s="18">
        <v>-17.238</v>
      </c>
    </row>
    <row r="371" spans="1:17" x14ac:dyDescent="0.2">
      <c r="A371" s="18">
        <v>53</v>
      </c>
      <c r="B371" s="18" t="s">
        <v>125</v>
      </c>
      <c r="C371" s="18" t="s">
        <v>126</v>
      </c>
      <c r="D371" s="18" t="s">
        <v>151</v>
      </c>
      <c r="E371" s="18" t="s">
        <v>152</v>
      </c>
      <c r="F371" s="18" t="s">
        <v>153</v>
      </c>
      <c r="G371" s="18" t="s">
        <v>225</v>
      </c>
      <c r="H371" s="18">
        <v>1.036</v>
      </c>
      <c r="I371" s="18">
        <v>5</v>
      </c>
      <c r="J371" s="18">
        <v>444.4</v>
      </c>
      <c r="K371" s="18">
        <v>23.1</v>
      </c>
      <c r="N371" s="18">
        <v>4887</v>
      </c>
      <c r="O371" s="18">
        <v>89.248000000000005</v>
      </c>
      <c r="Q371" s="18">
        <v>-3.7</v>
      </c>
    </row>
    <row r="372" spans="1:17" x14ac:dyDescent="0.2">
      <c r="A372" s="18">
        <v>54</v>
      </c>
      <c r="B372" s="18" t="s">
        <v>127</v>
      </c>
      <c r="C372" s="18" t="s">
        <v>128</v>
      </c>
      <c r="D372" s="18" t="s">
        <v>151</v>
      </c>
      <c r="E372" s="18" t="s">
        <v>152</v>
      </c>
      <c r="F372" s="18" t="s">
        <v>153</v>
      </c>
      <c r="G372" s="18" t="s">
        <v>226</v>
      </c>
      <c r="H372" s="18">
        <v>0.98499999999999999</v>
      </c>
      <c r="I372" s="18">
        <v>1</v>
      </c>
      <c r="J372" s="18">
        <v>24.3</v>
      </c>
      <c r="K372" s="18">
        <v>21.6</v>
      </c>
      <c r="L372" s="18">
        <v>2669</v>
      </c>
      <c r="M372" s="18">
        <v>48.286000000000001</v>
      </c>
      <c r="P372" s="18">
        <v>-1.008</v>
      </c>
    </row>
    <row r="373" spans="1:17" x14ac:dyDescent="0.2">
      <c r="A373" s="18">
        <v>54</v>
      </c>
      <c r="B373" s="18" t="s">
        <v>127</v>
      </c>
      <c r="C373" s="18" t="s">
        <v>128</v>
      </c>
      <c r="D373" s="18" t="s">
        <v>151</v>
      </c>
      <c r="E373" s="18" t="s">
        <v>152</v>
      </c>
      <c r="F373" s="18" t="s">
        <v>153</v>
      </c>
      <c r="G373" s="18" t="s">
        <v>226</v>
      </c>
      <c r="H373" s="18">
        <v>0.98499999999999999</v>
      </c>
      <c r="I373" s="18">
        <v>2</v>
      </c>
      <c r="J373" s="18">
        <v>84.4</v>
      </c>
      <c r="K373" s="18">
        <v>21.6</v>
      </c>
      <c r="L373" s="18">
        <v>2695</v>
      </c>
      <c r="M373" s="18">
        <v>47.938000000000002</v>
      </c>
      <c r="P373" s="18">
        <v>-1.25</v>
      </c>
    </row>
    <row r="374" spans="1:17" x14ac:dyDescent="0.2">
      <c r="A374" s="18">
        <v>54</v>
      </c>
      <c r="B374" s="18" t="s">
        <v>127</v>
      </c>
      <c r="C374" s="18" t="s">
        <v>128</v>
      </c>
      <c r="D374" s="18" t="s">
        <v>151</v>
      </c>
      <c r="E374" s="18" t="s">
        <v>152</v>
      </c>
      <c r="F374" s="18" t="s">
        <v>153</v>
      </c>
      <c r="G374" s="18" t="s">
        <v>226</v>
      </c>
      <c r="H374" s="18">
        <v>0.98499999999999999</v>
      </c>
      <c r="I374" s="18">
        <v>3</v>
      </c>
      <c r="J374" s="18">
        <v>141.69999999999999</v>
      </c>
      <c r="K374" s="18">
        <v>98.5</v>
      </c>
      <c r="L374" s="18">
        <v>2190</v>
      </c>
      <c r="M374" s="18">
        <v>60.194000000000003</v>
      </c>
      <c r="P374" s="18">
        <v>5.9820000000000002</v>
      </c>
    </row>
    <row r="375" spans="1:17" x14ac:dyDescent="0.2">
      <c r="A375" s="18">
        <v>54</v>
      </c>
      <c r="B375" s="18" t="s">
        <v>127</v>
      </c>
      <c r="C375" s="18" t="s">
        <v>128</v>
      </c>
      <c r="D375" s="18" t="s">
        <v>151</v>
      </c>
      <c r="E375" s="18" t="s">
        <v>152</v>
      </c>
      <c r="F375" s="18" t="s">
        <v>153</v>
      </c>
      <c r="G375" s="18" t="s">
        <v>226</v>
      </c>
      <c r="H375" s="18">
        <v>0.98499999999999999</v>
      </c>
      <c r="I375" s="18">
        <v>4</v>
      </c>
      <c r="J375" s="18">
        <v>263.10000000000002</v>
      </c>
      <c r="K375" s="18">
        <v>110.3</v>
      </c>
      <c r="N375" s="18">
        <v>5138</v>
      </c>
      <c r="O375" s="18">
        <v>150.489</v>
      </c>
      <c r="Q375" s="18">
        <v>-18.158999999999999</v>
      </c>
    </row>
    <row r="376" spans="1:17" x14ac:dyDescent="0.2">
      <c r="A376" s="18">
        <v>54</v>
      </c>
      <c r="B376" s="18" t="s">
        <v>127</v>
      </c>
      <c r="C376" s="18" t="s">
        <v>128</v>
      </c>
      <c r="D376" s="18" t="s">
        <v>151</v>
      </c>
      <c r="E376" s="18" t="s">
        <v>152</v>
      </c>
      <c r="F376" s="18" t="s">
        <v>153</v>
      </c>
      <c r="G376" s="18" t="s">
        <v>226</v>
      </c>
      <c r="H376" s="18">
        <v>0.98499999999999999</v>
      </c>
      <c r="I376" s="18">
        <v>5</v>
      </c>
      <c r="J376" s="18">
        <v>444.4</v>
      </c>
      <c r="K376" s="18">
        <v>23.4</v>
      </c>
      <c r="N376" s="18">
        <v>4913</v>
      </c>
      <c r="O376" s="18">
        <v>89.161000000000001</v>
      </c>
      <c r="Q376" s="18">
        <v>-3.7</v>
      </c>
    </row>
    <row r="377" spans="1:17" x14ac:dyDescent="0.2">
      <c r="A377" s="18">
        <v>55</v>
      </c>
      <c r="B377" s="18" t="s">
        <v>150</v>
      </c>
      <c r="C377" s="18" t="s">
        <v>126</v>
      </c>
      <c r="D377" s="18" t="s">
        <v>151</v>
      </c>
      <c r="E377" s="18" t="s">
        <v>152</v>
      </c>
      <c r="F377" s="18" t="s">
        <v>153</v>
      </c>
      <c r="G377" s="18" t="s">
        <v>227</v>
      </c>
      <c r="H377" s="18">
        <v>0.999</v>
      </c>
      <c r="I377" s="18">
        <v>1</v>
      </c>
      <c r="J377" s="18">
        <v>24.3</v>
      </c>
      <c r="K377" s="18">
        <v>21.6</v>
      </c>
      <c r="L377" s="18">
        <v>2704</v>
      </c>
      <c r="M377" s="18">
        <v>48.042999999999999</v>
      </c>
      <c r="P377" s="18">
        <v>-0.91700000000000004</v>
      </c>
    </row>
    <row r="378" spans="1:17" x14ac:dyDescent="0.2">
      <c r="A378" s="18">
        <v>55</v>
      </c>
      <c r="B378" s="18" t="s">
        <v>150</v>
      </c>
      <c r="C378" s="18" t="s">
        <v>126</v>
      </c>
      <c r="D378" s="18" t="s">
        <v>151</v>
      </c>
      <c r="E378" s="18" t="s">
        <v>152</v>
      </c>
      <c r="F378" s="18" t="s">
        <v>153</v>
      </c>
      <c r="G378" s="18" t="s">
        <v>227</v>
      </c>
      <c r="H378" s="18">
        <v>0.999</v>
      </c>
      <c r="I378" s="18">
        <v>2</v>
      </c>
      <c r="J378" s="18">
        <v>84.4</v>
      </c>
      <c r="K378" s="18">
        <v>21.6</v>
      </c>
      <c r="L378" s="18">
        <v>2699</v>
      </c>
      <c r="M378" s="18">
        <v>48.698</v>
      </c>
      <c r="P378" s="18">
        <v>-1.25</v>
      </c>
    </row>
    <row r="379" spans="1:17" x14ac:dyDescent="0.2">
      <c r="A379" s="18">
        <v>55</v>
      </c>
      <c r="B379" s="18" t="s">
        <v>150</v>
      </c>
      <c r="C379" s="18" t="s">
        <v>126</v>
      </c>
      <c r="D379" s="18" t="s">
        <v>151</v>
      </c>
      <c r="E379" s="18" t="s">
        <v>152</v>
      </c>
      <c r="F379" s="18" t="s">
        <v>153</v>
      </c>
      <c r="G379" s="18" t="s">
        <v>227</v>
      </c>
      <c r="H379" s="18">
        <v>0.999</v>
      </c>
      <c r="I379" s="18">
        <v>3</v>
      </c>
      <c r="J379" s="18">
        <v>141.4</v>
      </c>
      <c r="K379" s="18">
        <v>99</v>
      </c>
      <c r="L379" s="18">
        <v>2363</v>
      </c>
      <c r="M379" s="18">
        <v>65.052000000000007</v>
      </c>
      <c r="P379" s="18">
        <v>5.7939999999999996</v>
      </c>
    </row>
    <row r="380" spans="1:17" x14ac:dyDescent="0.2">
      <c r="A380" s="18">
        <v>55</v>
      </c>
      <c r="B380" s="18" t="s">
        <v>150</v>
      </c>
      <c r="C380" s="18" t="s">
        <v>126</v>
      </c>
      <c r="D380" s="18" t="s">
        <v>151</v>
      </c>
      <c r="E380" s="18" t="s">
        <v>152</v>
      </c>
      <c r="F380" s="18" t="s">
        <v>153</v>
      </c>
      <c r="G380" s="18" t="s">
        <v>227</v>
      </c>
      <c r="H380" s="18">
        <v>0.999</v>
      </c>
      <c r="I380" s="18">
        <v>4</v>
      </c>
      <c r="J380" s="18">
        <v>262.5</v>
      </c>
      <c r="K380" s="18">
        <v>114.6</v>
      </c>
      <c r="N380" s="18">
        <v>6439</v>
      </c>
      <c r="O380" s="18">
        <v>190.34299999999999</v>
      </c>
      <c r="Q380" s="18">
        <v>-26.648</v>
      </c>
    </row>
    <row r="381" spans="1:17" x14ac:dyDescent="0.2">
      <c r="A381" s="18">
        <v>55</v>
      </c>
      <c r="B381" s="18" t="s">
        <v>150</v>
      </c>
      <c r="C381" s="18" t="s">
        <v>126</v>
      </c>
      <c r="D381" s="18" t="s">
        <v>151</v>
      </c>
      <c r="E381" s="18" t="s">
        <v>152</v>
      </c>
      <c r="F381" s="18" t="s">
        <v>153</v>
      </c>
      <c r="G381" s="18" t="s">
        <v>227</v>
      </c>
      <c r="H381" s="18">
        <v>0.999</v>
      </c>
      <c r="I381" s="18">
        <v>5</v>
      </c>
      <c r="J381" s="18">
        <v>444.5</v>
      </c>
      <c r="K381" s="18">
        <v>23.4</v>
      </c>
      <c r="N381" s="18">
        <v>4920</v>
      </c>
      <c r="O381" s="18">
        <v>89.325000000000003</v>
      </c>
      <c r="Q381" s="18">
        <v>-3.7</v>
      </c>
    </row>
    <row r="382" spans="1:17" x14ac:dyDescent="0.2">
      <c r="A382" s="18">
        <v>56</v>
      </c>
      <c r="B382" s="18" t="s">
        <v>150</v>
      </c>
      <c r="C382" s="18" t="s">
        <v>128</v>
      </c>
      <c r="D382" s="18" t="s">
        <v>151</v>
      </c>
      <c r="E382" s="18" t="s">
        <v>152</v>
      </c>
      <c r="F382" s="18" t="s">
        <v>153</v>
      </c>
      <c r="G382" s="18" t="s">
        <v>228</v>
      </c>
      <c r="H382" s="18">
        <v>1.0289999999999999</v>
      </c>
      <c r="I382" s="18">
        <v>1</v>
      </c>
      <c r="J382" s="18">
        <v>24.3</v>
      </c>
      <c r="K382" s="18">
        <v>21.6</v>
      </c>
      <c r="L382" s="18">
        <v>2706</v>
      </c>
      <c r="M382" s="18">
        <v>48.587000000000003</v>
      </c>
      <c r="P382" s="18">
        <v>-1.0229999999999999</v>
      </c>
    </row>
    <row r="383" spans="1:17" x14ac:dyDescent="0.2">
      <c r="A383" s="18">
        <v>56</v>
      </c>
      <c r="B383" s="18" t="s">
        <v>150</v>
      </c>
      <c r="C383" s="18" t="s">
        <v>128</v>
      </c>
      <c r="D383" s="18" t="s">
        <v>151</v>
      </c>
      <c r="E383" s="18" t="s">
        <v>152</v>
      </c>
      <c r="F383" s="18" t="s">
        <v>153</v>
      </c>
      <c r="G383" s="18" t="s">
        <v>228</v>
      </c>
      <c r="H383" s="18">
        <v>1.0289999999999999</v>
      </c>
      <c r="I383" s="18">
        <v>2</v>
      </c>
      <c r="J383" s="18">
        <v>84.3</v>
      </c>
      <c r="K383" s="18">
        <v>21.6</v>
      </c>
      <c r="L383" s="18">
        <v>2689</v>
      </c>
      <c r="M383" s="18">
        <v>48.161000000000001</v>
      </c>
      <c r="P383" s="18">
        <v>-1.25</v>
      </c>
    </row>
    <row r="384" spans="1:17" x14ac:dyDescent="0.2">
      <c r="A384" s="18">
        <v>56</v>
      </c>
      <c r="B384" s="18" t="s">
        <v>150</v>
      </c>
      <c r="C384" s="18" t="s">
        <v>128</v>
      </c>
      <c r="D384" s="18" t="s">
        <v>151</v>
      </c>
      <c r="E384" s="18" t="s">
        <v>152</v>
      </c>
      <c r="F384" s="18" t="s">
        <v>153</v>
      </c>
      <c r="G384" s="18" t="s">
        <v>228</v>
      </c>
      <c r="H384" s="18">
        <v>1.0289999999999999</v>
      </c>
      <c r="I384" s="18">
        <v>3</v>
      </c>
      <c r="J384" s="18">
        <v>142.1</v>
      </c>
      <c r="K384" s="18">
        <v>98.7</v>
      </c>
      <c r="L384" s="18">
        <v>2371</v>
      </c>
      <c r="M384" s="18">
        <v>64.900999999999996</v>
      </c>
      <c r="P384" s="18">
        <v>5.8949999999999996</v>
      </c>
    </row>
    <row r="385" spans="1:17" x14ac:dyDescent="0.2">
      <c r="A385" s="18">
        <v>56</v>
      </c>
      <c r="B385" s="18" t="s">
        <v>150</v>
      </c>
      <c r="C385" s="18" t="s">
        <v>128</v>
      </c>
      <c r="D385" s="18" t="s">
        <v>151</v>
      </c>
      <c r="E385" s="18" t="s">
        <v>152</v>
      </c>
      <c r="F385" s="18" t="s">
        <v>153</v>
      </c>
      <c r="G385" s="18" t="s">
        <v>228</v>
      </c>
      <c r="H385" s="18">
        <v>1.0289999999999999</v>
      </c>
      <c r="I385" s="18">
        <v>4</v>
      </c>
      <c r="J385" s="18">
        <v>263.2</v>
      </c>
      <c r="K385" s="18">
        <v>113.3</v>
      </c>
      <c r="N385" s="18">
        <v>6475</v>
      </c>
      <c r="O385" s="18">
        <v>189.428</v>
      </c>
      <c r="Q385" s="18">
        <v>-26.690999999999999</v>
      </c>
    </row>
    <row r="386" spans="1:17" x14ac:dyDescent="0.2">
      <c r="A386" s="18">
        <v>56</v>
      </c>
      <c r="B386" s="18" t="s">
        <v>150</v>
      </c>
      <c r="C386" s="18" t="s">
        <v>128</v>
      </c>
      <c r="D386" s="18" t="s">
        <v>151</v>
      </c>
      <c r="E386" s="18" t="s">
        <v>152</v>
      </c>
      <c r="F386" s="18" t="s">
        <v>153</v>
      </c>
      <c r="G386" s="18" t="s">
        <v>228</v>
      </c>
      <c r="H386" s="18">
        <v>1.0289999999999999</v>
      </c>
      <c r="I386" s="18">
        <v>5</v>
      </c>
      <c r="J386" s="18">
        <v>444.4</v>
      </c>
      <c r="K386" s="18">
        <v>23.4</v>
      </c>
      <c r="N386" s="18">
        <v>4902</v>
      </c>
      <c r="O386" s="18">
        <v>89.531999999999996</v>
      </c>
      <c r="Q386" s="18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workbookViewId="0">
      <selection activeCell="B3" sqref="B3"/>
    </sheetView>
  </sheetViews>
  <sheetFormatPr defaultRowHeight="12.75" x14ac:dyDescent="0.2"/>
  <cols>
    <col min="1" max="1" width="33.28515625" bestFit="1" customWidth="1"/>
    <col min="2" max="2" width="9.140625" style="24"/>
    <col min="3" max="3" width="9.140625" style="13"/>
    <col min="4" max="4" width="9.140625" style="24"/>
    <col min="5" max="5" width="10" style="25" bestFit="1" customWidth="1"/>
    <col min="6" max="6" width="18.140625" style="25" bestFit="1" customWidth="1"/>
    <col min="7" max="7" width="13.85546875" style="26" customWidth="1"/>
    <col min="8" max="8" width="9.140625" style="26"/>
    <col min="10" max="10" width="18.42578125" customWidth="1"/>
    <col min="11" max="11" width="27.5703125" bestFit="1" customWidth="1"/>
    <col min="12" max="12" width="29" bestFit="1" customWidth="1"/>
    <col min="13" max="13" width="23" bestFit="1" customWidth="1"/>
    <col min="14" max="14" width="20.42578125" bestFit="1" customWidth="1"/>
    <col min="15" max="15" width="9.42578125" bestFit="1" customWidth="1"/>
    <col min="16" max="16" width="10.28515625" customWidth="1"/>
    <col min="17" max="17" width="13.42578125" bestFit="1" customWidth="1"/>
    <col min="18" max="18" width="10.140625" customWidth="1"/>
    <col min="19" max="19" width="10.7109375" customWidth="1"/>
    <col min="23" max="23" width="13.7109375" customWidth="1"/>
  </cols>
  <sheetData>
    <row r="1" spans="1:26" x14ac:dyDescent="0.2">
      <c r="A1" s="23" t="s">
        <v>232</v>
      </c>
    </row>
    <row r="2" spans="1:26" x14ac:dyDescent="0.2">
      <c r="A2" s="18" t="s">
        <v>233</v>
      </c>
      <c r="B2" s="9" t="s">
        <v>137</v>
      </c>
      <c r="C2" s="7" t="s">
        <v>141</v>
      </c>
      <c r="D2" s="9" t="s">
        <v>142</v>
      </c>
      <c r="E2" s="27" t="s">
        <v>144</v>
      </c>
      <c r="F2" s="28" t="s">
        <v>234</v>
      </c>
      <c r="G2" s="29" t="s">
        <v>235</v>
      </c>
      <c r="H2" s="29" t="s">
        <v>236</v>
      </c>
      <c r="K2" s="13"/>
      <c r="L2" s="13"/>
      <c r="M2" s="13"/>
      <c r="N2" s="13"/>
      <c r="O2" s="13"/>
      <c r="P2" s="13"/>
      <c r="Q2" s="13"/>
      <c r="R2" s="13"/>
      <c r="S2" s="13"/>
    </row>
    <row r="3" spans="1:26" x14ac:dyDescent="0.2">
      <c r="A3" s="30" t="s">
        <v>237</v>
      </c>
      <c r="B3" s="9"/>
      <c r="C3" s="7">
        <v>3578</v>
      </c>
      <c r="D3" s="9">
        <v>77.817999999999998</v>
      </c>
      <c r="E3" s="27">
        <v>1.0609999999999999</v>
      </c>
      <c r="F3" s="25">
        <f t="shared" ref="F3:F35" si="0">((4000-C3)*0.0002+E3)</f>
        <v>1.1454</v>
      </c>
      <c r="G3" s="31"/>
      <c r="H3" s="31"/>
      <c r="K3" s="26" t="s">
        <v>238</v>
      </c>
      <c r="L3" s="26" t="s">
        <v>239</v>
      </c>
      <c r="M3" s="26" t="s">
        <v>240</v>
      </c>
      <c r="N3" s="26" t="s">
        <v>241</v>
      </c>
      <c r="O3" s="26" t="s">
        <v>242</v>
      </c>
      <c r="P3" s="26" t="s">
        <v>243</v>
      </c>
      <c r="Q3" s="26" t="s">
        <v>244</v>
      </c>
      <c r="R3" s="26" t="s">
        <v>245</v>
      </c>
    </row>
    <row r="4" spans="1:26" x14ac:dyDescent="0.2">
      <c r="A4" s="30" t="s">
        <v>237</v>
      </c>
      <c r="B4" s="9"/>
      <c r="C4" s="7">
        <v>3401</v>
      </c>
      <c r="D4" s="9">
        <v>73.814999999999998</v>
      </c>
      <c r="E4" s="27">
        <v>1.0129999999999999</v>
      </c>
      <c r="F4" s="25">
        <f t="shared" si="0"/>
        <v>1.1327999999999998</v>
      </c>
      <c r="G4" s="31"/>
      <c r="H4" s="31"/>
      <c r="K4" s="13"/>
      <c r="L4" s="13"/>
      <c r="M4" s="13"/>
      <c r="N4" s="13"/>
      <c r="O4" s="13"/>
      <c r="P4" s="13"/>
      <c r="Q4" s="13"/>
      <c r="R4" s="13"/>
      <c r="V4" t="s">
        <v>246</v>
      </c>
      <c r="W4" t="s">
        <v>247</v>
      </c>
      <c r="X4" t="s">
        <v>248</v>
      </c>
      <c r="Y4" t="s">
        <v>249</v>
      </c>
    </row>
    <row r="5" spans="1:26" x14ac:dyDescent="0.2">
      <c r="A5" s="30" t="s">
        <v>237</v>
      </c>
      <c r="B5" s="9"/>
      <c r="C5" s="7">
        <v>3417</v>
      </c>
      <c r="D5" s="9">
        <v>74.228999999999999</v>
      </c>
      <c r="E5" s="27">
        <v>0.93700000000000006</v>
      </c>
      <c r="F5" s="25">
        <f t="shared" si="0"/>
        <v>1.0536000000000001</v>
      </c>
      <c r="G5" s="31"/>
      <c r="H5" s="31"/>
      <c r="J5" s="32" t="s">
        <v>250</v>
      </c>
      <c r="K5" s="25">
        <v>0.98</v>
      </c>
      <c r="L5" s="25">
        <v>5.9</v>
      </c>
      <c r="M5" s="25">
        <v>6.43</v>
      </c>
      <c r="N5" s="25">
        <v>13.32</v>
      </c>
      <c r="O5" s="25">
        <v>0.4</v>
      </c>
      <c r="P5" s="25">
        <v>20.3</v>
      </c>
      <c r="Q5" s="25">
        <v>8.0500000000000007</v>
      </c>
      <c r="R5" s="25">
        <v>8.44</v>
      </c>
      <c r="V5" t="s">
        <v>251</v>
      </c>
      <c r="W5">
        <v>6.6395</v>
      </c>
      <c r="Y5">
        <v>6.4926175500000003</v>
      </c>
    </row>
    <row r="6" spans="1:26" x14ac:dyDescent="0.2">
      <c r="A6" s="30" t="s">
        <v>237</v>
      </c>
      <c r="B6" s="9"/>
      <c r="C6" s="7">
        <v>3503</v>
      </c>
      <c r="D6" s="9">
        <v>76.194000000000003</v>
      </c>
      <c r="E6" s="27">
        <v>0.92900000000000005</v>
      </c>
      <c r="F6" s="25">
        <f t="shared" si="0"/>
        <v>1.0284</v>
      </c>
      <c r="G6" s="31"/>
      <c r="H6" s="31"/>
      <c r="J6" s="32"/>
      <c r="K6" s="25"/>
      <c r="L6" s="25"/>
      <c r="M6" s="25"/>
      <c r="N6" s="25"/>
      <c r="O6" s="25"/>
      <c r="P6" s="25"/>
      <c r="Q6" s="25"/>
      <c r="R6" s="25"/>
      <c r="V6" t="s">
        <v>252</v>
      </c>
      <c r="W6">
        <v>6.2437500000000004</v>
      </c>
      <c r="X6">
        <v>5.94</v>
      </c>
      <c r="Y6">
        <v>6.0980943750000005</v>
      </c>
    </row>
    <row r="7" spans="1:26" x14ac:dyDescent="0.2">
      <c r="A7" s="30" t="s">
        <v>237</v>
      </c>
      <c r="B7" s="9"/>
      <c r="C7" s="7">
        <v>3385</v>
      </c>
      <c r="D7" s="9">
        <v>73.477000000000004</v>
      </c>
      <c r="E7" s="27">
        <v>0.92</v>
      </c>
      <c r="F7" s="25">
        <f t="shared" si="0"/>
        <v>1.0430000000000001</v>
      </c>
      <c r="G7" s="31">
        <f>AVERAGE(F3:F7)</f>
        <v>1.0806400000000003</v>
      </c>
      <c r="H7" s="31">
        <f>STDEV(F3:F7)</f>
        <v>5.4294272257762059E-2</v>
      </c>
      <c r="J7" s="32" t="s">
        <v>253</v>
      </c>
      <c r="K7" s="25">
        <v>1.08</v>
      </c>
      <c r="L7" s="25">
        <v>5.86</v>
      </c>
      <c r="M7" s="25">
        <v>6.49</v>
      </c>
      <c r="N7" s="25">
        <v>13.24</v>
      </c>
      <c r="O7" s="25">
        <v>0.52</v>
      </c>
      <c r="P7" s="25">
        <v>20.190000000000001</v>
      </c>
      <c r="Q7" s="25">
        <v>7.94</v>
      </c>
      <c r="R7" s="25">
        <v>8.34</v>
      </c>
      <c r="V7" t="s">
        <v>254</v>
      </c>
      <c r="W7">
        <v>5.0352499999999996</v>
      </c>
      <c r="X7">
        <v>4.9000000000000004</v>
      </c>
      <c r="Y7">
        <v>4.8933407249999998</v>
      </c>
    </row>
    <row r="8" spans="1:26" x14ac:dyDescent="0.2">
      <c r="A8" s="30" t="s">
        <v>255</v>
      </c>
      <c r="B8" s="9"/>
      <c r="C8" s="7">
        <v>3310</v>
      </c>
      <c r="D8" s="9">
        <v>71.837999999999994</v>
      </c>
      <c r="E8" s="27">
        <v>5.72</v>
      </c>
      <c r="F8" s="25">
        <f t="shared" si="0"/>
        <v>5.8579999999999997</v>
      </c>
      <c r="G8" s="31"/>
      <c r="H8" s="31"/>
      <c r="W8" t="s">
        <v>256</v>
      </c>
      <c r="X8">
        <v>5.5715000000000003</v>
      </c>
      <c r="Y8">
        <v>5.3</v>
      </c>
      <c r="Z8">
        <v>5.4279283500000011</v>
      </c>
    </row>
    <row r="9" spans="1:26" x14ac:dyDescent="0.2">
      <c r="A9" s="30" t="s">
        <v>255</v>
      </c>
      <c r="B9" s="9"/>
      <c r="C9" s="7">
        <v>3387</v>
      </c>
      <c r="D9" s="9">
        <v>73.540000000000006</v>
      </c>
      <c r="E9" s="27">
        <v>5.7389999999999999</v>
      </c>
      <c r="F9" s="25">
        <f t="shared" si="0"/>
        <v>5.8616000000000001</v>
      </c>
      <c r="G9" s="31"/>
      <c r="H9" s="31"/>
      <c r="W9" t="s">
        <v>257</v>
      </c>
      <c r="X9">
        <v>-0.74775000000000003</v>
      </c>
      <c r="Y9">
        <v>-0.8</v>
      </c>
      <c r="Z9">
        <v>-0.87173197499999999</v>
      </c>
    </row>
    <row r="10" spans="1:26" x14ac:dyDescent="0.2">
      <c r="A10" s="30" t="s">
        <v>255</v>
      </c>
      <c r="B10" s="9"/>
      <c r="C10" s="7">
        <v>3328</v>
      </c>
      <c r="D10" s="9">
        <v>72.23</v>
      </c>
      <c r="E10" s="27">
        <v>5.7279999999999998</v>
      </c>
      <c r="F10" s="25">
        <f t="shared" si="0"/>
        <v>5.8624000000000001</v>
      </c>
      <c r="G10" s="31"/>
      <c r="H10" s="31"/>
      <c r="W10" t="s">
        <v>258</v>
      </c>
      <c r="X10">
        <v>3.2735000000000003</v>
      </c>
      <c r="Y10">
        <v>3.6</v>
      </c>
      <c r="Z10">
        <v>3.1370521500000002</v>
      </c>
    </row>
    <row r="11" spans="1:26" x14ac:dyDescent="0.2">
      <c r="A11" s="30" t="s">
        <v>255</v>
      </c>
      <c r="B11" s="9"/>
      <c r="C11" s="7">
        <v>3286</v>
      </c>
      <c r="D11" s="9">
        <v>71.408000000000001</v>
      </c>
      <c r="E11" s="27">
        <v>5.766</v>
      </c>
      <c r="F11" s="25">
        <f t="shared" si="0"/>
        <v>5.9088000000000003</v>
      </c>
      <c r="G11" s="31"/>
      <c r="H11" s="31"/>
      <c r="W11" t="s">
        <v>259</v>
      </c>
      <c r="X11">
        <v>4.1442499999999995</v>
      </c>
      <c r="Y11">
        <v>4.6900000000000004</v>
      </c>
      <c r="Z11">
        <v>4.0051028249999998</v>
      </c>
    </row>
    <row r="12" spans="1:26" x14ac:dyDescent="0.2">
      <c r="A12" s="30" t="s">
        <v>255</v>
      </c>
      <c r="B12" s="9"/>
      <c r="C12" s="7">
        <v>3266</v>
      </c>
      <c r="D12" s="9">
        <v>70.661000000000001</v>
      </c>
      <c r="E12" s="27">
        <v>5.6840000000000002</v>
      </c>
      <c r="F12" s="25">
        <f t="shared" si="0"/>
        <v>5.8308</v>
      </c>
      <c r="G12" s="31">
        <f>AVERAGE(F8:F12)</f>
        <v>5.8643200000000002</v>
      </c>
      <c r="H12" s="31">
        <f>STDEV(F8:F12)</f>
        <v>2.8076182076628708E-2</v>
      </c>
      <c r="W12" t="s">
        <v>244</v>
      </c>
      <c r="X12">
        <v>8.0883333333333329</v>
      </c>
      <c r="Y12">
        <v>8.0500000000000007</v>
      </c>
      <c r="Z12">
        <v>7.9369594999999995</v>
      </c>
    </row>
    <row r="13" spans="1:26" x14ac:dyDescent="0.2">
      <c r="A13" s="18" t="s">
        <v>260</v>
      </c>
      <c r="B13" s="9"/>
      <c r="C13" s="7">
        <v>4336</v>
      </c>
      <c r="D13" s="9">
        <v>94.373999999999995</v>
      </c>
      <c r="E13" s="27">
        <v>0.33200000000000002</v>
      </c>
      <c r="F13" s="25">
        <f t="shared" si="0"/>
        <v>0.26480000000000004</v>
      </c>
      <c r="G13" s="31"/>
      <c r="H13" s="31"/>
      <c r="W13" t="s">
        <v>261</v>
      </c>
      <c r="X13">
        <v>8.4969999999999999</v>
      </c>
      <c r="Y13">
        <v>8.44</v>
      </c>
      <c r="Z13">
        <v>8.3443592999999989</v>
      </c>
    </row>
    <row r="14" spans="1:26" x14ac:dyDescent="0.2">
      <c r="A14" s="18" t="s">
        <v>260</v>
      </c>
      <c r="B14" s="9"/>
      <c r="C14" s="7">
        <v>4531</v>
      </c>
      <c r="D14" s="9">
        <v>98.497</v>
      </c>
      <c r="E14" s="27">
        <v>0.70799999999999996</v>
      </c>
      <c r="F14" s="25">
        <f t="shared" si="0"/>
        <v>0.6018</v>
      </c>
      <c r="G14" s="31"/>
      <c r="H14" s="31"/>
      <c r="Z14">
        <v>-0.1263</v>
      </c>
    </row>
    <row r="15" spans="1:26" x14ac:dyDescent="0.2">
      <c r="A15" s="18" t="s">
        <v>260</v>
      </c>
      <c r="B15" s="9"/>
      <c r="C15" s="7">
        <v>4341</v>
      </c>
      <c r="D15" s="9">
        <v>94.602000000000004</v>
      </c>
      <c r="E15" s="27">
        <v>0.72899999999999998</v>
      </c>
      <c r="F15" s="25">
        <f t="shared" si="0"/>
        <v>0.66079999999999994</v>
      </c>
      <c r="G15" s="31"/>
      <c r="H15" s="31"/>
      <c r="W15" t="s">
        <v>262</v>
      </c>
      <c r="X15">
        <v>-20.074999999999999</v>
      </c>
      <c r="Z15">
        <v>-20.139067499999999</v>
      </c>
    </row>
    <row r="16" spans="1:26" x14ac:dyDescent="0.2">
      <c r="A16" s="18" t="s">
        <v>260</v>
      </c>
      <c r="B16" s="9"/>
      <c r="C16" s="7">
        <v>4661</v>
      </c>
      <c r="D16" s="9">
        <v>101.489</v>
      </c>
      <c r="E16" s="27">
        <v>0.69899999999999995</v>
      </c>
      <c r="F16" s="25">
        <f t="shared" si="0"/>
        <v>0.56679999999999997</v>
      </c>
      <c r="G16" s="31">
        <f>AVERAGE(F13:F16)</f>
        <v>0.52354999999999996</v>
      </c>
      <c r="H16" s="31">
        <f>STDEV(F13:F16)</f>
        <v>0.17680756959662874</v>
      </c>
      <c r="W16" t="s">
        <v>263</v>
      </c>
      <c r="X16">
        <v>3.7999999999999999E-2</v>
      </c>
      <c r="Z16">
        <v>-8.8417799999999991E-2</v>
      </c>
    </row>
    <row r="17" spans="1:26" x14ac:dyDescent="0.2">
      <c r="A17" s="30" t="s">
        <v>264</v>
      </c>
      <c r="B17" s="9"/>
      <c r="C17" s="7">
        <v>3717</v>
      </c>
      <c r="D17" s="9">
        <v>80.59</v>
      </c>
      <c r="E17" s="27">
        <v>6.5350000000000001</v>
      </c>
      <c r="F17" s="25">
        <f t="shared" si="0"/>
        <v>6.5916000000000006</v>
      </c>
      <c r="G17" s="31"/>
      <c r="H17" s="31"/>
      <c r="W17" t="s">
        <v>265</v>
      </c>
      <c r="X17">
        <v>5.9610000000000003</v>
      </c>
      <c r="Z17">
        <v>5.8162209000000011</v>
      </c>
    </row>
    <row r="18" spans="1:26" x14ac:dyDescent="0.2">
      <c r="A18" s="30" t="s">
        <v>264</v>
      </c>
      <c r="B18" s="9"/>
      <c r="C18" s="7">
        <v>3506</v>
      </c>
      <c r="D18" s="9">
        <v>76.046000000000006</v>
      </c>
      <c r="E18" s="27">
        <v>6.3769999999999998</v>
      </c>
      <c r="F18" s="25">
        <f t="shared" si="0"/>
        <v>6.4757999999999996</v>
      </c>
      <c r="G18" s="31"/>
      <c r="H18" s="31"/>
      <c r="W18" t="s">
        <v>266</v>
      </c>
      <c r="X18">
        <v>0.96033333333333337</v>
      </c>
      <c r="Z18">
        <v>0.83105630000000008</v>
      </c>
    </row>
    <row r="19" spans="1:26" x14ac:dyDescent="0.2">
      <c r="A19" s="30" t="s">
        <v>264</v>
      </c>
      <c r="B19" s="9"/>
      <c r="C19" s="7">
        <v>3635</v>
      </c>
      <c r="D19" s="9">
        <v>78.591999999999999</v>
      </c>
      <c r="E19" s="27">
        <v>6.4189999999999996</v>
      </c>
      <c r="F19" s="25">
        <f t="shared" si="0"/>
        <v>6.492</v>
      </c>
      <c r="G19" s="31"/>
      <c r="H19" s="31"/>
    </row>
    <row r="20" spans="1:26" x14ac:dyDescent="0.2">
      <c r="A20" s="30" t="s">
        <v>264</v>
      </c>
      <c r="B20" s="9"/>
      <c r="C20" s="7">
        <v>3603</v>
      </c>
      <c r="D20" s="9">
        <v>77.954999999999998</v>
      </c>
      <c r="E20" s="27">
        <v>6.3479999999999999</v>
      </c>
      <c r="F20" s="25">
        <f t="shared" si="0"/>
        <v>6.4273999999999996</v>
      </c>
      <c r="G20" s="31"/>
      <c r="H20" s="31"/>
    </row>
    <row r="21" spans="1:26" x14ac:dyDescent="0.2">
      <c r="A21" s="30" t="s">
        <v>264</v>
      </c>
      <c r="B21" s="9"/>
      <c r="C21" s="7">
        <v>3416</v>
      </c>
      <c r="D21" s="9">
        <v>73.951999999999998</v>
      </c>
      <c r="E21" s="27">
        <v>6.3630000000000004</v>
      </c>
      <c r="F21" s="25">
        <f t="shared" si="0"/>
        <v>6.4798</v>
      </c>
      <c r="G21" s="31">
        <f>AVERAGE(F17:F21)</f>
        <v>6.4933199999999998</v>
      </c>
      <c r="H21" s="31">
        <f>STDEV(F17:F21)</f>
        <v>6.0199435213297861E-2</v>
      </c>
      <c r="X21" s="30" t="s">
        <v>267</v>
      </c>
      <c r="Y21" s="30" t="s">
        <v>268</v>
      </c>
    </row>
    <row r="22" spans="1:26" x14ac:dyDescent="0.2">
      <c r="A22" s="18" t="s">
        <v>244</v>
      </c>
      <c r="B22" s="9"/>
      <c r="C22" s="7">
        <v>3727</v>
      </c>
      <c r="D22" s="9">
        <v>80.745000000000005</v>
      </c>
      <c r="E22" s="27">
        <v>7.8579999999999997</v>
      </c>
      <c r="F22" s="25">
        <f>((4000-C22)*0.0002+E22)</f>
        <v>7.9125999999999994</v>
      </c>
      <c r="G22" s="31"/>
      <c r="H22" s="31"/>
      <c r="W22" s="30" t="s">
        <v>251</v>
      </c>
      <c r="X22">
        <v>6.335</v>
      </c>
      <c r="Y22">
        <v>6.43</v>
      </c>
    </row>
    <row r="23" spans="1:26" x14ac:dyDescent="0.2">
      <c r="A23" s="18" t="s">
        <v>244</v>
      </c>
      <c r="B23" s="9"/>
      <c r="C23" s="7">
        <v>3616</v>
      </c>
      <c r="D23" s="9">
        <v>78.311999999999998</v>
      </c>
      <c r="E23" s="27">
        <v>7.9420000000000002</v>
      </c>
      <c r="F23" s="25">
        <f t="shared" si="0"/>
        <v>8.0188000000000006</v>
      </c>
      <c r="G23" s="31"/>
      <c r="H23" s="31"/>
      <c r="W23" s="30" t="s">
        <v>269</v>
      </c>
      <c r="X23">
        <v>5.8574999999999999</v>
      </c>
      <c r="Y23">
        <v>5.94</v>
      </c>
    </row>
    <row r="24" spans="1:26" x14ac:dyDescent="0.2">
      <c r="A24" s="18" t="s">
        <v>244</v>
      </c>
      <c r="B24" s="9"/>
      <c r="C24" s="7">
        <v>3732</v>
      </c>
      <c r="D24" s="9">
        <v>80.635000000000005</v>
      </c>
      <c r="E24" s="27">
        <v>7.8319999999999999</v>
      </c>
      <c r="F24" s="25">
        <f t="shared" si="0"/>
        <v>7.8856000000000002</v>
      </c>
      <c r="G24" s="31">
        <f>AVERAGE(F22:F24)</f>
        <v>7.9390000000000001</v>
      </c>
      <c r="H24" s="31">
        <f>STDEV(F22:F24)</f>
        <v>7.0415055208386049E-2</v>
      </c>
      <c r="W24" s="30" t="s">
        <v>270</v>
      </c>
      <c r="X24">
        <v>5.5380000000000003</v>
      </c>
      <c r="Y24">
        <v>5.9</v>
      </c>
    </row>
    <row r="25" spans="1:26" x14ac:dyDescent="0.2">
      <c r="A25" s="18" t="s">
        <v>271</v>
      </c>
      <c r="B25" s="9"/>
      <c r="C25" s="7">
        <v>3946</v>
      </c>
      <c r="D25" s="9">
        <v>85.203999999999994</v>
      </c>
      <c r="E25" s="27">
        <v>8.36</v>
      </c>
      <c r="F25" s="25">
        <f t="shared" si="0"/>
        <v>8.3707999999999991</v>
      </c>
      <c r="G25" s="31"/>
      <c r="H25" s="31"/>
      <c r="W25" s="30" t="s">
        <v>272</v>
      </c>
      <c r="X25">
        <v>0.69600000000000006</v>
      </c>
      <c r="Y25">
        <v>0.98</v>
      </c>
    </row>
    <row r="26" spans="1:26" x14ac:dyDescent="0.2">
      <c r="A26" s="18" t="s">
        <v>271</v>
      </c>
      <c r="B26" s="9"/>
      <c r="C26" s="7">
        <v>4155</v>
      </c>
      <c r="D26" s="9">
        <v>89.936999999999998</v>
      </c>
      <c r="E26" s="27">
        <v>8.3070000000000004</v>
      </c>
      <c r="F26" s="25">
        <f t="shared" si="0"/>
        <v>8.2759999999999998</v>
      </c>
      <c r="G26" s="31"/>
      <c r="H26" s="31"/>
    </row>
    <row r="27" spans="1:26" x14ac:dyDescent="0.2">
      <c r="A27" s="18" t="s">
        <v>271</v>
      </c>
      <c r="B27" s="9"/>
      <c r="C27" s="7">
        <v>3664</v>
      </c>
      <c r="D27" s="9">
        <v>79.28</v>
      </c>
      <c r="E27" s="27">
        <v>8.3070000000000004</v>
      </c>
      <c r="F27" s="25">
        <f t="shared" si="0"/>
        <v>8.3742000000000001</v>
      </c>
      <c r="G27" s="31">
        <f>AVERAGE(F25:F27)</f>
        <v>8.3403333333333336</v>
      </c>
      <c r="H27" s="31">
        <f>STDEV(F25:F27)</f>
        <v>5.5740230833154276E-2</v>
      </c>
    </row>
    <row r="28" spans="1:26" x14ac:dyDescent="0.2">
      <c r="A28" s="30" t="s">
        <v>273</v>
      </c>
      <c r="B28" s="9"/>
      <c r="C28" s="7">
        <v>3679</v>
      </c>
      <c r="D28" s="9">
        <v>79.569000000000003</v>
      </c>
      <c r="E28" s="27">
        <v>13.172000000000001</v>
      </c>
      <c r="F28" s="25">
        <f t="shared" si="0"/>
        <v>13.2362</v>
      </c>
      <c r="G28" s="31"/>
      <c r="H28" s="31"/>
    </row>
    <row r="29" spans="1:26" x14ac:dyDescent="0.2">
      <c r="A29" s="30" t="s">
        <v>273</v>
      </c>
      <c r="B29" s="9"/>
      <c r="C29" s="7">
        <v>3838</v>
      </c>
      <c r="D29" s="9">
        <v>82.317999999999998</v>
      </c>
      <c r="E29" s="27">
        <v>13.2</v>
      </c>
      <c r="F29" s="25">
        <f t="shared" si="0"/>
        <v>13.2324</v>
      </c>
      <c r="G29" s="31"/>
      <c r="H29" s="31"/>
    </row>
    <row r="30" spans="1:26" x14ac:dyDescent="0.2">
      <c r="A30" s="30" t="s">
        <v>273</v>
      </c>
      <c r="B30" s="9"/>
      <c r="C30" s="7">
        <v>3965</v>
      </c>
      <c r="D30" s="9">
        <v>85.661000000000001</v>
      </c>
      <c r="E30" s="27">
        <v>13.241</v>
      </c>
      <c r="F30" s="25">
        <f t="shared" si="0"/>
        <v>13.247999999999999</v>
      </c>
      <c r="G30" s="31"/>
      <c r="H30" s="31"/>
    </row>
    <row r="31" spans="1:26" x14ac:dyDescent="0.2">
      <c r="A31" s="30" t="s">
        <v>273</v>
      </c>
      <c r="B31" s="9"/>
      <c r="C31" s="7">
        <v>3914</v>
      </c>
      <c r="D31" s="9">
        <v>84.641999999999996</v>
      </c>
      <c r="E31" s="27">
        <v>13.198</v>
      </c>
      <c r="F31" s="25">
        <f t="shared" si="0"/>
        <v>13.215200000000001</v>
      </c>
      <c r="G31" s="31"/>
      <c r="H31" s="31"/>
    </row>
    <row r="32" spans="1:26" x14ac:dyDescent="0.2">
      <c r="A32" s="30" t="s">
        <v>273</v>
      </c>
      <c r="B32" s="9"/>
      <c r="C32" s="7">
        <v>3712</v>
      </c>
      <c r="D32" s="9">
        <v>80.394999999999996</v>
      </c>
      <c r="E32" s="27">
        <v>13.205</v>
      </c>
      <c r="F32" s="25">
        <f t="shared" si="0"/>
        <v>13.262600000000001</v>
      </c>
      <c r="G32" s="31">
        <f>AVERAGE(F28:F32)</f>
        <v>13.23888</v>
      </c>
      <c r="H32" s="31">
        <f>STDEV(F28:F32)</f>
        <v>1.7718126311774399E-2</v>
      </c>
    </row>
    <row r="33" spans="1:8" x14ac:dyDescent="0.2">
      <c r="A33" s="18" t="s">
        <v>274</v>
      </c>
      <c r="B33" s="9"/>
      <c r="C33" s="7">
        <v>4169</v>
      </c>
      <c r="D33" s="9">
        <v>90.590999999999994</v>
      </c>
      <c r="E33" s="27">
        <v>20.454000000000001</v>
      </c>
      <c r="F33" s="25">
        <f t="shared" si="0"/>
        <v>20.420200000000001</v>
      </c>
      <c r="G33" s="31"/>
      <c r="H33" s="31"/>
    </row>
    <row r="34" spans="1:8" x14ac:dyDescent="0.2">
      <c r="A34" s="18" t="s">
        <v>274</v>
      </c>
      <c r="B34" s="9"/>
      <c r="C34" s="7">
        <v>4154</v>
      </c>
      <c r="D34" s="9">
        <v>90.188999999999993</v>
      </c>
      <c r="E34" s="27">
        <v>20.169</v>
      </c>
      <c r="F34" s="25">
        <f t="shared" si="0"/>
        <v>20.138200000000001</v>
      </c>
      <c r="G34" s="31"/>
      <c r="H34" s="31"/>
    </row>
    <row r="35" spans="1:8" x14ac:dyDescent="0.2">
      <c r="A35" s="18" t="s">
        <v>274</v>
      </c>
      <c r="B35" s="9"/>
      <c r="C35" s="7">
        <v>3941</v>
      </c>
      <c r="D35" s="9">
        <v>85.623999999999995</v>
      </c>
      <c r="E35" s="27">
        <v>19.995000000000001</v>
      </c>
      <c r="F35" s="25">
        <f t="shared" si="0"/>
        <v>20.006800000000002</v>
      </c>
      <c r="G35" s="31">
        <f>AVERAGE(F33:F35)</f>
        <v>20.188400000000001</v>
      </c>
      <c r="H35" s="31">
        <f>STDEV(F33:F35)</f>
        <v>0.21122244198948151</v>
      </c>
    </row>
    <row r="36" spans="1:8" x14ac:dyDescent="0.2">
      <c r="A36" s="30" t="s">
        <v>264</v>
      </c>
      <c r="B36" s="7">
        <v>1.204</v>
      </c>
      <c r="C36" s="7">
        <v>3367</v>
      </c>
      <c r="D36" s="7">
        <v>84.292000000000002</v>
      </c>
      <c r="E36" s="7">
        <v>6.4219999999999997</v>
      </c>
      <c r="F36" s="25">
        <f>((4000-C47)*0.0002+E47)</f>
        <v>6.3790000000000004</v>
      </c>
      <c r="G36" s="31"/>
      <c r="H36" s="31"/>
    </row>
    <row r="37" spans="1:8" x14ac:dyDescent="0.2">
      <c r="A37" s="30" t="s">
        <v>264</v>
      </c>
      <c r="B37" s="7">
        <v>1.1990000000000001</v>
      </c>
      <c r="C37" s="7">
        <v>3480</v>
      </c>
      <c r="D37" s="7">
        <v>86.816999999999993</v>
      </c>
      <c r="E37" s="7">
        <v>6.4489999999999998</v>
      </c>
      <c r="F37" s="25">
        <f>((4000-C48)*0.0002+E48)</f>
        <v>6.5898000000000003</v>
      </c>
      <c r="G37" s="31"/>
      <c r="H37" s="31"/>
    </row>
    <row r="38" spans="1:8" x14ac:dyDescent="0.2">
      <c r="A38" s="30" t="s">
        <v>264</v>
      </c>
      <c r="B38" s="7">
        <v>1.5069999999999999</v>
      </c>
      <c r="C38" s="7">
        <v>4455</v>
      </c>
      <c r="D38" s="7">
        <v>109.46</v>
      </c>
      <c r="E38" s="7">
        <v>6.5490000000000004</v>
      </c>
      <c r="F38" s="25">
        <f>((4000-C49)*0.0002+E49)</f>
        <v>6.6766000000000005</v>
      </c>
      <c r="G38" s="31"/>
      <c r="H38" s="31"/>
    </row>
    <row r="39" spans="1:8" x14ac:dyDescent="0.2">
      <c r="A39" s="30" t="s">
        <v>264</v>
      </c>
      <c r="B39" s="7">
        <v>1.9910000000000001</v>
      </c>
      <c r="C39" s="7">
        <v>6001</v>
      </c>
      <c r="D39" s="7">
        <v>145</v>
      </c>
      <c r="E39" s="7">
        <v>6.6319999999999997</v>
      </c>
      <c r="F39" s="25">
        <f>((4000-C46)*0.0002+E46)</f>
        <v>6.6398000000000001</v>
      </c>
      <c r="G39" s="31"/>
      <c r="H39" s="31"/>
    </row>
    <row r="40" spans="1:8" x14ac:dyDescent="0.2">
      <c r="A40" s="30" t="s">
        <v>264</v>
      </c>
      <c r="B40" s="7">
        <v>1.0169999999999999</v>
      </c>
      <c r="C40" s="7">
        <v>2917</v>
      </c>
      <c r="D40" s="7">
        <v>72.832999999999998</v>
      </c>
      <c r="E40" s="7">
        <v>6.2969999999999997</v>
      </c>
      <c r="F40" s="25">
        <f>((4000-C36)*0.0002+E36)</f>
        <v>6.5485999999999995</v>
      </c>
      <c r="G40" s="31"/>
      <c r="H40" s="31"/>
    </row>
    <row r="41" spans="1:8" x14ac:dyDescent="0.2">
      <c r="A41" s="30" t="s">
        <v>264</v>
      </c>
      <c r="B41" s="7">
        <v>1.0109999999999999</v>
      </c>
      <c r="C41" s="7">
        <v>2929</v>
      </c>
      <c r="D41" s="7">
        <v>73.055999999999997</v>
      </c>
      <c r="E41" s="7">
        <v>6.415</v>
      </c>
      <c r="F41" s="25">
        <f>((4000-C37)*0.0002+E37)</f>
        <v>6.5529999999999999</v>
      </c>
      <c r="G41" s="31"/>
      <c r="H41" s="31"/>
    </row>
    <row r="42" spans="1:8" x14ac:dyDescent="0.2">
      <c r="A42" s="30" t="s">
        <v>264</v>
      </c>
      <c r="B42" s="7">
        <v>1.208</v>
      </c>
      <c r="C42" s="7">
        <v>3540</v>
      </c>
      <c r="D42" s="7">
        <v>87.361000000000004</v>
      </c>
      <c r="E42" s="7">
        <v>6.3479999999999999</v>
      </c>
      <c r="F42" s="25">
        <f>((4000-C38)*0.0002+E38)</f>
        <v>6.4580000000000002</v>
      </c>
      <c r="G42" s="31"/>
      <c r="H42" s="31"/>
    </row>
    <row r="43" spans="1:8" x14ac:dyDescent="0.2">
      <c r="A43" s="30" t="s">
        <v>264</v>
      </c>
      <c r="B43" s="7">
        <v>1.496</v>
      </c>
      <c r="C43" s="7">
        <v>4355</v>
      </c>
      <c r="D43" s="7">
        <v>106.926</v>
      </c>
      <c r="E43" s="7">
        <v>6.5780000000000003</v>
      </c>
      <c r="F43" s="25">
        <f>((4000-C39)*0.0002+E39)</f>
        <v>6.2317999999999998</v>
      </c>
      <c r="G43" s="31"/>
      <c r="H43" s="31"/>
    </row>
    <row r="44" spans="1:8" x14ac:dyDescent="0.2">
      <c r="A44" s="30" t="s">
        <v>264</v>
      </c>
      <c r="B44" s="7">
        <v>1.4890000000000001</v>
      </c>
      <c r="C44" s="7">
        <v>4442</v>
      </c>
      <c r="D44" s="7">
        <v>108.554</v>
      </c>
      <c r="E44" s="7">
        <v>6.4790000000000001</v>
      </c>
      <c r="F44" s="25">
        <f>((4000-C50)*0.0002+E50)</f>
        <v>6.3371999999999993</v>
      </c>
      <c r="G44" s="31"/>
      <c r="H44" s="31"/>
    </row>
    <row r="45" spans="1:8" x14ac:dyDescent="0.2">
      <c r="A45" s="30" t="s">
        <v>264</v>
      </c>
      <c r="B45" s="7">
        <v>2.012</v>
      </c>
      <c r="C45" s="7">
        <v>5848</v>
      </c>
      <c r="D45" s="7">
        <v>141.24799999999999</v>
      </c>
      <c r="E45" s="7">
        <v>6.46</v>
      </c>
      <c r="F45" s="25">
        <f>((4000-C51)*0.0002+E51)</f>
        <v>6.4922000000000004</v>
      </c>
      <c r="G45" s="31"/>
      <c r="H45" s="31"/>
    </row>
    <row r="46" spans="1:8" x14ac:dyDescent="0.2">
      <c r="A46" s="30" t="s">
        <v>264</v>
      </c>
      <c r="B46" s="7">
        <v>1.0069999999999999</v>
      </c>
      <c r="C46" s="7">
        <v>2886</v>
      </c>
      <c r="D46" s="7">
        <v>72.826999999999998</v>
      </c>
      <c r="E46" s="7">
        <v>6.4169999999999998</v>
      </c>
      <c r="F46" s="25">
        <f>((4000-C52)*0.0002+E52)</f>
        <v>6.4645999999999999</v>
      </c>
      <c r="G46" s="31"/>
      <c r="H46" s="31"/>
    </row>
    <row r="47" spans="1:8" x14ac:dyDescent="0.2">
      <c r="A47" s="30" t="s">
        <v>264</v>
      </c>
      <c r="B47" s="7">
        <v>0.318</v>
      </c>
      <c r="C47" s="7">
        <v>845</v>
      </c>
      <c r="D47" s="7">
        <v>22.596</v>
      </c>
      <c r="E47" s="7">
        <v>5.7480000000000002</v>
      </c>
      <c r="F47" s="25">
        <f>((4000-C53)*0.0002+E53)</f>
        <v>6.5826000000000002</v>
      </c>
      <c r="G47" s="31"/>
      <c r="H47" s="31"/>
    </row>
    <row r="48" spans="1:8" x14ac:dyDescent="0.2">
      <c r="A48" s="30" t="s">
        <v>264</v>
      </c>
      <c r="B48" s="7">
        <v>0.48199999999999998</v>
      </c>
      <c r="C48" s="7">
        <v>1346</v>
      </c>
      <c r="D48" s="7">
        <v>35.387999999999998</v>
      </c>
      <c r="E48" s="7">
        <v>6.0590000000000002</v>
      </c>
      <c r="F48" s="25">
        <f>((4000-C40)*0.0002+E40)</f>
        <v>6.5135999999999994</v>
      </c>
      <c r="G48" s="31"/>
      <c r="H48" s="31"/>
    </row>
    <row r="49" spans="1:8" x14ac:dyDescent="0.2">
      <c r="A49" s="30" t="s">
        <v>264</v>
      </c>
      <c r="B49" s="7">
        <v>0.65500000000000003</v>
      </c>
      <c r="C49" s="7">
        <v>1882</v>
      </c>
      <c r="D49" s="7">
        <v>48.518000000000001</v>
      </c>
      <c r="E49" s="7">
        <v>6.2530000000000001</v>
      </c>
      <c r="F49" s="25">
        <f>((4000-C41)*0.0002+E41)</f>
        <v>6.6292</v>
      </c>
      <c r="G49" s="31"/>
      <c r="H49" s="31"/>
    </row>
    <row r="50" spans="1:8" x14ac:dyDescent="0.2">
      <c r="A50" s="30" t="s">
        <v>264</v>
      </c>
      <c r="B50" s="7">
        <v>0.312</v>
      </c>
      <c r="C50" s="7">
        <v>874</v>
      </c>
      <c r="D50" s="7">
        <v>23.157</v>
      </c>
      <c r="E50" s="7">
        <v>5.7119999999999997</v>
      </c>
      <c r="F50" s="25">
        <f>((4000-C42)*0.0002+E42)</f>
        <v>6.4399999999999995</v>
      </c>
      <c r="G50" s="31"/>
      <c r="H50" s="31"/>
    </row>
    <row r="51" spans="1:8" x14ac:dyDescent="0.2">
      <c r="A51" s="30" t="s">
        <v>264</v>
      </c>
      <c r="B51" s="7">
        <v>0.40699999999999997</v>
      </c>
      <c r="C51" s="7">
        <v>1144</v>
      </c>
      <c r="D51" s="7">
        <v>29.841999999999999</v>
      </c>
      <c r="E51" s="7">
        <v>5.9210000000000003</v>
      </c>
      <c r="F51" s="25">
        <f>((4000-C43)*0.0002+E43)</f>
        <v>6.5070000000000006</v>
      </c>
      <c r="G51" s="31"/>
      <c r="H51" s="31"/>
    </row>
    <row r="52" spans="1:8" x14ac:dyDescent="0.2">
      <c r="A52" s="30" t="s">
        <v>264</v>
      </c>
      <c r="B52" s="7">
        <v>0.438</v>
      </c>
      <c r="C52" s="7">
        <v>1247</v>
      </c>
      <c r="D52" s="7">
        <v>32.317999999999998</v>
      </c>
      <c r="E52" s="7">
        <v>5.9139999999999997</v>
      </c>
      <c r="F52" s="25">
        <f>E44</f>
        <v>6.4790000000000001</v>
      </c>
      <c r="G52" s="31"/>
      <c r="H52" s="31"/>
    </row>
    <row r="53" spans="1:8" x14ac:dyDescent="0.2">
      <c r="A53" s="30" t="s">
        <v>264</v>
      </c>
      <c r="B53" s="7">
        <v>0.61599999999999999</v>
      </c>
      <c r="C53" s="7">
        <v>1777</v>
      </c>
      <c r="D53" s="7">
        <v>45.354999999999997</v>
      </c>
      <c r="E53" s="7">
        <v>6.1379999999999999</v>
      </c>
      <c r="F53" s="25">
        <f>E45</f>
        <v>6.46</v>
      </c>
      <c r="G53" s="31"/>
      <c r="H53" s="31"/>
    </row>
    <row r="54" spans="1:8" x14ac:dyDescent="0.2">
      <c r="A54" s="30"/>
      <c r="B54" s="9"/>
      <c r="C54" s="7"/>
      <c r="D54" s="9"/>
      <c r="E54" s="27"/>
      <c r="G54" s="31"/>
      <c r="H54" s="31"/>
    </row>
    <row r="55" spans="1:8" x14ac:dyDescent="0.2">
      <c r="A55" s="30"/>
      <c r="B55" s="9"/>
      <c r="C55" s="7"/>
      <c r="D55" s="9"/>
      <c r="E55" s="27"/>
      <c r="G55" s="31"/>
      <c r="H55" s="31"/>
    </row>
    <row r="56" spans="1:8" x14ac:dyDescent="0.2">
      <c r="A56" s="30"/>
      <c r="B56" s="9"/>
      <c r="C56" s="7"/>
      <c r="D56" s="9"/>
      <c r="E56" s="27"/>
      <c r="G56" s="31"/>
      <c r="H56" s="31"/>
    </row>
    <row r="57" spans="1:8" x14ac:dyDescent="0.2">
      <c r="A57" s="30"/>
      <c r="B57" s="9"/>
      <c r="C57" s="7"/>
      <c r="D57" s="9"/>
      <c r="E57" s="27"/>
      <c r="G57" s="31"/>
      <c r="H57" s="31"/>
    </row>
    <row r="58" spans="1:8" x14ac:dyDescent="0.2">
      <c r="A58" s="30"/>
      <c r="B58" s="9"/>
      <c r="C58" s="7"/>
      <c r="D58" s="9"/>
      <c r="E58" s="27"/>
      <c r="G58" s="31"/>
      <c r="H58" s="31"/>
    </row>
    <row r="59" spans="1:8" x14ac:dyDescent="0.2">
      <c r="A59" s="30"/>
      <c r="B59" s="9"/>
      <c r="C59" s="7"/>
      <c r="D59" s="9"/>
      <c r="E59" s="27"/>
      <c r="G59" s="31"/>
      <c r="H59" s="31"/>
    </row>
    <row r="60" spans="1:8" x14ac:dyDescent="0.2">
      <c r="A60" s="30"/>
      <c r="B60" s="9"/>
      <c r="C60" s="7"/>
      <c r="D60" s="9"/>
      <c r="E60" s="27"/>
      <c r="G60" s="31"/>
      <c r="H60" s="31"/>
    </row>
    <row r="61" spans="1:8" x14ac:dyDescent="0.2">
      <c r="A61" s="30"/>
      <c r="B61" s="9"/>
      <c r="C61" s="7"/>
      <c r="D61" s="9"/>
      <c r="E61" s="27"/>
      <c r="G61" s="31"/>
      <c r="H61" s="31"/>
    </row>
    <row r="62" spans="1:8" x14ac:dyDescent="0.2">
      <c r="A62" s="30"/>
      <c r="B62" s="9"/>
      <c r="C62" s="7"/>
      <c r="D62" s="9"/>
      <c r="E62" s="27"/>
      <c r="G62" s="31"/>
      <c r="H62" s="31"/>
    </row>
    <row r="63" spans="1:8" x14ac:dyDescent="0.2">
      <c r="A63" s="30"/>
      <c r="B63" s="9"/>
      <c r="C63" s="7"/>
      <c r="D63" s="9"/>
      <c r="E63" s="27"/>
      <c r="G63" s="31"/>
      <c r="H63" s="31"/>
    </row>
    <row r="64" spans="1:8" x14ac:dyDescent="0.2">
      <c r="A64" s="30"/>
    </row>
    <row r="66" spans="1:17" x14ac:dyDescent="0.2">
      <c r="A66" s="23" t="s">
        <v>275</v>
      </c>
    </row>
    <row r="67" spans="1:17" x14ac:dyDescent="0.2">
      <c r="A67" s="18" t="s">
        <v>233</v>
      </c>
      <c r="B67" s="7" t="s">
        <v>137</v>
      </c>
      <c r="C67" s="7" t="s">
        <v>146</v>
      </c>
      <c r="D67" s="7" t="s">
        <v>147</v>
      </c>
      <c r="E67" s="7" t="s">
        <v>148</v>
      </c>
      <c r="F67"/>
      <c r="G67" s="29" t="s">
        <v>276</v>
      </c>
      <c r="H67" s="33" t="s">
        <v>236</v>
      </c>
      <c r="K67" s="26" t="s">
        <v>238</v>
      </c>
      <c r="L67" s="26" t="s">
        <v>239</v>
      </c>
      <c r="M67" s="26" t="s">
        <v>240</v>
      </c>
      <c r="N67" s="26" t="s">
        <v>241</v>
      </c>
      <c r="O67" s="26" t="s">
        <v>244</v>
      </c>
      <c r="P67" s="26" t="s">
        <v>245</v>
      </c>
      <c r="Q67" s="26" t="s">
        <v>277</v>
      </c>
    </row>
    <row r="68" spans="1:17" x14ac:dyDescent="0.2">
      <c r="A68" s="18" t="s">
        <v>278</v>
      </c>
      <c r="B68" s="9"/>
      <c r="C68" s="7">
        <v>4288</v>
      </c>
      <c r="D68" s="9">
        <v>107.755</v>
      </c>
      <c r="E68" s="27">
        <v>-25.934999999999999</v>
      </c>
      <c r="F68" s="13"/>
      <c r="G68" s="25"/>
      <c r="H68" s="25"/>
    </row>
    <row r="69" spans="1:17" x14ac:dyDescent="0.2">
      <c r="A69" s="18" t="s">
        <v>278</v>
      </c>
      <c r="B69" s="9"/>
      <c r="C69" s="7">
        <v>4251</v>
      </c>
      <c r="D69" s="9">
        <v>106.464</v>
      </c>
      <c r="E69" s="27">
        <v>-25.913</v>
      </c>
      <c r="F69" s="13"/>
      <c r="G69" s="25"/>
      <c r="H69" s="25"/>
      <c r="J69" s="32" t="s">
        <v>279</v>
      </c>
      <c r="K69" s="13">
        <v>-25.78</v>
      </c>
      <c r="L69" s="13">
        <v>-16.05</v>
      </c>
      <c r="M69" s="13">
        <v>-26.52</v>
      </c>
      <c r="N69" s="25">
        <v>-16.7</v>
      </c>
      <c r="O69" s="13">
        <v>-21.09</v>
      </c>
      <c r="P69" s="13">
        <v>-21.28</v>
      </c>
      <c r="Q69" s="13">
        <v>-26.98</v>
      </c>
    </row>
    <row r="70" spans="1:17" x14ac:dyDescent="0.2">
      <c r="A70" s="18" t="s">
        <v>278</v>
      </c>
      <c r="B70" s="9"/>
      <c r="C70" s="7">
        <v>4285</v>
      </c>
      <c r="D70" s="9">
        <v>107.56399999999999</v>
      </c>
      <c r="E70" s="27">
        <v>-25.913</v>
      </c>
      <c r="F70" s="13"/>
      <c r="G70" s="25"/>
      <c r="H70" s="25"/>
      <c r="J70" s="32"/>
      <c r="K70" s="13"/>
      <c r="L70" s="13"/>
      <c r="M70" s="13"/>
      <c r="O70" s="13"/>
      <c r="P70" s="13"/>
      <c r="Q70" s="13"/>
    </row>
    <row r="71" spans="1:17" x14ac:dyDescent="0.2">
      <c r="A71" s="18" t="s">
        <v>278</v>
      </c>
      <c r="B71" s="9"/>
      <c r="C71" s="7">
        <v>4296</v>
      </c>
      <c r="D71" s="9">
        <v>107.56100000000001</v>
      </c>
      <c r="E71" s="27">
        <v>-25.89</v>
      </c>
      <c r="F71" s="13"/>
      <c r="G71" s="25"/>
      <c r="H71" s="25"/>
      <c r="J71" s="32" t="s">
        <v>280</v>
      </c>
      <c r="K71" s="13">
        <v>-24.51</v>
      </c>
      <c r="L71" s="13">
        <v>-14.67</v>
      </c>
      <c r="M71" s="13">
        <v>-25.42</v>
      </c>
      <c r="N71" s="13">
        <v>-15.33</v>
      </c>
      <c r="O71" s="13">
        <v>-19.87</v>
      </c>
      <c r="P71" s="13">
        <v>-19.989999999999998</v>
      </c>
      <c r="Q71" s="13">
        <v>-25.92</v>
      </c>
    </row>
    <row r="72" spans="1:17" x14ac:dyDescent="0.2">
      <c r="A72" s="18" t="s">
        <v>278</v>
      </c>
      <c r="B72" s="9"/>
      <c r="C72" s="7">
        <v>4235</v>
      </c>
      <c r="D72" s="9">
        <v>105.877</v>
      </c>
      <c r="E72" s="27">
        <v>-25.965</v>
      </c>
      <c r="F72" s="13"/>
      <c r="G72" s="34">
        <f>AVERAGE(E69:E72)</f>
        <v>-25.920250000000003</v>
      </c>
      <c r="H72" s="34">
        <f>STDEV(E69:E72)</f>
        <v>3.1742453171317984E-2</v>
      </c>
    </row>
    <row r="73" spans="1:17" x14ac:dyDescent="0.2">
      <c r="A73" s="30" t="s">
        <v>237</v>
      </c>
      <c r="B73" s="9"/>
      <c r="C73" s="7">
        <v>4518</v>
      </c>
      <c r="D73" s="9">
        <v>113.271</v>
      </c>
      <c r="E73" s="27">
        <v>-24.512</v>
      </c>
      <c r="F73" s="13"/>
      <c r="G73" s="34"/>
      <c r="H73" s="34"/>
    </row>
    <row r="74" spans="1:17" x14ac:dyDescent="0.2">
      <c r="A74" s="30" t="s">
        <v>237</v>
      </c>
      <c r="B74" s="9"/>
      <c r="C74" s="7">
        <v>4343</v>
      </c>
      <c r="D74" s="9">
        <v>108.483</v>
      </c>
      <c r="E74" s="27">
        <v>-24.465</v>
      </c>
      <c r="F74" s="13"/>
      <c r="G74" s="34"/>
      <c r="H74" s="34"/>
    </row>
    <row r="75" spans="1:17" x14ac:dyDescent="0.2">
      <c r="A75" s="30" t="s">
        <v>237</v>
      </c>
      <c r="B75" s="9"/>
      <c r="C75" s="7">
        <v>4351</v>
      </c>
      <c r="D75" s="9">
        <v>108.932</v>
      </c>
      <c r="E75" s="27">
        <v>-24.545999999999999</v>
      </c>
      <c r="F75" s="13"/>
      <c r="G75" s="34"/>
      <c r="H75" s="34"/>
    </row>
    <row r="76" spans="1:17" x14ac:dyDescent="0.2">
      <c r="A76" s="30" t="s">
        <v>237</v>
      </c>
      <c r="B76" s="9"/>
      <c r="C76" s="7">
        <v>4463</v>
      </c>
      <c r="D76" s="9">
        <v>112.15</v>
      </c>
      <c r="E76" s="27">
        <v>-24.530999999999999</v>
      </c>
      <c r="F76" s="13"/>
      <c r="G76" s="34"/>
      <c r="H76" s="34"/>
    </row>
    <row r="77" spans="1:17" x14ac:dyDescent="0.2">
      <c r="A77" s="30" t="s">
        <v>237</v>
      </c>
      <c r="B77" s="9"/>
      <c r="C77" s="7">
        <v>4341</v>
      </c>
      <c r="D77" s="9">
        <v>108.703</v>
      </c>
      <c r="E77" s="27">
        <v>-24.48</v>
      </c>
      <c r="F77" s="13"/>
      <c r="G77" s="34">
        <f>AVERAGE(E73:E77)</f>
        <v>-24.506800000000002</v>
      </c>
      <c r="H77" s="34">
        <f>STDEV(E73:E77)</f>
        <v>3.3966159629842931E-2</v>
      </c>
    </row>
    <row r="78" spans="1:17" x14ac:dyDescent="0.2">
      <c r="A78" s="30" t="s">
        <v>255</v>
      </c>
      <c r="B78" s="9"/>
      <c r="C78" s="7">
        <v>4321</v>
      </c>
      <c r="D78" s="9">
        <v>107.797</v>
      </c>
      <c r="E78" s="27">
        <v>-14.654999999999999</v>
      </c>
      <c r="F78" s="13"/>
      <c r="G78" s="34"/>
      <c r="H78" s="34"/>
    </row>
    <row r="79" spans="1:17" x14ac:dyDescent="0.2">
      <c r="A79" s="30" t="s">
        <v>255</v>
      </c>
      <c r="B79" s="9"/>
      <c r="C79" s="7">
        <v>4426</v>
      </c>
      <c r="D79" s="9">
        <v>110.70699999999999</v>
      </c>
      <c r="E79" s="27">
        <v>-14.680999999999999</v>
      </c>
      <c r="F79" s="13"/>
      <c r="G79" s="34"/>
      <c r="H79" s="34"/>
    </row>
    <row r="80" spans="1:17" x14ac:dyDescent="0.2">
      <c r="A80" s="30" t="s">
        <v>255</v>
      </c>
      <c r="B80" s="9"/>
      <c r="C80" s="7">
        <v>4356</v>
      </c>
      <c r="D80" s="9">
        <v>108.79900000000001</v>
      </c>
      <c r="E80" s="27">
        <v>-14.676</v>
      </c>
      <c r="F80" s="13"/>
      <c r="G80" s="34"/>
      <c r="H80" s="34"/>
    </row>
    <row r="81" spans="1:8" x14ac:dyDescent="0.2">
      <c r="A81" s="30" t="s">
        <v>255</v>
      </c>
      <c r="B81" s="9"/>
      <c r="C81" s="7">
        <v>4313</v>
      </c>
      <c r="D81" s="9">
        <v>108.133</v>
      </c>
      <c r="E81" s="27">
        <v>-14.662000000000001</v>
      </c>
      <c r="F81" s="13"/>
      <c r="G81" s="34"/>
      <c r="H81" s="34"/>
    </row>
    <row r="82" spans="1:8" x14ac:dyDescent="0.2">
      <c r="A82" s="30" t="s">
        <v>255</v>
      </c>
      <c r="B82" s="9"/>
      <c r="C82" s="7">
        <v>4281</v>
      </c>
      <c r="D82" s="9">
        <v>106.836</v>
      </c>
      <c r="E82" s="27">
        <v>-14.679</v>
      </c>
      <c r="F82" s="13"/>
      <c r="G82" s="34">
        <f>AVERAGE(E78:E82)</f>
        <v>-14.670599999999999</v>
      </c>
      <c r="H82" s="34">
        <f>STDEV(E78:E82)</f>
        <v>1.1458621208504917E-2</v>
      </c>
    </row>
    <row r="83" spans="1:8" x14ac:dyDescent="0.2">
      <c r="A83" s="30" t="s">
        <v>264</v>
      </c>
      <c r="B83" s="9"/>
      <c r="C83" s="7">
        <v>4659</v>
      </c>
      <c r="D83" s="9">
        <v>117.23</v>
      </c>
      <c r="E83" s="27">
        <v>-25.425999999999998</v>
      </c>
      <c r="F83" s="13"/>
      <c r="G83" s="34"/>
      <c r="H83" s="34"/>
    </row>
    <row r="84" spans="1:8" x14ac:dyDescent="0.2">
      <c r="A84" s="30" t="s">
        <v>264</v>
      </c>
      <c r="B84" s="9"/>
      <c r="C84" s="7">
        <v>4418</v>
      </c>
      <c r="D84" s="9">
        <v>111.044</v>
      </c>
      <c r="E84" s="27">
        <v>-25.422999999999998</v>
      </c>
      <c r="F84" s="13"/>
      <c r="G84" s="34"/>
      <c r="H84" s="34"/>
    </row>
    <row r="85" spans="1:8" x14ac:dyDescent="0.2">
      <c r="A85" s="30" t="s">
        <v>264</v>
      </c>
      <c r="B85" s="9"/>
      <c r="C85" s="7">
        <v>4590</v>
      </c>
      <c r="D85" s="9">
        <v>115.145</v>
      </c>
      <c r="E85" s="27">
        <v>-25.417000000000002</v>
      </c>
      <c r="F85" s="13"/>
      <c r="G85" s="34"/>
      <c r="H85" s="34"/>
    </row>
    <row r="86" spans="1:8" x14ac:dyDescent="0.2">
      <c r="A86" s="30" t="s">
        <v>264</v>
      </c>
      <c r="B86" s="9"/>
      <c r="C86" s="7">
        <v>4538</v>
      </c>
      <c r="D86" s="9">
        <v>113.708</v>
      </c>
      <c r="E86" s="27">
        <v>-25.4</v>
      </c>
      <c r="F86" s="13"/>
      <c r="G86" s="34"/>
      <c r="H86" s="34"/>
    </row>
    <row r="87" spans="1:8" x14ac:dyDescent="0.2">
      <c r="A87" s="30" t="s">
        <v>264</v>
      </c>
      <c r="B87" s="9"/>
      <c r="C87" s="7">
        <v>4316</v>
      </c>
      <c r="D87" s="9">
        <v>108.363</v>
      </c>
      <c r="E87" s="27">
        <v>-25.428000000000001</v>
      </c>
      <c r="F87" s="13"/>
      <c r="G87" s="34">
        <f>AVERAGE(E83:E87)</f>
        <v>-25.418799999999997</v>
      </c>
      <c r="H87" s="34">
        <f>STDEV(E83:E87)</f>
        <v>1.1300442469213594E-2</v>
      </c>
    </row>
    <row r="88" spans="1:8" x14ac:dyDescent="0.2">
      <c r="A88" s="18" t="s">
        <v>244</v>
      </c>
      <c r="B88" s="9"/>
      <c r="C88" s="7">
        <v>4109</v>
      </c>
      <c r="D88" s="9">
        <v>103.045</v>
      </c>
      <c r="E88" s="27">
        <v>-19.835999999999999</v>
      </c>
      <c r="F88" s="13"/>
      <c r="G88" s="34"/>
      <c r="H88" s="34"/>
    </row>
    <row r="89" spans="1:8" x14ac:dyDescent="0.2">
      <c r="A89" s="18" t="s">
        <v>244</v>
      </c>
      <c r="B89" s="9"/>
      <c r="C89" s="7">
        <v>3987</v>
      </c>
      <c r="D89" s="9">
        <v>99.700999999999993</v>
      </c>
      <c r="E89" s="27">
        <v>-19.885000000000002</v>
      </c>
      <c r="F89" s="13"/>
      <c r="G89" s="34"/>
      <c r="H89" s="34"/>
    </row>
    <row r="90" spans="1:8" x14ac:dyDescent="0.2">
      <c r="A90" s="18" t="s">
        <v>244</v>
      </c>
      <c r="B90" s="9"/>
      <c r="C90" s="7">
        <v>4125</v>
      </c>
      <c r="D90" s="9">
        <v>103.084</v>
      </c>
      <c r="E90" s="27">
        <v>-19.891999999999999</v>
      </c>
      <c r="F90" s="13"/>
      <c r="G90" s="34">
        <f>AVERAGE(E88:E90)</f>
        <v>-19.870999999999999</v>
      </c>
      <c r="H90" s="34">
        <f>STDEV(E88:E90)</f>
        <v>3.0512292604785735E-2</v>
      </c>
    </row>
    <row r="91" spans="1:8" x14ac:dyDescent="0.2">
      <c r="A91" s="18" t="s">
        <v>271</v>
      </c>
      <c r="B91" s="9"/>
      <c r="C91" s="7">
        <v>4353</v>
      </c>
      <c r="D91" s="9">
        <v>108.884</v>
      </c>
      <c r="E91" s="27">
        <v>-20.033999999999999</v>
      </c>
      <c r="F91" s="13"/>
      <c r="G91" s="34"/>
      <c r="H91" s="34"/>
    </row>
    <row r="92" spans="1:8" x14ac:dyDescent="0.2">
      <c r="A92" s="18" t="s">
        <v>271</v>
      </c>
      <c r="B92" s="9"/>
      <c r="C92" s="7">
        <v>4536</v>
      </c>
      <c r="D92" s="9">
        <v>114.011</v>
      </c>
      <c r="E92" s="27">
        <v>-19.971</v>
      </c>
      <c r="F92" s="13"/>
      <c r="G92" s="34"/>
      <c r="H92" s="34"/>
    </row>
    <row r="93" spans="1:8" x14ac:dyDescent="0.2">
      <c r="A93" s="18" t="s">
        <v>271</v>
      </c>
      <c r="B93" s="9"/>
      <c r="C93" s="7">
        <v>4042</v>
      </c>
      <c r="D93" s="9">
        <v>101.20399999999999</v>
      </c>
      <c r="E93" s="27">
        <v>-19.963999999999999</v>
      </c>
      <c r="F93" s="13"/>
      <c r="G93" s="34">
        <f>AVERAGE(E91:E93)</f>
        <v>-19.989666666666665</v>
      </c>
      <c r="H93" s="34">
        <f>STDEV(E91:E93)</f>
        <v>3.8552993831002531E-2</v>
      </c>
    </row>
    <row r="94" spans="1:8" x14ac:dyDescent="0.2">
      <c r="A94" s="30" t="s">
        <v>273</v>
      </c>
      <c r="B94" s="9"/>
      <c r="C94" s="7">
        <v>4217</v>
      </c>
      <c r="D94" s="9">
        <v>105.667</v>
      </c>
      <c r="E94" s="27">
        <v>-15.343999999999999</v>
      </c>
      <c r="F94" s="13"/>
      <c r="G94" s="34"/>
      <c r="H94" s="34"/>
    </row>
    <row r="95" spans="1:8" x14ac:dyDescent="0.2">
      <c r="A95" s="30" t="s">
        <v>273</v>
      </c>
      <c r="B95" s="9"/>
      <c r="C95" s="7">
        <v>4374</v>
      </c>
      <c r="D95" s="9">
        <v>109.10599999999999</v>
      </c>
      <c r="E95" s="27">
        <v>-15.369</v>
      </c>
      <c r="F95" s="13"/>
      <c r="G95" s="34"/>
      <c r="H95" s="34"/>
    </row>
    <row r="96" spans="1:8" x14ac:dyDescent="0.2">
      <c r="A96" s="30" t="s">
        <v>273</v>
      </c>
      <c r="B96" s="9"/>
      <c r="C96" s="7">
        <v>4538</v>
      </c>
      <c r="D96" s="9">
        <v>113.73099999999999</v>
      </c>
      <c r="E96" s="27">
        <v>-15.346</v>
      </c>
      <c r="F96" s="13"/>
      <c r="G96" s="34"/>
      <c r="H96" s="34"/>
    </row>
    <row r="97" spans="1:8" x14ac:dyDescent="0.2">
      <c r="A97" s="30" t="s">
        <v>273</v>
      </c>
      <c r="B97" s="9"/>
      <c r="C97" s="7">
        <v>4448</v>
      </c>
      <c r="D97" s="9">
        <v>111.733</v>
      </c>
      <c r="E97" s="27">
        <v>-15.287000000000001</v>
      </c>
      <c r="F97" s="13"/>
      <c r="G97" s="34"/>
      <c r="H97" s="34"/>
    </row>
    <row r="98" spans="1:8" x14ac:dyDescent="0.2">
      <c r="A98" s="30" t="s">
        <v>273</v>
      </c>
      <c r="B98" s="9"/>
      <c r="C98" s="7">
        <v>4245</v>
      </c>
      <c r="D98" s="9">
        <v>106.429</v>
      </c>
      <c r="E98" s="27">
        <v>-15.301</v>
      </c>
      <c r="F98" s="13"/>
      <c r="G98" s="34">
        <f>AVERAGE(E94:E98)</f>
        <v>-15.329399999999998</v>
      </c>
      <c r="H98" s="34">
        <f>STDEV(E94:E98)</f>
        <v>3.4136490739382873E-2</v>
      </c>
    </row>
    <row r="99" spans="1:8" x14ac:dyDescent="0.2">
      <c r="A99" s="30"/>
      <c r="B99" s="9"/>
      <c r="C99" s="7"/>
      <c r="D99" s="9"/>
      <c r="E99" s="27"/>
      <c r="F99" s="13"/>
      <c r="G99" s="25"/>
      <c r="H99" s="25"/>
    </row>
    <row r="100" spans="1:8" x14ac:dyDescent="0.2">
      <c r="A100" s="30"/>
      <c r="B100" s="9"/>
      <c r="C100" s="7"/>
      <c r="D100" s="9"/>
      <c r="E100" s="27"/>
      <c r="F100" s="13"/>
      <c r="G100" s="25"/>
      <c r="H100" s="25"/>
    </row>
    <row r="101" spans="1:8" x14ac:dyDescent="0.2">
      <c r="A101" s="30"/>
      <c r="B101" s="9"/>
      <c r="C101" s="7"/>
      <c r="D101" s="9"/>
      <c r="E101" s="27"/>
      <c r="F101" s="13"/>
      <c r="G101" s="25"/>
      <c r="H101" s="25"/>
    </row>
    <row r="102" spans="1:8" x14ac:dyDescent="0.2">
      <c r="A102" s="30"/>
      <c r="B102" s="9"/>
      <c r="C102" s="7"/>
      <c r="D102" s="9"/>
      <c r="E102" s="27"/>
      <c r="F102" s="13"/>
      <c r="G102" s="25"/>
      <c r="H102" s="25"/>
    </row>
    <row r="103" spans="1:8" x14ac:dyDescent="0.2">
      <c r="A103" t="s">
        <v>281</v>
      </c>
      <c r="B103" s="9"/>
      <c r="C103" s="7"/>
      <c r="D103" s="9"/>
      <c r="E103" s="27"/>
      <c r="F103" s="13"/>
      <c r="G103" s="25"/>
      <c r="H103" s="25"/>
    </row>
    <row r="104" spans="1:8" x14ac:dyDescent="0.2">
      <c r="A104" s="30"/>
      <c r="B104" s="9"/>
      <c r="C104" s="7"/>
      <c r="D104" s="9"/>
      <c r="E104" s="27"/>
      <c r="F104" s="13"/>
      <c r="G104" s="25"/>
      <c r="H104" s="25"/>
    </row>
    <row r="105" spans="1:8" x14ac:dyDescent="0.2">
      <c r="A105" s="30"/>
      <c r="B105" s="9"/>
      <c r="C105" s="7"/>
      <c r="D105" s="9"/>
      <c r="E105" s="27"/>
      <c r="F105" s="13"/>
      <c r="G105" s="25"/>
      <c r="H105" s="25"/>
    </row>
    <row r="106" spans="1:8" x14ac:dyDescent="0.2">
      <c r="A106" s="30"/>
      <c r="B106" s="9"/>
      <c r="C106" s="7"/>
      <c r="D106" s="9"/>
      <c r="E106" s="27"/>
      <c r="F106" s="13"/>
      <c r="G106" s="25"/>
      <c r="H106" s="25"/>
    </row>
    <row r="107" spans="1:8" x14ac:dyDescent="0.2">
      <c r="A107" s="30"/>
      <c r="B107" s="9"/>
      <c r="C107" s="7"/>
      <c r="D107" s="9"/>
      <c r="E107" s="27"/>
      <c r="F107" s="13"/>
      <c r="G107" s="25"/>
      <c r="H107" s="25"/>
    </row>
    <row r="108" spans="1:8" x14ac:dyDescent="0.2">
      <c r="A108" s="30"/>
      <c r="B108" s="9"/>
      <c r="C108" s="7"/>
      <c r="D108" s="9"/>
      <c r="E108" s="27"/>
      <c r="F108" s="13"/>
      <c r="G108" s="25"/>
      <c r="H108" s="25"/>
    </row>
    <row r="109" spans="1:8" x14ac:dyDescent="0.2">
      <c r="A109" s="30"/>
      <c r="B109" s="9"/>
      <c r="C109" s="7"/>
      <c r="D109" s="9"/>
      <c r="E109" s="27"/>
      <c r="F109" s="13"/>
      <c r="G109" s="25"/>
      <c r="H109" s="25"/>
    </row>
    <row r="110" spans="1:8" x14ac:dyDescent="0.2">
      <c r="A110" s="30"/>
      <c r="B110" s="9"/>
      <c r="C110" s="7"/>
      <c r="D110" s="9"/>
      <c r="E110" s="27"/>
      <c r="F110" s="13"/>
      <c r="G110" s="25"/>
      <c r="H110" s="25"/>
    </row>
    <row r="111" spans="1:8" x14ac:dyDescent="0.2">
      <c r="A111" s="30"/>
      <c r="B111" s="9"/>
      <c r="C111" s="7"/>
      <c r="D111" s="9"/>
      <c r="E111" s="27"/>
      <c r="F111" s="13"/>
      <c r="G111"/>
      <c r="H111"/>
    </row>
    <row r="112" spans="1:8" x14ac:dyDescent="0.2">
      <c r="A112" s="30"/>
      <c r="B112" s="9"/>
      <c r="C112" s="7"/>
      <c r="D112" s="9"/>
      <c r="E112" s="27"/>
      <c r="F112" s="13"/>
      <c r="G112"/>
      <c r="H112"/>
    </row>
    <row r="113" spans="1:8" x14ac:dyDescent="0.2">
      <c r="A113" s="30"/>
      <c r="B113" s="9"/>
      <c r="C113" s="7"/>
      <c r="D113" s="9"/>
      <c r="E113" s="27"/>
      <c r="F113" s="13"/>
      <c r="G113"/>
      <c r="H113"/>
    </row>
    <row r="114" spans="1:8" x14ac:dyDescent="0.2">
      <c r="B114" s="9"/>
      <c r="C114" s="7"/>
      <c r="D114" s="9"/>
      <c r="E114" s="27"/>
      <c r="F114" s="13"/>
      <c r="G114"/>
      <c r="H114"/>
    </row>
    <row r="115" spans="1:8" x14ac:dyDescent="0.2">
      <c r="A115" s="30"/>
      <c r="B115" s="9"/>
      <c r="C115" s="7"/>
      <c r="D115" s="9"/>
      <c r="E115" s="27"/>
      <c r="F115" s="13"/>
      <c r="G115"/>
      <c r="H115"/>
    </row>
    <row r="116" spans="1:8" x14ac:dyDescent="0.2">
      <c r="A116" s="30"/>
      <c r="B116" s="9"/>
      <c r="C116" s="7"/>
      <c r="D116" s="9"/>
      <c r="E116" s="27"/>
      <c r="F116" s="13"/>
      <c r="G116"/>
      <c r="H116"/>
    </row>
    <row r="117" spans="1:8" x14ac:dyDescent="0.2">
      <c r="A117" s="30"/>
      <c r="B117" s="9"/>
      <c r="C117" s="7"/>
      <c r="D117" s="9"/>
      <c r="E117" s="27"/>
      <c r="F117" s="13"/>
      <c r="G117"/>
      <c r="H117"/>
    </row>
    <row r="118" spans="1:8" x14ac:dyDescent="0.2">
      <c r="A118" s="30"/>
      <c r="B118" s="9"/>
      <c r="C118" s="7"/>
      <c r="D118" s="9"/>
      <c r="E118" s="27"/>
      <c r="F118" s="13"/>
      <c r="G118"/>
      <c r="H118"/>
    </row>
    <row r="119" spans="1:8" x14ac:dyDescent="0.2">
      <c r="A119" s="30"/>
      <c r="B119" s="9"/>
      <c r="C119" s="7"/>
      <c r="D119" s="9"/>
      <c r="E119" s="27"/>
      <c r="F119" s="13"/>
      <c r="G119"/>
      <c r="H119"/>
    </row>
    <row r="120" spans="1:8" x14ac:dyDescent="0.2">
      <c r="A120" s="30"/>
      <c r="B120" s="9"/>
      <c r="C120" s="7"/>
      <c r="D120" s="9"/>
      <c r="E120" s="27"/>
      <c r="F120" s="13"/>
      <c r="G120"/>
      <c r="H120"/>
    </row>
    <row r="121" spans="1:8" x14ac:dyDescent="0.2">
      <c r="A121" s="30"/>
      <c r="B121" s="9"/>
      <c r="C121" s="7"/>
      <c r="D121" s="9"/>
      <c r="E121" s="27"/>
      <c r="F121" s="13"/>
      <c r="G121"/>
      <c r="H121"/>
    </row>
    <row r="122" spans="1:8" x14ac:dyDescent="0.2">
      <c r="A122" s="30"/>
      <c r="B122" s="9"/>
      <c r="C122" s="7"/>
      <c r="D122" s="9"/>
      <c r="E122" s="27"/>
      <c r="F122" s="13"/>
      <c r="G122"/>
      <c r="H122"/>
    </row>
    <row r="123" spans="1:8" x14ac:dyDescent="0.2">
      <c r="A123" s="30"/>
      <c r="B123" s="9"/>
      <c r="C123" s="7"/>
      <c r="D123" s="9"/>
      <c r="E123" s="27"/>
      <c r="F123" s="13"/>
      <c r="G123"/>
      <c r="H123"/>
    </row>
    <row r="124" spans="1:8" x14ac:dyDescent="0.2">
      <c r="A124" s="30"/>
      <c r="B124" s="9"/>
      <c r="C124" s="7"/>
      <c r="D124" s="9"/>
      <c r="E124" s="27"/>
      <c r="F124" s="13"/>
      <c r="G124"/>
      <c r="H124"/>
    </row>
    <row r="125" spans="1:8" x14ac:dyDescent="0.2">
      <c r="A125" s="30"/>
      <c r="B125" s="9"/>
      <c r="C125" s="7"/>
      <c r="D125" s="9"/>
      <c r="E125" s="27"/>
      <c r="F125" s="13"/>
      <c r="G125"/>
      <c r="H125"/>
    </row>
    <row r="126" spans="1:8" x14ac:dyDescent="0.2">
      <c r="A126" s="30"/>
      <c r="B126" s="9"/>
      <c r="C126" s="7"/>
      <c r="D126" s="9"/>
      <c r="E126" s="27"/>
      <c r="F126" s="13"/>
      <c r="G126"/>
      <c r="H1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CNexport.wke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Kristine Burkemper</dc:creator>
  <cp:keywords/>
  <dc:description/>
  <cp:lastModifiedBy>Catalina Tome</cp:lastModifiedBy>
  <cp:revision/>
  <dcterms:created xsi:type="dcterms:W3CDTF">2014-07-29T03:45:36Z</dcterms:created>
  <dcterms:modified xsi:type="dcterms:W3CDTF">2015-11-02T15:32:26Z</dcterms:modified>
</cp:coreProperties>
</file>