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Sigmodon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" i="1" l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2" i="1"/>
  <c r="K82" i="1"/>
  <c r="L81" i="1"/>
  <c r="K81" i="1"/>
  <c r="L80" i="1"/>
  <c r="K80" i="1"/>
  <c r="L79" i="1"/>
  <c r="K79" i="1"/>
  <c r="L78" i="1"/>
  <c r="K78" i="1"/>
  <c r="K77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</calcChain>
</file>

<file path=xl/sharedStrings.xml><?xml version="1.0" encoding="utf-8"?>
<sst xmlns="http://schemas.openxmlformats.org/spreadsheetml/2006/main" count="645" uniqueCount="195">
  <si>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</si>
  <si>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</si>
  <si>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</si>
  <si>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</si>
  <si>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</si>
  <si>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</si>
  <si>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</si>
  <si>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</si>
  <si>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</si>
  <si>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</si>
  <si>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</si>
  <si>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</si>
  <si>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</si>
  <si>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</si>
  <si>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</si>
  <si>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</si>
  <si>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</si>
  <si>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</si>
  <si>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</si>
  <si>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</si>
  <si>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</si>
  <si>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</si>
  <si>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</si>
  <si>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</si>
  <si>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180-195</t>
  </si>
  <si>
    <t>41229-416</t>
  </si>
  <si>
    <t>41229-417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</si>
  <si>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</si>
  <si>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</si>
  <si>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</si>
  <si>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</si>
  <si>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</si>
  <si>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</si>
  <si>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</si>
  <si>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</si>
  <si>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</si>
  <si>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</si>
  <si>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</si>
  <si>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</si>
  <si>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</si>
  <si>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</si>
  <si>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</si>
  <si>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Age Range (ybp)</t>
  </si>
  <si>
    <t>element not inked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</si>
  <si>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</si>
  <si>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</si>
  <si>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</si>
  <si>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</si>
  <si>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</si>
  <si>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</si>
  <si>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</si>
  <si>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</si>
  <si>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</si>
  <si>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</si>
  <si>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</si>
  <si>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</si>
  <si>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</si>
  <si>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</si>
  <si>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</si>
  <si>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</si>
  <si>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</si>
  <si>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</si>
  <si>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</si>
  <si>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</si>
  <si>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</si>
  <si>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</si>
  <si>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</si>
  <si>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</si>
  <si>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</si>
  <si>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</si>
  <si>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</si>
  <si>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41229-1483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</si>
  <si>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</si>
  <si>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</si>
  <si>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</si>
  <si>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</si>
  <si>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</si>
  <si>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</si>
  <si>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</si>
  <si>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</si>
  <si>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</si>
  <si>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</si>
  <si>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</si>
  <si>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</si>
  <si>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</si>
  <si>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</si>
  <si>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</si>
  <si>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</si>
  <si>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</si>
  <si>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</si>
  <si>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</si>
  <si>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</si>
  <si>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</si>
  <si>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</si>
  <si>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</si>
  <si>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</si>
  <si>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</si>
  <si>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</si>
  <si>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</si>
  <si>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</si>
  <si>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</si>
  <si>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</si>
  <si>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</si>
  <si>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</si>
  <si>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</si>
  <si>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</si>
  <si>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</si>
  <si>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</si>
  <si>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</si>
  <si>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</si>
  <si>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</si>
  <si>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</si>
  <si>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</si>
  <si>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</si>
  <si>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</si>
  <si>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</si>
  <si>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</si>
  <si>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</si>
  <si>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</si>
  <si>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</si>
  <si>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</si>
  <si>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</si>
  <si>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</si>
  <si>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</si>
  <si>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</si>
  <si>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</si>
  <si>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</si>
  <si>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</si>
  <si>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</si>
  <si>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</si>
  <si>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</si>
  <si>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</si>
  <si>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</si>
  <si>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</si>
  <si>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</si>
  <si>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</si>
  <si>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</si>
  <si>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</si>
  <si>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M2-M3</t>
  </si>
  <si>
    <t>UM2-M3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</si>
  <si>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</si>
  <si>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</si>
  <si>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</si>
  <si>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</si>
  <si>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</si>
  <si>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</si>
  <si>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</si>
  <si>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</si>
  <si>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41229-6535</t>
  </si>
  <si>
    <t>broken cusp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</si>
  <si>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</si>
  <si>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</si>
  <si>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</si>
  <si>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</si>
  <si>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</si>
  <si>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</si>
  <si>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</si>
  <si>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</si>
  <si>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</si>
  <si>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</si>
  <si>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</si>
  <si>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</si>
  <si>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</si>
  <si>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</si>
  <si>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</si>
  <si>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</si>
  <si>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</si>
  <si>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</si>
  <si>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</si>
  <si>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</si>
  <si>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</si>
  <si>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</si>
  <si>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</si>
  <si>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</si>
  <si>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</si>
  <si>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41229-750</t>
  </si>
  <si>
    <t>M1 broken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</si>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</sst>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FF0000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5" fontId="12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</cellXfs>
  <cellStyles count="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4"/>
  <sheetViews>
    <sheetView tabSelected="1" topLeftCell="A4" workbookViewId="0">
      <pane ySplit="1380" topLeftCell="A112" activePane="bottomLeft"/>
      <selection activeCell="M5" sqref="M5"/>
      <selection pane="bottomLeft" activeCell="M134" sqref="M134"/>
    </sheetView>
  </sheetViews>
  <sheetFormatPr baseColWidth="10" defaultRowHeight="15" x14ac:dyDescent="0"/>
  <cols>
    <col min="1" max="1" width="13.5" style="5" customWidth="1"/>
    <col min="2" max="2" width="10.83203125" style="24"/>
    <col min="3" max="6" width="10.83203125" style="5"/>
    <col min="7" max="7" width="9.1640625" style="5" customWidth="1"/>
    <col min="8" max="10" width="10.83203125" style="5"/>
    <col min="11" max="12" width="10" style="5" customWidth="1"/>
    <col min="13" max="13" width="31.5" style="28" customWidth="1"/>
    <col min="14" max="16" width="10.83203125" style="19"/>
    <col min="17" max="17" width="6.5" style="19" customWidth="1"/>
    <col min="18" max="19" width="9.33203125" style="19" customWidth="1"/>
    <col min="20" max="20" width="7.83203125" style="19" customWidth="1"/>
    <col min="21" max="21" width="11.1640625" style="19" customWidth="1"/>
    <col min="22" max="23" width="8.83203125" style="19" customWidth="1"/>
  </cols>
  <sheetData>
    <row r="1" spans="1:23" s="13" customFormat="1" ht="23" customHeight="1">
      <c r="A1" s="11" t="s">
        <v>14</v>
      </c>
      <c r="B1" s="23"/>
      <c r="C1" s="12"/>
      <c r="D1" s="12"/>
      <c r="E1" s="12"/>
      <c r="F1" s="11"/>
      <c r="G1" s="11"/>
      <c r="H1" s="11"/>
      <c r="I1" s="11"/>
      <c r="J1" s="11"/>
      <c r="K1" s="11"/>
      <c r="L1" s="11"/>
      <c r="M1" s="26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1" customFormat="1">
      <c r="A2" s="4" t="s">
        <v>46</v>
      </c>
      <c r="B2" s="24"/>
      <c r="C2" s="5"/>
      <c r="D2" s="5"/>
      <c r="E2" s="5"/>
      <c r="F2" s="4"/>
      <c r="G2" s="4"/>
      <c r="H2" s="4"/>
      <c r="I2" s="4"/>
      <c r="J2" s="4"/>
      <c r="K2" s="4"/>
      <c r="L2" s="4"/>
      <c r="M2" s="27"/>
      <c r="N2" s="19"/>
      <c r="O2" s="19"/>
      <c r="P2" s="19"/>
      <c r="Q2" s="19"/>
      <c r="R2" s="19"/>
      <c r="S2" s="19"/>
      <c r="T2" s="19"/>
      <c r="U2" s="19"/>
      <c r="V2" s="19"/>
      <c r="W2" s="19"/>
    </row>
    <row r="4" spans="1:23" ht="19" thickBot="1">
      <c r="M4" s="28" t="s">
        <v>76</v>
      </c>
      <c r="N4" s="20" t="s">
        <v>47</v>
      </c>
      <c r="O4" s="21"/>
      <c r="P4" s="21"/>
      <c r="Q4" s="21"/>
      <c r="R4" s="21"/>
      <c r="S4" s="21"/>
      <c r="T4" s="21"/>
      <c r="U4" s="21"/>
      <c r="V4" s="21"/>
      <c r="W4" s="21"/>
    </row>
    <row r="5" spans="1:23" s="9" customFormat="1" ht="37" customHeight="1" thickBot="1">
      <c r="A5" s="8" t="s">
        <v>0</v>
      </c>
      <c r="B5" s="25" t="s">
        <v>12</v>
      </c>
      <c r="C5" s="8" t="s">
        <v>15</v>
      </c>
      <c r="D5" s="8" t="s">
        <v>33</v>
      </c>
      <c r="E5" s="8" t="s">
        <v>32</v>
      </c>
      <c r="F5" s="9" t="s">
        <v>42</v>
      </c>
      <c r="G5" s="8" t="s">
        <v>41</v>
      </c>
      <c r="H5" s="8" t="s">
        <v>35</v>
      </c>
      <c r="I5" s="8" t="s">
        <v>36</v>
      </c>
      <c r="J5" s="8" t="s">
        <v>37</v>
      </c>
      <c r="K5" s="10" t="s">
        <v>38</v>
      </c>
      <c r="L5" s="10" t="s">
        <v>39</v>
      </c>
      <c r="M5" s="8" t="s">
        <v>29</v>
      </c>
      <c r="N5" s="17" t="s">
        <v>12</v>
      </c>
      <c r="O5" s="17" t="s">
        <v>48</v>
      </c>
      <c r="P5" s="17" t="s">
        <v>40</v>
      </c>
      <c r="Q5" s="17" t="s">
        <v>55</v>
      </c>
      <c r="R5" s="17" t="s">
        <v>49</v>
      </c>
      <c r="S5" s="17" t="s">
        <v>50</v>
      </c>
      <c r="T5" s="17" t="s">
        <v>51</v>
      </c>
      <c r="U5" s="17" t="s">
        <v>52</v>
      </c>
      <c r="V5" s="17" t="s">
        <v>53</v>
      </c>
      <c r="W5" s="17" t="s">
        <v>54</v>
      </c>
    </row>
    <row r="6" spans="1:23">
      <c r="A6" s="5" t="s">
        <v>87</v>
      </c>
      <c r="B6" s="24" t="s">
        <v>88</v>
      </c>
      <c r="C6" s="5" t="s">
        <v>60</v>
      </c>
      <c r="D6" s="7">
        <v>42187</v>
      </c>
      <c r="E6" s="5" t="s">
        <v>34</v>
      </c>
      <c r="H6" s="5">
        <v>2.57</v>
      </c>
      <c r="I6" s="5">
        <v>2.4900000000000002</v>
      </c>
      <c r="J6" s="5">
        <v>2.68</v>
      </c>
      <c r="K6" s="2">
        <f t="shared" ref="K6:K69" si="0">AVERAGE(H6:J6)</f>
        <v>2.58</v>
      </c>
      <c r="L6" s="3">
        <f t="shared" ref="L6:L69" si="1">STDEV(H6:J6)</f>
        <v>9.5393920141694552E-2</v>
      </c>
      <c r="M6" s="28" t="s">
        <v>78</v>
      </c>
    </row>
    <row r="7" spans="1:23">
      <c r="A7" s="5" t="s">
        <v>91</v>
      </c>
      <c r="B7" s="24" t="s">
        <v>127</v>
      </c>
      <c r="C7" s="5" t="s">
        <v>60</v>
      </c>
      <c r="D7" s="7">
        <v>42187</v>
      </c>
      <c r="E7" s="5" t="s">
        <v>34</v>
      </c>
      <c r="F7" s="7"/>
      <c r="G7" s="7"/>
      <c r="H7" s="5">
        <v>2.5</v>
      </c>
      <c r="I7" s="5">
        <v>2.58</v>
      </c>
      <c r="K7" s="2">
        <f t="shared" si="0"/>
        <v>2.54</v>
      </c>
      <c r="L7" s="3">
        <f t="shared" si="1"/>
        <v>5.6568542494923851E-2</v>
      </c>
    </row>
    <row r="8" spans="1:23">
      <c r="A8" s="5" t="s">
        <v>117</v>
      </c>
      <c r="B8" s="24" t="s">
        <v>129</v>
      </c>
      <c r="C8" s="5" t="s">
        <v>101</v>
      </c>
      <c r="D8" s="7">
        <v>42187</v>
      </c>
      <c r="E8" s="5" t="s">
        <v>34</v>
      </c>
      <c r="H8" s="5">
        <v>1.81</v>
      </c>
      <c r="I8" s="5">
        <v>1.97</v>
      </c>
      <c r="J8" s="5">
        <v>2.31</v>
      </c>
      <c r="K8" s="2">
        <f t="shared" si="0"/>
        <v>2.0299999999999998</v>
      </c>
      <c r="L8" s="3">
        <f t="shared" si="1"/>
        <v>0.25534290669607568</v>
      </c>
    </row>
    <row r="9" spans="1:23">
      <c r="A9" s="5" t="s">
        <v>118</v>
      </c>
      <c r="B9" s="24" t="s">
        <v>129</v>
      </c>
      <c r="C9" s="5" t="s">
        <v>101</v>
      </c>
      <c r="D9" s="7">
        <v>42187</v>
      </c>
      <c r="E9" s="5" t="s">
        <v>34</v>
      </c>
      <c r="H9" s="5">
        <v>2.57</v>
      </c>
      <c r="I9" s="5">
        <v>2.74</v>
      </c>
      <c r="J9" s="5">
        <v>2.78</v>
      </c>
      <c r="K9" s="2">
        <f t="shared" si="0"/>
        <v>2.6966666666666668</v>
      </c>
      <c r="L9" s="3">
        <f t="shared" si="1"/>
        <v>0.11150485789118493</v>
      </c>
    </row>
    <row r="10" spans="1:23">
      <c r="A10" s="5" t="s">
        <v>119</v>
      </c>
      <c r="B10" s="24" t="s">
        <v>129</v>
      </c>
      <c r="C10" s="5" t="s">
        <v>101</v>
      </c>
      <c r="D10" s="7">
        <v>42191</v>
      </c>
      <c r="E10" s="5" t="s">
        <v>34</v>
      </c>
      <c r="H10" s="5">
        <v>2.4500000000000002</v>
      </c>
      <c r="I10" s="5">
        <v>2.39</v>
      </c>
      <c r="J10" s="5">
        <v>2.37</v>
      </c>
      <c r="K10" s="2">
        <f t="shared" si="0"/>
        <v>2.4033333333333333</v>
      </c>
      <c r="L10" s="3">
        <f t="shared" si="1"/>
        <v>4.1633319989322688E-2</v>
      </c>
    </row>
    <row r="11" spans="1:23">
      <c r="A11" s="5" t="s">
        <v>120</v>
      </c>
      <c r="B11" s="24" t="s">
        <v>129</v>
      </c>
      <c r="C11" s="5" t="s">
        <v>23</v>
      </c>
      <c r="D11" s="7">
        <v>42191</v>
      </c>
      <c r="E11" s="5" t="s">
        <v>34</v>
      </c>
      <c r="H11" s="5">
        <v>2.27</v>
      </c>
      <c r="I11" s="5">
        <v>2.36</v>
      </c>
      <c r="J11" s="5">
        <v>2.31</v>
      </c>
      <c r="K11" s="2">
        <f t="shared" si="0"/>
        <v>2.313333333333333</v>
      </c>
      <c r="L11" s="3">
        <f t="shared" si="1"/>
        <v>4.5092497528228866E-2</v>
      </c>
    </row>
    <row r="12" spans="1:23">
      <c r="A12" s="5" t="s">
        <v>121</v>
      </c>
      <c r="B12" s="24" t="s">
        <v>129</v>
      </c>
      <c r="C12" s="5" t="s">
        <v>23</v>
      </c>
      <c r="D12" s="7">
        <v>42191</v>
      </c>
      <c r="E12" s="5" t="s">
        <v>34</v>
      </c>
      <c r="H12" s="5">
        <v>2.2999999999999998</v>
      </c>
      <c r="I12" s="5">
        <v>2.23</v>
      </c>
      <c r="J12" s="5">
        <v>2.2799999999999998</v>
      </c>
      <c r="K12" s="2">
        <f t="shared" si="0"/>
        <v>2.2699999999999996</v>
      </c>
      <c r="L12" s="3">
        <f t="shared" si="1"/>
        <v>3.60555127546398E-2</v>
      </c>
    </row>
    <row r="13" spans="1:23">
      <c r="A13" s="5" t="s">
        <v>122</v>
      </c>
      <c r="B13" s="24" t="s">
        <v>129</v>
      </c>
      <c r="C13" s="5" t="s">
        <v>22</v>
      </c>
      <c r="D13" s="7">
        <v>42191</v>
      </c>
      <c r="E13" s="5" t="s">
        <v>34</v>
      </c>
      <c r="H13" s="5">
        <v>2.4900000000000002</v>
      </c>
      <c r="I13" s="5">
        <v>2.39</v>
      </c>
      <c r="J13" s="5">
        <v>2.38</v>
      </c>
      <c r="K13" s="2">
        <f t="shared" si="0"/>
        <v>2.4200000000000004</v>
      </c>
      <c r="L13" s="3">
        <f t="shared" si="1"/>
        <v>6.082762530298233E-2</v>
      </c>
    </row>
    <row r="14" spans="1:23">
      <c r="A14" s="5" t="s">
        <v>124</v>
      </c>
      <c r="B14" s="24" t="s">
        <v>129</v>
      </c>
      <c r="C14" s="5" t="s">
        <v>23</v>
      </c>
      <c r="D14" s="7">
        <v>42191</v>
      </c>
      <c r="E14" s="5" t="s">
        <v>34</v>
      </c>
      <c r="H14" s="5">
        <v>2.62</v>
      </c>
      <c r="I14" s="5">
        <v>2.54</v>
      </c>
      <c r="J14" s="5">
        <v>2.6</v>
      </c>
      <c r="K14" s="2">
        <f t="shared" si="0"/>
        <v>2.5866666666666664</v>
      </c>
      <c r="L14" s="3">
        <f t="shared" si="1"/>
        <v>4.1633319989322695E-2</v>
      </c>
    </row>
    <row r="15" spans="1:23">
      <c r="A15" s="5" t="s">
        <v>123</v>
      </c>
      <c r="B15" s="24" t="s">
        <v>129</v>
      </c>
      <c r="C15" s="5" t="s">
        <v>101</v>
      </c>
      <c r="D15" s="7">
        <v>42191</v>
      </c>
      <c r="E15" s="5" t="s">
        <v>34</v>
      </c>
      <c r="H15" s="5">
        <v>2.5</v>
      </c>
      <c r="I15" s="5">
        <v>2.5</v>
      </c>
      <c r="J15" s="5">
        <v>2.57</v>
      </c>
      <c r="K15" s="2">
        <f t="shared" si="0"/>
        <v>2.5233333333333334</v>
      </c>
      <c r="L15" s="3">
        <f t="shared" si="1"/>
        <v>4.0414518843273711E-2</v>
      </c>
    </row>
    <row r="16" spans="1:23">
      <c r="A16" s="5" t="s">
        <v>125</v>
      </c>
      <c r="B16" s="24" t="s">
        <v>129</v>
      </c>
      <c r="C16" s="5" t="s">
        <v>23</v>
      </c>
      <c r="D16" s="7">
        <v>42191</v>
      </c>
      <c r="E16" s="5" t="s">
        <v>34</v>
      </c>
      <c r="H16" s="5">
        <v>2.57</v>
      </c>
      <c r="I16" s="5">
        <v>2.4300000000000002</v>
      </c>
      <c r="J16" s="5">
        <v>2.46</v>
      </c>
      <c r="K16" s="2">
        <f t="shared" si="0"/>
        <v>2.4866666666666668</v>
      </c>
      <c r="L16" s="3">
        <f t="shared" si="1"/>
        <v>7.3711147958319789E-2</v>
      </c>
    </row>
    <row r="17" spans="1:12">
      <c r="A17" s="5" t="s">
        <v>126</v>
      </c>
      <c r="B17" s="24" t="s">
        <v>129</v>
      </c>
      <c r="C17" s="5" t="s">
        <v>63</v>
      </c>
      <c r="D17" s="7">
        <v>42191</v>
      </c>
      <c r="E17" s="5" t="s">
        <v>34</v>
      </c>
      <c r="H17" s="5">
        <v>2.48</v>
      </c>
      <c r="K17" s="2">
        <f t="shared" si="0"/>
        <v>2.48</v>
      </c>
      <c r="L17" s="3"/>
    </row>
    <row r="18" spans="1:12">
      <c r="A18" s="5" t="s">
        <v>161</v>
      </c>
      <c r="B18" s="24" t="s">
        <v>194</v>
      </c>
      <c r="C18" s="5" t="s">
        <v>101</v>
      </c>
      <c r="D18" s="7">
        <v>42191</v>
      </c>
      <c r="E18" s="5" t="s">
        <v>34</v>
      </c>
      <c r="H18" s="5">
        <v>2.4500000000000002</v>
      </c>
      <c r="I18" s="5">
        <v>2.42</v>
      </c>
      <c r="J18" s="5">
        <v>2.34</v>
      </c>
      <c r="K18" s="2">
        <f t="shared" si="0"/>
        <v>2.4033333333333333</v>
      </c>
      <c r="L18" s="3">
        <f t="shared" si="1"/>
        <v>5.6862407030773408E-2</v>
      </c>
    </row>
    <row r="19" spans="1:12">
      <c r="A19" s="5" t="s">
        <v>162</v>
      </c>
      <c r="B19" s="24" t="s">
        <v>194</v>
      </c>
      <c r="C19" s="5" t="s">
        <v>21</v>
      </c>
      <c r="D19" s="7">
        <v>42191</v>
      </c>
      <c r="E19" s="5" t="s">
        <v>34</v>
      </c>
      <c r="H19" s="5">
        <v>2.48</v>
      </c>
      <c r="I19" s="5">
        <v>2.52</v>
      </c>
      <c r="J19" s="5">
        <v>2.5099999999999998</v>
      </c>
      <c r="K19" s="2">
        <f t="shared" si="0"/>
        <v>2.5033333333333334</v>
      </c>
      <c r="L19" s="3">
        <f t="shared" si="1"/>
        <v>2.0816659994661309E-2</v>
      </c>
    </row>
    <row r="20" spans="1:12">
      <c r="A20" s="5" t="s">
        <v>163</v>
      </c>
      <c r="B20" s="24" t="s">
        <v>194</v>
      </c>
      <c r="C20" s="5" t="s">
        <v>21</v>
      </c>
      <c r="D20" s="7">
        <v>42191</v>
      </c>
      <c r="E20" s="5" t="s">
        <v>34</v>
      </c>
      <c r="H20" s="5">
        <v>2.59</v>
      </c>
      <c r="I20" s="5">
        <v>2.42</v>
      </c>
      <c r="J20" s="5">
        <v>2.4300000000000002</v>
      </c>
      <c r="K20" s="2">
        <f t="shared" si="0"/>
        <v>2.48</v>
      </c>
      <c r="L20" s="3">
        <f t="shared" si="1"/>
        <v>9.5393920141694455E-2</v>
      </c>
    </row>
    <row r="21" spans="1:12">
      <c r="A21" s="5" t="s">
        <v>164</v>
      </c>
      <c r="B21" s="24" t="s">
        <v>194</v>
      </c>
      <c r="C21" s="5" t="s">
        <v>21</v>
      </c>
      <c r="D21" s="7">
        <v>42191</v>
      </c>
      <c r="E21" s="5" t="s">
        <v>34</v>
      </c>
      <c r="H21" s="5">
        <v>2.62</v>
      </c>
      <c r="I21" s="5">
        <v>2.65</v>
      </c>
      <c r="J21" s="5">
        <v>2.61</v>
      </c>
      <c r="K21" s="2">
        <f t="shared" si="0"/>
        <v>2.6266666666666665</v>
      </c>
      <c r="L21" s="3">
        <f t="shared" si="1"/>
        <v>2.0816659994661313E-2</v>
      </c>
    </row>
    <row r="22" spans="1:12">
      <c r="A22" s="5" t="s">
        <v>165</v>
      </c>
      <c r="B22" s="24" t="s">
        <v>194</v>
      </c>
      <c r="C22" s="5" t="s">
        <v>21</v>
      </c>
      <c r="D22" s="7">
        <v>42191</v>
      </c>
      <c r="E22" s="5" t="s">
        <v>34</v>
      </c>
      <c r="H22" s="5">
        <v>2.57</v>
      </c>
      <c r="I22" s="5">
        <v>2.67</v>
      </c>
      <c r="J22" s="5">
        <v>2.62</v>
      </c>
      <c r="K22" s="2">
        <f t="shared" si="0"/>
        <v>2.62</v>
      </c>
      <c r="L22" s="3">
        <f t="shared" si="1"/>
        <v>5.0000000000000044E-2</v>
      </c>
    </row>
    <row r="23" spans="1:12">
      <c r="A23" s="5" t="s">
        <v>166</v>
      </c>
      <c r="B23" s="24" t="s">
        <v>194</v>
      </c>
      <c r="C23" s="5" t="s">
        <v>21</v>
      </c>
      <c r="D23" s="7">
        <v>42191</v>
      </c>
      <c r="E23" s="5" t="s">
        <v>34</v>
      </c>
      <c r="H23" s="5">
        <v>2.66</v>
      </c>
      <c r="I23" s="5">
        <v>2.59</v>
      </c>
      <c r="J23" s="5">
        <v>2.65</v>
      </c>
      <c r="K23" s="2">
        <f t="shared" si="0"/>
        <v>2.6333333333333333</v>
      </c>
      <c r="L23" s="3">
        <f t="shared" si="1"/>
        <v>3.7859388972001938E-2</v>
      </c>
    </row>
    <row r="24" spans="1:12">
      <c r="A24" s="5" t="s">
        <v>167</v>
      </c>
      <c r="B24" s="24" t="s">
        <v>194</v>
      </c>
      <c r="C24" s="5" t="s">
        <v>21</v>
      </c>
      <c r="D24" s="7">
        <v>42191</v>
      </c>
      <c r="E24" s="5" t="s">
        <v>34</v>
      </c>
      <c r="H24" s="5">
        <v>2.5499999999999998</v>
      </c>
      <c r="I24" s="5">
        <v>2.69</v>
      </c>
      <c r="J24" s="5">
        <v>2.62</v>
      </c>
      <c r="K24" s="2">
        <f t="shared" si="0"/>
        <v>2.62</v>
      </c>
      <c r="L24" s="3">
        <f t="shared" si="1"/>
        <v>7.0000000000000062E-2</v>
      </c>
    </row>
    <row r="25" spans="1:12">
      <c r="A25" s="5" t="s">
        <v>168</v>
      </c>
      <c r="B25" s="24" t="s">
        <v>194</v>
      </c>
      <c r="C25" s="5" t="s">
        <v>21</v>
      </c>
      <c r="D25" s="7">
        <v>42191</v>
      </c>
      <c r="E25" s="5" t="s">
        <v>34</v>
      </c>
      <c r="H25" s="5">
        <v>2.34</v>
      </c>
      <c r="I25" s="5">
        <v>2.37</v>
      </c>
      <c r="J25" s="5">
        <v>2.46</v>
      </c>
      <c r="K25" s="2">
        <f t="shared" si="0"/>
        <v>2.39</v>
      </c>
      <c r="L25" s="3">
        <f t="shared" si="1"/>
        <v>6.2449979983984001E-2</v>
      </c>
    </row>
    <row r="26" spans="1:12">
      <c r="A26" s="5" t="s">
        <v>169</v>
      </c>
      <c r="B26" s="24" t="s">
        <v>194</v>
      </c>
      <c r="C26" s="5" t="s">
        <v>21</v>
      </c>
      <c r="D26" s="7">
        <v>42191</v>
      </c>
      <c r="E26" s="5" t="s">
        <v>34</v>
      </c>
      <c r="H26" s="5">
        <v>2.4500000000000002</v>
      </c>
      <c r="I26" s="5">
        <v>2.66</v>
      </c>
      <c r="J26" s="5">
        <v>2.4900000000000002</v>
      </c>
      <c r="K26" s="2">
        <f t="shared" si="0"/>
        <v>2.5333333333333337</v>
      </c>
      <c r="L26" s="3">
        <f t="shared" si="1"/>
        <v>0.11150485789118485</v>
      </c>
    </row>
    <row r="27" spans="1:12">
      <c r="A27" s="5" t="s">
        <v>170</v>
      </c>
      <c r="B27" s="24" t="s">
        <v>194</v>
      </c>
      <c r="C27" s="5" t="s">
        <v>23</v>
      </c>
      <c r="D27" s="7">
        <v>42191</v>
      </c>
      <c r="E27" s="5" t="s">
        <v>34</v>
      </c>
      <c r="H27" s="5">
        <v>2.44</v>
      </c>
      <c r="I27" s="5">
        <v>2.4900000000000002</v>
      </c>
      <c r="J27" s="5">
        <v>2.4300000000000002</v>
      </c>
      <c r="K27" s="2">
        <f t="shared" si="0"/>
        <v>2.4533333333333331</v>
      </c>
      <c r="L27" s="3">
        <f t="shared" si="1"/>
        <v>3.2145502536643257E-2</v>
      </c>
    </row>
    <row r="28" spans="1:12">
      <c r="A28" s="5" t="s">
        <v>171</v>
      </c>
      <c r="B28" s="24" t="s">
        <v>194</v>
      </c>
      <c r="C28" s="5" t="s">
        <v>67</v>
      </c>
      <c r="D28" s="7">
        <v>42191</v>
      </c>
      <c r="E28" s="5" t="s">
        <v>34</v>
      </c>
      <c r="H28" s="5">
        <v>2.58</v>
      </c>
      <c r="I28" s="5">
        <v>2.3199999999999998</v>
      </c>
      <c r="J28" s="5">
        <v>2.37</v>
      </c>
      <c r="K28" s="2">
        <f t="shared" si="0"/>
        <v>2.4233333333333333</v>
      </c>
      <c r="L28" s="3">
        <f t="shared" si="1"/>
        <v>0.1379613472438326</v>
      </c>
    </row>
    <row r="29" spans="1:12">
      <c r="A29" s="5" t="s">
        <v>131</v>
      </c>
      <c r="B29" s="24" t="s">
        <v>130</v>
      </c>
      <c r="C29" s="5" t="s">
        <v>21</v>
      </c>
      <c r="D29" s="7">
        <v>42191</v>
      </c>
      <c r="E29" s="5" t="s">
        <v>34</v>
      </c>
      <c r="H29" s="5">
        <v>2.52</v>
      </c>
      <c r="I29" s="5">
        <v>2.37</v>
      </c>
      <c r="J29" s="5">
        <v>2.44</v>
      </c>
      <c r="K29" s="2">
        <f t="shared" si="0"/>
        <v>2.4433333333333334</v>
      </c>
      <c r="L29" s="3">
        <f t="shared" si="1"/>
        <v>7.5055534994651313E-2</v>
      </c>
    </row>
    <row r="30" spans="1:12">
      <c r="A30" s="5" t="s">
        <v>132</v>
      </c>
      <c r="B30" s="24" t="s">
        <v>130</v>
      </c>
      <c r="C30" s="5" t="s">
        <v>21</v>
      </c>
      <c r="D30" s="7">
        <v>42191</v>
      </c>
      <c r="E30" s="5" t="s">
        <v>34</v>
      </c>
      <c r="H30" s="5">
        <v>2.5</v>
      </c>
      <c r="I30" s="5">
        <v>2.69</v>
      </c>
      <c r="J30" s="5">
        <v>2.64</v>
      </c>
      <c r="K30" s="2">
        <f t="shared" si="0"/>
        <v>2.61</v>
      </c>
      <c r="L30" s="3">
        <f t="shared" si="1"/>
        <v>9.8488578017961043E-2</v>
      </c>
    </row>
    <row r="31" spans="1:12">
      <c r="A31" s="5" t="s">
        <v>133</v>
      </c>
      <c r="B31" s="24" t="s">
        <v>130</v>
      </c>
      <c r="C31" s="5" t="s">
        <v>101</v>
      </c>
      <c r="D31" s="7">
        <v>42191</v>
      </c>
      <c r="E31" s="5" t="s">
        <v>34</v>
      </c>
      <c r="H31" s="5">
        <v>2.4900000000000002</v>
      </c>
      <c r="I31" s="5">
        <v>2.36</v>
      </c>
      <c r="J31" s="5">
        <v>2.4300000000000002</v>
      </c>
      <c r="K31" s="2">
        <f t="shared" si="0"/>
        <v>2.4266666666666663</v>
      </c>
      <c r="L31" s="3">
        <f t="shared" si="1"/>
        <v>6.506407098647729E-2</v>
      </c>
    </row>
    <row r="32" spans="1:12">
      <c r="A32" s="5" t="s">
        <v>134</v>
      </c>
      <c r="B32" s="24" t="s">
        <v>130</v>
      </c>
      <c r="C32" s="5" t="s">
        <v>101</v>
      </c>
      <c r="D32" s="7">
        <v>42191</v>
      </c>
      <c r="E32" s="5" t="s">
        <v>34</v>
      </c>
      <c r="H32" s="5">
        <v>2.64</v>
      </c>
      <c r="I32" s="5">
        <v>2.56</v>
      </c>
      <c r="J32" s="5">
        <v>2.57</v>
      </c>
      <c r="K32" s="2">
        <f t="shared" si="0"/>
        <v>2.59</v>
      </c>
      <c r="L32" s="3">
        <f t="shared" si="1"/>
        <v>4.3588989435406823E-2</v>
      </c>
    </row>
    <row r="33" spans="1:13">
      <c r="A33" s="5" t="s">
        <v>135</v>
      </c>
      <c r="B33" s="24" t="s">
        <v>130</v>
      </c>
      <c r="C33" s="5" t="s">
        <v>101</v>
      </c>
      <c r="D33" s="7">
        <v>42191</v>
      </c>
      <c r="E33" s="5" t="s">
        <v>34</v>
      </c>
      <c r="H33" s="5">
        <v>2.4900000000000002</v>
      </c>
      <c r="I33" s="5">
        <v>2.48</v>
      </c>
      <c r="J33" s="5">
        <v>2.54</v>
      </c>
      <c r="K33" s="2">
        <f t="shared" si="0"/>
        <v>2.5033333333333334</v>
      </c>
      <c r="L33" s="3">
        <f t="shared" si="1"/>
        <v>3.2145502536643167E-2</v>
      </c>
    </row>
    <row r="34" spans="1:13">
      <c r="A34" s="5" t="s">
        <v>136</v>
      </c>
      <c r="B34" s="24" t="s">
        <v>130</v>
      </c>
      <c r="C34" s="5" t="s">
        <v>21</v>
      </c>
      <c r="D34" s="7">
        <v>42191</v>
      </c>
      <c r="E34" s="5" t="s">
        <v>34</v>
      </c>
      <c r="H34" s="5">
        <v>2.4900000000000002</v>
      </c>
      <c r="I34" s="5">
        <v>2.4300000000000002</v>
      </c>
      <c r="J34" s="5">
        <v>2.46</v>
      </c>
      <c r="K34" s="2">
        <f t="shared" si="0"/>
        <v>2.46</v>
      </c>
      <c r="L34" s="3">
        <f t="shared" si="1"/>
        <v>3.0000000000000027E-2</v>
      </c>
    </row>
    <row r="35" spans="1:13">
      <c r="A35" s="5" t="s">
        <v>137</v>
      </c>
      <c r="B35" s="24" t="s">
        <v>130</v>
      </c>
      <c r="C35" s="5" t="s">
        <v>23</v>
      </c>
      <c r="D35" s="7">
        <v>42191</v>
      </c>
      <c r="E35" s="5" t="s">
        <v>34</v>
      </c>
      <c r="H35" s="5">
        <v>2.5099999999999998</v>
      </c>
      <c r="I35" s="5">
        <v>2.46</v>
      </c>
      <c r="J35" s="5">
        <v>2.4900000000000002</v>
      </c>
      <c r="K35" s="2">
        <f t="shared" si="0"/>
        <v>2.4866666666666668</v>
      </c>
      <c r="L35" s="3">
        <f t="shared" si="1"/>
        <v>2.5166114784235766E-2</v>
      </c>
    </row>
    <row r="36" spans="1:13">
      <c r="A36" s="5" t="s">
        <v>65</v>
      </c>
      <c r="B36" s="24" t="s">
        <v>128</v>
      </c>
      <c r="C36" s="5" t="s">
        <v>16</v>
      </c>
      <c r="D36" s="7">
        <v>42186</v>
      </c>
      <c r="E36" s="5" t="s">
        <v>34</v>
      </c>
      <c r="H36" s="5">
        <v>2.78</v>
      </c>
      <c r="I36" s="5">
        <v>2.58</v>
      </c>
      <c r="J36" s="5">
        <v>2.58</v>
      </c>
      <c r="K36" s="2">
        <f t="shared" si="0"/>
        <v>2.6466666666666665</v>
      </c>
      <c r="L36" s="3">
        <f t="shared" si="1"/>
        <v>0.11547005383792501</v>
      </c>
    </row>
    <row r="37" spans="1:13">
      <c r="A37" s="5" t="s">
        <v>68</v>
      </c>
      <c r="B37" s="24" t="s">
        <v>128</v>
      </c>
      <c r="C37" s="5" t="s">
        <v>63</v>
      </c>
      <c r="D37" s="7">
        <v>42186</v>
      </c>
      <c r="E37" s="5" t="s">
        <v>34</v>
      </c>
      <c r="H37" s="5">
        <v>2.64</v>
      </c>
      <c r="I37" s="5">
        <v>2.71</v>
      </c>
      <c r="J37" s="5">
        <v>2.5499999999999998</v>
      </c>
      <c r="K37" s="2">
        <f t="shared" si="0"/>
        <v>2.6333333333333333</v>
      </c>
      <c r="L37" s="3">
        <f t="shared" si="1"/>
        <v>8.0208062770106517E-2</v>
      </c>
    </row>
    <row r="38" spans="1:13">
      <c r="A38" s="5" t="s">
        <v>66</v>
      </c>
      <c r="B38" s="24" t="s">
        <v>128</v>
      </c>
      <c r="C38" s="5" t="s">
        <v>60</v>
      </c>
      <c r="D38" s="7">
        <v>42186</v>
      </c>
      <c r="E38" s="5" t="s">
        <v>34</v>
      </c>
      <c r="H38" s="5">
        <v>2.2999999999999998</v>
      </c>
      <c r="I38" s="5">
        <v>2.54</v>
      </c>
      <c r="J38" s="5">
        <v>2.46</v>
      </c>
      <c r="K38" s="2">
        <f t="shared" si="0"/>
        <v>2.4333333333333331</v>
      </c>
      <c r="L38" s="3">
        <f t="shared" si="1"/>
        <v>0.12220201853215584</v>
      </c>
    </row>
    <row r="39" spans="1:13">
      <c r="A39" s="5" t="s">
        <v>57</v>
      </c>
      <c r="B39" s="24" t="s">
        <v>128</v>
      </c>
      <c r="C39" s="5" t="s">
        <v>16</v>
      </c>
      <c r="D39" s="7">
        <v>42186</v>
      </c>
      <c r="E39" s="5" t="s">
        <v>34</v>
      </c>
      <c r="H39" s="5">
        <v>2.85</v>
      </c>
      <c r="I39" s="5">
        <v>2.85</v>
      </c>
      <c r="J39" s="5">
        <v>2.75</v>
      </c>
      <c r="K39" s="2">
        <f t="shared" si="0"/>
        <v>2.8166666666666664</v>
      </c>
      <c r="L39" s="3">
        <f t="shared" si="1"/>
        <v>5.773502691896263E-2</v>
      </c>
    </row>
    <row r="40" spans="1:13">
      <c r="A40" s="5" t="s">
        <v>69</v>
      </c>
      <c r="B40" s="24" t="s">
        <v>128</v>
      </c>
      <c r="C40" s="5" t="s">
        <v>16</v>
      </c>
      <c r="D40" s="7">
        <v>42186</v>
      </c>
      <c r="E40" s="5" t="s">
        <v>34</v>
      </c>
      <c r="H40" s="5">
        <v>2.54</v>
      </c>
      <c r="I40" s="5">
        <v>2.78</v>
      </c>
      <c r="K40" s="2">
        <f t="shared" si="0"/>
        <v>2.66</v>
      </c>
      <c r="L40" s="3">
        <f t="shared" si="1"/>
        <v>0.16970562748477125</v>
      </c>
    </row>
    <row r="41" spans="1:13">
      <c r="A41" s="5" t="s">
        <v>58</v>
      </c>
      <c r="B41" s="24" t="s">
        <v>128</v>
      </c>
      <c r="C41" s="5" t="s">
        <v>16</v>
      </c>
      <c r="D41" s="7">
        <v>42186</v>
      </c>
      <c r="E41" s="5" t="s">
        <v>34</v>
      </c>
      <c r="H41" s="5">
        <v>2.62</v>
      </c>
      <c r="I41" s="5">
        <v>2.59</v>
      </c>
      <c r="K41" s="2">
        <f t="shared" si="0"/>
        <v>2.605</v>
      </c>
      <c r="L41" s="3">
        <f t="shared" si="1"/>
        <v>2.12132034355966E-2</v>
      </c>
    </row>
    <row r="42" spans="1:13">
      <c r="A42" s="5" t="s">
        <v>77</v>
      </c>
      <c r="B42" s="24" t="s">
        <v>128</v>
      </c>
      <c r="C42" s="5" t="s">
        <v>67</v>
      </c>
      <c r="D42" s="7">
        <v>42187</v>
      </c>
      <c r="E42" s="5" t="s">
        <v>34</v>
      </c>
      <c r="H42" s="5">
        <v>2.5499999999999998</v>
      </c>
      <c r="K42" s="2">
        <f t="shared" si="0"/>
        <v>2.5499999999999998</v>
      </c>
      <c r="L42" s="3"/>
      <c r="M42" s="28" t="s">
        <v>78</v>
      </c>
    </row>
    <row r="43" spans="1:13">
      <c r="A43" s="5" t="s">
        <v>79</v>
      </c>
      <c r="B43" s="24" t="s">
        <v>128</v>
      </c>
      <c r="C43" s="5" t="s">
        <v>67</v>
      </c>
      <c r="D43" s="7">
        <v>42187</v>
      </c>
      <c r="E43" s="5" t="s">
        <v>34</v>
      </c>
      <c r="H43" s="5">
        <v>2.37</v>
      </c>
      <c r="I43" s="5">
        <v>2.4300000000000002</v>
      </c>
      <c r="K43" s="2">
        <f t="shared" si="0"/>
        <v>2.4000000000000004</v>
      </c>
      <c r="L43" s="3">
        <f t="shared" si="1"/>
        <v>4.2426406871192889E-2</v>
      </c>
    </row>
    <row r="44" spans="1:13">
      <c r="A44" s="5" t="s">
        <v>80</v>
      </c>
      <c r="B44" s="24" t="s">
        <v>128</v>
      </c>
      <c r="C44" s="5" t="s">
        <v>67</v>
      </c>
      <c r="D44" s="7">
        <v>42187</v>
      </c>
      <c r="E44" s="5" t="s">
        <v>34</v>
      </c>
      <c r="H44" s="5">
        <v>2.56</v>
      </c>
      <c r="I44" s="5">
        <v>2.56</v>
      </c>
      <c r="K44" s="2">
        <f t="shared" si="0"/>
        <v>2.56</v>
      </c>
      <c r="L44" s="3">
        <f t="shared" si="1"/>
        <v>0</v>
      </c>
      <c r="M44" s="28" t="s">
        <v>78</v>
      </c>
    </row>
    <row r="45" spans="1:13">
      <c r="A45" s="5" t="s">
        <v>83</v>
      </c>
      <c r="B45" s="24" t="s">
        <v>128</v>
      </c>
      <c r="C45" s="5" t="s">
        <v>67</v>
      </c>
      <c r="D45" s="7">
        <v>42187</v>
      </c>
      <c r="E45" s="5" t="s">
        <v>34</v>
      </c>
      <c r="H45" s="5">
        <v>2.72</v>
      </c>
      <c r="I45" s="5">
        <v>2.7</v>
      </c>
      <c r="K45" s="2">
        <f t="shared" si="0"/>
        <v>2.71</v>
      </c>
      <c r="L45" s="3">
        <f t="shared" si="1"/>
        <v>1.4142135623730963E-2</v>
      </c>
    </row>
    <row r="46" spans="1:13">
      <c r="A46" s="5" t="s">
        <v>81</v>
      </c>
      <c r="B46" s="24" t="s">
        <v>128</v>
      </c>
      <c r="C46" s="5" t="s">
        <v>16</v>
      </c>
      <c r="D46" s="7">
        <v>42187</v>
      </c>
      <c r="E46" s="5" t="s">
        <v>34</v>
      </c>
      <c r="H46" s="5">
        <v>2.52</v>
      </c>
      <c r="I46" s="5">
        <v>2.5099999999999998</v>
      </c>
      <c r="K46" s="2">
        <f t="shared" si="0"/>
        <v>2.5149999999999997</v>
      </c>
      <c r="L46" s="3">
        <f t="shared" si="1"/>
        <v>7.0710678118656384E-3</v>
      </c>
    </row>
    <row r="47" spans="1:13">
      <c r="A47" s="5" t="s">
        <v>82</v>
      </c>
      <c r="B47" s="24" t="s">
        <v>128</v>
      </c>
      <c r="C47" s="5" t="s">
        <v>60</v>
      </c>
      <c r="D47" s="7">
        <v>42187</v>
      </c>
      <c r="E47" s="5" t="s">
        <v>34</v>
      </c>
      <c r="H47" s="5">
        <v>2.56</v>
      </c>
      <c r="I47" s="5">
        <v>2.4700000000000002</v>
      </c>
      <c r="K47" s="2">
        <f t="shared" si="0"/>
        <v>2.5150000000000001</v>
      </c>
      <c r="L47" s="3">
        <f t="shared" si="1"/>
        <v>6.3639610306789177E-2</v>
      </c>
    </row>
    <row r="48" spans="1:13">
      <c r="A48" s="5" t="s">
        <v>84</v>
      </c>
      <c r="B48" s="24" t="s">
        <v>128</v>
      </c>
      <c r="C48" s="5" t="s">
        <v>16</v>
      </c>
      <c r="D48" s="7">
        <v>42187</v>
      </c>
      <c r="E48" s="5" t="s">
        <v>34</v>
      </c>
      <c r="H48" s="5">
        <v>2.54</v>
      </c>
      <c r="I48" s="5">
        <v>2.64</v>
      </c>
      <c r="J48" s="5">
        <v>2.72</v>
      </c>
      <c r="K48" s="2">
        <f t="shared" si="0"/>
        <v>2.6333333333333333</v>
      </c>
      <c r="L48" s="3">
        <f t="shared" si="1"/>
        <v>9.0184995056457953E-2</v>
      </c>
    </row>
    <row r="49" spans="1:13">
      <c r="A49" s="5" t="s">
        <v>85</v>
      </c>
      <c r="B49" s="24" t="s">
        <v>128</v>
      </c>
      <c r="C49" s="5" t="s">
        <v>60</v>
      </c>
      <c r="D49" s="7">
        <v>42187</v>
      </c>
      <c r="E49" s="5" t="s">
        <v>34</v>
      </c>
      <c r="H49" s="5">
        <v>2.65</v>
      </c>
      <c r="I49" s="5">
        <v>2.4900000000000002</v>
      </c>
      <c r="J49" s="5">
        <v>2.59</v>
      </c>
      <c r="K49" s="2">
        <f t="shared" si="0"/>
        <v>2.5766666666666667</v>
      </c>
      <c r="L49" s="3">
        <f t="shared" si="1"/>
        <v>8.0829037686547436E-2</v>
      </c>
    </row>
    <row r="50" spans="1:13">
      <c r="A50" s="5" t="s">
        <v>86</v>
      </c>
      <c r="B50" s="24" t="s">
        <v>128</v>
      </c>
      <c r="C50" s="5" t="s">
        <v>16</v>
      </c>
      <c r="D50" s="7">
        <v>42187</v>
      </c>
      <c r="E50" s="5" t="s">
        <v>34</v>
      </c>
      <c r="H50" s="5">
        <v>2.42</v>
      </c>
      <c r="I50" s="5">
        <v>2.5299999999999998</v>
      </c>
      <c r="K50" s="2">
        <f t="shared" si="0"/>
        <v>2.4749999999999996</v>
      </c>
      <c r="L50" s="3">
        <f t="shared" si="1"/>
        <v>7.7781745930520133E-2</v>
      </c>
    </row>
    <row r="51" spans="1:13">
      <c r="A51" s="5" t="s">
        <v>144</v>
      </c>
      <c r="B51" s="24" t="s">
        <v>143</v>
      </c>
      <c r="C51" s="5" t="s">
        <v>21</v>
      </c>
      <c r="D51" s="7">
        <v>42191</v>
      </c>
      <c r="E51" s="5" t="s">
        <v>34</v>
      </c>
      <c r="H51" s="5">
        <v>2.3199999999999998</v>
      </c>
      <c r="I51" s="5">
        <v>2.2999999999999998</v>
      </c>
      <c r="J51" s="5">
        <v>2.36</v>
      </c>
      <c r="K51" s="2">
        <f t="shared" si="0"/>
        <v>2.3266666666666662</v>
      </c>
      <c r="L51" s="3">
        <f t="shared" si="1"/>
        <v>3.0550504633038961E-2</v>
      </c>
    </row>
    <row r="52" spans="1:13">
      <c r="A52" s="5" t="s">
        <v>145</v>
      </c>
      <c r="B52" s="24" t="s">
        <v>143</v>
      </c>
      <c r="C52" s="5" t="s">
        <v>23</v>
      </c>
      <c r="D52" s="7">
        <v>42191</v>
      </c>
      <c r="E52" s="5" t="s">
        <v>34</v>
      </c>
      <c r="H52" s="5">
        <v>2.58</v>
      </c>
      <c r="I52" s="5">
        <v>2.7</v>
      </c>
      <c r="J52" s="5">
        <v>2.76</v>
      </c>
      <c r="K52" s="2">
        <f t="shared" si="0"/>
        <v>2.6799999999999997</v>
      </c>
      <c r="L52" s="3">
        <f t="shared" si="1"/>
        <v>9.1651513899116688E-2</v>
      </c>
    </row>
    <row r="53" spans="1:13">
      <c r="A53" s="5" t="s">
        <v>146</v>
      </c>
      <c r="B53" s="24" t="s">
        <v>143</v>
      </c>
      <c r="C53" s="5" t="s">
        <v>22</v>
      </c>
      <c r="D53" s="7">
        <v>42191</v>
      </c>
      <c r="E53" s="5" t="s">
        <v>34</v>
      </c>
      <c r="H53" s="5">
        <v>2.5299999999999998</v>
      </c>
      <c r="I53" s="5">
        <v>2.46</v>
      </c>
      <c r="J53" s="5">
        <v>2.5099999999999998</v>
      </c>
      <c r="K53" s="2">
        <f t="shared" si="0"/>
        <v>2.5</v>
      </c>
      <c r="L53" s="3">
        <f t="shared" si="1"/>
        <v>3.60555127546398E-2</v>
      </c>
    </row>
    <row r="54" spans="1:13">
      <c r="A54" s="5" t="s">
        <v>147</v>
      </c>
      <c r="B54" s="24" t="s">
        <v>143</v>
      </c>
      <c r="C54" s="5" t="s">
        <v>22</v>
      </c>
      <c r="D54" s="7">
        <v>42191</v>
      </c>
      <c r="E54" s="5" t="s">
        <v>34</v>
      </c>
      <c r="H54" s="5">
        <v>1.89</v>
      </c>
      <c r="I54" s="5">
        <v>2.5</v>
      </c>
      <c r="J54" s="5">
        <v>2.42</v>
      </c>
      <c r="K54" s="2">
        <f t="shared" si="0"/>
        <v>2.27</v>
      </c>
      <c r="L54" s="3">
        <f t="shared" si="1"/>
        <v>0.33151168908501638</v>
      </c>
    </row>
    <row r="55" spans="1:13">
      <c r="A55" s="5" t="s">
        <v>148</v>
      </c>
      <c r="B55" s="24" t="s">
        <v>143</v>
      </c>
      <c r="C55" s="5" t="s">
        <v>63</v>
      </c>
      <c r="D55" s="7">
        <v>42191</v>
      </c>
      <c r="E55" s="5" t="s">
        <v>34</v>
      </c>
      <c r="K55" s="2"/>
      <c r="L55" s="3"/>
      <c r="M55" s="28" t="s">
        <v>149</v>
      </c>
    </row>
    <row r="56" spans="1:13">
      <c r="A56" s="5" t="s">
        <v>150</v>
      </c>
      <c r="B56" s="24" t="s">
        <v>143</v>
      </c>
      <c r="C56" s="5" t="s">
        <v>16</v>
      </c>
      <c r="D56" s="7">
        <v>42191</v>
      </c>
      <c r="E56" s="5" t="s">
        <v>34</v>
      </c>
      <c r="H56" s="5">
        <v>2.52</v>
      </c>
      <c r="I56" s="5">
        <v>2.58</v>
      </c>
      <c r="J56" s="5">
        <v>2.4900000000000002</v>
      </c>
      <c r="K56" s="2">
        <f t="shared" si="0"/>
        <v>2.5299999999999998</v>
      </c>
      <c r="L56" s="3">
        <f t="shared" si="1"/>
        <v>4.5825756949558344E-2</v>
      </c>
      <c r="M56" s="28" t="s">
        <v>142</v>
      </c>
    </row>
    <row r="57" spans="1:13">
      <c r="A57" s="5" t="s">
        <v>151</v>
      </c>
      <c r="B57" s="24" t="s">
        <v>143</v>
      </c>
      <c r="C57" s="5" t="s">
        <v>60</v>
      </c>
      <c r="D57" s="7">
        <v>42191</v>
      </c>
      <c r="E57" s="5" t="s">
        <v>34</v>
      </c>
      <c r="H57" s="5">
        <v>2.67</v>
      </c>
      <c r="I57" s="5">
        <v>2.4700000000000002</v>
      </c>
      <c r="J57" s="5">
        <v>2.6</v>
      </c>
      <c r="K57" s="2">
        <f t="shared" si="0"/>
        <v>2.58</v>
      </c>
      <c r="L57" s="3">
        <f t="shared" si="1"/>
        <v>0.10148891565092207</v>
      </c>
      <c r="M57" s="28" t="s">
        <v>142</v>
      </c>
    </row>
    <row r="58" spans="1:13">
      <c r="A58" s="5" t="s">
        <v>152</v>
      </c>
      <c r="B58" s="24" t="s">
        <v>143</v>
      </c>
      <c r="C58" s="5" t="s">
        <v>154</v>
      </c>
      <c r="D58" s="7">
        <v>42191</v>
      </c>
      <c r="E58" s="5" t="s">
        <v>34</v>
      </c>
      <c r="H58" s="5">
        <v>2.62</v>
      </c>
      <c r="I58" s="5">
        <v>2.48</v>
      </c>
      <c r="J58" s="5">
        <v>2.46</v>
      </c>
      <c r="K58" s="2">
        <f t="shared" si="0"/>
        <v>2.52</v>
      </c>
      <c r="L58" s="3">
        <f t="shared" si="1"/>
        <v>8.7177978870813549E-2</v>
      </c>
      <c r="M58" s="28" t="s">
        <v>153</v>
      </c>
    </row>
    <row r="59" spans="1:13">
      <c r="A59" s="5" t="s">
        <v>156</v>
      </c>
      <c r="B59" s="24" t="s">
        <v>155</v>
      </c>
      <c r="C59" s="5" t="s">
        <v>101</v>
      </c>
      <c r="D59" s="7">
        <v>42191</v>
      </c>
      <c r="E59" s="5" t="s">
        <v>34</v>
      </c>
      <c r="H59" s="5">
        <v>2.71</v>
      </c>
      <c r="I59" s="5">
        <v>2.72</v>
      </c>
      <c r="J59" s="5">
        <v>2.81</v>
      </c>
      <c r="K59" s="2">
        <f t="shared" si="0"/>
        <v>2.7466666666666666</v>
      </c>
      <c r="L59" s="3">
        <f t="shared" si="1"/>
        <v>5.5075705472861017E-2</v>
      </c>
    </row>
    <row r="60" spans="1:13">
      <c r="A60" s="5" t="s">
        <v>157</v>
      </c>
      <c r="B60" s="24" t="s">
        <v>155</v>
      </c>
      <c r="C60" s="5" t="s">
        <v>101</v>
      </c>
      <c r="D60" s="7">
        <v>42191</v>
      </c>
      <c r="E60" s="5" t="s">
        <v>34</v>
      </c>
      <c r="H60" s="5">
        <v>2.5499999999999998</v>
      </c>
      <c r="I60" s="5">
        <v>2.68</v>
      </c>
      <c r="J60" s="5">
        <v>2.71</v>
      </c>
      <c r="K60" s="2">
        <f t="shared" si="0"/>
        <v>2.6466666666666669</v>
      </c>
      <c r="L60" s="3">
        <f t="shared" si="1"/>
        <v>8.5049005481153933E-2</v>
      </c>
    </row>
    <row r="61" spans="1:13">
      <c r="A61" s="5" t="s">
        <v>158</v>
      </c>
      <c r="B61" s="24" t="s">
        <v>155</v>
      </c>
      <c r="C61" s="5" t="s">
        <v>21</v>
      </c>
      <c r="D61" s="7">
        <v>42191</v>
      </c>
      <c r="E61" s="5" t="s">
        <v>34</v>
      </c>
      <c r="H61" s="5">
        <v>2.52</v>
      </c>
      <c r="I61" s="5">
        <v>2.5299999999999998</v>
      </c>
      <c r="K61" s="2">
        <f t="shared" si="0"/>
        <v>2.5249999999999999</v>
      </c>
      <c r="L61" s="3">
        <f t="shared" si="1"/>
        <v>7.0710678118653244E-3</v>
      </c>
      <c r="M61" s="28" t="s">
        <v>159</v>
      </c>
    </row>
    <row r="62" spans="1:13">
      <c r="A62" s="5" t="s">
        <v>160</v>
      </c>
      <c r="B62" s="24" t="s">
        <v>155</v>
      </c>
      <c r="C62" s="5" t="s">
        <v>101</v>
      </c>
      <c r="D62" s="7">
        <v>42191</v>
      </c>
      <c r="E62" s="5" t="s">
        <v>34</v>
      </c>
      <c r="H62" s="5">
        <v>2.58</v>
      </c>
      <c r="I62" s="5">
        <v>2.63</v>
      </c>
      <c r="J62" s="5">
        <v>2.62</v>
      </c>
      <c r="K62" s="2">
        <f t="shared" si="0"/>
        <v>2.61</v>
      </c>
      <c r="L62" s="3">
        <f t="shared" si="1"/>
        <v>2.6457513110645845E-2</v>
      </c>
    </row>
    <row r="63" spans="1:13">
      <c r="A63" s="5" t="s">
        <v>172</v>
      </c>
      <c r="B63" s="24" t="s">
        <v>155</v>
      </c>
      <c r="C63" s="5" t="s">
        <v>21</v>
      </c>
      <c r="D63" s="7">
        <v>42191</v>
      </c>
      <c r="E63" s="5" t="s">
        <v>34</v>
      </c>
      <c r="H63" s="5">
        <v>2.5299999999999998</v>
      </c>
      <c r="I63" s="5">
        <v>2.5099999999999998</v>
      </c>
      <c r="J63" s="5">
        <v>2.61</v>
      </c>
      <c r="K63" s="2">
        <f t="shared" si="0"/>
        <v>2.5499999999999994</v>
      </c>
      <c r="L63" s="3">
        <f t="shared" si="1"/>
        <v>5.2915026221291857E-2</v>
      </c>
    </row>
    <row r="64" spans="1:13">
      <c r="A64" s="5" t="s">
        <v>3</v>
      </c>
      <c r="B64" s="24" t="s">
        <v>13</v>
      </c>
      <c r="C64" s="5" t="s">
        <v>16</v>
      </c>
      <c r="D64" s="7">
        <v>42187</v>
      </c>
      <c r="E64" s="7" t="s">
        <v>34</v>
      </c>
      <c r="F64" s="7"/>
      <c r="G64" s="7"/>
      <c r="H64" s="5">
        <v>2.4700000000000002</v>
      </c>
      <c r="I64" s="5">
        <v>2.41</v>
      </c>
      <c r="J64" s="5">
        <v>2.4</v>
      </c>
      <c r="K64" s="2">
        <f t="shared" si="0"/>
        <v>2.4266666666666672</v>
      </c>
      <c r="L64" s="3">
        <f t="shared" si="1"/>
        <v>3.7859388972001938E-2</v>
      </c>
    </row>
    <row r="65" spans="1:14">
      <c r="A65" s="5" t="s">
        <v>62</v>
      </c>
      <c r="B65" s="24" t="s">
        <v>13</v>
      </c>
      <c r="C65" s="5" t="s">
        <v>63</v>
      </c>
      <c r="D65" s="7">
        <v>42186</v>
      </c>
      <c r="E65" s="7" t="s">
        <v>34</v>
      </c>
      <c r="F65" s="7"/>
      <c r="G65" s="7"/>
      <c r="H65" s="5">
        <v>2.6</v>
      </c>
      <c r="I65" s="5">
        <v>2.61</v>
      </c>
      <c r="J65" s="5">
        <v>2.4300000000000002</v>
      </c>
      <c r="K65" s="2">
        <f t="shared" si="0"/>
        <v>2.5466666666666669</v>
      </c>
      <c r="L65" s="3">
        <f t="shared" si="1"/>
        <v>0.10115993936995668</v>
      </c>
    </row>
    <row r="66" spans="1:14">
      <c r="A66" s="5" t="s">
        <v>9</v>
      </c>
      <c r="B66" s="24" t="s">
        <v>13</v>
      </c>
      <c r="C66" s="5" t="s">
        <v>16</v>
      </c>
      <c r="D66" s="7">
        <v>42187</v>
      </c>
      <c r="E66" s="7" t="s">
        <v>34</v>
      </c>
      <c r="F66" s="7"/>
      <c r="G66" s="7"/>
      <c r="H66" s="5">
        <v>2.41</v>
      </c>
      <c r="I66" s="5">
        <v>2.66</v>
      </c>
      <c r="J66" s="5">
        <v>2.61</v>
      </c>
      <c r="K66" s="2">
        <f t="shared" si="0"/>
        <v>2.56</v>
      </c>
      <c r="L66" s="3">
        <f t="shared" si="1"/>
        <v>0.13228756555322949</v>
      </c>
    </row>
    <row r="67" spans="1:14">
      <c r="A67" s="5" t="s">
        <v>5</v>
      </c>
      <c r="B67" s="24" t="s">
        <v>13</v>
      </c>
      <c r="C67" s="5" t="s">
        <v>16</v>
      </c>
      <c r="D67" s="7">
        <v>42187</v>
      </c>
      <c r="E67" s="7" t="s">
        <v>34</v>
      </c>
      <c r="F67" s="7"/>
      <c r="G67" s="7"/>
      <c r="H67" s="5">
        <v>2.4500000000000002</v>
      </c>
      <c r="I67" s="5">
        <v>2.4</v>
      </c>
      <c r="J67" s="5">
        <v>2.39</v>
      </c>
      <c r="K67" s="2">
        <f t="shared" si="0"/>
        <v>2.4133333333333336</v>
      </c>
      <c r="L67" s="3">
        <f t="shared" si="1"/>
        <v>3.2145502536643257E-2</v>
      </c>
    </row>
    <row r="68" spans="1:14">
      <c r="A68" s="5" t="s">
        <v>11</v>
      </c>
      <c r="B68" s="24" t="s">
        <v>13</v>
      </c>
      <c r="C68" s="5" t="s">
        <v>16</v>
      </c>
      <c r="D68" s="7">
        <v>42187</v>
      </c>
      <c r="E68" s="7" t="s">
        <v>34</v>
      </c>
      <c r="F68" s="7"/>
      <c r="G68" s="7"/>
      <c r="H68" s="5">
        <v>2.48</v>
      </c>
      <c r="I68" s="5">
        <v>2.4</v>
      </c>
      <c r="J68" s="5">
        <v>2.52</v>
      </c>
      <c r="K68" s="2">
        <f t="shared" si="0"/>
        <v>2.4666666666666668</v>
      </c>
      <c r="L68" s="3">
        <f t="shared" si="1"/>
        <v>6.1101009266077921E-2</v>
      </c>
    </row>
    <row r="69" spans="1:14">
      <c r="A69" s="5" t="s">
        <v>10</v>
      </c>
      <c r="B69" s="24" t="s">
        <v>13</v>
      </c>
      <c r="C69" s="5" t="s">
        <v>16</v>
      </c>
      <c r="D69" s="7">
        <v>42187</v>
      </c>
      <c r="E69" s="7" t="s">
        <v>34</v>
      </c>
      <c r="F69" s="7"/>
      <c r="G69" s="7"/>
      <c r="H69" s="5">
        <v>2.48</v>
      </c>
      <c r="I69" s="5">
        <v>2.41</v>
      </c>
      <c r="J69" s="5">
        <v>2.4300000000000002</v>
      </c>
      <c r="K69" s="2">
        <f t="shared" si="0"/>
        <v>2.44</v>
      </c>
      <c r="L69" s="3">
        <f t="shared" si="1"/>
        <v>3.60555127546398E-2</v>
      </c>
    </row>
    <row r="70" spans="1:14">
      <c r="A70" s="5" t="s">
        <v>8</v>
      </c>
      <c r="B70" s="24" t="s">
        <v>13</v>
      </c>
      <c r="C70" s="5" t="s">
        <v>16</v>
      </c>
      <c r="D70" s="7">
        <v>42187</v>
      </c>
      <c r="E70" s="7" t="s">
        <v>34</v>
      </c>
      <c r="F70" s="7"/>
      <c r="G70" s="7"/>
      <c r="H70" s="5">
        <v>2.52</v>
      </c>
      <c r="I70" s="5">
        <v>2.5</v>
      </c>
      <c r="J70" s="5">
        <v>2.62</v>
      </c>
      <c r="K70" s="2">
        <f t="shared" ref="K70:K112" si="2">AVERAGE(H70:J70)</f>
        <v>2.5466666666666664</v>
      </c>
      <c r="L70" s="3">
        <f t="shared" ref="L70:L112" si="3">STDEV(H70:J70)</f>
        <v>6.4291005073286431E-2</v>
      </c>
    </row>
    <row r="71" spans="1:14">
      <c r="A71" s="5" t="s">
        <v>61</v>
      </c>
      <c r="B71" s="24" t="s">
        <v>13</v>
      </c>
      <c r="C71" s="5" t="s">
        <v>16</v>
      </c>
      <c r="D71" s="7">
        <v>42186</v>
      </c>
      <c r="E71" s="7" t="s">
        <v>34</v>
      </c>
      <c r="F71" s="7"/>
      <c r="G71" s="7"/>
      <c r="H71" s="5">
        <v>2.4</v>
      </c>
      <c r="I71" s="5">
        <v>2.5299999999999998</v>
      </c>
      <c r="K71" s="2">
        <f t="shared" si="2"/>
        <v>2.4649999999999999</v>
      </c>
      <c r="L71" s="3">
        <f t="shared" si="3"/>
        <v>9.1923881554251102E-2</v>
      </c>
    </row>
    <row r="72" spans="1:14">
      <c r="A72" s="5" t="s">
        <v>72</v>
      </c>
      <c r="B72" s="24" t="s">
        <v>13</v>
      </c>
      <c r="C72" s="5" t="s">
        <v>63</v>
      </c>
      <c r="D72" s="7">
        <v>42187</v>
      </c>
      <c r="E72" s="7" t="s">
        <v>34</v>
      </c>
      <c r="F72" s="7"/>
      <c r="G72" s="7"/>
      <c r="H72" s="5">
        <v>2.46</v>
      </c>
      <c r="I72" s="5">
        <v>2.39</v>
      </c>
      <c r="J72" s="5">
        <v>2.4900000000000002</v>
      </c>
      <c r="K72" s="2">
        <f t="shared" si="2"/>
        <v>2.4466666666666668</v>
      </c>
      <c r="L72" s="3">
        <f t="shared" si="3"/>
        <v>5.131601439446886E-2</v>
      </c>
    </row>
    <row r="73" spans="1:14">
      <c r="A73" s="5" t="s">
        <v>2</v>
      </c>
      <c r="B73" s="24" t="s">
        <v>13</v>
      </c>
      <c r="C73" s="5" t="s">
        <v>16</v>
      </c>
      <c r="D73" s="7">
        <v>42187</v>
      </c>
      <c r="E73" s="7" t="s">
        <v>34</v>
      </c>
      <c r="F73" s="7"/>
      <c r="G73" s="7"/>
      <c r="H73" s="5">
        <v>2.59</v>
      </c>
      <c r="I73" s="5">
        <v>2.5299999999999998</v>
      </c>
      <c r="J73" s="5">
        <v>2.5099999999999998</v>
      </c>
      <c r="K73" s="2">
        <f t="shared" si="2"/>
        <v>2.543333333333333</v>
      </c>
      <c r="L73" s="3">
        <f t="shared" si="3"/>
        <v>4.1633319989322688E-2</v>
      </c>
    </row>
    <row r="74" spans="1:14">
      <c r="A74" s="5" t="s">
        <v>4</v>
      </c>
      <c r="B74" s="24" t="s">
        <v>13</v>
      </c>
      <c r="C74" s="5" t="s">
        <v>16</v>
      </c>
      <c r="D74" s="7">
        <v>42187</v>
      </c>
      <c r="E74" s="7" t="s">
        <v>34</v>
      </c>
      <c r="F74" s="7"/>
      <c r="G74" s="7"/>
      <c r="H74" s="5">
        <v>2.4500000000000002</v>
      </c>
      <c r="I74" s="5">
        <v>2.59</v>
      </c>
      <c r="J74" s="5">
        <v>2.4300000000000002</v>
      </c>
      <c r="K74" s="2">
        <f t="shared" si="2"/>
        <v>2.4900000000000002</v>
      </c>
      <c r="L74" s="3">
        <f t="shared" si="3"/>
        <v>8.7177978870813286E-2</v>
      </c>
    </row>
    <row r="75" spans="1:14">
      <c r="A75" s="5" t="s">
        <v>1</v>
      </c>
      <c r="B75" s="24" t="s">
        <v>13</v>
      </c>
      <c r="C75" s="5" t="s">
        <v>60</v>
      </c>
      <c r="D75" s="7">
        <v>41883</v>
      </c>
      <c r="E75" s="7" t="s">
        <v>34</v>
      </c>
      <c r="F75" s="7"/>
      <c r="G75" s="7"/>
      <c r="H75" s="5">
        <v>2.57</v>
      </c>
      <c r="I75" s="5">
        <v>2.58</v>
      </c>
      <c r="J75" s="5">
        <v>2.61</v>
      </c>
      <c r="K75" s="2">
        <f t="shared" si="2"/>
        <v>2.5866666666666664</v>
      </c>
      <c r="L75" s="3">
        <f t="shared" si="3"/>
        <v>2.0816659994661313E-2</v>
      </c>
    </row>
    <row r="76" spans="1:14">
      <c r="A76" s="5" t="s">
        <v>59</v>
      </c>
      <c r="B76" s="24" t="s">
        <v>13</v>
      </c>
      <c r="C76" s="5" t="s">
        <v>16</v>
      </c>
      <c r="D76" s="7">
        <v>42186</v>
      </c>
      <c r="E76" s="7" t="s">
        <v>34</v>
      </c>
      <c r="F76" s="7"/>
      <c r="G76" s="7"/>
      <c r="H76" s="5">
        <v>2.5499999999999998</v>
      </c>
      <c r="K76" s="2">
        <f t="shared" si="2"/>
        <v>2.5499999999999998</v>
      </c>
      <c r="L76" s="3"/>
    </row>
    <row r="77" spans="1:14">
      <c r="A77" s="5" t="s">
        <v>64</v>
      </c>
      <c r="B77" s="24" t="s">
        <v>13</v>
      </c>
      <c r="C77" s="5" t="s">
        <v>16</v>
      </c>
      <c r="D77" s="7">
        <v>42186</v>
      </c>
      <c r="E77" s="7" t="s">
        <v>34</v>
      </c>
      <c r="F77" s="7"/>
      <c r="G77" s="7"/>
      <c r="H77" s="5">
        <v>2.63</v>
      </c>
      <c r="K77" s="2">
        <f t="shared" si="2"/>
        <v>2.63</v>
      </c>
      <c r="L77" s="3"/>
    </row>
    <row r="78" spans="1:14">
      <c r="A78" s="5" t="s">
        <v>6</v>
      </c>
      <c r="B78" s="24" t="s">
        <v>13</v>
      </c>
      <c r="C78" s="5" t="s">
        <v>16</v>
      </c>
      <c r="D78" s="7">
        <v>41883</v>
      </c>
      <c r="E78" s="7" t="s">
        <v>34</v>
      </c>
      <c r="F78" s="7"/>
      <c r="G78" s="7"/>
      <c r="H78" s="5">
        <v>2.63</v>
      </c>
      <c r="I78" s="5">
        <v>2.65</v>
      </c>
      <c r="J78" s="5">
        <v>2.88</v>
      </c>
      <c r="K78" s="2">
        <f t="shared" si="2"/>
        <v>2.72</v>
      </c>
      <c r="L78" s="3">
        <f t="shared" si="3"/>
        <v>0.13892443989449804</v>
      </c>
      <c r="N78" s="19" t="s">
        <v>13</v>
      </c>
    </row>
    <row r="79" spans="1:14">
      <c r="A79" s="5" t="s">
        <v>7</v>
      </c>
      <c r="B79" s="24" t="s">
        <v>13</v>
      </c>
      <c r="C79" s="5" t="s">
        <v>16</v>
      </c>
      <c r="D79" s="7">
        <v>42187</v>
      </c>
      <c r="E79" s="7" t="s">
        <v>34</v>
      </c>
      <c r="F79" s="7"/>
      <c r="G79" s="7"/>
      <c r="H79" s="5">
        <v>2.5</v>
      </c>
      <c r="I79" s="5">
        <v>2.5099999999999998</v>
      </c>
      <c r="J79" s="5">
        <v>2.58</v>
      </c>
      <c r="K79" s="2">
        <f t="shared" si="2"/>
        <v>2.5299999999999998</v>
      </c>
      <c r="L79" s="3">
        <f t="shared" si="3"/>
        <v>4.3588989435406823E-2</v>
      </c>
    </row>
    <row r="80" spans="1:14">
      <c r="A80" s="5" t="s">
        <v>73</v>
      </c>
      <c r="B80" s="24" t="s">
        <v>13</v>
      </c>
      <c r="C80" s="5" t="s">
        <v>16</v>
      </c>
      <c r="D80" s="7">
        <v>42187</v>
      </c>
      <c r="E80" s="7" t="s">
        <v>34</v>
      </c>
      <c r="F80" s="7"/>
      <c r="G80" s="7"/>
      <c r="H80" s="5">
        <v>2.2999999999999998</v>
      </c>
      <c r="I80" s="5">
        <v>2.2599999999999998</v>
      </c>
      <c r="J80" s="5">
        <v>2.25</v>
      </c>
      <c r="K80" s="2">
        <f t="shared" si="2"/>
        <v>2.27</v>
      </c>
      <c r="L80" s="3">
        <f t="shared" si="3"/>
        <v>2.6457513110645845E-2</v>
      </c>
      <c r="M80" s="28" t="s">
        <v>74</v>
      </c>
    </row>
    <row r="81" spans="1:13">
      <c r="A81" s="5" t="s">
        <v>75</v>
      </c>
      <c r="B81" s="24" t="s">
        <v>13</v>
      </c>
      <c r="C81" s="5" t="s">
        <v>16</v>
      </c>
      <c r="D81" s="7">
        <v>42187</v>
      </c>
      <c r="E81" s="7" t="s">
        <v>34</v>
      </c>
      <c r="F81" s="7"/>
      <c r="G81" s="7"/>
      <c r="H81" s="5">
        <v>2.44</v>
      </c>
      <c r="I81" s="5">
        <v>2.4900000000000002</v>
      </c>
      <c r="J81" s="5">
        <v>2.42</v>
      </c>
      <c r="K81" s="2">
        <f t="shared" si="2"/>
        <v>2.4499999999999997</v>
      </c>
      <c r="L81" s="3">
        <f t="shared" si="3"/>
        <v>3.605551275464005E-2</v>
      </c>
    </row>
    <row r="82" spans="1:13">
      <c r="A82" s="5" t="s">
        <v>70</v>
      </c>
      <c r="B82" s="24" t="s">
        <v>13</v>
      </c>
      <c r="C82" s="5" t="s">
        <v>16</v>
      </c>
      <c r="D82" s="7">
        <v>42187</v>
      </c>
      <c r="E82" s="7" t="s">
        <v>34</v>
      </c>
      <c r="H82" s="5">
        <v>2.62</v>
      </c>
      <c r="I82" s="5">
        <v>2.44</v>
      </c>
      <c r="J82" s="5">
        <v>2.5</v>
      </c>
      <c r="K82" s="2">
        <f t="shared" si="2"/>
        <v>2.52</v>
      </c>
      <c r="L82" s="3">
        <f t="shared" si="3"/>
        <v>9.1651513899116882E-2</v>
      </c>
    </row>
    <row r="83" spans="1:13">
      <c r="A83" s="5" t="s">
        <v>71</v>
      </c>
      <c r="B83" s="24" t="s">
        <v>13</v>
      </c>
      <c r="C83" s="5" t="s">
        <v>16</v>
      </c>
      <c r="D83" s="7">
        <v>42187</v>
      </c>
      <c r="E83" s="7" t="s">
        <v>34</v>
      </c>
      <c r="K83" s="2"/>
      <c r="L83" s="3"/>
    </row>
    <row r="84" spans="1:13">
      <c r="A84" s="5" t="s">
        <v>100</v>
      </c>
      <c r="B84" s="24" t="s">
        <v>13</v>
      </c>
      <c r="C84" s="5" t="s">
        <v>101</v>
      </c>
      <c r="D84" s="7">
        <v>42187</v>
      </c>
      <c r="E84" s="5" t="s">
        <v>34</v>
      </c>
      <c r="H84" s="5">
        <v>2.79</v>
      </c>
      <c r="I84" s="5">
        <v>2.84</v>
      </c>
      <c r="J84" s="5">
        <v>2.73</v>
      </c>
      <c r="K84" s="2">
        <f t="shared" si="2"/>
        <v>2.7866666666666666</v>
      </c>
      <c r="L84" s="3">
        <f t="shared" si="3"/>
        <v>5.5075705472860961E-2</v>
      </c>
    </row>
    <row r="85" spans="1:13">
      <c r="A85" s="5" t="s">
        <v>102</v>
      </c>
      <c r="B85" s="24" t="s">
        <v>13</v>
      </c>
      <c r="C85" s="5" t="s">
        <v>21</v>
      </c>
      <c r="D85" s="7">
        <v>42187</v>
      </c>
      <c r="E85" s="5" t="s">
        <v>34</v>
      </c>
      <c r="H85" s="5">
        <v>2.4</v>
      </c>
      <c r="I85" s="5">
        <v>2.3199999999999998</v>
      </c>
      <c r="J85" s="5">
        <v>2.36</v>
      </c>
      <c r="K85" s="2">
        <f t="shared" si="2"/>
        <v>2.36</v>
      </c>
      <c r="L85" s="3">
        <f t="shared" si="3"/>
        <v>4.0000000000000036E-2</v>
      </c>
    </row>
    <row r="86" spans="1:13">
      <c r="A86" s="5" t="s">
        <v>103</v>
      </c>
      <c r="B86" s="24" t="s">
        <v>13</v>
      </c>
      <c r="C86" s="5" t="s">
        <v>101</v>
      </c>
      <c r="D86" s="7">
        <v>42187</v>
      </c>
      <c r="E86" s="5" t="s">
        <v>34</v>
      </c>
      <c r="H86" s="5">
        <v>2.75</v>
      </c>
      <c r="I86" s="5">
        <v>2.72</v>
      </c>
      <c r="K86" s="2">
        <f t="shared" si="2"/>
        <v>2.7350000000000003</v>
      </c>
      <c r="L86" s="3">
        <f t="shared" si="3"/>
        <v>2.1213203435596288E-2</v>
      </c>
    </row>
    <row r="87" spans="1:13">
      <c r="A87" s="5" t="s">
        <v>104</v>
      </c>
      <c r="B87" s="24" t="s">
        <v>13</v>
      </c>
      <c r="C87" s="5" t="s">
        <v>21</v>
      </c>
      <c r="D87" s="7">
        <v>42187</v>
      </c>
      <c r="E87" s="5" t="s">
        <v>34</v>
      </c>
      <c r="H87" s="5">
        <v>2.5099999999999998</v>
      </c>
      <c r="I87" s="5">
        <v>2.56</v>
      </c>
      <c r="J87" s="5">
        <v>2.41</v>
      </c>
      <c r="K87" s="2">
        <f t="shared" si="2"/>
        <v>2.4933333333333336</v>
      </c>
      <c r="L87" s="3">
        <f t="shared" si="3"/>
        <v>7.6376261582597263E-2</v>
      </c>
    </row>
    <row r="88" spans="1:13">
      <c r="A88" s="5" t="s">
        <v>105</v>
      </c>
      <c r="B88" s="24" t="s">
        <v>13</v>
      </c>
      <c r="C88" s="5" t="s">
        <v>101</v>
      </c>
      <c r="D88" s="7">
        <v>42187</v>
      </c>
      <c r="E88" s="5" t="s">
        <v>34</v>
      </c>
      <c r="H88" s="5">
        <v>2.59</v>
      </c>
      <c r="I88" s="5">
        <v>2.64</v>
      </c>
      <c r="J88" s="5">
        <v>2.5099999999999998</v>
      </c>
      <c r="K88" s="2">
        <f t="shared" si="2"/>
        <v>2.58</v>
      </c>
      <c r="L88" s="3">
        <f t="shared" si="3"/>
        <v>6.5574385243020158E-2</v>
      </c>
    </row>
    <row r="89" spans="1:13">
      <c r="A89" s="5" t="s">
        <v>106</v>
      </c>
      <c r="B89" s="24" t="s">
        <v>13</v>
      </c>
      <c r="C89" s="5" t="s">
        <v>101</v>
      </c>
      <c r="D89" s="7">
        <v>42187</v>
      </c>
      <c r="E89" s="5" t="s">
        <v>34</v>
      </c>
      <c r="H89" s="5">
        <v>2.4700000000000002</v>
      </c>
      <c r="I89" s="5">
        <v>2.4</v>
      </c>
      <c r="K89" s="2">
        <f t="shared" si="2"/>
        <v>2.4350000000000001</v>
      </c>
      <c r="L89" s="3">
        <f t="shared" si="3"/>
        <v>4.9497474683058526E-2</v>
      </c>
    </row>
    <row r="90" spans="1:13">
      <c r="A90" s="5" t="s">
        <v>107</v>
      </c>
      <c r="B90" s="24" t="s">
        <v>13</v>
      </c>
      <c r="C90" s="5" t="s">
        <v>101</v>
      </c>
      <c r="D90" s="7">
        <v>42187</v>
      </c>
      <c r="E90" s="5" t="s">
        <v>34</v>
      </c>
      <c r="H90" s="5">
        <v>2.7</v>
      </c>
      <c r="I90" s="5">
        <v>2.66</v>
      </c>
      <c r="J90" s="5">
        <v>2.58</v>
      </c>
      <c r="K90" s="2">
        <f t="shared" si="2"/>
        <v>2.6466666666666669</v>
      </c>
      <c r="L90" s="3">
        <f t="shared" si="3"/>
        <v>6.1101009266077921E-2</v>
      </c>
    </row>
    <row r="91" spans="1:13">
      <c r="A91" s="5" t="s">
        <v>98</v>
      </c>
      <c r="B91" s="24" t="s">
        <v>13</v>
      </c>
      <c r="C91" s="5" t="s">
        <v>22</v>
      </c>
      <c r="D91" s="7">
        <v>42187</v>
      </c>
      <c r="E91" s="5" t="s">
        <v>34</v>
      </c>
      <c r="H91" s="5">
        <v>2.67</v>
      </c>
      <c r="I91" s="5">
        <v>2.4700000000000002</v>
      </c>
      <c r="J91" s="5">
        <v>2.61</v>
      </c>
      <c r="K91" s="2">
        <f t="shared" si="2"/>
        <v>2.5833333333333335</v>
      </c>
      <c r="L91" s="3">
        <f t="shared" si="3"/>
        <v>0.10263202878893753</v>
      </c>
    </row>
    <row r="92" spans="1:13">
      <c r="A92" s="5" t="s">
        <v>99</v>
      </c>
      <c r="B92" s="24" t="s">
        <v>13</v>
      </c>
      <c r="C92" s="5" t="s">
        <v>22</v>
      </c>
      <c r="D92" s="7">
        <v>42187</v>
      </c>
      <c r="E92" s="5" t="s">
        <v>34</v>
      </c>
      <c r="H92" s="5">
        <v>2.2200000000000002</v>
      </c>
      <c r="I92" s="5">
        <v>2.31</v>
      </c>
      <c r="J92" s="5">
        <v>2.2999999999999998</v>
      </c>
      <c r="K92" s="2">
        <f t="shared" si="2"/>
        <v>2.2766666666666668</v>
      </c>
      <c r="L92" s="3">
        <f t="shared" si="3"/>
        <v>4.9328828623162339E-2</v>
      </c>
    </row>
    <row r="93" spans="1:13">
      <c r="A93" s="5" t="s">
        <v>112</v>
      </c>
      <c r="B93" s="24" t="s">
        <v>13</v>
      </c>
      <c r="C93" s="5" t="s">
        <v>101</v>
      </c>
      <c r="D93" s="7">
        <v>42187</v>
      </c>
      <c r="E93" s="5" t="s">
        <v>34</v>
      </c>
      <c r="H93" s="5">
        <v>2.63</v>
      </c>
      <c r="I93" s="5">
        <v>2.5</v>
      </c>
      <c r="J93" s="5">
        <v>2.5</v>
      </c>
      <c r="K93" s="2">
        <f t="shared" si="2"/>
        <v>2.5433333333333334</v>
      </c>
      <c r="L93" s="3">
        <f t="shared" si="3"/>
        <v>7.5055534994651285E-2</v>
      </c>
    </row>
    <row r="94" spans="1:13">
      <c r="A94" s="5" t="s">
        <v>185</v>
      </c>
      <c r="B94" s="24" t="s">
        <v>13</v>
      </c>
      <c r="C94" s="5" t="s">
        <v>101</v>
      </c>
      <c r="D94" s="7">
        <v>42191</v>
      </c>
      <c r="E94" s="5" t="s">
        <v>34</v>
      </c>
      <c r="H94" s="5">
        <v>2.31</v>
      </c>
      <c r="I94" s="5">
        <v>2.34</v>
      </c>
      <c r="K94" s="2">
        <f t="shared" si="2"/>
        <v>2.3250000000000002</v>
      </c>
      <c r="L94" s="3">
        <f t="shared" si="3"/>
        <v>2.1213203435596288E-2</v>
      </c>
      <c r="M94" s="28" t="s">
        <v>186</v>
      </c>
    </row>
    <row r="95" spans="1:13">
      <c r="A95" s="5" t="s">
        <v>187</v>
      </c>
      <c r="B95" s="24" t="s">
        <v>13</v>
      </c>
      <c r="C95" s="5" t="s">
        <v>22</v>
      </c>
      <c r="D95" s="7">
        <v>42191</v>
      </c>
      <c r="E95" s="5" t="s">
        <v>34</v>
      </c>
      <c r="H95" s="5">
        <v>2.38</v>
      </c>
      <c r="I95" s="5">
        <v>2.42</v>
      </c>
      <c r="J95" s="5">
        <v>2.2999999999999998</v>
      </c>
      <c r="K95" s="2">
        <f t="shared" si="2"/>
        <v>2.3666666666666667</v>
      </c>
      <c r="L95" s="3">
        <f t="shared" si="3"/>
        <v>6.1101009266077921E-2</v>
      </c>
    </row>
    <row r="96" spans="1:13">
      <c r="A96" s="5" t="s">
        <v>188</v>
      </c>
      <c r="B96" s="24" t="s">
        <v>13</v>
      </c>
      <c r="C96" s="5" t="s">
        <v>22</v>
      </c>
      <c r="D96" s="7">
        <v>42191</v>
      </c>
      <c r="E96" s="5" t="s">
        <v>34</v>
      </c>
      <c r="H96" s="5">
        <v>2.1800000000000002</v>
      </c>
      <c r="I96" s="5">
        <v>2.04</v>
      </c>
      <c r="J96" s="5">
        <v>2.12</v>
      </c>
      <c r="K96" s="2">
        <f t="shared" si="2"/>
        <v>2.1133333333333337</v>
      </c>
      <c r="L96" s="3">
        <f t="shared" si="3"/>
        <v>7.0237691685684986E-2</v>
      </c>
    </row>
    <row r="97" spans="1:13">
      <c r="A97" s="5" t="s">
        <v>189</v>
      </c>
      <c r="B97" s="24" t="s">
        <v>13</v>
      </c>
      <c r="C97" s="5" t="s">
        <v>22</v>
      </c>
      <c r="D97" s="7">
        <v>42191</v>
      </c>
      <c r="E97" s="5" t="s">
        <v>34</v>
      </c>
      <c r="H97" s="5">
        <v>2.2400000000000002</v>
      </c>
      <c r="I97" s="5">
        <v>2.44</v>
      </c>
      <c r="J97" s="5">
        <v>2.29</v>
      </c>
      <c r="K97" s="2">
        <f t="shared" si="2"/>
        <v>2.3233333333333333</v>
      </c>
      <c r="L97" s="3">
        <f t="shared" si="3"/>
        <v>0.10408329997330652</v>
      </c>
    </row>
    <row r="98" spans="1:13">
      <c r="A98" s="5" t="s">
        <v>190</v>
      </c>
      <c r="B98" s="24" t="s">
        <v>13</v>
      </c>
      <c r="C98" s="5" t="s">
        <v>21</v>
      </c>
      <c r="D98" s="7">
        <v>42191</v>
      </c>
      <c r="E98" s="5" t="s">
        <v>34</v>
      </c>
      <c r="H98" s="5">
        <v>2.5099999999999998</v>
      </c>
      <c r="I98" s="5">
        <v>2.5</v>
      </c>
      <c r="J98" s="5">
        <v>2.39</v>
      </c>
      <c r="K98" s="2">
        <f t="shared" si="2"/>
        <v>2.4666666666666668</v>
      </c>
      <c r="L98" s="3">
        <f t="shared" si="3"/>
        <v>6.6583281184793799E-2</v>
      </c>
    </row>
    <row r="99" spans="1:13">
      <c r="A99" s="5" t="s">
        <v>191</v>
      </c>
      <c r="B99" s="24" t="s">
        <v>13</v>
      </c>
      <c r="C99" s="5" t="s">
        <v>23</v>
      </c>
      <c r="D99" s="7">
        <v>42191</v>
      </c>
      <c r="E99" s="5" t="s">
        <v>34</v>
      </c>
      <c r="H99" s="5">
        <v>2.52</v>
      </c>
      <c r="I99" s="5">
        <v>2.48</v>
      </c>
      <c r="J99" s="5">
        <v>2.54</v>
      </c>
      <c r="K99" s="2">
        <f t="shared" si="2"/>
        <v>2.5133333333333332</v>
      </c>
      <c r="L99" s="3">
        <f t="shared" si="3"/>
        <v>3.0550504633038961E-2</v>
      </c>
    </row>
    <row r="100" spans="1:13">
      <c r="A100" s="5" t="s">
        <v>192</v>
      </c>
      <c r="B100" s="24" t="s">
        <v>13</v>
      </c>
      <c r="C100" s="5" t="s">
        <v>22</v>
      </c>
      <c r="D100" s="7">
        <v>42191</v>
      </c>
      <c r="E100" s="5" t="s">
        <v>34</v>
      </c>
      <c r="H100" s="5">
        <v>2.44</v>
      </c>
      <c r="I100" s="5">
        <v>2.1</v>
      </c>
      <c r="J100" s="5">
        <v>2.23</v>
      </c>
      <c r="K100" s="2">
        <f t="shared" si="2"/>
        <v>2.2566666666666664</v>
      </c>
      <c r="L100" s="3">
        <f t="shared" si="3"/>
        <v>0.17156145643277021</v>
      </c>
    </row>
    <row r="101" spans="1:13">
      <c r="A101" s="5" t="s">
        <v>193</v>
      </c>
      <c r="B101" s="24" t="s">
        <v>13</v>
      </c>
      <c r="C101" s="5" t="s">
        <v>16</v>
      </c>
      <c r="D101" s="7">
        <v>2.63</v>
      </c>
      <c r="E101" s="5" t="s">
        <v>34</v>
      </c>
      <c r="H101" s="5">
        <v>2.63</v>
      </c>
      <c r="I101" s="5">
        <v>2.5499999999999998</v>
      </c>
      <c r="J101" s="5">
        <v>2.71</v>
      </c>
      <c r="K101" s="2">
        <f t="shared" si="2"/>
        <v>2.63</v>
      </c>
      <c r="L101" s="3">
        <f t="shared" si="3"/>
        <v>8.0000000000000071E-2</v>
      </c>
    </row>
    <row r="102" spans="1:13">
      <c r="A102" s="5" t="s">
        <v>95</v>
      </c>
      <c r="B102" s="24" t="s">
        <v>94</v>
      </c>
      <c r="C102" s="5" t="s">
        <v>16</v>
      </c>
      <c r="D102" s="7">
        <v>42187</v>
      </c>
      <c r="E102" s="5" t="s">
        <v>34</v>
      </c>
      <c r="H102" s="5">
        <v>2.54</v>
      </c>
      <c r="I102" s="5">
        <v>2.5299999999999998</v>
      </c>
      <c r="K102" s="2">
        <f t="shared" si="2"/>
        <v>2.5350000000000001</v>
      </c>
      <c r="L102" s="3">
        <f t="shared" si="3"/>
        <v>7.0710678118656384E-3</v>
      </c>
    </row>
    <row r="103" spans="1:13">
      <c r="A103" s="5" t="s">
        <v>96</v>
      </c>
      <c r="B103" s="24" t="s">
        <v>94</v>
      </c>
      <c r="C103" s="5" t="s">
        <v>60</v>
      </c>
      <c r="D103" s="7">
        <v>42187</v>
      </c>
      <c r="E103" s="5" t="s">
        <v>34</v>
      </c>
      <c r="H103" s="5">
        <v>2.36</v>
      </c>
      <c r="I103" s="5">
        <v>2.39</v>
      </c>
      <c r="K103" s="2">
        <f t="shared" si="2"/>
        <v>2.375</v>
      </c>
      <c r="L103" s="3">
        <f t="shared" si="3"/>
        <v>2.12132034355966E-2</v>
      </c>
    </row>
    <row r="104" spans="1:13">
      <c r="A104" s="5" t="s">
        <v>97</v>
      </c>
      <c r="B104" s="24" t="s">
        <v>94</v>
      </c>
      <c r="C104" s="5" t="s">
        <v>67</v>
      </c>
      <c r="D104" s="7">
        <v>42187</v>
      </c>
      <c r="E104" s="5" t="s">
        <v>34</v>
      </c>
      <c r="H104" s="5">
        <v>2.74</v>
      </c>
      <c r="I104" s="5">
        <v>2.6</v>
      </c>
      <c r="J104" s="5">
        <v>2.61</v>
      </c>
      <c r="K104" s="2">
        <f t="shared" si="2"/>
        <v>2.65</v>
      </c>
      <c r="L104" s="3">
        <f t="shared" si="3"/>
        <v>7.8102496759066664E-2</v>
      </c>
    </row>
    <row r="105" spans="1:13">
      <c r="A105" s="5" t="s">
        <v>116</v>
      </c>
      <c r="B105" s="24" t="s">
        <v>94</v>
      </c>
      <c r="C105" s="5" t="s">
        <v>101</v>
      </c>
      <c r="D105" s="7">
        <v>42187</v>
      </c>
      <c r="E105" s="5" t="s">
        <v>34</v>
      </c>
      <c r="H105" s="5">
        <v>2.2000000000000002</v>
      </c>
      <c r="I105" s="5">
        <v>2.09</v>
      </c>
      <c r="J105" s="5">
        <v>2.29</v>
      </c>
      <c r="K105" s="2">
        <f t="shared" si="2"/>
        <v>2.1933333333333334</v>
      </c>
      <c r="L105" s="3">
        <f t="shared" si="3"/>
        <v>0.10016652800877822</v>
      </c>
    </row>
    <row r="106" spans="1:13">
      <c r="A106" s="5" t="s">
        <v>177</v>
      </c>
      <c r="B106" s="24" t="s">
        <v>94</v>
      </c>
      <c r="C106" s="5" t="s">
        <v>23</v>
      </c>
      <c r="D106" s="7">
        <v>42191</v>
      </c>
      <c r="E106" s="5" t="s">
        <v>34</v>
      </c>
      <c r="H106" s="5">
        <v>2.52</v>
      </c>
      <c r="K106" s="2">
        <f t="shared" si="2"/>
        <v>2.52</v>
      </c>
      <c r="L106" s="3" t="e">
        <f t="shared" si="3"/>
        <v>#DIV/0!</v>
      </c>
    </row>
    <row r="107" spans="1:13">
      <c r="A107" s="5" t="s">
        <v>178</v>
      </c>
      <c r="B107" s="24" t="s">
        <v>94</v>
      </c>
      <c r="C107" s="5" t="s">
        <v>23</v>
      </c>
      <c r="D107" s="7">
        <v>42191</v>
      </c>
      <c r="E107" s="5" t="s">
        <v>34</v>
      </c>
      <c r="H107" s="5">
        <v>2.2799999999999998</v>
      </c>
      <c r="I107" s="5">
        <v>2.19</v>
      </c>
      <c r="K107" s="2">
        <f t="shared" si="2"/>
        <v>2.2349999999999999</v>
      </c>
      <c r="L107" s="3">
        <f t="shared" si="3"/>
        <v>6.3639610306789177E-2</v>
      </c>
    </row>
    <row r="108" spans="1:13">
      <c r="A108" s="5" t="s">
        <v>114</v>
      </c>
      <c r="B108" s="24" t="s">
        <v>113</v>
      </c>
      <c r="C108" s="5" t="s">
        <v>23</v>
      </c>
      <c r="D108" s="7">
        <v>42187</v>
      </c>
      <c r="E108" s="5" t="s">
        <v>34</v>
      </c>
      <c r="H108" s="5">
        <v>2.61</v>
      </c>
      <c r="I108" s="5">
        <v>2.52</v>
      </c>
      <c r="J108" s="5">
        <v>2.5299999999999998</v>
      </c>
      <c r="K108" s="2">
        <f t="shared" si="2"/>
        <v>2.5533333333333332</v>
      </c>
      <c r="L108" s="3">
        <f t="shared" si="3"/>
        <v>4.9328828623162443E-2</v>
      </c>
    </row>
    <row r="109" spans="1:13">
      <c r="A109" s="5" t="s">
        <v>115</v>
      </c>
      <c r="B109" s="24" t="s">
        <v>113</v>
      </c>
      <c r="C109" s="5" t="s">
        <v>101</v>
      </c>
      <c r="D109" s="7">
        <v>42187</v>
      </c>
      <c r="E109" s="5" t="s">
        <v>34</v>
      </c>
      <c r="H109" s="5">
        <v>2.69</v>
      </c>
      <c r="I109" s="5">
        <v>2.56</v>
      </c>
      <c r="J109" s="5">
        <v>2.67</v>
      </c>
      <c r="K109" s="2">
        <f t="shared" si="2"/>
        <v>2.64</v>
      </c>
      <c r="L109" s="3">
        <f t="shared" si="3"/>
        <v>6.9999999999999937E-2</v>
      </c>
    </row>
    <row r="110" spans="1:13">
      <c r="A110" s="5" t="s">
        <v>173</v>
      </c>
      <c r="B110" s="24" t="s">
        <v>113</v>
      </c>
      <c r="C110" s="5" t="s">
        <v>101</v>
      </c>
      <c r="D110" s="7">
        <v>42191</v>
      </c>
      <c r="E110" s="5" t="s">
        <v>34</v>
      </c>
      <c r="H110" s="5">
        <v>2.64</v>
      </c>
      <c r="I110" s="5">
        <v>2.82</v>
      </c>
      <c r="J110" s="5">
        <v>2.74</v>
      </c>
      <c r="K110" s="2">
        <f t="shared" si="2"/>
        <v>2.7333333333333329</v>
      </c>
      <c r="L110" s="3">
        <f t="shared" si="3"/>
        <v>9.0184995056457745E-2</v>
      </c>
    </row>
    <row r="111" spans="1:13">
      <c r="A111" s="5" t="s">
        <v>174</v>
      </c>
      <c r="B111" s="24" t="s">
        <v>113</v>
      </c>
      <c r="C111" s="5" t="s">
        <v>21</v>
      </c>
      <c r="D111" s="7">
        <v>42191</v>
      </c>
      <c r="E111" s="5" t="s">
        <v>34</v>
      </c>
      <c r="H111" s="5">
        <v>2.61</v>
      </c>
      <c r="I111" s="5">
        <v>2.5099999999999998</v>
      </c>
      <c r="J111" s="5">
        <v>2.4</v>
      </c>
      <c r="K111" s="2">
        <f t="shared" si="2"/>
        <v>2.5066666666666664</v>
      </c>
      <c r="L111" s="3">
        <f t="shared" si="3"/>
        <v>0.10503967504392485</v>
      </c>
    </row>
    <row r="112" spans="1:13">
      <c r="A112" s="5" t="s">
        <v>175</v>
      </c>
      <c r="B112" s="24" t="s">
        <v>113</v>
      </c>
      <c r="C112" s="5" t="s">
        <v>21</v>
      </c>
      <c r="D112" s="7">
        <v>42191</v>
      </c>
      <c r="E112" s="5" t="s">
        <v>34</v>
      </c>
      <c r="K112" s="2"/>
      <c r="L112" s="3"/>
      <c r="M112" s="28" t="s">
        <v>176</v>
      </c>
    </row>
    <row r="113" spans="1:13">
      <c r="A113" s="5" t="s">
        <v>18</v>
      </c>
      <c r="B113" s="24" t="s">
        <v>17</v>
      </c>
      <c r="C113" s="5" t="s">
        <v>21</v>
      </c>
      <c r="D113" s="22">
        <v>42187</v>
      </c>
      <c r="E113" s="7" t="s">
        <v>34</v>
      </c>
      <c r="F113" s="7"/>
      <c r="G113" s="7"/>
      <c r="H113" s="5">
        <v>2.48</v>
      </c>
      <c r="I113" s="5">
        <v>2.5</v>
      </c>
      <c r="J113" s="5">
        <v>2.48</v>
      </c>
      <c r="K113" s="2">
        <f>AVERAGE(H113:J113)</f>
        <v>2.4866666666666668</v>
      </c>
      <c r="L113" s="3">
        <f>STDEV(H113:J113)</f>
        <v>1.1547005383792526E-2</v>
      </c>
    </row>
    <row r="114" spans="1:13">
      <c r="A114" s="5" t="s">
        <v>19</v>
      </c>
      <c r="B114" s="24" t="s">
        <v>17</v>
      </c>
      <c r="C114" s="5" t="s">
        <v>21</v>
      </c>
      <c r="D114" s="7">
        <v>41917</v>
      </c>
      <c r="E114" s="7" t="s">
        <v>34</v>
      </c>
      <c r="F114" s="7"/>
      <c r="G114" s="7"/>
      <c r="H114" s="5">
        <v>2.4700000000000002</v>
      </c>
      <c r="I114" s="5">
        <v>2.36</v>
      </c>
      <c r="K114" s="2">
        <f>AVERAGE(H114:J114)</f>
        <v>2.415</v>
      </c>
      <c r="L114" s="3">
        <f>STDEV(H114:J114)</f>
        <v>7.7781745930520452E-2</v>
      </c>
    </row>
    <row r="115" spans="1:13">
      <c r="A115" s="5" t="s">
        <v>20</v>
      </c>
      <c r="B115" s="24" t="s">
        <v>17</v>
      </c>
      <c r="C115" s="5" t="s">
        <v>23</v>
      </c>
      <c r="D115" s="7">
        <v>42187</v>
      </c>
      <c r="E115" s="7" t="s">
        <v>34</v>
      </c>
      <c r="F115" s="7"/>
      <c r="G115" s="7"/>
      <c r="H115" s="5">
        <v>2.69</v>
      </c>
      <c r="I115" s="5">
        <v>2.67</v>
      </c>
      <c r="J115" s="5">
        <v>2.59</v>
      </c>
      <c r="K115" s="2">
        <f>AVERAGE(H115:J115)</f>
        <v>2.65</v>
      </c>
      <c r="L115" s="3">
        <f>STDEV(H115:J115)</f>
        <v>5.2915026221291857E-2</v>
      </c>
    </row>
    <row r="116" spans="1:13">
      <c r="A116" s="5" t="s">
        <v>108</v>
      </c>
      <c r="B116" s="24" t="s">
        <v>17</v>
      </c>
      <c r="C116" s="5" t="s">
        <v>22</v>
      </c>
      <c r="D116" s="22">
        <v>42187</v>
      </c>
      <c r="E116" s="7" t="s">
        <v>34</v>
      </c>
      <c r="F116" s="7"/>
      <c r="G116" s="7"/>
      <c r="H116" s="5">
        <v>2.58</v>
      </c>
      <c r="I116" s="5">
        <v>2.57</v>
      </c>
      <c r="K116" s="2">
        <f>AVERAGE(H116:J116)</f>
        <v>2.5750000000000002</v>
      </c>
      <c r="L116" s="3">
        <f>STDEV(H116:J116)</f>
        <v>7.0710678118656384E-3</v>
      </c>
      <c r="M116" s="28" t="s">
        <v>44</v>
      </c>
    </row>
    <row r="117" spans="1:13">
      <c r="A117" s="5" t="s">
        <v>109</v>
      </c>
      <c r="B117" s="24" t="s">
        <v>17</v>
      </c>
      <c r="C117" s="5" t="s">
        <v>23</v>
      </c>
      <c r="D117" s="7">
        <v>42187</v>
      </c>
      <c r="E117" s="7" t="s">
        <v>34</v>
      </c>
      <c r="F117" s="7"/>
      <c r="G117" s="7"/>
      <c r="H117" s="5">
        <v>2.2400000000000002</v>
      </c>
      <c r="I117" s="5">
        <v>2.2400000000000002</v>
      </c>
      <c r="J117" s="5">
        <v>2.15</v>
      </c>
      <c r="K117" s="2">
        <f>AVERAGE(H117:J117)</f>
        <v>2.2100000000000004</v>
      </c>
      <c r="L117" s="3">
        <f>STDEV(H117:J117)</f>
        <v>5.1961524227066493E-2</v>
      </c>
      <c r="M117" s="28" t="s">
        <v>44</v>
      </c>
    </row>
    <row r="118" spans="1:13">
      <c r="A118" s="5" t="s">
        <v>110</v>
      </c>
      <c r="B118" s="24" t="s">
        <v>17</v>
      </c>
      <c r="C118" s="5" t="s">
        <v>22</v>
      </c>
      <c r="D118" s="22">
        <v>42187</v>
      </c>
      <c r="E118" s="7" t="s">
        <v>34</v>
      </c>
      <c r="F118" s="7"/>
      <c r="G118" s="7"/>
      <c r="H118" s="5">
        <v>2.33</v>
      </c>
      <c r="I118" s="5">
        <v>2.4</v>
      </c>
      <c r="J118" s="5">
        <v>2.37</v>
      </c>
      <c r="K118" s="2">
        <f>AVERAGE(H118:J118)</f>
        <v>2.3666666666666667</v>
      </c>
      <c r="L118" s="3">
        <f>STDEV(H118:J118)</f>
        <v>3.5118845842842389E-2</v>
      </c>
      <c r="M118" s="28" t="s">
        <v>44</v>
      </c>
    </row>
    <row r="119" spans="1:13">
      <c r="A119" s="5" t="s">
        <v>111</v>
      </c>
      <c r="B119" s="24" t="s">
        <v>17</v>
      </c>
      <c r="C119" s="5" t="s">
        <v>22</v>
      </c>
      <c r="D119" s="22">
        <v>42187</v>
      </c>
      <c r="E119" s="7" t="s">
        <v>34</v>
      </c>
      <c r="F119" s="7"/>
      <c r="G119" s="7"/>
      <c r="H119" s="5">
        <v>2.2200000000000002</v>
      </c>
      <c r="I119" s="5">
        <v>2.1800000000000002</v>
      </c>
      <c r="J119" s="5">
        <v>2.2599999999999998</v>
      </c>
      <c r="K119" s="2">
        <f>AVERAGE(H119:J119)</f>
        <v>2.2200000000000002</v>
      </c>
      <c r="L119" s="3">
        <f>STDEV(H119:J119)</f>
        <v>3.9999999999999813E-2</v>
      </c>
      <c r="M119" s="28" t="s">
        <v>44</v>
      </c>
    </row>
    <row r="120" spans="1:13">
      <c r="A120" s="5" t="s">
        <v>25</v>
      </c>
      <c r="B120" s="24" t="s">
        <v>24</v>
      </c>
      <c r="C120" s="5" t="s">
        <v>23</v>
      </c>
      <c r="D120" s="7">
        <v>41917</v>
      </c>
      <c r="E120" s="7" t="s">
        <v>34</v>
      </c>
      <c r="F120" s="7"/>
      <c r="G120" s="7"/>
      <c r="H120" s="5">
        <v>2.61</v>
      </c>
      <c r="I120" s="5">
        <v>2.93</v>
      </c>
      <c r="K120" s="2">
        <f>AVERAGE(H120:J120)</f>
        <v>2.77</v>
      </c>
      <c r="L120" s="3">
        <f>STDEV(H120:J120)</f>
        <v>0.22627416997969541</v>
      </c>
      <c r="M120" s="28" t="s">
        <v>43</v>
      </c>
    </row>
    <row r="121" spans="1:13">
      <c r="A121" s="5" t="s">
        <v>26</v>
      </c>
      <c r="B121" s="24" t="s">
        <v>24</v>
      </c>
      <c r="C121" s="5" t="s">
        <v>22</v>
      </c>
      <c r="D121" s="7">
        <v>41917</v>
      </c>
      <c r="E121" s="7" t="s">
        <v>34</v>
      </c>
      <c r="F121" s="7"/>
      <c r="G121" s="7"/>
      <c r="H121" s="5">
        <v>2.54</v>
      </c>
      <c r="I121" s="5">
        <v>2.79</v>
      </c>
      <c r="K121" s="2">
        <f>AVERAGE(H121:J121)</f>
        <v>2.665</v>
      </c>
      <c r="L121" s="3">
        <f>STDEV(H121:J121)</f>
        <v>0.17677669529663689</v>
      </c>
      <c r="M121" s="28" t="s">
        <v>43</v>
      </c>
    </row>
    <row r="122" spans="1:13">
      <c r="A122" s="5" t="s">
        <v>25</v>
      </c>
      <c r="B122" s="24" t="s">
        <v>24</v>
      </c>
      <c r="C122" s="5" t="s">
        <v>138</v>
      </c>
      <c r="D122" s="7">
        <v>42191</v>
      </c>
      <c r="E122" s="5" t="s">
        <v>34</v>
      </c>
    </row>
    <row r="123" spans="1:13">
      <c r="A123" s="5" t="s">
        <v>26</v>
      </c>
      <c r="B123" s="24" t="s">
        <v>24</v>
      </c>
      <c r="C123" s="5" t="s">
        <v>139</v>
      </c>
      <c r="D123" s="7">
        <v>42191</v>
      </c>
      <c r="E123" s="5" t="s">
        <v>34</v>
      </c>
    </row>
    <row r="124" spans="1:13">
      <c r="A124" s="5" t="s">
        <v>141</v>
      </c>
      <c r="B124" s="24" t="s">
        <v>140</v>
      </c>
      <c r="C124" s="5" t="s">
        <v>60</v>
      </c>
      <c r="D124" s="7">
        <v>42191</v>
      </c>
      <c r="E124" s="5" t="s">
        <v>34</v>
      </c>
      <c r="H124" s="5">
        <v>2.33</v>
      </c>
      <c r="I124" s="5">
        <v>2.29</v>
      </c>
      <c r="K124" s="2">
        <f t="shared" ref="K124:K133" si="4">AVERAGE(H124:J124)</f>
        <v>2.31</v>
      </c>
      <c r="L124" s="3">
        <f t="shared" ref="L124:L133" si="5">STDEV(H124:J124)</f>
        <v>2.8284271247461926E-2</v>
      </c>
      <c r="M124" s="28" t="s">
        <v>142</v>
      </c>
    </row>
    <row r="125" spans="1:13">
      <c r="A125" s="5" t="s">
        <v>180</v>
      </c>
      <c r="B125" s="24" t="s">
        <v>179</v>
      </c>
      <c r="C125" s="5" t="s">
        <v>101</v>
      </c>
      <c r="D125" s="7">
        <v>42191</v>
      </c>
      <c r="E125" s="5" t="s">
        <v>34</v>
      </c>
      <c r="H125" s="5">
        <v>2.67</v>
      </c>
      <c r="I125" s="5">
        <v>2.65</v>
      </c>
      <c r="J125" s="5">
        <v>2.75</v>
      </c>
      <c r="K125" s="2">
        <f t="shared" si="4"/>
        <v>2.69</v>
      </c>
      <c r="L125" s="3">
        <f t="shared" si="5"/>
        <v>5.2915026221291857E-2</v>
      </c>
    </row>
    <row r="126" spans="1:13">
      <c r="A126" s="5" t="s">
        <v>181</v>
      </c>
      <c r="B126" s="24" t="s">
        <v>179</v>
      </c>
      <c r="C126" s="5" t="s">
        <v>21</v>
      </c>
      <c r="D126" s="7">
        <v>42191</v>
      </c>
      <c r="E126" s="5" t="s">
        <v>34</v>
      </c>
      <c r="H126" s="5">
        <v>2.72</v>
      </c>
      <c r="I126" s="5">
        <v>2.5299999999999998</v>
      </c>
      <c r="J126" s="5">
        <v>2.59</v>
      </c>
      <c r="K126" s="2">
        <f t="shared" si="4"/>
        <v>2.6133333333333333</v>
      </c>
      <c r="L126" s="3">
        <f t="shared" si="5"/>
        <v>9.712534856222331E-2</v>
      </c>
    </row>
    <row r="127" spans="1:13">
      <c r="A127" s="5" t="s">
        <v>178</v>
      </c>
      <c r="B127" s="24" t="s">
        <v>179</v>
      </c>
      <c r="C127" s="5" t="s">
        <v>22</v>
      </c>
      <c r="D127" s="7">
        <v>42191</v>
      </c>
      <c r="E127" s="5" t="s">
        <v>34</v>
      </c>
      <c r="H127" s="5">
        <v>2.5099999999999998</v>
      </c>
      <c r="I127" s="5">
        <v>2.4300000000000002</v>
      </c>
      <c r="J127" s="5">
        <v>2.4500000000000002</v>
      </c>
      <c r="K127" s="2">
        <f t="shared" si="4"/>
        <v>2.4633333333333334</v>
      </c>
      <c r="L127" s="3">
        <f t="shared" si="5"/>
        <v>4.1633319989322445E-2</v>
      </c>
    </row>
    <row r="128" spans="1:13">
      <c r="A128" s="5" t="s">
        <v>182</v>
      </c>
      <c r="B128" s="24" t="s">
        <v>179</v>
      </c>
      <c r="C128" s="5" t="s">
        <v>23</v>
      </c>
      <c r="D128" s="7">
        <v>42191</v>
      </c>
      <c r="E128" s="5" t="s">
        <v>34</v>
      </c>
      <c r="H128" s="5">
        <v>2.41</v>
      </c>
      <c r="I128" s="5">
        <v>2.58</v>
      </c>
      <c r="J128" s="5">
        <v>2.4500000000000002</v>
      </c>
      <c r="K128" s="2">
        <f t="shared" si="4"/>
        <v>2.48</v>
      </c>
      <c r="L128" s="3">
        <f t="shared" si="5"/>
        <v>8.8881944173155841E-2</v>
      </c>
    </row>
    <row r="129" spans="1:12">
      <c r="A129" s="5" t="s">
        <v>183</v>
      </c>
      <c r="B129" s="24" t="s">
        <v>179</v>
      </c>
      <c r="C129" s="5" t="s">
        <v>22</v>
      </c>
      <c r="D129" s="7">
        <v>42191</v>
      </c>
      <c r="E129" s="5" t="s">
        <v>34</v>
      </c>
      <c r="H129" s="5">
        <v>2.2599999999999998</v>
      </c>
      <c r="I129" s="5">
        <v>2.2400000000000002</v>
      </c>
      <c r="J129" s="5">
        <v>2.35</v>
      </c>
      <c r="K129" s="2">
        <f t="shared" si="4"/>
        <v>2.2833333333333332</v>
      </c>
      <c r="L129" s="3">
        <f t="shared" si="5"/>
        <v>5.8594652770823166E-2</v>
      </c>
    </row>
    <row r="130" spans="1:12">
      <c r="A130" s="5" t="s">
        <v>184</v>
      </c>
      <c r="B130" s="24" t="s">
        <v>179</v>
      </c>
      <c r="C130" s="5" t="s">
        <v>23</v>
      </c>
      <c r="D130" s="7">
        <v>42191</v>
      </c>
      <c r="E130" s="5" t="s">
        <v>34</v>
      </c>
      <c r="H130" s="5">
        <v>2.36</v>
      </c>
      <c r="I130" s="5">
        <v>2.4</v>
      </c>
      <c r="J130" s="5">
        <v>2.33</v>
      </c>
      <c r="K130" s="2">
        <f t="shared" si="4"/>
        <v>2.3633333333333333</v>
      </c>
      <c r="L130" s="3">
        <f t="shared" si="5"/>
        <v>3.5118845842842389E-2</v>
      </c>
    </row>
    <row r="131" spans="1:12">
      <c r="A131" s="5" t="s">
        <v>89</v>
      </c>
      <c r="B131" s="24" t="s">
        <v>90</v>
      </c>
      <c r="C131" s="5" t="s">
        <v>16</v>
      </c>
      <c r="D131" s="7">
        <v>42187</v>
      </c>
      <c r="E131" s="5" t="s">
        <v>34</v>
      </c>
      <c r="H131" s="5">
        <v>2.59</v>
      </c>
      <c r="I131" s="5">
        <v>2.5099999999999998</v>
      </c>
      <c r="K131" s="2">
        <f t="shared" si="4"/>
        <v>2.5499999999999998</v>
      </c>
      <c r="L131" s="3">
        <f t="shared" si="5"/>
        <v>5.6568542494923851E-2</v>
      </c>
    </row>
    <row r="132" spans="1:12">
      <c r="A132" s="5" t="s">
        <v>92</v>
      </c>
      <c r="B132" s="24" t="s">
        <v>90</v>
      </c>
      <c r="C132" s="5" t="s">
        <v>60</v>
      </c>
      <c r="D132" s="7">
        <v>42187</v>
      </c>
      <c r="E132" s="5" t="s">
        <v>34</v>
      </c>
      <c r="H132" s="5">
        <v>2.71</v>
      </c>
      <c r="I132" s="5">
        <v>2.61</v>
      </c>
      <c r="K132" s="2">
        <f t="shared" si="4"/>
        <v>2.66</v>
      </c>
      <c r="L132" s="3">
        <f t="shared" si="5"/>
        <v>7.0710678118654821E-2</v>
      </c>
    </row>
    <row r="133" spans="1:12">
      <c r="A133" s="5" t="s">
        <v>93</v>
      </c>
      <c r="B133" s="24" t="s">
        <v>90</v>
      </c>
      <c r="C133" s="5" t="s">
        <v>60</v>
      </c>
      <c r="D133" s="7">
        <v>42187</v>
      </c>
      <c r="E133" s="5" t="s">
        <v>34</v>
      </c>
      <c r="H133" s="5">
        <v>2.5299999999999998</v>
      </c>
      <c r="I133" s="5">
        <v>2.65</v>
      </c>
      <c r="J133" s="5">
        <v>2.52</v>
      </c>
      <c r="K133" s="2">
        <f t="shared" si="4"/>
        <v>2.5666666666666664</v>
      </c>
      <c r="L133" s="3">
        <f t="shared" si="5"/>
        <v>7.2341781380702339E-2</v>
      </c>
    </row>
    <row r="134" spans="1:12">
      <c r="A134" s="5" t="s">
        <v>56</v>
      </c>
    </row>
    <row r="135" spans="1:12">
      <c r="A135" s="5" t="s">
        <v>56</v>
      </c>
    </row>
    <row r="136" spans="1:12">
      <c r="A136" s="5" t="s">
        <v>56</v>
      </c>
    </row>
    <row r="137" spans="1:12">
      <c r="A137" s="5" t="s">
        <v>56</v>
      </c>
    </row>
    <row r="138" spans="1:12">
      <c r="A138" s="5" t="s">
        <v>56</v>
      </c>
    </row>
    <row r="139" spans="1:12">
      <c r="A139" s="5" t="s">
        <v>56</v>
      </c>
    </row>
    <row r="140" spans="1:12">
      <c r="A140" s="5" t="s">
        <v>56</v>
      </c>
    </row>
    <row r="141" spans="1:12">
      <c r="A141" s="5" t="s">
        <v>56</v>
      </c>
    </row>
    <row r="142" spans="1:12">
      <c r="A142" s="5" t="s">
        <v>56</v>
      </c>
    </row>
    <row r="143" spans="1:12">
      <c r="A143" s="5" t="s">
        <v>56</v>
      </c>
    </row>
    <row r="144" spans="1:12">
      <c r="A144" s="5" t="s">
        <v>56</v>
      </c>
    </row>
    <row r="145" spans="1:1">
      <c r="A145" s="5" t="s">
        <v>56</v>
      </c>
    </row>
    <row r="146" spans="1:1">
      <c r="A146" s="5" t="s">
        <v>56</v>
      </c>
    </row>
    <row r="147" spans="1:1">
      <c r="A147" s="5" t="s">
        <v>56</v>
      </c>
    </row>
    <row r="148" spans="1:1">
      <c r="A148" s="5" t="s">
        <v>56</v>
      </c>
    </row>
    <row r="149" spans="1:1">
      <c r="A149" s="5" t="s">
        <v>56</v>
      </c>
    </row>
    <row r="150" spans="1:1">
      <c r="A150" s="5" t="s">
        <v>56</v>
      </c>
    </row>
    <row r="151" spans="1:1">
      <c r="A151" s="5" t="s">
        <v>56</v>
      </c>
    </row>
    <row r="152" spans="1:1">
      <c r="A152" s="5" t="s">
        <v>56</v>
      </c>
    </row>
    <row r="153" spans="1:1">
      <c r="A153" s="5" t="s">
        <v>56</v>
      </c>
    </row>
    <row r="154" spans="1:1">
      <c r="A154" s="5" t="s">
        <v>56</v>
      </c>
    </row>
    <row r="155" spans="1:1">
      <c r="A155" s="5" t="s">
        <v>56</v>
      </c>
    </row>
    <row r="156" spans="1:1">
      <c r="A156" s="5" t="s">
        <v>56</v>
      </c>
    </row>
    <row r="157" spans="1:1">
      <c r="A157" s="5" t="s">
        <v>56</v>
      </c>
    </row>
    <row r="158" spans="1:1">
      <c r="A158" s="5" t="s">
        <v>56</v>
      </c>
    </row>
    <row r="159" spans="1:1">
      <c r="A159" s="5" t="s">
        <v>56</v>
      </c>
    </row>
    <row r="160" spans="1:1">
      <c r="A160" s="5" t="s">
        <v>56</v>
      </c>
    </row>
    <row r="161" spans="1:1">
      <c r="A161" s="5" t="s">
        <v>56</v>
      </c>
    </row>
    <row r="162" spans="1:1">
      <c r="A162" s="5" t="s">
        <v>56</v>
      </c>
    </row>
    <row r="163" spans="1:1">
      <c r="A163" s="5" t="s">
        <v>56</v>
      </c>
    </row>
    <row r="164" spans="1:1">
      <c r="A164" s="5" t="s">
        <v>56</v>
      </c>
    </row>
    <row r="165" spans="1:1">
      <c r="A165" s="5" t="s">
        <v>56</v>
      </c>
    </row>
    <row r="166" spans="1:1">
      <c r="A166" s="5" t="s">
        <v>56</v>
      </c>
    </row>
    <row r="167" spans="1:1">
      <c r="A167" s="5" t="s">
        <v>56</v>
      </c>
    </row>
    <row r="168" spans="1:1">
      <c r="A168" s="5" t="s">
        <v>56</v>
      </c>
    </row>
    <row r="169" spans="1:1">
      <c r="A169" s="5" t="s">
        <v>56</v>
      </c>
    </row>
    <row r="170" spans="1:1">
      <c r="A170" s="5" t="s">
        <v>56</v>
      </c>
    </row>
    <row r="171" spans="1:1">
      <c r="A171" s="5" t="s">
        <v>56</v>
      </c>
    </row>
    <row r="172" spans="1:1">
      <c r="A172" s="5" t="s">
        <v>56</v>
      </c>
    </row>
    <row r="173" spans="1:1">
      <c r="A173" s="5" t="s">
        <v>56</v>
      </c>
    </row>
    <row r="174" spans="1:1">
      <c r="A174" s="5" t="s">
        <v>56</v>
      </c>
    </row>
    <row r="175" spans="1:1">
      <c r="A175" s="5" t="s">
        <v>56</v>
      </c>
    </row>
    <row r="176" spans="1:1">
      <c r="A176" s="5" t="s">
        <v>56</v>
      </c>
    </row>
    <row r="177" spans="1:1">
      <c r="A177" s="5" t="s">
        <v>56</v>
      </c>
    </row>
    <row r="178" spans="1:1">
      <c r="A178" s="5" t="s">
        <v>56</v>
      </c>
    </row>
    <row r="179" spans="1:1">
      <c r="A179" s="5" t="s">
        <v>56</v>
      </c>
    </row>
    <row r="180" spans="1:1">
      <c r="A180" s="5" t="s">
        <v>56</v>
      </c>
    </row>
    <row r="181" spans="1:1">
      <c r="A181" s="5" t="s">
        <v>56</v>
      </c>
    </row>
    <row r="182" spans="1:1">
      <c r="A182" s="5" t="s">
        <v>56</v>
      </c>
    </row>
    <row r="183" spans="1:1">
      <c r="A183" s="5" t="s">
        <v>56</v>
      </c>
    </row>
    <row r="184" spans="1:1">
      <c r="A184" s="5" t="s">
        <v>56</v>
      </c>
    </row>
    <row r="185" spans="1:1">
      <c r="A185" s="5" t="s">
        <v>56</v>
      </c>
    </row>
    <row r="186" spans="1:1">
      <c r="A186" s="5" t="s">
        <v>56</v>
      </c>
    </row>
    <row r="187" spans="1:1">
      <c r="A187" s="5" t="s">
        <v>56</v>
      </c>
    </row>
    <row r="188" spans="1:1">
      <c r="A188" s="5" t="s">
        <v>56</v>
      </c>
    </row>
    <row r="189" spans="1:1">
      <c r="A189" s="5" t="s">
        <v>56</v>
      </c>
    </row>
    <row r="190" spans="1:1">
      <c r="A190" s="5" t="s">
        <v>56</v>
      </c>
    </row>
    <row r="191" spans="1:1">
      <c r="A191" s="5" t="s">
        <v>56</v>
      </c>
    </row>
    <row r="192" spans="1:1">
      <c r="A192" s="5" t="s">
        <v>56</v>
      </c>
    </row>
    <row r="193" spans="1:1">
      <c r="A193" s="5" t="s">
        <v>56</v>
      </c>
    </row>
    <row r="194" spans="1:1">
      <c r="A194" s="5" t="s">
        <v>56</v>
      </c>
    </row>
    <row r="195" spans="1:1">
      <c r="A195" s="5" t="s">
        <v>56</v>
      </c>
    </row>
    <row r="196" spans="1:1">
      <c r="A196" s="5" t="s">
        <v>56</v>
      </c>
    </row>
    <row r="197" spans="1:1">
      <c r="A197" s="5" t="s">
        <v>56</v>
      </c>
    </row>
    <row r="198" spans="1:1">
      <c r="A198" s="5" t="s">
        <v>56</v>
      </c>
    </row>
    <row r="199" spans="1:1">
      <c r="A199" s="5" t="s">
        <v>56</v>
      </c>
    </row>
    <row r="200" spans="1:1">
      <c r="A200" s="5" t="s">
        <v>56</v>
      </c>
    </row>
    <row r="201" spans="1:1">
      <c r="A201" s="5" t="s">
        <v>56</v>
      </c>
    </row>
    <row r="202" spans="1:1">
      <c r="A202" s="5" t="s">
        <v>56</v>
      </c>
    </row>
    <row r="203" spans="1:1">
      <c r="A203" s="5" t="s">
        <v>56</v>
      </c>
    </row>
    <row r="204" spans="1:1">
      <c r="A204" s="5" t="s">
        <v>56</v>
      </c>
    </row>
    <row r="205" spans="1:1">
      <c r="A205" s="5" t="s">
        <v>56</v>
      </c>
    </row>
    <row r="206" spans="1:1">
      <c r="A206" s="5" t="s">
        <v>56</v>
      </c>
    </row>
    <row r="207" spans="1:1">
      <c r="A207" s="5" t="s">
        <v>56</v>
      </c>
    </row>
    <row r="208" spans="1:1">
      <c r="A208" s="5" t="s">
        <v>56</v>
      </c>
    </row>
    <row r="209" spans="1:1">
      <c r="A209" s="5" t="s">
        <v>56</v>
      </c>
    </row>
    <row r="210" spans="1:1">
      <c r="A210" s="5" t="s">
        <v>56</v>
      </c>
    </row>
    <row r="211" spans="1:1">
      <c r="A211" s="5" t="s">
        <v>56</v>
      </c>
    </row>
    <row r="212" spans="1:1">
      <c r="A212" s="5" t="s">
        <v>56</v>
      </c>
    </row>
    <row r="213" spans="1:1">
      <c r="A213" s="5" t="s">
        <v>56</v>
      </c>
    </row>
    <row r="214" spans="1:1">
      <c r="A214" s="5" t="s">
        <v>56</v>
      </c>
    </row>
  </sheetData>
  <sortState ref="A6:W133">
    <sortCondition ref="B6:B133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1" sqref="B11"/>
    </sheetView>
  </sheetViews>
  <sheetFormatPr baseColWidth="10" defaultRowHeight="15" x14ac:dyDescent="0"/>
  <cols>
    <col min="1" max="2" width="10.83203125" style="5"/>
    <col min="3" max="3" width="164.1640625" style="6" customWidth="1"/>
  </cols>
  <sheetData>
    <row r="1" spans="1:3" s="16" customFormat="1" ht="32" customHeight="1" thickBot="1">
      <c r="A1" s="14" t="s">
        <v>27</v>
      </c>
      <c r="B1" s="14" t="s">
        <v>28</v>
      </c>
      <c r="C1" s="15" t="s">
        <v>29</v>
      </c>
    </row>
    <row r="2" spans="1:3" ht="60">
      <c r="A2" s="7">
        <v>41917</v>
      </c>
      <c r="B2" s="5" t="s">
        <v>30</v>
      </c>
      <c r="C2" s="6" t="s">
        <v>31</v>
      </c>
    </row>
    <row r="3" spans="1:3">
      <c r="C3" s="4" t="s">
        <v>45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Sigmodon</vt:lpstr>
      <vt:lpstr>Metadata</vt:lpstr>
    </vt:vector>
  </TitlesOfParts>
  <Company>UNM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Felisa Smith</cp:lastModifiedBy>
  <dcterms:created xsi:type="dcterms:W3CDTF">2014-10-05T18:34:05Z</dcterms:created>
  <dcterms:modified xsi:type="dcterms:W3CDTF">2015-07-07T16:53:01Z</dcterms:modified>
</cp:coreProperties>
</file>