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410"/>
  <workbookPr/>
  <mc:AlternateContent xmlns:mc="http://schemas.openxmlformats.org/markup-compatibility/2006">
    <mc:Choice Requires="x15">
      <x15ac:absPath xmlns:x15ac="http://schemas.microsoft.com/office/spreadsheetml/2010/11/ac" url="/Users/FBug/Dropbox/Hall's Cave/HC-Project Data/TMM Sampling/May 2018 Trip/"/>
    </mc:Choice>
  </mc:AlternateContent>
  <xr:revisionPtr revIDLastSave="0" documentId="10_ncr:8100000_{C340C8F4-316E-AC48-9714-81BCFB2852E1}" xr6:coauthVersionLast="32" xr6:coauthVersionMax="32" xr10:uidLastSave="{00000000-0000-0000-0000-000000000000}"/>
  <bookViews>
    <workbookView xWindow="0" yWindow="460" windowWidth="33220" windowHeight="17700" tabRatio="500" xr2:uid="{00000000-000D-0000-FFFF-FFFF00000000}"/>
  </bookViews>
  <sheets>
    <sheet name="Raw data" sheetId="1" r:id="rId1"/>
    <sheet name="BS Equations" sheetId="3" r:id="rId2"/>
    <sheet name="METADATA" sheetId="2" r:id="rId3"/>
    <sheet name="Caves Examined" sheetId="4" r:id="rId4"/>
  </sheets>
  <calcPr calcId="162913"/>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L518" i="1" l="1"/>
  <c r="L517" i="1"/>
  <c r="L516" i="1"/>
  <c r="L515" i="1"/>
  <c r="L514" i="1"/>
  <c r="L513" i="1"/>
  <c r="L512" i="1"/>
  <c r="L511" i="1"/>
  <c r="L510" i="1"/>
  <c r="L509" i="1"/>
  <c r="L508" i="1"/>
  <c r="L507" i="1"/>
  <c r="L506" i="1"/>
  <c r="L505" i="1"/>
  <c r="L504" i="1"/>
  <c r="L503" i="1"/>
  <c r="L502" i="1"/>
  <c r="L501" i="1"/>
  <c r="L498" i="1"/>
  <c r="L497" i="1"/>
  <c r="L493" i="1"/>
  <c r="L492" i="1"/>
  <c r="L491" i="1"/>
  <c r="L490" i="1"/>
  <c r="L489" i="1"/>
  <c r="L488" i="1"/>
  <c r="L487" i="1"/>
  <c r="L486" i="1"/>
  <c r="L477" i="1"/>
  <c r="L442" i="1"/>
  <c r="L423" i="1"/>
  <c r="L422" i="1"/>
  <c r="L421" i="1"/>
  <c r="L420" i="1"/>
  <c r="L419" i="1"/>
  <c r="L300" i="1"/>
  <c r="L299" i="1"/>
  <c r="L298" i="1"/>
  <c r="L297" i="1"/>
  <c r="L296" i="1"/>
  <c r="L295" i="1"/>
  <c r="L294" i="1"/>
  <c r="L293" i="1"/>
  <c r="L292" i="1"/>
  <c r="L291" i="1"/>
  <c r="L290" i="1"/>
  <c r="L277" i="1"/>
  <c r="L245" i="1"/>
  <c r="L244" i="1"/>
  <c r="L243" i="1"/>
  <c r="L242" i="1"/>
  <c r="L241" i="1"/>
  <c r="L240" i="1"/>
  <c r="L239" i="1"/>
  <c r="L238" i="1"/>
  <c r="L237" i="1"/>
  <c r="L236" i="1"/>
  <c r="L235" i="1"/>
  <c r="L234" i="1"/>
  <c r="L418" i="1"/>
  <c r="L417" i="1"/>
  <c r="L416" i="1"/>
  <c r="L415" i="1"/>
  <c r="L308" i="1"/>
  <c r="M39" i="2" l="1"/>
</calcChain>
</file>

<file path=xl/sharedStrings.xml><?xml version="1.0" encoding="utf-8"?>
<sst xmlns="http://schemas.openxmlformats.org/spreadsheetml/2006/main" count="16521" uniqueCount="1924">
  <si>
    <t>TMM ID</t>
  </si>
  <si>
    <t>Site Name</t>
  </si>
  <si>
    <t>Latitude</t>
  </si>
  <si>
    <t>Longitude</t>
  </si>
  <si>
    <t>Distance from Hall's Cave (km)</t>
  </si>
  <si>
    <t>Element</t>
  </si>
  <si>
    <t>Measured by</t>
  </si>
  <si>
    <t>Length (mm)</t>
  </si>
  <si>
    <t>Width (mm)</t>
  </si>
  <si>
    <t>Genus</t>
  </si>
  <si>
    <t>Equus</t>
  </si>
  <si>
    <t>Camelops</t>
  </si>
  <si>
    <t>hesternus</t>
  </si>
  <si>
    <t>FAS</t>
  </si>
  <si>
    <t>not sure which tooth</t>
  </si>
  <si>
    <t>sp.</t>
  </si>
  <si>
    <t>M1</t>
  </si>
  <si>
    <t>in situ</t>
  </si>
  <si>
    <t xml:space="preserve">in situ (L31.89 W35.23 - second measurement) </t>
  </si>
  <si>
    <t>Zesch Cave</t>
  </si>
  <si>
    <t>P2</t>
  </si>
  <si>
    <t xml:space="preserve">niobrorensis </t>
  </si>
  <si>
    <t>semi-consqolodated units sq 2/3</t>
  </si>
  <si>
    <t>isolated tooth</t>
  </si>
  <si>
    <t>M3</t>
  </si>
  <si>
    <t>right upper cave</t>
  </si>
  <si>
    <t>County (all in TX, unless specified)</t>
  </si>
  <si>
    <t>Pittsbridge</t>
  </si>
  <si>
    <t>Terrace No. 2 of Deussen?</t>
  </si>
  <si>
    <t>Tapirus</t>
  </si>
  <si>
    <t>veroensis</t>
  </si>
  <si>
    <t>M2</t>
  </si>
  <si>
    <t>jaw with 3 teeth</t>
  </si>
  <si>
    <t>jaw with 2 teeth</t>
  </si>
  <si>
    <t>Odocoileus</t>
  </si>
  <si>
    <t>still in matrix (less confidence in width)</t>
  </si>
  <si>
    <t>M</t>
  </si>
  <si>
    <t>box of teeth with all same #</t>
  </si>
  <si>
    <t>P1</t>
  </si>
  <si>
    <t>maybe upper</t>
  </si>
  <si>
    <t>P</t>
  </si>
  <si>
    <t>maybe P1</t>
  </si>
  <si>
    <t>P3</t>
  </si>
  <si>
    <t>in situ, whole tooth row</t>
  </si>
  <si>
    <t>single tooth</t>
  </si>
  <si>
    <t>Eremotherium</t>
  </si>
  <si>
    <t>4th cheeck tooth</t>
  </si>
  <si>
    <t>tooth is broken</t>
  </si>
  <si>
    <t>below pittsbridge</t>
  </si>
  <si>
    <t>slightly damaged</t>
  </si>
  <si>
    <t>Mammut</t>
  </si>
  <si>
    <t>Mammuthus</t>
  </si>
  <si>
    <t>Juvenile</t>
  </si>
  <si>
    <t>2 lophs</t>
  </si>
  <si>
    <t>2178-x</t>
  </si>
  <si>
    <t>2166-x</t>
  </si>
  <si>
    <t>americana</t>
  </si>
  <si>
    <t>Lot 4</t>
  </si>
  <si>
    <t>M3?</t>
  </si>
  <si>
    <t>117-A</t>
  </si>
  <si>
    <t>Lot 3</t>
  </si>
  <si>
    <t>Antilocapra</t>
  </si>
  <si>
    <t>sealy, tx</t>
  </si>
  <si>
    <t>lower jaw with 6 teeth</t>
  </si>
  <si>
    <t>Tayassu</t>
  </si>
  <si>
    <t>tajacu</t>
  </si>
  <si>
    <t>Montell shelter</t>
  </si>
  <si>
    <t>right lower jaw</t>
  </si>
  <si>
    <t>Navahocerus</t>
  </si>
  <si>
    <t>fricki</t>
  </si>
  <si>
    <t>niobrarensis alaskae</t>
  </si>
  <si>
    <t>Sullivans Creek AK</t>
  </si>
  <si>
    <t>holotype (original specimen # USNM V7700) Upper skull with teeth</t>
  </si>
  <si>
    <t>doing all upper left</t>
  </si>
  <si>
    <t>doing all upper right</t>
  </si>
  <si>
    <t>doing all upper right, more complicated tooth form</t>
  </si>
  <si>
    <t>doing all upper left, more complicated tooth form</t>
  </si>
  <si>
    <t>doing all upper right, cracked along the width</t>
  </si>
  <si>
    <t>doing all upper right, more complicated tooth form, cracked tooth, probably missing some</t>
  </si>
  <si>
    <t>NA</t>
  </si>
  <si>
    <t>complicatus</t>
  </si>
  <si>
    <t>Hay 1927, Carn. Inst., UNM 11374</t>
  </si>
  <si>
    <t>#2, lot 6 &amp;8</t>
  </si>
  <si>
    <t>Hay 1927, Carn. Inst., UNM 11875</t>
  </si>
  <si>
    <t>A103</t>
  </si>
  <si>
    <t>L24.57, W16.34, 2nd measurement</t>
  </si>
  <si>
    <t>red color indicates remeasurement of horse teeth that looked</t>
  </si>
  <si>
    <t>like different species.  More complicated teeth.</t>
  </si>
  <si>
    <t>M2?</t>
  </si>
  <si>
    <t>prob. M1 or M2</t>
  </si>
  <si>
    <t>barely erupted</t>
  </si>
  <si>
    <t>prob. P1</t>
  </si>
  <si>
    <t>A</t>
  </si>
  <si>
    <t>B</t>
  </si>
  <si>
    <t>C</t>
  </si>
  <si>
    <t>prob. M2 or M3</t>
  </si>
  <si>
    <t xml:space="preserve">slight curve on tooth, </t>
  </si>
  <si>
    <t>W123</t>
  </si>
  <si>
    <t>Lot B</t>
  </si>
  <si>
    <t>P2 or P3, short and not curved</t>
  </si>
  <si>
    <t xml:space="preserve">P1 </t>
  </si>
  <si>
    <t>lot B</t>
  </si>
  <si>
    <t>Kincaid Shelter</t>
  </si>
  <si>
    <t>greatest diameter</t>
  </si>
  <si>
    <t>erupting M2, juvenile</t>
  </si>
  <si>
    <t>Thoracic vertebra</t>
  </si>
  <si>
    <t xml:space="preserve"> greatest height, greatest diameter</t>
  </si>
  <si>
    <t>Bison</t>
  </si>
  <si>
    <t>zone 6</t>
  </si>
  <si>
    <t>Zone 6, square B-C, 7-8</t>
  </si>
  <si>
    <t>zone 4</t>
  </si>
  <si>
    <t>metacarpal</t>
  </si>
  <si>
    <t>zone 5</t>
  </si>
  <si>
    <t>astragalus</t>
  </si>
  <si>
    <t>a bit fractured, might be slight overewtimate bcause of gluing job.</t>
  </si>
  <si>
    <t>disturbed fill</t>
  </si>
  <si>
    <t>metatarsal</t>
  </si>
  <si>
    <t>zone 5/6</t>
  </si>
  <si>
    <t>zone 3? 4</t>
  </si>
  <si>
    <t>zone unknown</t>
  </si>
  <si>
    <t>zone 5?6</t>
  </si>
  <si>
    <t>surface</t>
  </si>
  <si>
    <t>3969B</t>
  </si>
  <si>
    <t>3969C</t>
  </si>
  <si>
    <t>3969D</t>
  </si>
  <si>
    <t>3968B</t>
  </si>
  <si>
    <t>3968C</t>
  </si>
  <si>
    <t>3969E</t>
  </si>
  <si>
    <t>3969F</t>
  </si>
  <si>
    <t>zone 3</t>
  </si>
  <si>
    <t>P, rt lower d3</t>
  </si>
  <si>
    <t>LM2</t>
  </si>
  <si>
    <t>test pit 4</t>
  </si>
  <si>
    <t>E. Lundelius thinks they belong to the same ind. As 2297, juvenile? Ernie says maybe.</t>
  </si>
  <si>
    <t>E. Lundelius thinks they belong to the same ind. As 2295, juvenile ?</t>
  </si>
  <si>
    <t>dP3-L</t>
  </si>
  <si>
    <t>mandible frag with dP2-3-L</t>
  </si>
  <si>
    <t>dP2-L</t>
  </si>
  <si>
    <t xml:space="preserve">M1 </t>
  </si>
  <si>
    <t>rt. Maxilla, M1-2</t>
  </si>
  <si>
    <t>P4</t>
  </si>
  <si>
    <t>lg maxilla P3-P4</t>
  </si>
  <si>
    <t>Juvenile?</t>
  </si>
  <si>
    <t>Rattlesnake cave</t>
  </si>
  <si>
    <t>zone 2</t>
  </si>
  <si>
    <t>subadult</t>
  </si>
  <si>
    <t>back alcove above charc Upper 4</t>
  </si>
  <si>
    <t>jaw frag with M1-2</t>
  </si>
  <si>
    <t>jaw frag with M1-2, holocene</t>
  </si>
  <si>
    <t>Felton cave</t>
  </si>
  <si>
    <t>back alcove surface</t>
  </si>
  <si>
    <t>LM</t>
  </si>
  <si>
    <t>Wunderlich site</t>
  </si>
  <si>
    <t>collected by Leroy Johnson in edwards plateau</t>
  </si>
  <si>
    <t>LM3</t>
  </si>
  <si>
    <t>Jaw frag with P2-M2</t>
  </si>
  <si>
    <t>UM1</t>
  </si>
  <si>
    <t xml:space="preserve">Jaw frag with UM1-3- R; </t>
  </si>
  <si>
    <t>Jaw frag with UM1-3- R; M1 broken a little</t>
  </si>
  <si>
    <t>frag upper right jaw M2-M3 Or M1-M2</t>
  </si>
  <si>
    <t>93B</t>
  </si>
  <si>
    <t>93C</t>
  </si>
  <si>
    <t>93D</t>
  </si>
  <si>
    <t>wunderlich has several astralagus that we think are deer, but didn't measure</t>
  </si>
  <si>
    <t>Cave without a Name</t>
  </si>
  <si>
    <t>Kendall</t>
  </si>
  <si>
    <t>LM2 or 3 R</t>
  </si>
  <si>
    <t>R or L?</t>
  </si>
  <si>
    <t>R</t>
  </si>
  <si>
    <t>LM2 or 3 R; site #8</t>
  </si>
  <si>
    <t xml:space="preserve">bad shape, </t>
  </si>
  <si>
    <t>degraded</t>
  </si>
  <si>
    <t>HMC</t>
  </si>
  <si>
    <t>circumference (mm)</t>
  </si>
  <si>
    <t>L</t>
  </si>
  <si>
    <t>sloth</t>
  </si>
  <si>
    <t>FMC</t>
  </si>
  <si>
    <t>site 11</t>
  </si>
  <si>
    <t>Pleistocene</t>
  </si>
  <si>
    <t>Mylodon</t>
  </si>
  <si>
    <t>Glossotherium</t>
  </si>
  <si>
    <t xml:space="preserve">sp. </t>
  </si>
  <si>
    <t>tag says mandible with P2-M3; we would use P1-P3, M1-3</t>
  </si>
  <si>
    <t>Pleistocene  - rancholabrean</t>
  </si>
  <si>
    <t>in situ, skull and mandible in matrix, Upper</t>
  </si>
  <si>
    <t>Nueces river</t>
  </si>
  <si>
    <t>Nuences</t>
  </si>
  <si>
    <t>UM3</t>
  </si>
  <si>
    <t>UM</t>
  </si>
  <si>
    <t>Columbus South</t>
  </si>
  <si>
    <t>Reagan Gravel Pit</t>
  </si>
  <si>
    <t>Howard</t>
  </si>
  <si>
    <t>single tooth, malformed, Roth 1989 Paleobiology 15: 165-179</t>
  </si>
  <si>
    <t>1B</t>
  </si>
  <si>
    <t>single tooth, malformed, Roth 1989 Paleobiology 15: 165-179, specimens have same number so not sure which one card is referring to.</t>
  </si>
  <si>
    <t>E&amp;A gravel pit</t>
  </si>
  <si>
    <t>Baylor</t>
  </si>
  <si>
    <t>Coahoma</t>
  </si>
  <si>
    <t>prob lower</t>
  </si>
  <si>
    <t>Old Glory</t>
  </si>
  <si>
    <t>in situ - took pic, can see roots</t>
  </si>
  <si>
    <t>in situ, a little worn</t>
  </si>
  <si>
    <t>broken</t>
  </si>
  <si>
    <t>know it is pleistocene of tx</t>
  </si>
  <si>
    <t>Roxtom</t>
  </si>
  <si>
    <t>Lamar</t>
  </si>
  <si>
    <t>Victoria Bison site</t>
  </si>
  <si>
    <t xml:space="preserve">Quaternary </t>
  </si>
  <si>
    <t>ID by E. Lundeius, collected by Lundelius and R. Zimmerman, skull and jaws</t>
  </si>
  <si>
    <t>LP2</t>
  </si>
  <si>
    <t>LP3</t>
  </si>
  <si>
    <t>LM1</t>
  </si>
  <si>
    <t>UP1</t>
  </si>
  <si>
    <t>UP2</t>
  </si>
  <si>
    <t>UP3</t>
  </si>
  <si>
    <t>UM2</t>
  </si>
  <si>
    <t>Lubbock</t>
  </si>
  <si>
    <t>UM 2 or 3 - R</t>
  </si>
  <si>
    <t>Hondo</t>
  </si>
  <si>
    <t>Medina</t>
  </si>
  <si>
    <t>multiple teeth in a box</t>
  </si>
  <si>
    <t>Right lower jaw with 2 teeth, on shelf that says Hall's cave, tooth 1 is closest to front of jaw, tooth two is in back of jaw</t>
  </si>
  <si>
    <t>tooth 1</t>
  </si>
  <si>
    <t>tooth 2</t>
  </si>
  <si>
    <t>columbi</t>
  </si>
  <si>
    <t>Bee</t>
  </si>
  <si>
    <t>Buckner Ranch 3</t>
  </si>
  <si>
    <t>says 1982, really worn molars, lower jaw, slightly less dodgy measurement</t>
  </si>
  <si>
    <t>pretty lower jaw, no info, on Hall's cave shelf took pic</t>
  </si>
  <si>
    <t>Avenue site</t>
  </si>
  <si>
    <t>Wallace Farm</t>
  </si>
  <si>
    <t>Live Oak</t>
  </si>
  <si>
    <t>look up specimen</t>
  </si>
  <si>
    <t>Borrego Creek</t>
  </si>
  <si>
    <t>Atascosa</t>
  </si>
  <si>
    <t>prob. Latifrons, upper skull M2-2 L; M3 R</t>
  </si>
  <si>
    <t>horn core</t>
  </si>
  <si>
    <t>prob. Latifrons, upper skull M2-2 L; M3 R, measure 1/2 horn and multipled by 2</t>
  </si>
  <si>
    <t>prob. Upper</t>
  </si>
  <si>
    <t>lambei</t>
  </si>
  <si>
    <t>Blanco creek</t>
  </si>
  <si>
    <t>Goloiad</t>
  </si>
  <si>
    <t>entire upper (what we call sp. 2)</t>
  </si>
  <si>
    <t>Farrish Ranch</t>
  </si>
  <si>
    <t>Carlile Well 2</t>
  </si>
  <si>
    <t>Aransas River</t>
  </si>
  <si>
    <t>San Patricio</t>
  </si>
  <si>
    <t>breadth of brain case</t>
  </si>
  <si>
    <t>latifrons</t>
  </si>
  <si>
    <t>Travis</t>
  </si>
  <si>
    <t>Samuelson Farm</t>
  </si>
  <si>
    <t>Upper Rt P2-M3</t>
  </si>
  <si>
    <t>Paleolama</t>
  </si>
  <si>
    <t>mirifica</t>
  </si>
  <si>
    <t>Ingleside</t>
  </si>
  <si>
    <t>Mandible with C-M3, lft, and P3-M3 right.</t>
  </si>
  <si>
    <t>our sp. 2, lundelius 1972</t>
  </si>
  <si>
    <t>p2</t>
  </si>
  <si>
    <t>p3</t>
  </si>
  <si>
    <t>Mastodon?</t>
  </si>
  <si>
    <t>labeled as proboscidea</t>
  </si>
  <si>
    <t>Beautiful Equus skull in basement in ingleside material.</t>
  </si>
  <si>
    <t>upper</t>
  </si>
  <si>
    <t>antiquus</t>
  </si>
  <si>
    <t>11XX</t>
  </si>
  <si>
    <t>broken and glued together</t>
  </si>
  <si>
    <t>a bit busted</t>
  </si>
  <si>
    <t>slight underestimate - a little broken</t>
  </si>
  <si>
    <t>left lower M1 or 2 - little small tooth</t>
  </si>
  <si>
    <t>the lower M1 or P4 - little small tooth</t>
  </si>
  <si>
    <t>a little broken, may be slight underestimate</t>
  </si>
  <si>
    <t>antiquus?</t>
  </si>
  <si>
    <t>Lundeleius 1972, upper skull/jaw, def. not latifrons. Horn core is not big enough</t>
  </si>
  <si>
    <t>left mandible, silcatus is on label.</t>
  </si>
  <si>
    <t>upper skull</t>
  </si>
  <si>
    <t>width was hard to measure</t>
  </si>
  <si>
    <t>Lubbock Lake</t>
  </si>
  <si>
    <t>Level 2E</t>
  </si>
  <si>
    <t>upper skull with Lt and Rt P3-M3, rt. Horn core. Extensive crushing</t>
  </si>
  <si>
    <t>Plainview Quarry</t>
  </si>
  <si>
    <t>Hale</t>
  </si>
  <si>
    <t>upper skull with lft P3-M3</t>
  </si>
  <si>
    <t>upper skull with lft P3-M3, M3 is broken</t>
  </si>
  <si>
    <t>lower left jaw with P4-M2</t>
  </si>
  <si>
    <t>right mandible, M1-M3, m3 broken</t>
  </si>
  <si>
    <t>mandible with 2 teetth</t>
  </si>
  <si>
    <t>M1 or M2</t>
  </si>
  <si>
    <t>left upper jaw</t>
  </si>
  <si>
    <t>Lower Jaw, highly worn, a little broken so may be a slight underestimate</t>
  </si>
  <si>
    <t>prob. Lower</t>
  </si>
  <si>
    <t>upper jaw with M1-M3</t>
  </si>
  <si>
    <t>upper right M2-M3</t>
  </si>
  <si>
    <t>paleolama</t>
  </si>
  <si>
    <t>lower left P4-M3</t>
  </si>
  <si>
    <t>right lower P1-M1</t>
  </si>
  <si>
    <t>lower right mandible, subadult - M2 is emerging has P4-M2</t>
  </si>
  <si>
    <t>upper left P3-M3, check the ID - because it looks more like camelops than paleolama</t>
  </si>
  <si>
    <t>M1?</t>
  </si>
  <si>
    <t>right P3 or P4</t>
  </si>
  <si>
    <t>id by eric scott</t>
  </si>
  <si>
    <t>Platygonus</t>
  </si>
  <si>
    <t>UP</t>
  </si>
  <si>
    <t>Upper P1 or P2</t>
  </si>
  <si>
    <t>Canis</t>
  </si>
  <si>
    <t>latrans</t>
  </si>
  <si>
    <t>slightly broken, estimate is too small, DON"T USE, lower jaw (L16.57, W7.89)</t>
  </si>
  <si>
    <t>Cameron</t>
  </si>
  <si>
    <t>2184A</t>
  </si>
  <si>
    <t>2184B</t>
  </si>
  <si>
    <t>teeth of camel, Pleistocene Cameron Tx</t>
  </si>
  <si>
    <t>or M4? - last cheek tooth</t>
  </si>
  <si>
    <t>francisi</t>
  </si>
  <si>
    <t>TAMU</t>
  </si>
  <si>
    <t>Hay 1927, lower jaw</t>
  </si>
  <si>
    <t>2239A</t>
  </si>
  <si>
    <t>2239B</t>
  </si>
  <si>
    <t>single tooth small</t>
  </si>
  <si>
    <t>single tooth, big one</t>
  </si>
  <si>
    <t>single tooth, small</t>
  </si>
  <si>
    <t>BM</t>
  </si>
  <si>
    <t>SM</t>
  </si>
  <si>
    <t>BM = big molar for mastodon</t>
  </si>
  <si>
    <t>SM = big tooth for mastodon</t>
  </si>
  <si>
    <t>3 lophs</t>
  </si>
  <si>
    <t>Hearne gravel pits</t>
  </si>
  <si>
    <t>Hearne 1933, lower jaw</t>
  </si>
  <si>
    <t>P, next to M1</t>
  </si>
  <si>
    <t>Pleistocene cabinet of A&amp;M collection, very worn, reconstructed</t>
  </si>
  <si>
    <t>trinity river, trinity TX</t>
  </si>
  <si>
    <t>Upper, very degraded, crumbly, collected by claude riley in 1936, stillin matrix a little</t>
  </si>
  <si>
    <t>Scharbauer Ranch</t>
  </si>
  <si>
    <t>Midland</t>
  </si>
  <si>
    <t>white sand</t>
  </si>
  <si>
    <t>Upper jaw with P1-M3, white sands</t>
  </si>
  <si>
    <t>lower jaw, bad shape</t>
  </si>
  <si>
    <t>lower right jaw</t>
  </si>
  <si>
    <t>Antilocapra?</t>
  </si>
  <si>
    <t>Basel sand, Zone 1</t>
  </si>
  <si>
    <t>lower with M1-M3, M3 is busted</t>
  </si>
  <si>
    <t>Zone 2</t>
  </si>
  <si>
    <t>6-ck</t>
  </si>
  <si>
    <t xml:space="preserve">upper right jaw </t>
  </si>
  <si>
    <t>Lt. upper cheek tooth</t>
  </si>
  <si>
    <t>?</t>
  </si>
  <si>
    <t>2E</t>
  </si>
  <si>
    <t>Lower Jaw marked 2E, but different jaw from other one</t>
  </si>
  <si>
    <t>2E #2</t>
  </si>
  <si>
    <t>lower left jaw</t>
  </si>
  <si>
    <t>lower left Jaw</t>
  </si>
  <si>
    <t>Lower right jaw</t>
  </si>
  <si>
    <t>Lower left jaw</t>
  </si>
  <si>
    <t>Lower left jaw, m3 has not fully erupted, prob subadult</t>
  </si>
  <si>
    <t>4E</t>
  </si>
  <si>
    <t>Lower Right jaw, M1 looks like it is abcessed or something</t>
  </si>
  <si>
    <t>lower Jaw P2-M3</t>
  </si>
  <si>
    <t>lower tight jaw P1-M3</t>
  </si>
  <si>
    <t>6-K</t>
  </si>
  <si>
    <t>specimen #s for lubbock lake speciemns are probably levels, not specimen Ids. We need to look that up somewhere.</t>
  </si>
  <si>
    <t>has 13 in a circle on it, lower rt. Jaw, has a 6 on it, molarhas 13 written ont</t>
  </si>
  <si>
    <t>this one definitey have a specimen # on it., lower right jaw</t>
  </si>
  <si>
    <t>6K</t>
  </si>
  <si>
    <t>Lower Left jaw</t>
  </si>
  <si>
    <t>not an M3</t>
  </si>
  <si>
    <t>circle 18 on it, lower right jaw</t>
  </si>
  <si>
    <t>3E</t>
  </si>
  <si>
    <t>circle 18 on it, lower right jaw, M1 is warped and worn</t>
  </si>
  <si>
    <t>6-A-K</t>
  </si>
  <si>
    <t>17 in a cirlce, lower jaw</t>
  </si>
  <si>
    <t>15 in a cirlce, lower Jaw</t>
  </si>
  <si>
    <t>Lower lft jaw</t>
  </si>
  <si>
    <t>says 258 and 229 on it. In different drwar than last 258, lower lft. Jaw</t>
  </si>
  <si>
    <t>258, 229</t>
  </si>
  <si>
    <t>lower left Jaw, differfent jaw from other one labeled 2E</t>
  </si>
  <si>
    <t>1 in a circle, lower right jaw</t>
  </si>
  <si>
    <t>Lower left jaw, M1 is worn or warped</t>
  </si>
  <si>
    <t>6A</t>
  </si>
  <si>
    <t>Lower left Jaw</t>
  </si>
  <si>
    <t>strata 5</t>
  </si>
  <si>
    <t>M1 or 2, probl M2</t>
  </si>
  <si>
    <t>M1 or 2</t>
  </si>
  <si>
    <t>7 in ID isw in a cirlce</t>
  </si>
  <si>
    <t>M1 or 2, might be upper</t>
  </si>
  <si>
    <t>tibia</t>
  </si>
  <si>
    <t xml:space="preserve">late Pleist.;dist. Epiphysis </t>
  </si>
  <si>
    <t>LM or LP</t>
  </si>
  <si>
    <t>LP4</t>
  </si>
  <si>
    <t>R?</t>
  </si>
  <si>
    <t>radius</t>
  </si>
  <si>
    <t>LM OR LP</t>
  </si>
  <si>
    <t>UM OR UP</t>
  </si>
  <si>
    <t>UM or UP</t>
  </si>
  <si>
    <t>UP3 or P4</t>
  </si>
  <si>
    <t>Austin</t>
  </si>
  <si>
    <t>Briscoe</t>
  </si>
  <si>
    <t>Colorado</t>
  </si>
  <si>
    <t>Kinney</t>
  </si>
  <si>
    <t>Roosevelt Co., NM</t>
  </si>
  <si>
    <t>Stonewall</t>
  </si>
  <si>
    <t xml:space="preserve">Sutton </t>
  </si>
  <si>
    <t>Uvalde</t>
  </si>
  <si>
    <t>americanum</t>
  </si>
  <si>
    <t>Paleolama?</t>
  </si>
  <si>
    <t>Tidied up file; corrected misspellings, added information from TMM-all TX specimens on locality IDs, Counties etc.</t>
  </si>
  <si>
    <t>M2 or M3</t>
  </si>
  <si>
    <t xml:space="preserve">Rancholabrean, Pleistocene </t>
  </si>
  <si>
    <t>Milam</t>
  </si>
  <si>
    <t>Brazos</t>
  </si>
  <si>
    <t>Mason</t>
  </si>
  <si>
    <t>Comal</t>
  </si>
  <si>
    <t>Victoria</t>
  </si>
  <si>
    <t>Slaton Quarry</t>
  </si>
  <si>
    <t>Irvingtonian, Pleistocene, Bridwell Formation, 882</t>
  </si>
  <si>
    <t>Salt Fork Brazos River</t>
  </si>
  <si>
    <t>Brazos river</t>
  </si>
  <si>
    <t>Brazos river, hempstead tx</t>
  </si>
  <si>
    <t>Brazos river, mouth of thompson creek</t>
  </si>
  <si>
    <t>gravel bar at mouth of little Brazos river</t>
  </si>
  <si>
    <t>Joe Paholik Brazos river at san felipe, 1836</t>
  </si>
  <si>
    <t>near Brazos river</t>
  </si>
  <si>
    <t>lower jaw - in situ; Site-8</t>
  </si>
  <si>
    <t>no ID- antelope?</t>
  </si>
  <si>
    <t>Friesenhahn Cave</t>
  </si>
  <si>
    <t>Bexar</t>
  </si>
  <si>
    <t>Robertson</t>
  </si>
  <si>
    <t>3 lophs; A-13</t>
  </si>
  <si>
    <t>Waller</t>
  </si>
  <si>
    <t>830?</t>
  </si>
  <si>
    <t>took pic; not in TMM database</t>
  </si>
  <si>
    <t>L/R mandible, with L/R M3, (we've been calling the M3 by M1) took pic; not in TMM database</t>
  </si>
  <si>
    <t>not in TMM database</t>
  </si>
  <si>
    <t>lower jaw with teeth, only 1 tooth measurable, measuring biggest tooth; not in TMM database</t>
  </si>
  <si>
    <t>could be same indivual, broken, width is ?; no site labeled '830' in TMM database</t>
  </si>
  <si>
    <t>2 teeth; no site labeled '830' in TMM database</t>
  </si>
  <si>
    <t>Late Pleistocene</t>
  </si>
  <si>
    <t>Dallas</t>
  </si>
  <si>
    <t>site not in TMM database</t>
  </si>
  <si>
    <t>single tooth; site not in TMM database</t>
  </si>
  <si>
    <t>Upper 3 or 2; s</t>
  </si>
  <si>
    <t>Bee3</t>
  </si>
  <si>
    <t xml:space="preserve"> (site noted as 40613? But found it in TMM database)</t>
  </si>
  <si>
    <t>Duval</t>
  </si>
  <si>
    <t>O'Brian Ranch</t>
  </si>
  <si>
    <t>10529-13; 2253; can't find this site in the TMM database But DID find 40529-13 that seems to be right so changed</t>
  </si>
  <si>
    <t>E &amp; A Gravel Pit</t>
  </si>
  <si>
    <t>Bayor</t>
  </si>
  <si>
    <t>Kocurek Gravel Pit</t>
  </si>
  <si>
    <t>Williamson</t>
  </si>
  <si>
    <t>Beidleman Farm</t>
  </si>
  <si>
    <t>Blackwater Draw</t>
  </si>
  <si>
    <t>San Felipe</t>
  </si>
  <si>
    <t>leidyi</t>
  </si>
  <si>
    <t xml:space="preserve">San Felipe </t>
  </si>
  <si>
    <t>tag says Brazos river, Seely, but TMM database says San Felipe</t>
  </si>
  <si>
    <t>collected by fred westerman, 2 teeth; tag says Brazos river, Seely, but TMM database says San Felipe</t>
  </si>
  <si>
    <t>Big Bend of the Brazos</t>
  </si>
  <si>
    <t>Clay Farm</t>
  </si>
  <si>
    <t>Grimes</t>
  </si>
  <si>
    <t>Big Molar!; (A-52)</t>
  </si>
  <si>
    <t>Valley Junction Gravel Pit</t>
  </si>
  <si>
    <t>identified as E. jubatus; 4 mi SW of Cameron Tx</t>
  </si>
  <si>
    <t>3?</t>
  </si>
  <si>
    <t>single tooth; this specimen number corresponds to a plant in the TMM database</t>
  </si>
  <si>
    <t>this site is labeled TAMU 2-2351, not 2362 in TMM database</t>
  </si>
  <si>
    <t>this site is labeled TAMU 2-2351, not 2362 in TMM database, near Cameron TX</t>
  </si>
  <si>
    <t>Locality ID (TMM-)</t>
  </si>
  <si>
    <t>Also in Cameron. Clearly several different sites within the gravel pit, This is listed as TAMU 2-2271 but has same name as as TAMU 2351</t>
  </si>
  <si>
    <t>sp2</t>
  </si>
  <si>
    <t>whole lower  right jaw (no M1), in situ; Site might also be TAMU 107 (Little Brazos River)</t>
  </si>
  <si>
    <t xml:space="preserve">lower jaw with P1, P2Site might also be TAMU 107 (Little Brazos River); </t>
  </si>
  <si>
    <t>pit 1</t>
  </si>
  <si>
    <t>specimen 793 in database is a 'manubrium', but is a 773 mammut from this locality (M2, Right)</t>
  </si>
  <si>
    <t>P4 or M1</t>
  </si>
  <si>
    <t>40545? Or</t>
  </si>
  <si>
    <t>Site 40545 or TAMU 16?; Both are in Austin County</t>
  </si>
  <si>
    <t>lower with M1-M3, M3 is ; specimens from Lubbock lake are largely undescribed in TMM dataase (so few L or R's unless FAS could tell)</t>
  </si>
  <si>
    <t>Irvingtonian, Pleistocene, Tule Formation</t>
  </si>
  <si>
    <t>Mayfield Ranch</t>
  </si>
  <si>
    <t>M2 OR M3</t>
  </si>
  <si>
    <t>leidyI</t>
  </si>
  <si>
    <t>NM11376 - has this number on it. 2370 is from tag and specimen (TAMU 15-2370 IS FROM Big Bend of the Brazos)</t>
  </si>
  <si>
    <t xml:space="preserve"> -999, TX</t>
  </si>
  <si>
    <t>Holocene</t>
  </si>
  <si>
    <t>Rancholabrean</t>
  </si>
  <si>
    <t xml:space="preserve">isolated tooth; </t>
  </si>
  <si>
    <t>in case with little brasos and brasos river material, TAM</t>
  </si>
  <si>
    <t>whole upper jaw, P3-M3, heavitly reconstructed skull; no site 42263 in TMM database</t>
  </si>
  <si>
    <t>Checked specimens against the TMM master database; added in missing information and corrected mistakes; some sites were not in database. Ages were not well articulated - need to find these</t>
  </si>
  <si>
    <t xml:space="preserve">species </t>
  </si>
  <si>
    <t>Height (mm)</t>
  </si>
  <si>
    <t>Highlighted long bones where I might want to add in the measurements of the heads. Will add to this database.</t>
  </si>
  <si>
    <t>For femur: greatest width across condyles</t>
  </si>
  <si>
    <t>blue species found in fossilworks, but we never had them in MOM</t>
  </si>
  <si>
    <t>Quaternary of Alaska</t>
  </si>
  <si>
    <t>N/A</t>
  </si>
  <si>
    <t>0.126 to 0.012 Ma</t>
  </si>
  <si>
    <t>extinct</t>
  </si>
  <si>
    <t>Perissodactyla</t>
  </si>
  <si>
    <t>Equidae</t>
  </si>
  <si>
    <t>kiang</t>
  </si>
  <si>
    <t>herbivore; grazer</t>
  </si>
  <si>
    <t>sp listed in fossilworks: mass on skull length from fossilworks; also called Equus hemionus kiang</t>
  </si>
  <si>
    <t xml:space="preserve"> Quaternary of Canada (2: British Columbia, Saskatchewan), United States (2: California, Oregon)</t>
  </si>
  <si>
    <t>1.8 to 0.012 Ma</t>
  </si>
  <si>
    <t>pacificus</t>
  </si>
  <si>
    <t>??</t>
  </si>
  <si>
    <t>sp listed in fossil works. Average measurements (in mm): P3 32.9 x 32.0, P4 32.5 x 32.2, M1 30.1 x 28.8</t>
  </si>
  <si>
    <t>Quaternary of Mexico (1 collection), United States (2: New Mexico, Texas)</t>
  </si>
  <si>
    <t>mexicanus</t>
  </si>
  <si>
    <t xml:space="preserve">sp listed in fossil works.  Might be same sp as E. complicatus, E. niobarensis </t>
  </si>
  <si>
    <t>Quaternary of United States (18: Florida, Georgia, Tennessee)</t>
  </si>
  <si>
    <t>2.588 to 0.012 Ma</t>
  </si>
  <si>
    <t>sp listed in fossil works</t>
  </si>
  <si>
    <t>found only at White Mesa Mine Fissure 2 (Quaternary of New Mexico)</t>
  </si>
  <si>
    <t>francisci</t>
  </si>
  <si>
    <t xml:space="preserve"> m1 21.7 x 12.8</t>
  </si>
  <si>
    <t>Quaternary of United States (4: Nebraska, New Mexico, Oklahoma collections)</t>
  </si>
  <si>
    <t>0.781 to 0.012 Ma</t>
  </si>
  <si>
    <t>excelsus</t>
  </si>
  <si>
    <t>Quaternary of Canada (4: Alberta, Saskatchewan collections), United States (9: Kansas, New Mexico, Oklahoma)</t>
  </si>
  <si>
    <t>niobrarensis</t>
  </si>
  <si>
    <t>a large stout-legged horse</t>
  </si>
  <si>
    <t>fossilworks has this although utep says it isn't valid</t>
  </si>
  <si>
    <t>United States (4: California, Florida)</t>
  </si>
  <si>
    <t>caballus</t>
  </si>
  <si>
    <t>fossilworks has this species listed</t>
  </si>
  <si>
    <t>hemionus</t>
  </si>
  <si>
    <t>onager</t>
  </si>
  <si>
    <t>no information on this on utep website; appears as extant species on wiki</t>
  </si>
  <si>
    <t>Quaternary of United States (6: Florida, Virginia collections)</t>
  </si>
  <si>
    <t>fraternus</t>
  </si>
  <si>
    <t>a medium stout-legged horse</t>
  </si>
  <si>
    <t xml:space="preserve"> fossilworks has, but utep says a synonym of E. conversidens? - what does that do to the size estimate? This is considered a nomen dubium by Winans (1985). Cosgrove (1947) gives no information that would allow placement to any currently recognized species of our region.</t>
  </si>
  <si>
    <t>Quaternary of Canada (5: Alberta, British Columbia, Saskatchewan collections), El Salvador (1), Guatemala (1), Mexico (4), United States (19: California, Colorado, Kansas, Montana, Nebraska, New Mexico, Texas, Utah, Wyoming)</t>
  </si>
  <si>
    <t xml:space="preserve">2.588 to 0.012 </t>
  </si>
  <si>
    <t>conversidens</t>
  </si>
  <si>
    <t>Mexican horse (a medium stout-legged horse)</t>
  </si>
  <si>
    <t>Synonyms. Equus alaskae, Equus semiplicatus. utep thinks this sp is valid; fossilworks gives  (in mm): P2 32.7 x 21.9, P3 25.2 x 25.4, P4 24.3 x 24.8, M1 22.2 x 23.6, M2 22.7 x 21.2, M3 23.3 x 18.7, p2 27.4 x 16.0, p3 26.8 x 16.6, p4 26.3 x 16.6, m1 23.9 x 14.7, m2 22.4 x 15.1, m3 29.8 x 13.9; Based on tooth enamel patterns, Barrón-Ortiz and Theodor (2011:148) found three morphological groups of stout-legged Equus in the late Pleistocene: ". . . a medium stout-legged equid (specimens previously identified as E. conversidens, E. fraternus, and E. lambei), a large stout-legged horse (specimens previously identified as E. complicatus, E. niobrarensis, and E. mexicanus) and E. occidentalis.</t>
  </si>
  <si>
    <t>alaskae</t>
  </si>
  <si>
    <t>small horse - not stilt or stout legged</t>
  </si>
  <si>
    <t>Winans (1989) recognized one group in the late Rancholabrean of North America possessing elongated metapodials (stilt-legged horses: Equus francisci group) and two groups of stout-legged horses: large horses which she assigned to the Equus laurentius group and a small horse assigned to the E. alaskae group.</t>
  </si>
  <si>
    <t>Quaternary of Canada (1: Saskatchewan collection), United States (11: Georgia, Indiana, Maryland, Missouri, Pennsylvania, Tennessee, Texas, Virginia)</t>
  </si>
  <si>
    <t>fossilworks recognizes this; P3 31.7 x 29.8, P4 29.8 x 29.7, M1 25.9 x 28.2, m1 26.2 x 14.9</t>
  </si>
  <si>
    <t>Quaternary of United States (6: Florida, Maryland, Nevada, Oklahoma, South Dakota, Texas collections)</t>
  </si>
  <si>
    <t>giganteus</t>
  </si>
  <si>
    <t>no information on this on utep website; listed in fossilworks though</t>
  </si>
  <si>
    <t>Quaternary of Canada (2: Alberta, Saskatchewan collections), United States (45: Arkansas, California, Colorado, Idaho, Kansas, New Mexico, Oklahoma, Texas, Utah)</t>
  </si>
  <si>
    <t>4.9 to 0.012 Ma</t>
  </si>
  <si>
    <t>scotti</t>
  </si>
  <si>
    <t>Scott's horse</t>
  </si>
  <si>
    <t xml:space="preserve">utep site says Synonym are Equus bautistensis, Equus caballus caballus, E. caballus laurentius, E. excelsus, E. laurentius, E. midlandensis, E. niobrarensis. conclusions of Weinstock et al. (2005) do not hold up with the morphological data from the Southwest. Weinstock et al. imply that the morphological differences seen within North American stout-legged horses are adaptations of a single species to different environments. However, occurrences of two to three "morphological species" in what basically is geographic and chronologic sympatry (as at Dry Cave) renders this unlikely since interbreeding would quickly break down the morphological differences. </t>
  </si>
  <si>
    <t>United States (10: Arizona, California, New Mexico)</t>
  </si>
  <si>
    <t>occidentalis</t>
  </si>
  <si>
    <t>western horse (another form of large stout legged horse)</t>
  </si>
  <si>
    <t xml:space="preserve">fossilworks has this (P3 31.8 x 29.8, P4 30.2 x 28.1, M1 27.1 x 28.5, p3 31.0 x 17.8, p4 33.0 x 15.8, m1 27.1 x 16.6); utep thinks this sp is valid. Winans (1989) recognized only one stilt-legged horse, E. francisci, Irvingtonian to Rancholabrean. However using her data, Coleman (listed as E. francisci) clusters with E. conversidens in a principal components plot, and the Arkalon small horse, the type of E. calobatus, and the Silverton specimen plot far from the otherwise tight cluster, leading to the suspicion that more than one species is involved. </t>
  </si>
  <si>
    <t>laurentius</t>
  </si>
  <si>
    <t xml:space="preserve">fossilworks has this as a synonym of E. caballus; Winans (1989) assigning horses generally assigned to E. occidentalis to the E. laurentius group, E. niobrarensis as a synonym of the E. scotti group, and E. conversidens as a synonym of her E. alaskae group. </t>
  </si>
  <si>
    <t>average horse at Pleistocene</t>
  </si>
  <si>
    <t>Sigmodon</t>
  </si>
  <si>
    <t>Taxxon/Clade</t>
  </si>
  <si>
    <t>W in grams, M1 Length</t>
  </si>
  <si>
    <t>W=4.05 M1^3.33</t>
  </si>
  <si>
    <t>Martin 1990 BS book</t>
  </si>
  <si>
    <t>Bering Sinkhole</t>
  </si>
  <si>
    <t>Montell Shelter</t>
  </si>
  <si>
    <t>Rattlesnake Cave</t>
  </si>
  <si>
    <t>yes</t>
  </si>
  <si>
    <t>pronghorn, deer, tapir, etc (N=13)</t>
  </si>
  <si>
    <t>15-10; Toomey stratified site containing late Pleistocene and historic material</t>
  </si>
  <si>
    <t>Texas Memorial Museum</t>
  </si>
  <si>
    <t>Lundelius, E. L., Jr. 1967. Late Pleistocene and Holocene faunal history of central Texas. Pages 287-319 in Pleistocene extinctions: a search for a cause (P. S. Martin and H. E. Wright, Jr., editors), Yale University Press, New Haven.</t>
  </si>
  <si>
    <t>TARL 41UV4</t>
  </si>
  <si>
    <t>edwards plateau</t>
  </si>
  <si>
    <t>Large variety of extinct and large mammals in early units (N=290)</t>
  </si>
  <si>
    <t>15-6.02; 6.02-0.33; 0.33-0; Toomey: Zones 1-4 late Pleistocene; Zone3-4 clovis and paleoindian (13,200 to 12,900); zone 5-6 holocene</t>
  </si>
  <si>
    <t>Quaternary</t>
  </si>
  <si>
    <t>TARL 41UV2</t>
  </si>
  <si>
    <t>Dist from Halls Cave (km)</t>
  </si>
  <si>
    <t>Neotoma ID</t>
  </si>
  <si>
    <t>County</t>
  </si>
  <si>
    <t>Taxa.of.interest.in.unit.</t>
  </si>
  <si>
    <t>Age.range (ka)</t>
  </si>
  <si>
    <t>EPOCH</t>
  </si>
  <si>
    <t>Age to Use (cal yrs)</t>
  </si>
  <si>
    <t>Citations</t>
  </si>
  <si>
    <t>% Isotopes Worked</t>
  </si>
  <si>
    <t>References (TARL=Texas.Archeological.Research.Laboratory-TMM=Texas.Memorial.Museum)</t>
  </si>
  <si>
    <t>NOTES</t>
  </si>
  <si>
    <t>Date examined for morphology</t>
  </si>
  <si>
    <t xml:space="preserve">Site </t>
  </si>
  <si>
    <t>General Location</t>
  </si>
  <si>
    <t>Schulze Cave</t>
  </si>
  <si>
    <t>Edwards</t>
  </si>
  <si>
    <t>11-9.31; 9.31-8; 7-3.8; Toomey: Unit C-1 9.68 +0.7 (14C) or 11,093 +993; Unit C-2 9.31 +0.3 (14C) or 10,535 +413, but older? Add 2K? Unit B=3.826 +0.208 (14C) or 4223 +293</t>
  </si>
  <si>
    <t>Dalquest, W. W., E. Roth, and F. Judd. 1969. The mammal fauna from Schultze Cave, Edwards County, Texas. Bulletin of the Florida State Museum 13:206-276; Graham, R. W. 1987. Late Quaternary mammalian faunas and paleoenvironments of the southwestern Plains of the United States. Pages 24-86 in Late Quaternary mammalian biogeography and environments of the Great Plains and prairies (R. W. Graham, H. A. Semken, Jr., and M. A. Graham, editors), Illinois State Museum Scientific Papers 22; Werdelin, L. 1985. Small Pleistocene felines of North America. Journal of Vertebrate Palaeontology 5(3):194-210.</t>
  </si>
  <si>
    <t>Midwestern State University</t>
  </si>
  <si>
    <t>35-10</t>
  </si>
  <si>
    <t>Sagebiel, J. C. 1998. Late Pleistocene fauna and environment at Zesch Cave, Mason County, Texas. Masterês thesis. University of Texas, Austin, Texas, USA.; Graham, R. W. 1987. Late Quaternary mammalian faunas and paleoenvironments of the southwestern Plains of the United States. Pages 24-86 in Late Quaternary mammalian biogeography and environments of the Great Plains and prairies (R. W. Graham, H. A. Semken, Jr., and M. A. Graham, editors), Illinois State Museum Scientific Papers 22; Lundelius, E. L., Jr. 1967. Late Pleistocene and Holocene faunal history of central Texas. Pages 287-319 in Pleistocene extinctions: a search for a cause (P. S. Martin and H. E. Wright, Jr., editors), Yale University Press, New Haven.</t>
  </si>
  <si>
    <t>Devil's Mouth</t>
  </si>
  <si>
    <t>Val Verde</t>
  </si>
  <si>
    <t>10.5-0.35</t>
  </si>
  <si>
    <t>deer, fox, coyote and various small mammals (N=42)</t>
  </si>
  <si>
    <t>Graham, R. W. 1987. Late Quaternary mammalian faunas and paleoenvironments of the southwestern Plains of the United States. Pages 24-86 in Late Quaternary mammalian biogeography and environments of the Great Plains and prairies (R. W. Graham, H. A. Semken, Jr., and M. A. Graham, editors), Illinois State Museum Scientific Papers 22; Story, D. A., and V. M. Bryant. 1966. A preliminary study of the paleoecology of the Amistad Reservoir area. Final Report to the National Science Foundation, Washington, D.C.</t>
  </si>
  <si>
    <t>TARL 41VV188</t>
  </si>
  <si>
    <t>no, dates too wide and no big stuff</t>
  </si>
  <si>
    <t>Cave Without A Name</t>
  </si>
  <si>
    <t>rancholabrean</t>
  </si>
  <si>
    <t>20-10; but Toomey says deposit at least 12ka (14C) or 13,878</t>
  </si>
  <si>
    <t>Bison, coyote, Dasypus, horse, lynx, mastodon, weasels, black bear (N=96)</t>
  </si>
  <si>
    <t>Graham, R. W. 1987. Late Quaternary mammalian faunas and paleoenvironments of the southwestern Plains of the United States. Pages 24-86 in Late Quaternary mammalian biogeography and environments of the Great Plains and prairies (R. W. Graham, H. A. Semken, Jr., and M. A. Graham, editors), Illinois State Museum Scientific Papers 22; Lundelius, E. L., Jr. 1967. Late Pleistocene and Holocene faunal history of central Texas. Pages 287-319 in Pleistocene extinctions: a search for a cause (P. S. Martin and H. E. Wright, Jr., editors), Yale University Press, New Haven; Pearson, F. J., Jr., E. M. Davis, and M. A. Tamers. 1966. University of Texas radiocarbon dates IV. Radiocarbon 8:453-466.</t>
  </si>
  <si>
    <t>Scorpion Cave</t>
  </si>
  <si>
    <t>10-0.9</t>
  </si>
  <si>
    <t>Black bear, beaver, ringtails, racoon, deer, canids, etc (N=23)</t>
  </si>
  <si>
    <t>Highley, L., C. Graves, C. Land, and G. Judson. 1978. Archeological investigations at Scorpion Cave (41Me7) Medina County, Texas. Bulletin of the Texas Archeological Society 49:139-194.</t>
  </si>
  <si>
    <t>TARL 41ME7</t>
  </si>
  <si>
    <t>University of Texas at San Antonio, Center for Archaeological Research</t>
  </si>
  <si>
    <t>Miller's Cave</t>
  </si>
  <si>
    <t>Llano</t>
  </si>
  <si>
    <t>7.29-3.008; 3.008-0; BUT Toomey says: 7.2 +0.3 (14C) OR 8023 +286 is minimum; younger fauna is 3.008 +0.410 (14C) OR 3185 +503</t>
  </si>
  <si>
    <t>Dasypus, canids, skunk, deer, black bear (N=66)</t>
  </si>
  <si>
    <t>Graham, R. W. 1987. Late Quaternary mammalian faunas and paleoenvironments of the southwestern Plains of the United States. Pages 24-86 in Late Quaternary mammalian biogeography and environments of the Great Plains and prairies (R. W. Graham, H. A. Semken, Jr., and M. A. Graham, editors), Illinois State Museum Scientific Papers 22; Patton, T. H. 1963. Fossil vertebrates from Miller's Cave, Llano County, Texas. Bulletin of the Texas Memorial Museum 7:1-41.</t>
  </si>
  <si>
    <t>Felton Cave</t>
  </si>
  <si>
    <t>Sutton</t>
  </si>
  <si>
    <t>7.8-7.5</t>
  </si>
  <si>
    <t>Bison and lots of rodents (N=45)</t>
  </si>
  <si>
    <t>Wunderlich Site</t>
  </si>
  <si>
    <t>5.4-4.1</t>
  </si>
  <si>
    <t>Evans, G. L. 1961. The Friesenhahn Cave, Bull. Texas Mem. Mus. 2: 3-22.; Hay, O. P. 1920. Descriptions of some Pleistocene vertebrates found in the United States, Proceedings of the United States National Museum 58: 83-146.</t>
  </si>
  <si>
    <t>20-19.6; 20-18; 19.6-17.8; 20-10; 20-8; 20-5; 20-1; Toomey says: old 17-19 (14C) or 20,176 to 22,630</t>
  </si>
  <si>
    <t>Many large-bodied mammals including short-faced bear, camel, dire wolf, scimitar cat, mastodon, mammoth etc. (N=290)</t>
  </si>
  <si>
    <t>Graham, R. W. 1976. Pleistocene and Holocene mammals, taphonomy, and paleoecology of the Friesenhahn Cave local fauna, Bexar County, Texas. Ph.D. dissertation, Department of Geological Sciences, University of Texas at Austin.</t>
  </si>
  <si>
    <t>full glacial pollen has grass, Pinus, Quercus and other hardwoods, some spruce (grassland with riparian woodland)</t>
  </si>
  <si>
    <t>medium to small-bodied; mostly rodents (N=91)</t>
  </si>
  <si>
    <t>Graham, R. W. 1987. Late Quaternary mammalian faunas and paleoenvironments of the southwestern Plains of the United States. Pages 24-86 in Late Quaternary mammalian biogeography and environments of the Great Plains and prairies (R. W. Graham, H. A. Semken, Jr., and M. A. Graham, editors), Illinois State Museum Scientific Papers 22; Semken, H. A., Jr. 1967. Mammal remains from Rattlesnake Cave, Kinney County, Texas. Texas Memorial Museum, Pearce-Sellards Series 7:1-11.</t>
  </si>
  <si>
    <t>TMM 40434</t>
  </si>
  <si>
    <t>41Bx228</t>
  </si>
  <si>
    <t>10-1; 0.5-0</t>
  </si>
  <si>
    <t>Bison, Bos, pig, fox, ringtails, deer (N=11)</t>
  </si>
  <si>
    <t>Hudson, W. R., W. M. Lynn, and D. Scurlock. 1974. Walker Ranch: an archeological reconnaissance and excavation in northern Bexar County, Texas. Texas Historical Commission Report 26:1-87.</t>
  </si>
  <si>
    <t>no bison already in it</t>
  </si>
  <si>
    <t>Texas Historical Commission</t>
  </si>
  <si>
    <t>Clamp Cave</t>
  </si>
  <si>
    <t>San Saba</t>
  </si>
  <si>
    <t>Pleistocene-Holocene</t>
  </si>
  <si>
    <t>Bison, camels, black bear, Smilodon, horse (N=13)</t>
  </si>
  <si>
    <t>no, dates too wide</t>
  </si>
  <si>
    <t>Longhorn Cavern</t>
  </si>
  <si>
    <t>Burnet</t>
  </si>
  <si>
    <t>0.2-0 (no 14C dates?), but apparently 3 bone bearing units, one of Pleistocene age</t>
  </si>
  <si>
    <t>Jones, C. A., J. R. Choate, and H. H. Genoways. 1984. Phylogeny and paleobiology of short-tailed shrews (genus Blarina). Pages 56-148 in H. H. Genoways and M. R. Dawson, editors. Contributions in Quaternary vertebrate paleontology: a volume in memorial to John E. Guilday. Special Publication of Carnegie Museum of Natural History 8, Pittsburgh, Pennsylvania, USA; Semken, H. A., Jr. 1961. Fossil vertebrates from Longhorn Cavern, Burnet County, Texas. Texas Journal of Science 13:290-310; Lundelius, E. L., Jr. 1967. Late Pleistocene and Holocene faunal history of central Texas. Pages 287-319 in Pleistocene extinctions: a search for a cause (P. S. Martin and H. E. Wright, Jr., editors), Yale University Press, New Haven.</t>
  </si>
  <si>
    <t>no, no real dates</t>
  </si>
  <si>
    <t>Richard Beene</t>
  </si>
  <si>
    <t>Finis Frost</t>
  </si>
  <si>
    <t>0.7-0.39</t>
  </si>
  <si>
    <t>Bison, lynx, deer (N=4)</t>
  </si>
  <si>
    <t>Green, L. M., and T. R. Hester. 1973. The Finis Frost site: a Toyah phase occupation in San Saba County, central Texas. Bulletin of the Texas Archeological Society 44:69-88.</t>
  </si>
  <si>
    <t>TARL 41SS20</t>
  </si>
  <si>
    <t>added Bison from this site</t>
  </si>
  <si>
    <t>Texas Archeological Research Laboratory</t>
  </si>
  <si>
    <t xml:space="preserve">Levi Rockshelter </t>
  </si>
  <si>
    <t>35-10; 11.5-10; 10-9.3; 9.3-7.35; 7.35-0; Toomey says 10-7 (14C) or 11,555 to 7,844</t>
  </si>
  <si>
    <t>Bison, dire wolves, horse,deer, etc. (N=94)</t>
  </si>
  <si>
    <t>Alexander, H. L., Jr. 1963. The Levi site: a Paleoindian campsite in central Texas. American Antiquity 28(4):510-528; Graham, R. W. 1987. Late Quaternary mammalian faunas and paleoenvironments of the southwestern Plains of the United States. Pages 24-86 in Late Quaternary mammalian biogeography and environments of the Great Plains and prairies (R. W. Graham, H. A. Semken, Jr., and M. A. Graham, editors), Illinois State Museum Scientific Papers 22.</t>
  </si>
  <si>
    <t>TARL 41TV49; TMM 40449</t>
  </si>
  <si>
    <t>no, dates too confused</t>
  </si>
  <si>
    <t>Holdsworth</t>
  </si>
  <si>
    <t xml:space="preserve"> 1-0</t>
  </si>
  <si>
    <t>deer, bunnies and rodents</t>
  </si>
  <si>
    <t>Hester, T. R., and T. C. Hill, Jr. 1972. Prehistoric occupation at the Holdsworth and Stewart sites on the Rio Grande Plain of Texas. Bulletin of the Texas Archeological Society 43:33-65.</t>
  </si>
  <si>
    <t>TARL 41ZV14</t>
  </si>
  <si>
    <t>no, nothing large enough</t>
  </si>
  <si>
    <t>Pumkinseed Shelter</t>
  </si>
  <si>
    <t>Baker Cave</t>
  </si>
  <si>
    <t>Baker Cave A=9969; Baker Cave B=10,140</t>
  </si>
  <si>
    <t>Word and Douglas 1970; Hester 1983</t>
  </si>
  <si>
    <t>Amistad Reservoir (TARL 41VV213; TMM N/A)</t>
  </si>
  <si>
    <t>Fern Cave</t>
  </si>
  <si>
    <t>small stuff (N=14)</t>
  </si>
  <si>
    <t>41TG91</t>
  </si>
  <si>
    <t>Tom Green</t>
  </si>
  <si>
    <t xml:space="preserve">3-0.65; 3-1.05; 2.54-2.37; 2.18-2.07; 2.18-2.07; 1.05-0.65; 1.05-0.11; 1-0.52; 0.52-0.11; </t>
  </si>
  <si>
    <t>Deer, Bison, wolf, pronghorn, etc (N=123)</t>
  </si>
  <si>
    <t>Creel, D. 1990. Excavations at 41TG91, Tom Green County, Texas 1978. Texas Department of Highways and Transportation Archeology Report 38.</t>
  </si>
  <si>
    <t>yes, added larger mammals</t>
  </si>
  <si>
    <t>Seminole Sink</t>
  </si>
  <si>
    <t>19.32-0.29; 5.75-4.67; 4.63-0.39</t>
  </si>
  <si>
    <t>horse, people, skunk, ringtails, lots of little stuff (N=113)</t>
  </si>
  <si>
    <t>Rosenberg, R. 1988. The mammalian fauna of Seminole Sink. Plains Anthropologist 33(122)Part 2:143-152.</t>
  </si>
  <si>
    <t>Amistad Reservoir (TARL 41VV625; TMM 42487)</t>
  </si>
  <si>
    <t>no, nothing of interest</t>
  </si>
  <si>
    <t>Barton Road (Barton Road Shelter)</t>
  </si>
  <si>
    <t>Toomey unit 1()III lower)=3850 cal, unit 2 or (Vi/V)= 933 cal</t>
  </si>
  <si>
    <t xml:space="preserve">ringtails, deer, bison, raccoon, lots of Neotoma and Sigmodon (N=105) </t>
  </si>
  <si>
    <t>Graham, R. W. 1987. Late Quaternary mammalian faunas and paleoenvironments of the southwestern Plains of the United States. Pages 24-86 in Late Quaternary mammalian biogeography and environments of the Great Plains and prairies (R. W. Graham, H. A. Semken, Jr., and M. A. Graham, editors), Illinois State Museum Scientific Papers 22; Lundelius, E. L., Jr. 1967. Late Pleistocene and Holocene faunal history of central Texas. Pages 287-319 in Pleistocene extinctions: a search for a cause (P. S. Martin and H. E. Wright, Jr., editors), Yale University Press, New Haven; Tamers, M. A., F. J. Pearson, Jr., and E. M. Davis. 1964. University of Texas radiocarbon dates II. Radiocarbon 6:138-159.</t>
  </si>
  <si>
    <t>TARL 41TV87</t>
  </si>
  <si>
    <t>yes, large mammals added</t>
  </si>
  <si>
    <t>Pleistocne</t>
  </si>
  <si>
    <t>17.22-12.17; Toomey says: 15k (14C) or 17,979 +766</t>
  </si>
  <si>
    <t>Sloth, horse, mastodon, mammoth, coyote, etc (N=25)</t>
  </si>
  <si>
    <t>Lundelius, E. L., Jr. 1992. The Avenue local fauna, late Pleistocene vertebrates from terrace deposits at Austin, Texas. Acta Zoologica Fennica 28:329-340; Graham, R. W. 1987. Late Quaternary mammalian faunas and paleoenvironments of the southwestern Plains of the United States. Pages 24-86 in Late Quaternary mammalian biogeography and environments of the Great Plains and prairies (R. W. Graham, H. A. Semken, Jr., and M. A. Graham, editors), Illinois State Museum Scientific Papers 22; Alexander, H. L., Jr. 1963. The Levi site: a Paleoindian campsite in central Texas. American Antiquity 28(4):510-528.</t>
  </si>
  <si>
    <t>yes, added the large mammals</t>
  </si>
  <si>
    <t>Greenhaw</t>
  </si>
  <si>
    <t>Deep</t>
  </si>
  <si>
    <t>Bison, people</t>
  </si>
  <si>
    <t>Jackson, A. T. 1939. A deep archeological site in Travis County, Texas. Bulletin of the Texas Archeological Society 11:203-225.</t>
  </si>
  <si>
    <t>Devil's Hollow</t>
  </si>
  <si>
    <t>deer</t>
  </si>
  <si>
    <t>Collins, M. B. 1972. The Devil's Hollow site, a stratified Archaic campsite in central Texas. Bulletin of the Texas Archeological Society 43:77-100.</t>
  </si>
  <si>
    <t>TARL 41TV38</t>
  </si>
  <si>
    <t>no, dates too wide and no really big stuff</t>
  </si>
  <si>
    <t>Coontail Spin</t>
  </si>
  <si>
    <t>6 dates? 4.43-1.27; 4.45-0.95</t>
  </si>
  <si>
    <t>felid, canid, deer, raccoon, ringtails, etc (N=66)</t>
  </si>
  <si>
    <t>Graham, R. W. 1987. Late Quaternary mammalian faunas and paleoenvironments of the southwestern Plains of the United States. Pages 24-86 in Late Quaternary mammalian biogeography and environments of the Great Plains and prairies (R. W. Graham, H. A. Semken, Jr., and M. A. Graham, editors), Illinois State Museum Scientific Papers 22; Story, D. A., and V. M. Bryant. 1966. A preliminary study of the paleoecology of the Amistad Reservoir area. Final Report to the National Science Foundation, Washington, D.C.; Tammers et al. 1964 radiocarbon dates</t>
  </si>
  <si>
    <t>Amistad Reservoir (TARL 41VV82; TMM 40887)</t>
  </si>
  <si>
    <t>yes, big stuff</t>
  </si>
  <si>
    <t>Murrah Cave</t>
  </si>
  <si>
    <t>4-0.5</t>
  </si>
  <si>
    <t>ringtails, panther, coyote, deer, fox, raccons (N=18)</t>
  </si>
  <si>
    <t>Holden, W. C. 1937. Excavation of Murrah Cave. Bulletin of the Texas Archeological Society 9:48-73.</t>
  </si>
  <si>
    <t>yes, big thing</t>
  </si>
  <si>
    <t>West Texas State University</t>
  </si>
  <si>
    <t>Jetta Court</t>
  </si>
  <si>
    <t>10-0.5</t>
  </si>
  <si>
    <t>Bison, Bos, pronghorn, canids (N=13)</t>
  </si>
  <si>
    <t>Wesolowskey, A. B., T. R. Hester, and D. R. Brown. 1976. Archeological investigations at Jetta Court site (41TV151), Travis County, Texas. Bulletin of the Texas Archeological Society 47:25-87.</t>
  </si>
  <si>
    <t>TARL 41TV151</t>
  </si>
  <si>
    <t>no, too wide</t>
  </si>
  <si>
    <t>Damp Cave</t>
  </si>
  <si>
    <t>Horse, people, ringtails, coyote, beaver, deer, sheep (N=38)</t>
  </si>
  <si>
    <t>Epstein, J. F. 1963. Centipede and Damp caves: excavations in Val Verde County, Texas, 1958. Bulletin of the Texas Archeological Society 33:1-125; Lundelius, E. L., Jr. 1963. Non-human skeletal material. Pages 127-129 in Centipede and Damp caves: excavations in Val Verde County, Texas, 1958 (J. F. Epstein, editor), Bulletin of the Texas Archeological Society No. 33.</t>
  </si>
  <si>
    <t>Amistad Reservoir (TARL 41VV189; TMM 40432)</t>
  </si>
  <si>
    <t>Arenosa Shelter</t>
  </si>
  <si>
    <t>9.8-0.5</t>
  </si>
  <si>
    <t>Amistad Reservoir (TARL 41VV99; TMM 42198)</t>
  </si>
  <si>
    <t>Cueva Quebrada</t>
  </si>
  <si>
    <t>14.3 +0.22; 13.92 +0.21; 12.28 +0.17 (14C dates) OR 16,814 to 14,120; small cave with 5 layers.</t>
  </si>
  <si>
    <t>extinct pronghorn, short-faced bear, bison, horses, mountain deer, camel (N=92)</t>
  </si>
  <si>
    <t>Graham, R. W. 1987. Late Quaternary mammalian faunas and paleoenvironments of the southwestern Plains of the United States. Pages 24-86 in Late Quaternary mammalian biogeography and environments of the Great Plains and prairies (R. W. Graham, H. A. Semken, Jr., and M. A. Graham, editors), Illinois State Museum Scientific Papers 22; Lundelius, E. L., Jr. 1984. A late Pleistocene mammalian fauna from Cueva Quebrada, Val Verde County, Texas. Pages 456-481 in Contributions in Quaternary vertebrate paleontology: a volume in memorial to John E. Guilday (H. H. Genoways and M. R. Dawson, editors), Carnegie, Museum of Natural History, Special Publication No. 8; Valastro, S., Jr., E. M. Davis, and A. G. Varela. 1977. University of Texas at Austin radiocarbon dates XI. Radiocarbon 19(2):280-325.</t>
  </si>
  <si>
    <t>Amistad Reservoir (TARL 41VV162A; TMM 41238)</t>
  </si>
  <si>
    <t>yes, large mammals added in</t>
  </si>
  <si>
    <t>Thomas F. McKinney Homestead</t>
  </si>
  <si>
    <t>97-10??? Is this modern?</t>
  </si>
  <si>
    <t>Bos, Dasypus, deer, pig (N=13)</t>
  </si>
  <si>
    <t>McEachern, M., and R. W. Ralph. 1980. Archeological investigations at the Thomas F. McKinney Homestead, Travis County, Texas: an experiment in historic archeology, part I. Bulletin of the Texas Archeological Society 51:5-127.</t>
  </si>
  <si>
    <t>TARL 41TV289</t>
  </si>
  <si>
    <t>no, dates not clear</t>
  </si>
  <si>
    <t>Texas Archeological Society</t>
  </si>
  <si>
    <t>Hinds Cave</t>
  </si>
  <si>
    <t>11.55-1.82; 10-9.12; 10-6.75; 9.12-6.12; 9.12-6.7; 6.75-6.16; 9.12-4.61; 6.75-4.61; 6.16-4.61; 4.61-3.84; 3.84-3.68; 3.68-2.28; 3.68-1.82</t>
  </si>
  <si>
    <t>deer, pronghorn, porcupine, canids, felids, fox, ringtails, raccoon, beaver (lots), lynx, lots of Neotoma and Sigmodon (N=1227)</t>
  </si>
  <si>
    <t>Graham, R. W. 1987. Late Quaternary mammalian faunas and paleoenvironments of the southwestern Plains of the United States. Pages 24-86 in Late Quaternary mammalian biogeography and environments of the Great Plains and prairies (R. W. Graham, H. A. Semken, Jr., and M. A. Graham, editors), Illinois State Museum Scientific Papers 22; Lord, K. L. 1984. The zoogeography of Hinds Cave, Val Verde County, Texas. Texas A&amp;M University, Department of Anthropology, College Station; Valastro, S., Jr., E. M. Davis, and A. G. Varela. 1979. University of Texas at Austin radiocarbon dates XIII. Radiocarbon 21(2):257-273.</t>
  </si>
  <si>
    <t>Amistad Reservoir (TARL 41VV456)</t>
  </si>
  <si>
    <t>Texas A&amp;M University</t>
  </si>
  <si>
    <t>Centipede Cave</t>
  </si>
  <si>
    <t>6.53-5.08; 5.08-2; 2-0.2</t>
  </si>
  <si>
    <t>Bison, fox, ringtails, porcupines, beaver, bunnies, lots of Neotoma and Sigmodon (N=196)</t>
  </si>
  <si>
    <t>Epstein, J. F. 1963. Centipede and Damp caves: excavations in Val Verde County, Texas, 1958. Bulletin of the Texas Archeological Society 33:1-125; Lundelius, E. L., Jr. 1963. Non-human skeletal material. Pages 127-129 in Centipede and Damp caves: excavations in Val Verde County, Texas, 1958 (J. F. Epstein, editor), Bulletin of the Texas Archeological Society No. 33; Tamers, M. A., F. J. Pearson, Jr., and E. M. Davis. 1964. University of Texas radiocarbon dates II. Radiocarbon 6:138-159; Story, D. A., and V. M. Bryant. 1966. A preliminary study of the paleoecology of the Amistad Reservoir area. Final Report to the National Science Foundation, Washington, D.C.</t>
  </si>
  <si>
    <t>Amistad Reservoir (TARL 41VV191; TMM 40425)</t>
  </si>
  <si>
    <t>no, no large mammals</t>
  </si>
  <si>
    <t xml:space="preserve">Inner Space Cavern (Laubach No. 5) </t>
  </si>
  <si>
    <t>35-10 (these dates are wonky) From Toomey: (all 14C): Laubach I is 15.85 +0.5, II is 13.970 ± 0.310 (16,328 +453) and Laubach III 23.230 ± 490 RCYBP</t>
  </si>
  <si>
    <t>Mammoth, sloths, panthers, Homotherium, multiple sp of extinct pronghorn, dire wolves, coyotes, etc. (N=60)</t>
  </si>
  <si>
    <t>Lundelius, E. L., Jr. 1985. Pleistocene vertebrates form Laubach Cave. Pages 41-45 in Edwards aquifer-northern segment, Travis, Williamson, and Bell counties, Texas (C. Woodruff, Jr., F. Snyder, L. De La Garza, and R. M. Slade, Jr., editors), Austin Geological Society Guidebook 8.</t>
  </si>
  <si>
    <t>5 'talus cones' or 'bone sinks', each with own dating. I-V. Where does date on Laubach V come from in NEOTOMA?</t>
  </si>
  <si>
    <t>Bonfire Shelter</t>
  </si>
  <si>
    <t>Pleistocene Holocene</t>
  </si>
  <si>
    <t>roughly 2.5 to 0 and 15-7.5; Pearson et al. says (cal age): Bonfire517=11,973, Bonfire468=8071; rest are younger</t>
  </si>
  <si>
    <t>bison, extinct sp including bison, cultural materials</t>
  </si>
  <si>
    <t>Amistad Reservoir (TARL 41VV218; TMM 40806)</t>
  </si>
  <si>
    <t>Eagle Cave</t>
  </si>
  <si>
    <t>16413? Don't know where this came from. Pearson et al has dates for each Eagle Cave #; all are Holocene</t>
  </si>
  <si>
    <t>porcupines, coyote, felid, deer, bison (N=  )</t>
  </si>
  <si>
    <t>Graham, R. W. 1987. Late Quaternary mammalian faunas and paleoenvironments of the southwestern Plains of the United States. Pages 24-86 in Late Quaternary mammalian biogeography and environments of the Great Plains and prairies (R. W. Graham, H. A. Semken, Jr., and M. A. Graham, editors), Illinois State Museum Scientific Papers 22.</t>
  </si>
  <si>
    <t>Amistad Reservoir (TARL 41VV167; TMM 40848)</t>
  </si>
  <si>
    <t>Wilson-Leonard</t>
  </si>
  <si>
    <t>Mostly rodents and lagomorphs (N=15)</t>
  </si>
  <si>
    <t>Winkler, A. J. 1990. Small mammals from a Holocene sequence in central Texas and their paleoenvironmental implications. Southwestern Naturalist 35(2):199-205.</t>
  </si>
  <si>
    <t>TARL 41WM235</t>
  </si>
  <si>
    <t>no big stuff?</t>
  </si>
  <si>
    <t>Loeve</t>
  </si>
  <si>
    <t>Big Lake</t>
  </si>
  <si>
    <t xml:space="preserve">Berclair Terrace Site 1 </t>
  </si>
  <si>
    <t>14-10v- is this 14C? (16,413 +737 to 11,555 +754)</t>
  </si>
  <si>
    <t>mammoth, mastodon, camels, bison,  etc.</t>
  </si>
  <si>
    <t>Lundelius, E. L., Jr., R. W. Graham, E. Anderson, J. Guilday, J. A. Holman, D. W. Steadman, and S. D. Webb. 1983. Terrestrial vertebrate faunas. Pages 311-353 in Late-Quaternary environments of the United States: volume 1, The late Pleistocene (S. C. Porter, editor), University of Minnesota Press, Minneapolis, Minnesota; Sellards, E. H. 1940. New fossil localities in Texas. Bulletin of the Geological Society of America 51:1977-1978.</t>
  </si>
  <si>
    <t>TMM 31019</t>
  </si>
  <si>
    <t>Berger Bluff</t>
  </si>
  <si>
    <t>Horn Rock Shelter 2</t>
  </si>
  <si>
    <t>Kyle</t>
  </si>
  <si>
    <t>Hill</t>
  </si>
  <si>
    <t>1.45-0.979; 0.979-0.95; 0.95-0.659; 0.95-0.674; 0.674-0.25</t>
  </si>
  <si>
    <t>Beaver, deer, canids, badger, prognhorn (N=201)</t>
  </si>
  <si>
    <t>Jelks, E. B. 1962. The Kyle site, a stratified central Texas aspect site in Hill County, Texas. University of Texas Archeology Series 5:1-102; Lundelius, E. L., Jr. 1962. Nonhuman skeletal material from the Kyle site. Pages 111-112 in The Kyle site: a stratified central Texas aspect site in the Hill country, Texas (E. B. Jelks, editor), University of Texas Archaeology Series 5; Tamers, M. A., F. J. Pearson, Jr., and E. M. Davis. 1964. University of Texas radiocarbon dates II. Radiocarbon 6:138-159.</t>
  </si>
  <si>
    <t>TARL 41HI1</t>
  </si>
  <si>
    <t>Winnie's Mound</t>
  </si>
  <si>
    <t>10-0.75</t>
  </si>
  <si>
    <t>Beaver, deer, people (N=5)</t>
  </si>
  <si>
    <t>Bowman, B. F. 1985. Winnie's Mound (41BU17), a study in the prehistory of Burleson County, Texas. Bulletin of the Texas Archeological Society 56:39-74.</t>
  </si>
  <si>
    <t>TARL 41BU17</t>
  </si>
  <si>
    <t>Blum Rockshelter</t>
  </si>
  <si>
    <t>1.5-0.5</t>
  </si>
  <si>
    <t>Jelks, E. B. 1953. Excavation at the Blum Rockshelter. Bulletin of the Texas Archeological Society 24:189-207.</t>
  </si>
  <si>
    <t>National Park Service-possibly longitude: -97.37</t>
  </si>
  <si>
    <t>Pitts Bridge Bootherium Locality [3]</t>
  </si>
  <si>
    <t>110-11.5, quite time averaged</t>
  </si>
  <si>
    <t>Bootherium</t>
  </si>
  <si>
    <t>Hesse, C. J. 1942. The genus Bootherium with a new record of its occurrence. Bulletin of the Texas Archeological and Paleontological Society 14:77-87.</t>
  </si>
  <si>
    <t>San Pedro Springs</t>
  </si>
  <si>
    <t>Petronila Creek</t>
  </si>
  <si>
    <t>La Paloma Ranch</t>
  </si>
  <si>
    <t xml:space="preserve">10.7-8.08 </t>
  </si>
  <si>
    <t>mammoth, horses</t>
  </si>
  <si>
    <t>Agenbroad, L. D. 1984. New world mammoth distribution. Pages 90-112 in P. S. Martin and R. G. Klein, editors. Quaternary extinction: a prehistoric revolution. University of Arizona Press;Valastro, S., Jr., E. M. Davis, and A. G. Varela. 1979. University of Texas at Austin radiocarbon dates XIII. Radiocarbon 21(2):257-273..</t>
  </si>
  <si>
    <t>Texas A&amp;M University-Kingsville</t>
  </si>
  <si>
    <t>Boren Shelter No. 2</t>
  </si>
  <si>
    <t>Salt Creek</t>
  </si>
  <si>
    <t>Reeves</t>
  </si>
  <si>
    <t>Camels, 3 sp horses, mammoth, bison (N=14)</t>
  </si>
  <si>
    <t>McDonald, J. N. 1981. North American bison: their classification and evolution. University of California Press, Berkeley, California, USA; Harris, A. H. 1985. Late Pleistocene vertebrate paleoecology of the west. University of Texas Press, Austin.</t>
  </si>
  <si>
    <t>University of Texas at El Paso</t>
  </si>
  <si>
    <t>Cinnabar Mine</t>
  </si>
  <si>
    <t>Brewster</t>
  </si>
  <si>
    <t>Bison, deer, sheep (N=10)</t>
  </si>
  <si>
    <t>Harris, A. H. 1985. Late Pleistocene vertebrate paleoecology of the west. University of Texas Press, Austin.</t>
  </si>
  <si>
    <t>Denver Museum Natural History</t>
  </si>
  <si>
    <t>Lewisville</t>
  </si>
  <si>
    <t>11.3-10.9 (dates suspect based on assembledge)</t>
  </si>
  <si>
    <t>Bison,horse, mammoth, deer, black bear, camel, glyptodont, dire wolf, etc (N= 80)</t>
  </si>
  <si>
    <t>Winkler, D. A. 1982. Re-evaluation of the vertebrate fauna from the Lewisville archeological site, Denton County, Texas. U.S. Army Corps of Engineers.; Lundelius, E. L., Jr., R. W. Graham, E. Anderson, J. Guilday, J. A. Holman, D. W. Steadman, and S. D. Webb. 1983. Terrestrial vertebrate faunas. Pages 311-353 in Late-Quaternary environments of the United States: volume 1, The late Pleistocene (S. C. Porter, editor), University of Minnesota Press, Minneapolis, Minnesota, USA; Slaughter, B. H., W. W. Crook, R. K. Harris, D. C. Allen, and M. Seifert. 1962. The Hill-Shuler local faunas of the upper Trinity River, Dallas and Denton counties, Texas. Bureau of Economic Geology Report of Investigations 48.</t>
  </si>
  <si>
    <t>Southern Methodist University, Shuler Museum of Paleontology</t>
  </si>
  <si>
    <t>City Hall Muskox</t>
  </si>
  <si>
    <t>24-21</t>
  </si>
  <si>
    <t>Muskox (Symbos; N=2)</t>
  </si>
  <si>
    <t>McDonald, J. N., and C. E. Ray. 1989. The autochthonous North American musk oxen Bootherium, Symbos, and Gidleya (Mammalia: Artiodactyla: Bovidae). Smithsonian Contributions to Paleobiology 66:1-77; McDonald, H. G., and R. A. Davis. 1989. Fossil muskoxen of Ohio. Canadian Journal of Zoology 67(5):1159-1166.</t>
  </si>
  <si>
    <t>Smart Ranch Capromeryx Locality</t>
  </si>
  <si>
    <t>Capromeryx</t>
  </si>
  <si>
    <t>Meade, G. 1942. A new species of Capromeryx from the Pleistocene of West Texas. Bulletin of the Texas Archeological and Paleontological Society 14:88-96.</t>
  </si>
  <si>
    <t>BZT-1</t>
  </si>
  <si>
    <t>Ryan's</t>
  </si>
  <si>
    <t>Clear Creek Local Fauna [Trietsch Pit]</t>
  </si>
  <si>
    <t>35-25</t>
  </si>
  <si>
    <t>Bison, mastodons, mammoth and other large-bodied fauna (N=26)</t>
  </si>
  <si>
    <t>Slaughter, B. H., and R. Ritchie. 1963. Pleistocene mammals of the Clear Creek local fauna, Denton County, Texas. Journal of the Graduate Research Center, Southern Methodist University 31:117-131.</t>
  </si>
  <si>
    <t>Copperhead</t>
  </si>
  <si>
    <t>0.95-0</t>
  </si>
  <si>
    <t>birds, canids, opposum, deer, raccons, etc.</t>
  </si>
  <si>
    <t>Hamilton, D. L. 1987. Archeological investigations at Shy Pond, Brazos County, Texas. Bulletin of the Texas Archeological Society 58:77-146.</t>
  </si>
  <si>
    <t>TARL 41BO13</t>
  </si>
  <si>
    <t>Cleaver</t>
  </si>
  <si>
    <t>0.55-0.18</t>
  </si>
  <si>
    <t>bison, deer, raccons etc</t>
  </si>
  <si>
    <t>TARL 41BO15</t>
  </si>
  <si>
    <t>Big Rock Shelter</t>
  </si>
  <si>
    <t>Toyah Mammoth</t>
  </si>
  <si>
    <t>14196</t>
  </si>
  <si>
    <t>Mammuthus columbi (N=3)</t>
  </si>
  <si>
    <t>Agenbroad, L. D. 1984. New world mammoth distribution. Pages 90-112 in P. S. Martin and R. G. Klein, editors. Quaternary extinction: a prehistoric revolution. University of Arizona Press, Tucson, Arizona, USA; Buckley, J. 1976. Isotope radiocarbon measurement XI. Radiocarbon 18:172-189; Agenbroad, L. D. and W. R. Downs. 1984. A robust tapir from northern Arizona. Journal of the Arizona-Nevada Academy of Science 19:91-99.</t>
  </si>
  <si>
    <t>Aubrey</t>
  </si>
  <si>
    <t xml:space="preserve">13, 10.946-10.36; 10.724 </t>
  </si>
  <si>
    <t>Mammoth, bison, horses (N=133)</t>
  </si>
  <si>
    <t>Ferring, C. R. 1989. The Aubrey Clovis site: a Paleoindian locality in the upper Trinity River Basin, Texas. Current Research in the Pleistocene 6:9-11.</t>
  </si>
  <si>
    <t xml:space="preserve"> TARL? 41DN479</t>
  </si>
  <si>
    <t>University of North Texas</t>
  </si>
  <si>
    <t>Dye Creek</t>
  </si>
  <si>
    <t>Montague</t>
  </si>
  <si>
    <t>Bison, deer (N=16)</t>
  </si>
  <si>
    <t>Dalquest, W. W., and C. W. Hibbard. 1965. 1350-year-old vertebrate remains from Montague County, Texas. Southwestern Naturalist 10(4):315-316.</t>
  </si>
  <si>
    <t>35-11.1; 11.1-10.53;10.06-9.87; 10.06-9.605;10.54-9.9;9.995-9.78; 9.99-7.255; 7.97-6.24; 5.5-5;5.545-0.98; 5.22-4.9; 4.96-0.87;2.07-0.87; 0.72-0.22; 0.22-0.16; 0.4-0.21;0.6;</t>
  </si>
  <si>
    <t>Mammoth, 2 sp of Bison,extinct horse, pronghorn, wolf, coyote, deer, lots of Neotoma and Sigmodon (N=820)</t>
  </si>
  <si>
    <t>Graham, R. W. 1987. Late Quaternary mammalian faunas and paleoenvironments of the southwestern Plains of the United States. Pages 24-86 in Late Quaternary mammalian biogeography and environments of the Great Plains and prairies (R. W. Graham, H. A. Semken, Jr., and M. A. Graham, editors), Illinois State Museum Scientific Papers 22; Johnson, C. 1974. Geologic investigations at the Lubbock Lake site. Pages 79-105 in History and prehistory of the Lubbock Lake site (C. C. Black, editor), West Texas Museum Association, Texas Tech University, The Museum Journal 15; Johnson, E. 1974. Zooarcheology and the Lubbock Lake site. Pages 107-122 in History and prehistory of the Lubbock Lake Site (C. C. Black, editor), West Texas Museum Association, Texas Tech University, The Museum Journal 15; Johnson, E. 1987. Lubbock Lake, late Quaternary studies on the southern high plains. Texas A&amp;M Press, College Station; Johnson, E., and V. T. Holliday. 1986. The Archaic record at Lubbock Lake. Plains Anthropologist 21:7-54; Johnson, C. 1974. Geologic investigations at the Lubbock Lake site. Pages 79-105 in History and prehistory of the Lubbock Lake site (C. C. Black, editor), West Texas Museum Association, Texas Tech University, The Museum Journal 15.</t>
  </si>
  <si>
    <t xml:space="preserve"> 41LU1</t>
  </si>
  <si>
    <t>Fowlkes Cave</t>
  </si>
  <si>
    <t>Culberson</t>
  </si>
  <si>
    <t>35-10; 4-0 (dates not based on 14C)</t>
  </si>
  <si>
    <t>Pronghorn, coyote, lynx (N=143)</t>
  </si>
  <si>
    <t>Dalquest, W. W., and F. B. Stangl, Jr. 1984. Late Pleistocene and early Recent mammals from Fowlkes Cave, southern Culberson County, Texas. Pages 432-455 in Contributions in Quaternary vertebrate paleontology: a volume in memorial to John E. Guilday (H. H. Genoways and M. R. Dawson, editors), Carnegie Museum of Natural History Special Publications 8.</t>
  </si>
  <si>
    <t>SO manu sp</t>
  </si>
  <si>
    <t>41WY65</t>
  </si>
  <si>
    <t>35-10; 10-1</t>
  </si>
  <si>
    <t>horses, deer, coyote</t>
  </si>
  <si>
    <t>Day, D. W., J. Laurens-Day, and E. R. Prewett. 1981. Cultural resource survey and assesments in portions of Hidalgo and Willacy counties, Texas. Prewett and Associates Report of Investigations 1; Rawn-Schatzinger, V. 1981. Appendix VII, faunal analysis. Pages 391-410 in Cultural resource survey and assessment in portions of Hidalgo and Willacy counties, Texas. Prewett and Association Report 15..</t>
  </si>
  <si>
    <t>Quitaque Creek</t>
  </si>
  <si>
    <t>35-31.4</t>
  </si>
  <si>
    <t>Camels, extinct horses, mammoth etc (N=32)</t>
  </si>
  <si>
    <t>Czaplewski, N. J. 1993. Myotis velifer in the Quitaque local fauna, Motley County, Texas. Texas Journal of Science 45(1):97-100; Dalquest, W. W. 1964. A new Pleistoceme local fauna from Motley County, Texas. Kansas Academy of Science 67(3):499-505.</t>
  </si>
  <si>
    <t>Ayala</t>
  </si>
  <si>
    <t>35-10; 1.5-1</t>
  </si>
  <si>
    <t>coytote, deer, rodents</t>
  </si>
  <si>
    <t>Campbell, T. N., and J. Q. Frizzell. 1949. Notes on the Ayala site, Lower Rio Grande Valley, Texas. Bulletin of the Texas Archeological Society 20:63-72.</t>
  </si>
  <si>
    <t>TARL 79D5-1</t>
  </si>
  <si>
    <t>Brooks Cave</t>
  </si>
  <si>
    <t>1-0.5</t>
  </si>
  <si>
    <t>Bison, deer, canid (N=7)</t>
  </si>
  <si>
    <t>Jackson, A. T. 1937. Exploration of certain sites in Culberson County, Texas. Bulletin of the Texas Archeological Society 9:146-192.</t>
  </si>
  <si>
    <t>Caldwell Ranch Site No. 1</t>
  </si>
  <si>
    <t>1-0.65</t>
  </si>
  <si>
    <t>lynx, pronghorn (N=7)</t>
  </si>
  <si>
    <t>Gilbert</t>
  </si>
  <si>
    <t>0.25-0.15</t>
  </si>
  <si>
    <t>Bovidae, horse, puma, canid, lynx, people, black bear (N=80)</t>
  </si>
  <si>
    <t>Davis, E. M., K. Gilmore, L. Harper, R. K. Harris, E. B. Jelks, and B. Yancy. 1967. The site. Pages 1-17 in The Gilbert site: a Norteno focus site in Northeastern Texas. Bulletin of the Texas Archeological Society 37:1-17; Lorraine, D. 1967. Animal remains. Pages 225-243 in The Gilbert site: a Norteno focus site in northeastern Texas. Bulletin of the Texas Archeological Society 37.</t>
  </si>
  <si>
    <t>TARL 41RA13</t>
  </si>
  <si>
    <t>Howard Ranch</t>
  </si>
  <si>
    <t>Hardeman</t>
  </si>
  <si>
    <t>Lots of large mammals: camels, mammoths, horse (N=108)</t>
  </si>
  <si>
    <t>Dalquest, W. W., and G. E. Schultz. 1992. Ice Age mammals of northwestern Texas. Midwestern State University Press, Wichita Falls, Texas, USA; Lundelius, E. L., Jr., R. W. Graham, E. Anderson, J. Guilday, J. A. Holman, D. W. Steadman, and S. D. Webb. 1983. Terrestrial vertebrate faunas. Pages 311-353 in Late-Quaternary environments of the United States: volume 1, The late Pleistocene (S. C. Porter, editor), University of Minnesota Press, Minneapolis, Minnesota, USA.</t>
  </si>
  <si>
    <t>Collier</t>
  </si>
  <si>
    <t>Bison bison (N-2)</t>
  </si>
  <si>
    <t>Hughes, D. T. 1977. Prehistoric bison kills in the Texas panhandle and adjacent area. Master's thesis, University of Arkansas, Fayetteville; Lintz, C., J. D. Speth, S. T. Hughes, and J. A. Huebner. 1989. Additional radiocarbon dates from the Twilla Bison Kill site, Hall County, Texas. Bulletin of the Texas Archeological Society 60:257-666.</t>
  </si>
  <si>
    <t>41HL64</t>
  </si>
  <si>
    <t>Panhandle-Plains Historical Museum</t>
  </si>
  <si>
    <t>South Sulphur River</t>
  </si>
  <si>
    <t>Mastodons, mammoths and other large-bodied mammals (N=19)</t>
  </si>
  <si>
    <t>Davis, L. C., and K. M. Ball. 1991. Pleistocene mammals from the South Sulphur River, Hunt County, Texas. Proceedings of the Arkansas Academy of Science 45:22-24.</t>
  </si>
  <si>
    <t>Southern Arkansas University</t>
  </si>
  <si>
    <t>Twilla</t>
  </si>
  <si>
    <t>1.97-1.12</t>
  </si>
  <si>
    <t>Bison bison (N=4)</t>
  </si>
  <si>
    <t>41HL1</t>
  </si>
  <si>
    <t>Plainview</t>
  </si>
  <si>
    <t>9.8 (check date)</t>
  </si>
  <si>
    <t>mammoth, extinct bison (N=12)</t>
  </si>
  <si>
    <t>McDonald, J. N. 1981. North American bison: their classification and evolution. University of California Press, Berkeley, California, USA.</t>
  </si>
  <si>
    <t>Bell</t>
  </si>
  <si>
    <t>41HL65</t>
  </si>
  <si>
    <t>Manton Miller</t>
  </si>
  <si>
    <t>Delta</t>
  </si>
  <si>
    <t>Deer largest mammals (N=20)</t>
  </si>
  <si>
    <t>Johnson, L., Jr. 1961. The Yarbrough and Miller sites of northeastern Texas, with a preliminary definition of the La Harpe Aspect. Bulletin of the Texas Archeological Society 32:141-284.</t>
  </si>
  <si>
    <t>TARL 41DT</t>
  </si>
  <si>
    <t>Ben Franklin</t>
  </si>
  <si>
    <t>11.135-9.55</t>
  </si>
  <si>
    <t>Mastodon?, bison (N=52)</t>
  </si>
  <si>
    <t>Lundelius, E. L., Jr., R. W. Graham, E. Anderson, J. Guilday, J. A. Holman, D. W. Steadman, and S. D. Webb. 1983. Terrestrial vertebrate faunas. Pages 311-353 in Late-Quaternary environments of the United States: volume 1, The late Pleistocene (S. C. Porter, editor), University of Minnesota Press, Minneapolis, Minnesota, USA.</t>
  </si>
  <si>
    <t>North Sulphur River</t>
  </si>
  <si>
    <t>Mammoth?, Mastodon? (N=8)</t>
  </si>
  <si>
    <t>Slaughter, B. H., and B. R. Hoover. 1964. An antler artifact from the late Pleistocene of northeastern Texas. American Antiquity 30(3):351-352.</t>
  </si>
  <si>
    <t>Lake Theo</t>
  </si>
  <si>
    <t>10.9-10.5</t>
  </si>
  <si>
    <t>Large mammals are pronghorn and Bison bison antiquus N=6)</t>
  </si>
  <si>
    <t>Harrison, B. R., and K. L. Killen. 1978. Lake Theo: a stratified early man bison butchering and camp site, Bristol County, Texas. Panhandle-Plains Historical Museum, Special Archeological Report 1:1-108.</t>
  </si>
  <si>
    <t>Longitude may be -101.07 instead…</t>
  </si>
  <si>
    <t>Marks Beach</t>
  </si>
  <si>
    <t>Deadman's Shelter</t>
  </si>
  <si>
    <t>1.83; 1.83-1.74; 1.74-1.485; 1.485-1.24; 1.24-0</t>
  </si>
  <si>
    <t>Large mammals present: coyote, deer, pronghorn, bison, fox, canids (N= 288)</t>
  </si>
  <si>
    <t>Graham, R. W. 1987. Late Quaternary mammalian faunas and paleoenvironments of the southwestern Plains of the United States. Pages 24-86 in Late Quaternary mammalian biogeography and environments of the Great Plains and prairies (R. W. Graham, H. A. Semken, Jr., and M. A. Graham, editors), Illinois State Museum Scientific Papers 22; Schultz, G. E., and V. M. Rawn. 1978. Faunal remains from the Deadman's Shelter site. Pages 191-198 in Salvage archeology at Mackenzie Reservoir (J. T. Hughes and P. S. Willey, editors), Texas Historical Commission Archeological Survey Report 24; Willey, P. S., and J. T. Hughes. 1978. The Deadman's Shelter site. Pages 150-190 in Salvage archeology at Mackenzie Reservoir (J. Y. Hughes and P. S. Willey, editors), Texas Historical Commission Archaeological Survey Report 24.</t>
  </si>
  <si>
    <t>41SW23</t>
  </si>
  <si>
    <t>Rex Rodgers</t>
  </si>
  <si>
    <t>Finch</t>
  </si>
  <si>
    <t>Bison bison</t>
  </si>
  <si>
    <t>Hughes, D. T. 1977. Prehistoric bison kills in the Texas panhandle and adjacent area. Master's thesis, University of Arkansas, Fayetteville.</t>
  </si>
  <si>
    <t>A-128</t>
  </si>
  <si>
    <t>Minnow Sparks</t>
  </si>
  <si>
    <t>1.15-0.3</t>
  </si>
  <si>
    <t>Deer</t>
  </si>
  <si>
    <t>Thurmond, J. P. 1990. Archeology of the Cypress Creek drainage basin, northeastern Texas and northwestern Louisiana. University of Texas, Archaeological Research Laboratory, Studies in Archaeology 5.</t>
  </si>
  <si>
    <t>TARL 41FK12</t>
  </si>
  <si>
    <t>Pratt Cave</t>
  </si>
  <si>
    <t>2.82-1.42; Toomey says these are 14C; OR 2958 to 1332</t>
  </si>
  <si>
    <t>Lundelius, E. L., Jr. 1979. Post-Pleistocene mammals from Pratt Cave and their environmental significance. Pages 239-257 in Biological investigations in the Guadalupe Mountains National Park, Texas, (H. H. Genoways and R. J. Baker, editors), National Park Service, Proceedings and Transactions Series 4.</t>
  </si>
  <si>
    <t>TMM 41172</t>
  </si>
  <si>
    <t>Upper Sloth Cave</t>
  </si>
  <si>
    <t>11-5 from Neotoma; 11.76 +0.61 (14C) OR 13,634 +658</t>
  </si>
  <si>
    <t>Contains N. shastense dung; Puma only other large mammal, lots of Neotoma (N=135)</t>
  </si>
  <si>
    <t>Harris, A. H. 1985. Late Pleistocene vertebrate paleoecology of the west. University of Texas Press, Austin; Logan, L. E., and C. C. Black. 1979. The Quaternary vertebrate fauna of Upper Sloth Cave, Guadalupe Mountains National Park, Texas. Pages 141-158 in Biological investigations in the Guadalupe Mountains National Park, Texas (H. H. Genoways and R. J. Baker, editors), National Park Service, Proceedings and Transactions Series 4; Van Devender, T. R., P. S. Martin, A. M. Phillips, III, and W. G. Spaulding. 1975. Late Pleistocene biotic communities from the Guadalupe Mountains, Culberson County, Texas. Pages 1-10 in Transactions of the symposium on the biological resources of the Chihuahuan Desert Region, United States and Mexico (R. H. Wauer and D. H. Riskind, editors), National Park Service Transactions and Proceedings Series 3.
Steadman 2005 gives years 10750, 10780 plus minus 140, 11060 plus minus 180, date on sloth dung, calpal used to calibrate +- 140</t>
  </si>
  <si>
    <t>TTu-Tex-2; Guadalupe mountains; Neotoma cinerea present</t>
  </si>
  <si>
    <t>Museum of Texas Tech University</t>
  </si>
  <si>
    <t>Carrol Creek</t>
  </si>
  <si>
    <t>Mammoth, horses are only large mammals from unit (N=17)</t>
  </si>
  <si>
    <t>Kasper, S. 1992. Mammals from the late Pleistocene Carrol Creek local fauna, Donley County, Texas. Southwestern Naturalist 37(1):54-64.</t>
  </si>
  <si>
    <t>Strong</t>
  </si>
  <si>
    <t>Bison only large mammal from unit (N=2)</t>
  </si>
  <si>
    <t>Hughes, D. T. 1977. Prehistoric bison kills in the Texas panhandle and adjacent area. Master's thesis, University of Arkansas, Fayetteville.; Lintz, C., J. D. Speth, S. T. Hughes, and J. A. Huebner. 1989. Additional radiocarbon dates from the Twilla Bison Kill site, Hall County, Texas. Bulletin of the Texas Archeological Society 60:257-666.</t>
  </si>
  <si>
    <t>41CG31</t>
  </si>
  <si>
    <t>Sitter</t>
  </si>
  <si>
    <t>A-127</t>
  </si>
  <si>
    <t>McCormick Local Fauna [Palo Duro Bison Locality]</t>
  </si>
  <si>
    <t>Bison only large mammal from unit (N=6)</t>
  </si>
  <si>
    <t>Schultz, G. E., and E. P. Cheatum. 1970. Bison occidentalis and associated invertebrates from the late Wisconsin of Randall County, Texas. Journal of Paleontology 44(5):836-850.</t>
  </si>
  <si>
    <t>Miami (or Cowan Ranch)</t>
  </si>
  <si>
    <t>13.84-9.315</t>
  </si>
  <si>
    <t>mammoth</t>
  </si>
  <si>
    <t>Sellards, E. H. 1938. Artifacts associated with fossil elephant. Bulletin of the Geological Society of America 49(7):999-1010.</t>
  </si>
  <si>
    <t>Hoover</t>
  </si>
  <si>
    <t>P-96</t>
  </si>
  <si>
    <t>Sanford Ruin</t>
  </si>
  <si>
    <t>Bison only large mammal from unit (N=36)</t>
  </si>
  <si>
    <t>Duffield, L. F. 1970. Some Panhandle aspect sites: their vertebrates and paleoecology. Ph.D. dissertation, University of Wisconsin, Department of Anthropology, Madison.</t>
  </si>
  <si>
    <t>41HC3</t>
  </si>
  <si>
    <t>Conner</t>
  </si>
  <si>
    <t>0.7-0.5</t>
  </si>
  <si>
    <t>41HC7</t>
  </si>
  <si>
    <t>Medford Ranch</t>
  </si>
  <si>
    <t>Bison and deer are only large mammals from unit (N=11)</t>
  </si>
  <si>
    <t>41HC10</t>
  </si>
  <si>
    <t>Pickett Ruin</t>
  </si>
  <si>
    <t>Bison only large mammal from unit (N=5)</t>
  </si>
  <si>
    <t>A-116</t>
  </si>
  <si>
    <t>Hueco Tanks State Historic Park</t>
  </si>
  <si>
    <t>0.775-0.65</t>
  </si>
  <si>
    <t>Pronghorn, black bear, bison, puma (N=19)</t>
  </si>
  <si>
    <t>Kegley, G. 1982. Archeological investigations at 41EP2, Hueco Tanks State Historical Park, El Paso County, Texas. Texas Parks and Wildlife Department, Austin.</t>
  </si>
  <si>
    <t>TARL 41EP2</t>
  </si>
  <si>
    <t>Roper</t>
  </si>
  <si>
    <t>Lake Creek</t>
  </si>
  <si>
    <t>Bison and deer are only large mammals (N=7)</t>
  </si>
  <si>
    <t>Hughes, J. T. 1961. Lake Creek: a Woodland site in the Texas panhandle. Bulletin of the Texas Archeological Society 32:65-84.</t>
  </si>
  <si>
    <t>A48</t>
  </si>
  <si>
    <t>Pickup Pueblo</t>
  </si>
  <si>
    <t>Pronghorn, humans, deer (N=12)</t>
  </si>
  <si>
    <t>Gerald, R. E. 1988. Pickup Pueblo: a late prehistoric house ruin in northeast El Paso. The Artifact 26(2): 1-86; Seme, M. 1988. Faunal remains recovered from Pickup Pueblo. The Artifact 26(2):69-70.</t>
  </si>
  <si>
    <t>Jess Cox Ranch</t>
  </si>
  <si>
    <t>south texas wolf</t>
  </si>
  <si>
    <t>Quaternary, holocene to rancholabrean</t>
  </si>
  <si>
    <t>VP Lab records</t>
  </si>
  <si>
    <t xml:space="preserve">Lampasas </t>
  </si>
  <si>
    <t>Pleistocene-rancholabrean</t>
  </si>
  <si>
    <t>otto strokein ranch</t>
  </si>
  <si>
    <t>Baggett Ranch</t>
  </si>
  <si>
    <t>hitzfelder's cave</t>
  </si>
  <si>
    <t>Barron's creek</t>
  </si>
  <si>
    <t>contains 3 sp of extinct horse</t>
  </si>
  <si>
    <t>Lundelius, E.L.  1972a Fossil vertebrates from the late Pleistocene Ingleside fauna, San Patricio County, Texas. Bureau of Economic Geology, University of Texas at Austin, Report of Investigations 77:1-74.; Koch et al., 2004</t>
  </si>
  <si>
    <t>Holloway Ranch</t>
  </si>
  <si>
    <t>salt fork brazos river</t>
  </si>
  <si>
    <t>Longhorn Cave</t>
  </si>
  <si>
    <t>four mile ranch</t>
  </si>
  <si>
    <t>Foster Range cave</t>
  </si>
  <si>
    <t>Levi shelter</t>
  </si>
  <si>
    <t>saltillo cave</t>
  </si>
  <si>
    <t>Natural Bridge cave</t>
  </si>
  <si>
    <t>Oblate Site</t>
  </si>
  <si>
    <t>3 zones: 4-0.5</t>
  </si>
  <si>
    <t>Johnson et al. 1962</t>
  </si>
  <si>
    <t>Smith Rockshelter</t>
  </si>
  <si>
    <t>11 layers ranging from 1093 to 249</t>
  </si>
  <si>
    <t>Suhm, D.A. 1957. Excavations at the Smith Rockshelter, Travis County, TX. Texas J of Science 9:26-58; Tammer et al 1964</t>
  </si>
  <si>
    <t>Collins site</t>
  </si>
  <si>
    <t>Barton springs road</t>
  </si>
  <si>
    <t>Is this in Austin?</t>
  </si>
  <si>
    <t>Laubach 1</t>
  </si>
  <si>
    <t>Laubach 2</t>
  </si>
  <si>
    <t>Whiteface cave</t>
  </si>
  <si>
    <t>Irelands cave</t>
  </si>
  <si>
    <t>Eisenhowers Horror hole</t>
  </si>
  <si>
    <t>Powells cave</t>
  </si>
  <si>
    <t>Cave</t>
  </si>
  <si>
    <t>Honey creek</t>
  </si>
  <si>
    <t>leon river shelter</t>
  </si>
  <si>
    <t>hickmunton corner</t>
  </si>
  <si>
    <t>crumley site</t>
  </si>
  <si>
    <t>burial cave</t>
  </si>
  <si>
    <t>krutchmarsk cave</t>
  </si>
  <si>
    <t>Don Williams Cave</t>
  </si>
  <si>
    <t>Hays</t>
  </si>
  <si>
    <t>park brothers quarry</t>
  </si>
  <si>
    <t>Lake Travis</t>
  </si>
  <si>
    <t>Laubach 3</t>
  </si>
  <si>
    <t xml:space="preserve">san antonio </t>
  </si>
  <si>
    <t>fallen stalagmite cave</t>
  </si>
  <si>
    <t>Big motha cave</t>
  </si>
  <si>
    <t>Max Cave</t>
  </si>
  <si>
    <t>Laubach 5</t>
  </si>
  <si>
    <t>Laubach 4</t>
  </si>
  <si>
    <t>nike cave</t>
  </si>
  <si>
    <t>latham cave 1</t>
  </si>
  <si>
    <t>spider mountain cave</t>
  </si>
  <si>
    <t>Copperhead cave</t>
  </si>
  <si>
    <t>Serve-tex quarry</t>
  </si>
  <si>
    <t>Seminole canyon cave</t>
  </si>
  <si>
    <t>Old river road locality #1</t>
  </si>
  <si>
    <t>Kerr</t>
  </si>
  <si>
    <t>7.9 -2</t>
  </si>
  <si>
    <t xml:space="preserve">Bison (levels 5,10,11), white-tailed deer (L12-14,23-29), black bear (L23,38), raccon, gray wolf (L1-4,7,16,25,30), coyote, dog, badger, hog-nosed skunk, long-tailed weasel, </t>
  </si>
  <si>
    <t>Bement, L. C. 1991. Hunter-Gatherer Mortuary Practices During the Archaic in Central Texas. Unpubl. Ph.D. dissertation: Univ. Texas, Austin. 216 pp.</t>
  </si>
  <si>
    <t>TARL 41KR241</t>
  </si>
  <si>
    <t>No, no faunal list available</t>
  </si>
  <si>
    <t>fawcett's cave</t>
  </si>
  <si>
    <t>singletary cave</t>
  </si>
  <si>
    <t>dead man's hole</t>
  </si>
  <si>
    <t>Akerston's Burnet quarry</t>
  </si>
  <si>
    <t>cunningham shelter</t>
  </si>
  <si>
    <t>ranny creek cave</t>
  </si>
  <si>
    <t>Backhole (cave)</t>
  </si>
  <si>
    <t>Ilex cave</t>
  </si>
  <si>
    <t>corbin's cave</t>
  </si>
  <si>
    <t>cascade caverns</t>
  </si>
  <si>
    <t>William's cave</t>
  </si>
  <si>
    <t>Oliver's cave</t>
  </si>
  <si>
    <t>Honey Creek Cave</t>
  </si>
  <si>
    <t>Comal-Kendall</t>
  </si>
  <si>
    <t>Camels, mastodon, tapir, dire wolf, horse</t>
  </si>
  <si>
    <t>Veni, G. 1994. Geomorphology, hydrogeology, geochemistry, and evolution of the karstic Lower Glen Rose Aquifer, south-central Texas. Unpubl. Ph.D. diss., Penn. State Univ., 721 pp. + xxvi.</t>
  </si>
  <si>
    <t>angela's cave</t>
  </si>
  <si>
    <t>Isocow cave</t>
  </si>
  <si>
    <t>Winston's cave</t>
  </si>
  <si>
    <t>flying buzzworm cave</t>
  </si>
  <si>
    <t>root canal cave</t>
  </si>
  <si>
    <t>two hit cave</t>
  </si>
  <si>
    <t>poor boy baculum cave</t>
  </si>
  <si>
    <t>root toupee cave</t>
  </si>
  <si>
    <t>mars shaft</t>
  </si>
  <si>
    <t>record fire 1 pit</t>
  </si>
  <si>
    <t>B-52 Cave</t>
  </si>
  <si>
    <t>hold me back cave</t>
  </si>
  <si>
    <t>charlie's cute little hole</t>
  </si>
  <si>
    <t>dos bib oras cave</t>
  </si>
  <si>
    <t>low priority cave</t>
  </si>
  <si>
    <t>charlie's hammer hole</t>
  </si>
  <si>
    <t>banzai nud dauber cave</t>
  </si>
  <si>
    <t>boneyard pit</t>
  </si>
  <si>
    <t>latham cave 2</t>
  </si>
  <si>
    <t>bunny hole</t>
  </si>
  <si>
    <t>Karst feature 8B-F3</t>
  </si>
  <si>
    <t>Karst feature 10-34</t>
  </si>
  <si>
    <t>Karst feature 10-82</t>
  </si>
  <si>
    <t>Cross the creek cave</t>
  </si>
  <si>
    <t>W. culp site</t>
  </si>
  <si>
    <t>August Foster site</t>
  </si>
  <si>
    <t>Spring creek</t>
  </si>
  <si>
    <t>Cicurina cave loc 1</t>
  </si>
  <si>
    <t>Cicurina cave loc 2</t>
  </si>
  <si>
    <t>Cicurina cave loc 3</t>
  </si>
  <si>
    <t>Cicurina cave loc 4</t>
  </si>
  <si>
    <t>Phillips cave - float</t>
  </si>
  <si>
    <t>Phillips cave</t>
  </si>
  <si>
    <t>Phillips cave- excavation 1</t>
  </si>
  <si>
    <t>Phillips cave - excavation 2</t>
  </si>
  <si>
    <t>41AU36</t>
  </si>
  <si>
    <t>Lord, K.L. 1981. Identification of faunal remains. In G.D. Hall, ed. Allen's Creek: a study in the culturral prehistory of the lower Brazos River Valley, Texas. Texas Archeological Survey, U of Texas Austin Research Report 61:421-432.</t>
  </si>
  <si>
    <t>TARL 41AU36</t>
  </si>
  <si>
    <t>41AU37</t>
  </si>
  <si>
    <t>TARL 41AU37</t>
  </si>
  <si>
    <t>41AU38</t>
  </si>
  <si>
    <t>TARL 41AU38</t>
  </si>
  <si>
    <t>41LK201</t>
  </si>
  <si>
    <t>14C dates: 1425-1650 AD</t>
  </si>
  <si>
    <t>Steele, D.G. 1986 Appendix V, Analysis of vertebrate faunal remains ..  In G.D. Hall et al eds, The prehistoric sites at Choke Canyon Reservoir, southern Texas. Center for Archeological Research, The University of Texas at San Antonio, Choke Canyon Series 1a:200-249</t>
  </si>
  <si>
    <t>TARL 41LK201</t>
  </si>
  <si>
    <t>41MC296</t>
  </si>
  <si>
    <t>McMullen</t>
  </si>
  <si>
    <t>most calibrated dates:1340-166, one at 785-10355</t>
  </si>
  <si>
    <t>Steele, D.G. and C.A. Hunter 1986.Appendix III, Analysis of vertebrate faunal remains ..  In G.D. Hall et al eds, The prehistoric sites at Choke Canyon Reservoir, southern Texas. Center for Archeological Research, The University of Texas at San Antonio, Choke Canyon Series 10:452-502.</t>
  </si>
  <si>
    <t>TARL 41MC296</t>
  </si>
  <si>
    <t>Creel, D. et al. 1990. Plains Anthropologist 35:55-69.</t>
  </si>
  <si>
    <t>TARL 41TG91</t>
  </si>
  <si>
    <t>Boriack Bog</t>
  </si>
  <si>
    <t>16-3 (14C)</t>
  </si>
  <si>
    <t>Bryant, Jr., V.M. and R.G. Holloway 1985. A late Quaternary paleoenvironmental record of Texas: an overview of the pollen evidence. In VM Bryant Jr and R.G. Holloway, eds. Pollen records of late Quaternary North American Sediments. Dallas: American Association of Stratigrapic Palynologists Foundation 39-70.</t>
  </si>
  <si>
    <t>Carrizo Aquifer</t>
  </si>
  <si>
    <t>roughly 11-0?</t>
  </si>
  <si>
    <t>Stute, MA et al 1992. Paleotemperatures in the southwestern US from noble gases in ground water. Science 256:1000-1003.</t>
  </si>
  <si>
    <t>Conejo</t>
  </si>
  <si>
    <t>5-0.5</t>
  </si>
  <si>
    <t>Alexander 1974</t>
  </si>
  <si>
    <t>Dust Cave</t>
  </si>
  <si>
    <t>Part of Upper/Lower Sloth Cave complex: 13 +0.73 (14C)</t>
  </si>
  <si>
    <t>Contains N. shastense dung; Neotoma cinerea?</t>
  </si>
  <si>
    <t>Harris, A. H. 1985. Late Pleistocene Vertebrate Paleoecology of the West. Austin, TX: University of Texas Press. 293 pp.</t>
  </si>
  <si>
    <t>Guadalupe mountains; Neotoma cinerea present</t>
  </si>
  <si>
    <t>Fate Bell Shelter</t>
  </si>
  <si>
    <t>Parsons 1965; Thomas 1933</t>
  </si>
  <si>
    <t>Fyllan-Kitchen Door</t>
  </si>
  <si>
    <t>1800-750 (too old)</t>
  </si>
  <si>
    <t>Taylor, A. J. 1982. The Mammalian Fauna from the Mid-Irvingtonian Fyllan Cave Local Fauna, Travis County, Texas. Unpublished M.A. thesis: U Texas, Austin. 106pp.; Holman, J. A. and A. J. Winkler. 1987. A mid-Pleistocene (Irvingtonian) herpetofauna from a cave in southcentral Texas, Pearce-Sellards Series, Texas Memorial Museum 44:1-17.</t>
  </si>
  <si>
    <t>Golondrina Hearth</t>
  </si>
  <si>
    <t>Hinojosa Site</t>
  </si>
  <si>
    <t>Jim Wells</t>
  </si>
  <si>
    <t>Steele, D.G. 1986b. Analysis of vertebrate faunal remains. In S.l. Black, ed. The Clemente and Heminia Hinojosa Site, 41JW8. Center for Archeological Research, The University of Texas at San Antonio Special Report 18:108-136.</t>
  </si>
  <si>
    <t>TARL 41JW8</t>
  </si>
  <si>
    <t>Horn 2</t>
  </si>
  <si>
    <t>McLennan</t>
  </si>
  <si>
    <t>11-0.05</t>
  </si>
  <si>
    <t>Redder 1985; Watt 1978</t>
  </si>
  <si>
    <t>Lipscomb Bison Quarry</t>
  </si>
  <si>
    <t>Bison bison antiquus</t>
  </si>
  <si>
    <t>Hofman, J. L., L. C. Todd, C. B. Shultz, and W. Hendy. 1991. The Lipsomb Bison Quarry: continuing investigation at a Folsom kill-butchery site on the southern plain. Bulletin of the Texas Archeological Society 60:149-191.</t>
  </si>
  <si>
    <t>University of Nebraska State Museum</t>
  </si>
  <si>
    <t>Lower Sloth Cave</t>
  </si>
  <si>
    <t>PART of upper sloth cave/dust cave complex; 11.59 +0.23 (14C)</t>
  </si>
  <si>
    <t>Contains N. shastense dung; full taxa list on pdf</t>
  </si>
  <si>
    <t>Logan, L. E. 1977. The Paleoclimatic Implications of the Avian and Mammalian Fauna of Lower Sloth Cave, Guadalupe Mountains, Texas. Upubl. M.S.. thesis: Texas Tech Univ., 72pp;Logan, L. E. 1983. Paleoecological implications of the mammalian fauna of Lower Sloth Cave, Guadalupe Mountains, Texas, Bulletin of the National Speleological Society 45: 3-11.</t>
  </si>
  <si>
    <t>Moore Pit</t>
  </si>
  <si>
    <t>75-30</t>
  </si>
  <si>
    <t>4 sp of extinct horses</t>
  </si>
  <si>
    <t>Slaughter, BH 1966b. The Moore Pit local fauna, Pleistocene of Texas. J of Paleontology 40:78-91.; Koch et al., 2004-lat long</t>
  </si>
  <si>
    <t>Mosquito Cave</t>
  </si>
  <si>
    <t>Nunley et al. 1965</t>
  </si>
  <si>
    <t>Parida</t>
  </si>
  <si>
    <t>Alexander 1980</t>
  </si>
  <si>
    <t>Sheep Shelter</t>
  </si>
  <si>
    <t>T.M. Sanders Site</t>
  </si>
  <si>
    <t>Weakly Bog</t>
  </si>
  <si>
    <t>Bryant and Holloway 1985</t>
  </si>
  <si>
    <t>Welder Wildlife Refuge</t>
  </si>
  <si>
    <t>Williams Cave</t>
  </si>
  <si>
    <t>12.04 +0.21 (14C)</t>
  </si>
  <si>
    <t>Canis dirus, Equus conversidens, Nothrotherium shastense, Neotoma cinerea?</t>
  </si>
  <si>
    <t>Van Devender, T.R., P. S. Martin, A. M. Phillips, III, and W. G.
Spaulding. 1977. Late Pleistocene biotic communities from the Guadalupe Mountains, Culberson County, Texas. in R.H. Wauer and D.H. Riskind (eds.), Transactions of the symposium on the biological resources of the Chihuahua Desert Region, United States and Mexico. National Park Service, Proc. Trans. Series. 3: 107-113.
Steadman et al. 2005 (for age to use 11140 +- 320, using calpal to calibrate)</t>
  </si>
  <si>
    <t>Zopilote</t>
  </si>
  <si>
    <t>Amistad Reservoir (TARL 41VV216); supposedly early Holocene site in Pearson et al. paper</t>
  </si>
  <si>
    <t>Bison sp.</t>
  </si>
  <si>
    <t>Bison antiquus</t>
  </si>
  <si>
    <t>Victoria Bison Site</t>
  </si>
  <si>
    <t xml:space="preserve">Blanco creek	</t>
  </si>
  <si>
    <t>Equus sp.</t>
  </si>
  <si>
    <t>femur; this specimen not in TMM database (was from Texas A&amp;M collection)</t>
  </si>
  <si>
    <t xml:space="preserve">aransas </t>
  </si>
  <si>
    <t>Hay, O.P.  1926 Proc US   67:7, fig. 12; drawer labeled as type</t>
  </si>
  <si>
    <t>Neochoerus</t>
  </si>
  <si>
    <t>pinckneyi</t>
  </si>
  <si>
    <t>LP</t>
  </si>
  <si>
    <t>fAS</t>
  </si>
  <si>
    <t>Hay, O.P. 1926. USNM 68(24):5; may be type/genotype of Neochoerus</t>
  </si>
  <si>
    <t>jaw with M2,M3 and part of  M1</t>
  </si>
  <si>
    <t>sp1</t>
  </si>
  <si>
    <t>Hearne Gravel Pit</t>
  </si>
  <si>
    <t>Texas A&amp;M Collection,</t>
  </si>
  <si>
    <t>Odocoileus?</t>
  </si>
  <si>
    <t>Labeled 'Hearne 1933'</t>
  </si>
  <si>
    <t>These all say' TAM 2355'; another box had ones marked 'TAM 2357'; since they combine different molar morphologies this is not indicating a single individual but perhaps a specific location with the Hearne gravel pit? This is located at Perking Gravel Company in Hearne, Texxas. Collected in 1931</t>
  </si>
  <si>
    <t>Cameron (Curry Gravel Pit)</t>
  </si>
  <si>
    <t>Cameron (and Curry Gravel Pit)</t>
  </si>
  <si>
    <t>Equus, Platygonus, Mammut</t>
  </si>
  <si>
    <t>UP4</t>
  </si>
  <si>
    <t>Cameron (Brown-Crawford Gravel Pit )</t>
  </si>
  <si>
    <t>sp2 (complicatus)</t>
  </si>
  <si>
    <t>Cameron (Batt Pit, 2.5 mi. E Cameron)</t>
  </si>
  <si>
    <t>Milne Sand</t>
  </si>
  <si>
    <t>Edward's Plateau</t>
  </si>
  <si>
    <t>Roosevelt Co, NM</t>
  </si>
  <si>
    <t>contains lots of bison astragali - haven't measured these.</t>
  </si>
  <si>
    <t>High Island</t>
  </si>
  <si>
    <t>bison</t>
  </si>
  <si>
    <t>Chambers</t>
  </si>
  <si>
    <t>Metacarpal</t>
  </si>
  <si>
    <t xml:space="preserve">distal end </t>
  </si>
  <si>
    <t>Fawcett's Cave</t>
  </si>
  <si>
    <t>Pleistocene/Holocene</t>
  </si>
  <si>
    <t>medial condyle/distal end of femur</t>
  </si>
  <si>
    <t>femur head</t>
  </si>
  <si>
    <t>lupus</t>
  </si>
  <si>
    <t>South Texas</t>
  </si>
  <si>
    <t>entire reconstruted jaw present</t>
  </si>
  <si>
    <t>Otto Strokein Ranch</t>
  </si>
  <si>
    <t>Gillespie</t>
  </si>
  <si>
    <t>both dentaries present; relatively small form (adult, but guess its Bison bison)</t>
  </si>
  <si>
    <t>notihing of interest</t>
  </si>
  <si>
    <t>Starveout Cave</t>
  </si>
  <si>
    <t>Carson</t>
  </si>
  <si>
    <t>LOTS of cool stuff, deer, bison etc</t>
  </si>
  <si>
    <t>NEED</t>
  </si>
  <si>
    <t>Vulpes</t>
  </si>
  <si>
    <t>velox</t>
  </si>
  <si>
    <t>macrotis</t>
  </si>
  <si>
    <t>Culbertson</t>
  </si>
  <si>
    <t>says Urocyon cineroargenteus</t>
  </si>
  <si>
    <t>Holocene (2958 to 1332 calendar per Toomey)</t>
  </si>
  <si>
    <t>Mephitis</t>
  </si>
  <si>
    <t>mephitis</t>
  </si>
  <si>
    <t>level 2, width compromised because of breakage</t>
  </si>
  <si>
    <t>pronghorn, deer, porcupine, mustelids, skunks, ringtail, raccon, all the small mammals even marmots, squirrels and N. albigula, micropus and mexicana</t>
  </si>
  <si>
    <t>Doughty Collection</t>
  </si>
  <si>
    <t>Garza</t>
  </si>
  <si>
    <t xml:space="preserve">Holocene  </t>
  </si>
  <si>
    <t>probably same animal as 740-1</t>
  </si>
  <si>
    <t>Bison only large mammal from unit</t>
  </si>
  <si>
    <t>Drawer</t>
  </si>
  <si>
    <t>Age</t>
  </si>
  <si>
    <t>Body mass (kg)</t>
  </si>
  <si>
    <t>Body mass equation</t>
  </si>
  <si>
    <t>2O13</t>
  </si>
  <si>
    <t>August Foster Site</t>
  </si>
  <si>
    <t>MIP</t>
  </si>
  <si>
    <t>Right distal humerus</t>
  </si>
  <si>
    <t>Midden material</t>
  </si>
  <si>
    <t>Holocene-Archaic</t>
  </si>
  <si>
    <t>HuEB</t>
  </si>
  <si>
    <t>2N9</t>
  </si>
  <si>
    <t>familiaris</t>
  </si>
  <si>
    <t>right P4</t>
  </si>
  <si>
    <t>H-20</t>
  </si>
  <si>
    <t>right maxilla fragment</t>
  </si>
  <si>
    <t>L-8</t>
  </si>
  <si>
    <t>May be same individual as -220, 222, 222</t>
  </si>
  <si>
    <t>Left maxilla fragment</t>
  </si>
  <si>
    <t>May be same individual as -219, 221, 222</t>
  </si>
  <si>
    <t>Left m1</t>
  </si>
  <si>
    <t>m1</t>
  </si>
  <si>
    <t>Left mandible</t>
  </si>
  <si>
    <t>C-7</t>
  </si>
  <si>
    <t>left m1</t>
  </si>
  <si>
    <t>left P4-M2 and i3</t>
  </si>
  <si>
    <t>left I3, P2, Right P2-M2</t>
  </si>
  <si>
    <t>left mandible</t>
  </si>
  <si>
    <t>Cone surface, 0-10</t>
  </si>
  <si>
    <t>skull</t>
  </si>
  <si>
    <t>NW Pit, level 2</t>
  </si>
  <si>
    <t>SKL</t>
  </si>
  <si>
    <t>right mandible</t>
  </si>
  <si>
    <t>2P7</t>
  </si>
  <si>
    <t>familiaris/latrans</t>
  </si>
  <si>
    <t>Boneyard Pit</t>
  </si>
  <si>
    <t>Left P4</t>
  </si>
  <si>
    <t>Zone 5, gravel floor</t>
  </si>
  <si>
    <t>5D8</t>
  </si>
  <si>
    <t>dirus</t>
  </si>
  <si>
    <t>Left proximal femur</t>
  </si>
  <si>
    <t>Pleistocene - Rancholabrean</t>
  </si>
  <si>
    <t>questionable ID, C.?dirus</t>
  </si>
  <si>
    <t>FeHD</t>
  </si>
  <si>
    <t>Right mandible, posterior w/ m2</t>
  </si>
  <si>
    <t>Corrected symmetry, this is a right jaw, not a left</t>
  </si>
  <si>
    <t>Right mandible, middle w/ p2, p4-m2</t>
  </si>
  <si>
    <t>Right distal femur</t>
  </si>
  <si>
    <t>FeB</t>
  </si>
  <si>
    <t>Right mandible, middle 3/4 w/c-m3</t>
  </si>
  <si>
    <t>Right mandible, middle 2/3 w/ p2-m2</t>
  </si>
  <si>
    <t xml:space="preserve">Right mandible, middle 3/4  </t>
  </si>
  <si>
    <t>Same as specimen 9?</t>
  </si>
  <si>
    <t>Left mandible, middle 1/2 w/ p4-m1</t>
  </si>
  <si>
    <t>Same as specimen 6?</t>
  </si>
  <si>
    <t>2O11</t>
  </si>
  <si>
    <t>Cunningham Shelter</t>
  </si>
  <si>
    <t>Trench #1</t>
  </si>
  <si>
    <t>3K14</t>
  </si>
  <si>
    <t>Friesenhahn cave</t>
  </si>
  <si>
    <t>distal left femur frag</t>
  </si>
  <si>
    <t>left distal humerus</t>
  </si>
  <si>
    <t>proximal left femur, broken</t>
  </si>
  <si>
    <t>right tibia</t>
  </si>
  <si>
    <t>TiL</t>
  </si>
  <si>
    <t>left tibia</t>
  </si>
  <si>
    <t>Broken, underestimate?</t>
  </si>
  <si>
    <t>Same individual as TMM 933-484</t>
  </si>
  <si>
    <t>left femur</t>
  </si>
  <si>
    <t>FeAPD</t>
  </si>
  <si>
    <t>right femur</t>
  </si>
  <si>
    <t>TiAPD</t>
  </si>
  <si>
    <t>RaL</t>
  </si>
  <si>
    <t>right distal humerus</t>
  </si>
  <si>
    <t>HuAPD</t>
  </si>
  <si>
    <t>right humeruscomplete</t>
  </si>
  <si>
    <t>red clay #63</t>
  </si>
  <si>
    <t>Left humerus</t>
  </si>
  <si>
    <t>Same individual as TMM 933-1849</t>
  </si>
  <si>
    <t>right complete humerus</t>
  </si>
  <si>
    <t>prox ulna</t>
  </si>
  <si>
    <t>UlOL</t>
  </si>
  <si>
    <t>3K13</t>
  </si>
  <si>
    <t>lft p4</t>
  </si>
  <si>
    <t>same vial as 3672-3673</t>
  </si>
  <si>
    <t>rt tibia</t>
  </si>
  <si>
    <t>lt ulna</t>
  </si>
  <si>
    <t>UlL</t>
  </si>
  <si>
    <t>rt radius</t>
  </si>
  <si>
    <t>lft radius</t>
  </si>
  <si>
    <t>rt m1</t>
  </si>
  <si>
    <t>right humerus</t>
  </si>
  <si>
    <t>latrans?</t>
  </si>
  <si>
    <t>rt mandible frag w/M2</t>
  </si>
  <si>
    <t>rt humerus, broken</t>
  </si>
  <si>
    <t>rt ulna</t>
  </si>
  <si>
    <t>lft femur prox</t>
  </si>
  <si>
    <t>rt humerus</t>
  </si>
  <si>
    <t>rt tibia prox</t>
  </si>
  <si>
    <t>TiSL</t>
  </si>
  <si>
    <t>lt femur</t>
  </si>
  <si>
    <t xml:space="preserve">broken </t>
  </si>
  <si>
    <t>D</t>
  </si>
  <si>
    <t>left dentary</t>
  </si>
  <si>
    <t>E</t>
  </si>
  <si>
    <t>right dentary</t>
  </si>
  <si>
    <t>Urocyon</t>
  </si>
  <si>
    <t>cinereoargentous</t>
  </si>
  <si>
    <t>rt distal humerus</t>
  </si>
  <si>
    <t>2B16</t>
  </si>
  <si>
    <t>Hall's Cave</t>
  </si>
  <si>
    <t>lower rt M1</t>
  </si>
  <si>
    <t>110-115</t>
  </si>
  <si>
    <t>pit 1a</t>
  </si>
  <si>
    <t>pes</t>
  </si>
  <si>
    <t>145-150</t>
  </si>
  <si>
    <t>pit 1d</t>
  </si>
  <si>
    <t>3 elements from foot</t>
  </si>
  <si>
    <t>CaL</t>
  </si>
  <si>
    <t>2F6</t>
  </si>
  <si>
    <t>Right jaw</t>
  </si>
  <si>
    <t>Bear Pit</t>
  </si>
  <si>
    <t>2A12</t>
  </si>
  <si>
    <t>right radius</t>
  </si>
  <si>
    <t>045-50</t>
  </si>
  <si>
    <t>Pit 1</t>
  </si>
  <si>
    <t>number written on specimen says 621</t>
  </si>
  <si>
    <t>2C1</t>
  </si>
  <si>
    <t>Carnivore</t>
  </si>
  <si>
    <t>none</t>
  </si>
  <si>
    <t>molar</t>
  </si>
  <si>
    <t>120-125?</t>
  </si>
  <si>
    <t>no level label on vial, but from drawer with 120-125</t>
  </si>
  <si>
    <t>2D3</t>
  </si>
  <si>
    <t>right m1</t>
  </si>
  <si>
    <t>155-160</t>
  </si>
  <si>
    <t>pit 1e</t>
  </si>
  <si>
    <t>larger mustelid? Small fox?</t>
  </si>
  <si>
    <t>2E5</t>
  </si>
  <si>
    <t>Urocyon/Vulpes</t>
  </si>
  <si>
    <t>premolar, lt dp4, lateral 1/2</t>
  </si>
  <si>
    <t>210-215</t>
  </si>
  <si>
    <t>pit 1c</t>
  </si>
  <si>
    <t>Broken, underestimate, Pleistocene</t>
  </si>
  <si>
    <t>right mandible frag with premolar and M1</t>
  </si>
  <si>
    <t>incorrectly labeled as a left mandible and Mustelid? Is this a premolar?</t>
  </si>
  <si>
    <t>right mandible frag with premolar frag and M1</t>
  </si>
  <si>
    <t>2D4</t>
  </si>
  <si>
    <t>mandible, rt, anterior w/ C, P2-4</t>
  </si>
  <si>
    <t>2O9</t>
  </si>
  <si>
    <t>Right mandible</t>
  </si>
  <si>
    <t>Right proximal humerus</t>
  </si>
  <si>
    <t>HuHTL</t>
  </si>
  <si>
    <t>Left ulna</t>
  </si>
  <si>
    <t>juvenile?</t>
  </si>
  <si>
    <t>juvenile? And broken</t>
  </si>
  <si>
    <t>Left femur</t>
  </si>
  <si>
    <t>3Q3</t>
  </si>
  <si>
    <t>Femur head</t>
  </si>
  <si>
    <t>Zone 3, Square A-G, 1-2</t>
  </si>
  <si>
    <t>Right lower P4</t>
  </si>
  <si>
    <t>Zone 3, Square A-B, 3-4</t>
  </si>
  <si>
    <t>Looks like an upper P4</t>
  </si>
  <si>
    <t>Disturbed fill</t>
  </si>
  <si>
    <t>Left mandible posterior fragment</t>
  </si>
  <si>
    <t>Zone 6, Square G-H, 5-6</t>
  </si>
  <si>
    <t>mandible</t>
  </si>
  <si>
    <t>Zone 6, Square A-G, 9-10</t>
  </si>
  <si>
    <t>Broken, underestimate? Questionable ID</t>
  </si>
  <si>
    <t>Zone 5?6, Square E-F, 2-3</t>
  </si>
  <si>
    <t>Left distal humerus</t>
  </si>
  <si>
    <t>Left distal ulna</t>
  </si>
  <si>
    <t>Left astragalus</t>
  </si>
  <si>
    <t>AsL</t>
  </si>
  <si>
    <t>Specimen is possibly mislabled, tag says TMM 908-4291</t>
  </si>
  <si>
    <t>Broken, NA</t>
  </si>
  <si>
    <t>Distal femur</t>
  </si>
  <si>
    <t>Zone 6, Square C-D, 1-2</t>
  </si>
  <si>
    <t>Right maxilla</t>
  </si>
  <si>
    <t>Broken, underestimate? Same individual as TMM 908-4332</t>
  </si>
  <si>
    <t>Right proximal femur</t>
  </si>
  <si>
    <t>Right mandible fragment</t>
  </si>
  <si>
    <t>G</t>
  </si>
  <si>
    <t>Left distal femur</t>
  </si>
  <si>
    <t>Right P4</t>
  </si>
  <si>
    <t>Test Pit 4</t>
  </si>
  <si>
    <t>Broken, underestimate? Digested?</t>
  </si>
  <si>
    <t>Zone 6, Square E-F, 3-4 #373</t>
  </si>
  <si>
    <t>Right calcaneum</t>
  </si>
  <si>
    <t>Zone 5, Square E-F, 2-3</t>
  </si>
  <si>
    <t>Left tibia proximal fragment</t>
  </si>
  <si>
    <t>Right astrgalus</t>
  </si>
  <si>
    <t>Zone 6, Square E-F, 8-9</t>
  </si>
  <si>
    <t>Zone 5?6, Square C-D, 5-6</t>
  </si>
  <si>
    <t>Broken, underestimate</t>
  </si>
  <si>
    <t>Zone 5, Square C-D, 5-6</t>
  </si>
  <si>
    <t>Zone 6, Square G-H, 6-7</t>
  </si>
  <si>
    <t>Right proximal ulna</t>
  </si>
  <si>
    <t>Zone 3, Square A-B, 2-3</t>
  </si>
  <si>
    <t>Zone 6, Square A-G, 8-9</t>
  </si>
  <si>
    <t>Left calcaneum</t>
  </si>
  <si>
    <t>Zone 5, Square A-B, 8-9</t>
  </si>
  <si>
    <t>Zone 5, Square A-B, 3-4</t>
  </si>
  <si>
    <t>Ulna distal fragment</t>
  </si>
  <si>
    <t>Zone 6, Square E-F, 2-3</t>
  </si>
  <si>
    <t>5C11</t>
  </si>
  <si>
    <t>Proximal end of ulna</t>
  </si>
  <si>
    <t>Upper fill</t>
  </si>
  <si>
    <t>cinereoargenteus</t>
  </si>
  <si>
    <t xml:space="preserve">Laubach 3 </t>
  </si>
  <si>
    <t>Laubach 3, East wall, south end</t>
  </si>
  <si>
    <t>different individual as 11</t>
  </si>
  <si>
    <t>Different individual as 128</t>
  </si>
  <si>
    <t>3P1</t>
  </si>
  <si>
    <t>Levi Shelter</t>
  </si>
  <si>
    <t>Left posterior dentary</t>
  </si>
  <si>
    <t xml:space="preserve">16" from surface in N. wall, 2' 10" E. </t>
  </si>
  <si>
    <t>Ulna fragment</t>
  </si>
  <si>
    <t>Left distal humerus fragment</t>
  </si>
  <si>
    <t>broken, underestimate</t>
  </si>
  <si>
    <t>2N5</t>
  </si>
  <si>
    <t>Right m1</t>
  </si>
  <si>
    <t>Zome 2 Trench 8</t>
  </si>
  <si>
    <t>MSB</t>
  </si>
  <si>
    <t>Modern</t>
  </si>
  <si>
    <t>Ranny Creek Cave</t>
  </si>
  <si>
    <t>left radius</t>
  </si>
  <si>
    <t>Lower part excavated summer 1930</t>
  </si>
  <si>
    <t>Right maxilla, porterio</t>
  </si>
  <si>
    <t>General midden, amature backdirt piles</t>
  </si>
  <si>
    <t>No epipheses</t>
  </si>
  <si>
    <t>Right femur distal end</t>
  </si>
  <si>
    <t>Left distal end of femur</t>
  </si>
  <si>
    <t>Upper Part, 16" - 36"</t>
  </si>
  <si>
    <t>Proximal ulna</t>
  </si>
  <si>
    <t>distal humerus</t>
  </si>
  <si>
    <t>bone frags</t>
  </si>
  <si>
    <t>many</t>
  </si>
  <si>
    <t>skull, scrap bones</t>
  </si>
  <si>
    <t>lft jaw frag w/ 2 premolars</t>
  </si>
  <si>
    <t>same box as 7372-7374</t>
  </si>
  <si>
    <t>vulpes</t>
  </si>
  <si>
    <t>lft femur, frag</t>
  </si>
  <si>
    <t>same box as 7370, 7371</t>
  </si>
  <si>
    <t>skull frags</t>
  </si>
  <si>
    <t>several</t>
  </si>
  <si>
    <t>recent dog</t>
  </si>
  <si>
    <t>None</t>
  </si>
  <si>
    <t>Calcaneum</t>
  </si>
  <si>
    <t>2N11</t>
  </si>
  <si>
    <t>Field # B-525; Loc N3-N4; A-B</t>
  </si>
  <si>
    <t>Field # B-142; Loc Test Pit I, Depth 0" - 6"</t>
  </si>
  <si>
    <t>broken, underestimate?</t>
  </si>
  <si>
    <t>Field # B-590; Loc O-S1; B-C; Depth 0" - 6"</t>
  </si>
  <si>
    <t>USNM</t>
  </si>
  <si>
    <t>2O14</t>
  </si>
  <si>
    <t>W. Culp Site</t>
  </si>
  <si>
    <t>Left tibia</t>
  </si>
  <si>
    <t xml:space="preserve">Trench #2, 15" - 52" </t>
  </si>
  <si>
    <t>2H4</t>
  </si>
  <si>
    <t>proximal femur</t>
  </si>
  <si>
    <t>changed specimen number from 348</t>
  </si>
  <si>
    <t>crushed skull</t>
  </si>
  <si>
    <t>cf. latrans</t>
  </si>
  <si>
    <t>humerus</t>
  </si>
  <si>
    <t>rt P4</t>
  </si>
  <si>
    <t>rt M1</t>
  </si>
  <si>
    <t>Semiconsolidated unit, squ. 1/3</t>
  </si>
  <si>
    <t>C. rufus</t>
  </si>
  <si>
    <t>ID is C. lupus/rufus, lumping with C. lupus</t>
  </si>
  <si>
    <t>2H9</t>
  </si>
  <si>
    <t>sp</t>
  </si>
  <si>
    <t>ulna olecronon</t>
  </si>
  <si>
    <t>block/unit 2/3 semicon.</t>
  </si>
  <si>
    <t>proximal tibia frag</t>
  </si>
  <si>
    <t>Travertine unit blocks 526?</t>
  </si>
  <si>
    <t>proximal ulna olecronon frag</t>
  </si>
  <si>
    <t>distal femur</t>
  </si>
  <si>
    <t>broken tibia</t>
  </si>
  <si>
    <t>Sq. 1/3</t>
  </si>
  <si>
    <t>lft m1</t>
  </si>
  <si>
    <t>semiconsolidated (sq 1/3)</t>
  </si>
  <si>
    <t>proximal end humerus</t>
  </si>
  <si>
    <t>semicon unit owl pellet</t>
  </si>
  <si>
    <t>Sides of Bear Pelvis Cavity, vulpes?</t>
  </si>
  <si>
    <t xml:space="preserve"> 933-</t>
  </si>
  <si>
    <t xml:space="preserve"> 41229-</t>
  </si>
  <si>
    <t xml:space="preserve"> # (Schulze Cave)</t>
  </si>
  <si>
    <t xml:space="preserve"> 40685-</t>
  </si>
  <si>
    <t>TARL</t>
  </si>
  <si>
    <t>Museum</t>
  </si>
  <si>
    <t xml:space="preserve">   2-2351</t>
  </si>
  <si>
    <t xml:space="preserve">   2196L</t>
  </si>
  <si>
    <t xml:space="preserve">   2196B</t>
  </si>
  <si>
    <t xml:space="preserve">  </t>
  </si>
  <si>
    <t>OOL</t>
  </si>
  <si>
    <t>p4</t>
  </si>
  <si>
    <t>HuL</t>
  </si>
  <si>
    <t>HuMLD</t>
  </si>
  <si>
    <t>RaAPD</t>
  </si>
  <si>
    <t>RaMLD</t>
  </si>
  <si>
    <t>FeL</t>
  </si>
  <si>
    <t>FeMLD</t>
  </si>
  <si>
    <t>FeGTH</t>
  </si>
  <si>
    <t>TiMDL</t>
  </si>
  <si>
    <t>AsTL</t>
  </si>
  <si>
    <t>BestType</t>
  </si>
  <si>
    <t>logBestValue</t>
  </si>
  <si>
    <t>logMass</t>
  </si>
  <si>
    <t>se</t>
  </si>
  <si>
    <t>UpperCI</t>
  </si>
  <si>
    <t>LowerCI</t>
  </si>
  <si>
    <t>MassGrams</t>
  </si>
  <si>
    <t>SEE</t>
  </si>
  <si>
    <t>LowerMass_SEE</t>
  </si>
  <si>
    <t>UpperMass_SEE</t>
  </si>
  <si>
    <t>Count</t>
  </si>
  <si>
    <t>MNI</t>
  </si>
  <si>
    <t>NISP</t>
  </si>
  <si>
    <t>MyID#</t>
  </si>
  <si>
    <t>Beringian</t>
  </si>
  <si>
    <t>Canis_dirus</t>
  </si>
  <si>
    <t>Canis_latrans</t>
  </si>
  <si>
    <t>Canis_lupus</t>
  </si>
  <si>
    <t>Urocyon_cinereoargenteus</t>
  </si>
  <si>
    <t>Vulpes_macrotis</t>
  </si>
  <si>
    <t>Vulpes_vulpes</t>
  </si>
  <si>
    <t>Qty.</t>
  </si>
  <si>
    <t>Comments</t>
  </si>
  <si>
    <t>Notes</t>
  </si>
  <si>
    <t>Sitter Ranch</t>
  </si>
  <si>
    <t>Donley</t>
  </si>
  <si>
    <t>Bison, oh so many</t>
  </si>
  <si>
    <t>Order</t>
  </si>
  <si>
    <t>2I</t>
  </si>
  <si>
    <t>Artiodactyla</t>
  </si>
  <si>
    <t>entire dentary</t>
  </si>
  <si>
    <t>385-1</t>
  </si>
  <si>
    <t>CLAR</t>
  </si>
  <si>
    <t>2I9</t>
  </si>
  <si>
    <t>ONLY MEASURED SOME OF THE M1 AND M3; LOTS OF OTHER ELEMENTS. ALL BISON</t>
  </si>
  <si>
    <t>Hughes Ranch Indian Camp</t>
  </si>
  <si>
    <t>Bison, deer</t>
  </si>
  <si>
    <t>only measured deer and good bison jaw</t>
  </si>
  <si>
    <t>Trans-Pecos and High Plains</t>
  </si>
  <si>
    <t>Evan Sitter Ranch Pit, 10 mi S and 2 mi E of McLean Texas, Trans-Pecos and High Plains</t>
  </si>
  <si>
    <t>2J18</t>
  </si>
  <si>
    <t>Hughes ranch Indian Camp</t>
  </si>
  <si>
    <t>2J17</t>
  </si>
  <si>
    <t>Sanders Ranch Cave</t>
  </si>
  <si>
    <t>black bear</t>
  </si>
  <si>
    <t>2J16</t>
  </si>
  <si>
    <t>Carnivora</t>
  </si>
  <si>
    <t>Ursus</t>
  </si>
  <si>
    <t>americanus</t>
  </si>
  <si>
    <t>entire upper skull</t>
  </si>
  <si>
    <t>Harrell Site</t>
  </si>
  <si>
    <t>Young</t>
  </si>
  <si>
    <t xml:space="preserve">Canis, Sus, bison, deer, horse, </t>
  </si>
  <si>
    <t>2J15</t>
  </si>
  <si>
    <t>field data: Y 41N 1, NT-5, T-6, 26" depth</t>
  </si>
  <si>
    <t>2J10</t>
  </si>
  <si>
    <t>Broken off at root, but enough to measure I think</t>
  </si>
  <si>
    <t>r</t>
  </si>
  <si>
    <t>FIELD DATA: ZONE 4#1, L6, TRAY 52</t>
  </si>
  <si>
    <t>ZONE 3, L6</t>
  </si>
  <si>
    <t>LG, 36</t>
  </si>
  <si>
    <t>L6?, TRAY 36</t>
  </si>
  <si>
    <t>2J9</t>
  </si>
  <si>
    <t>ZONE4, L5, Tray 31</t>
  </si>
  <si>
    <t>c.f. virginianus</t>
  </si>
  <si>
    <t>zone ?, L6, tray 35</t>
  </si>
  <si>
    <t>2J8</t>
  </si>
  <si>
    <t>no distal end, min width =7.45 mm</t>
  </si>
  <si>
    <t>Tibia prox end</t>
  </si>
  <si>
    <t>metatarsal, distal end</t>
  </si>
  <si>
    <t>4th metatarsal; zone 3, L5, tray 85</t>
  </si>
  <si>
    <t>5th, zone 4, l4 baseline, tray 90</t>
  </si>
  <si>
    <t>TIBia prox end</t>
  </si>
  <si>
    <t>TOTAL LENGTH OF TIBIA=201.3 MM</t>
  </si>
  <si>
    <t>metatarsal, proximal end</t>
  </si>
  <si>
    <t>3rd metatarsal?, zone 2, #1, L7, tray 91</t>
  </si>
  <si>
    <t>3F13</t>
  </si>
  <si>
    <t>Lagomorpha</t>
  </si>
  <si>
    <t>Lepus</t>
  </si>
  <si>
    <t>Sylvilagus</t>
  </si>
  <si>
    <t>lower mandible</t>
  </si>
  <si>
    <t>Urocyon?</t>
  </si>
  <si>
    <t>looks like it says site 891, but such a site doesn't exist. It was found in the lubbock lake drawer with a wolf as well</t>
  </si>
  <si>
    <t>3F14</t>
  </si>
  <si>
    <t>minor</t>
  </si>
  <si>
    <t>metatpodial, distal end</t>
  </si>
  <si>
    <t>3F16</t>
  </si>
  <si>
    <t>Perrisodactyla</t>
  </si>
  <si>
    <t>jan 2018, may 2018</t>
  </si>
  <si>
    <t>2G5</t>
  </si>
  <si>
    <t>distal end =59.61x30.21</t>
  </si>
  <si>
    <t>femur</t>
  </si>
  <si>
    <t>femur-distal end</t>
  </si>
  <si>
    <t>UPPER SKULL</t>
  </si>
  <si>
    <t>LOWER DENTARY, HAS SAME ID #? LM1=21.58X10.43</t>
  </si>
  <si>
    <t>2G12</t>
  </si>
  <si>
    <t>broken at root, but good length, width though?</t>
  </si>
  <si>
    <t>Holocene?</t>
  </si>
  <si>
    <t>2H3</t>
  </si>
  <si>
    <t>Camel, bison, whole host of large-bodies forms (N=159) and lots of rodents and lagomorphs (these have not been measured)</t>
  </si>
  <si>
    <t>3I13</t>
  </si>
  <si>
    <t>Not much, some bunnies in unit.</t>
  </si>
  <si>
    <t>3K16</t>
  </si>
  <si>
    <t xml:space="preserve">Homotherium </t>
  </si>
  <si>
    <t>serum</t>
  </si>
  <si>
    <t>3K17</t>
  </si>
  <si>
    <t>upper skull LENGTH = 137MM;; ZONE 3</t>
  </si>
  <si>
    <t>3K15</t>
  </si>
  <si>
    <t>Arctodus</t>
  </si>
  <si>
    <t>simus</t>
  </si>
  <si>
    <t>METATARSAL 4, DISTAL HEAD</t>
  </si>
  <si>
    <t>SITE NUMBER ON SPECIMEN IS 933</t>
  </si>
  <si>
    <t>3L17</t>
  </si>
  <si>
    <t>Mylohyus</t>
  </si>
  <si>
    <t>nasutus</t>
  </si>
  <si>
    <t>Long-nosed peccary</t>
  </si>
  <si>
    <t>compressus</t>
  </si>
  <si>
    <t>1ST METATARSAL, DISTAL HEAD</t>
  </si>
  <si>
    <t>ENTIRE RECONSTRUCTED LOWER JAW</t>
  </si>
  <si>
    <t>3L8</t>
  </si>
  <si>
    <t>Smilodon</t>
  </si>
  <si>
    <t xml:space="preserve">Procyon </t>
  </si>
  <si>
    <t>lotor</t>
  </si>
  <si>
    <t>ERUPTING TOOTH JUVENILE?LOWER RIGHT DENTARY</t>
  </si>
  <si>
    <t>LOWER LEFT DENTARY (measured largest molar  is that the M2?)</t>
  </si>
  <si>
    <t>dentary right (1)</t>
  </si>
  <si>
    <t>distal head</t>
  </si>
  <si>
    <t>Metacarpal-4TH</t>
  </si>
  <si>
    <t>Femur-distal head</t>
  </si>
  <si>
    <t>broken, so may be an underestimate</t>
  </si>
  <si>
    <t>3L4</t>
  </si>
  <si>
    <t>3L7</t>
  </si>
  <si>
    <t>Lower dentary with teeth</t>
  </si>
  <si>
    <t>3M1</t>
  </si>
  <si>
    <t>M1 OR M2</t>
  </si>
  <si>
    <t>DISTAL HEAD</t>
  </si>
  <si>
    <t>3M2</t>
  </si>
  <si>
    <t xml:space="preserve">Tapirus </t>
  </si>
  <si>
    <t>3M3</t>
  </si>
  <si>
    <t>DISTAL END</t>
  </si>
  <si>
    <t>DISTAL END, BROKEN SO WIDTH MIGHT NOT BE GOOD</t>
  </si>
  <si>
    <t>virginianus</t>
  </si>
  <si>
    <t>OR UM1?</t>
  </si>
  <si>
    <t>3L18</t>
  </si>
  <si>
    <t>Pilosa</t>
  </si>
  <si>
    <t>need to go back and measure stuff</t>
  </si>
  <si>
    <t>check that everything is measured</t>
  </si>
  <si>
    <t>measured</t>
  </si>
  <si>
    <t>NOT IN TMM CAVE SITES, BUT YES IN DATABASE; need to measure stuff</t>
  </si>
  <si>
    <t>nothing large to measure; come back for  bunnies?</t>
  </si>
  <si>
    <t xml:space="preserve">Platygonus </t>
  </si>
  <si>
    <t>have measured virtually all medium  and big mammals but sticked to one element largely. So for homotherium, measured M or PM and distal end of humerus, 4th metacarpal but not everything else. Did not measure the many mammoths since most are juveniles.</t>
  </si>
  <si>
    <t>Lower left jaw ; disturbed fill</t>
  </si>
  <si>
    <t>PM</t>
  </si>
  <si>
    <t>metacarpal-2</t>
  </si>
  <si>
    <t>metatarsal-2</t>
  </si>
  <si>
    <t>metacarpal-1</t>
  </si>
  <si>
    <t>metacarpal-3</t>
  </si>
  <si>
    <t>Didelphis</t>
  </si>
  <si>
    <t>maxilla with P4, P2</t>
  </si>
  <si>
    <t>Phalanx-1</t>
  </si>
  <si>
    <t>distal end</t>
  </si>
  <si>
    <t>Lynx</t>
  </si>
  <si>
    <t>rufus</t>
  </si>
  <si>
    <t>metatarsal-3</t>
  </si>
  <si>
    <t>PROXIMAL END!</t>
  </si>
  <si>
    <t>47A</t>
  </si>
  <si>
    <t>47B</t>
  </si>
  <si>
    <t>47C</t>
  </si>
  <si>
    <t>47D</t>
  </si>
  <si>
    <t>47E</t>
  </si>
  <si>
    <t>47F</t>
  </si>
  <si>
    <t>distal end - THESE WERE ALL IN THE SAME VIAL WITH THE SAME NUMBER</t>
  </si>
  <si>
    <t>calcaneum right, distal (1)</t>
  </si>
  <si>
    <t>calcaneum</t>
  </si>
  <si>
    <t>radius left, proximal end (2)</t>
  </si>
  <si>
    <t>metacarpal or metatarsal, distal (1)</t>
  </si>
  <si>
    <t>34X</t>
  </si>
  <si>
    <t>3P2</t>
  </si>
  <si>
    <t>tooth (P2/) left (1); squares 2,3,21,31; loose fill on top of zone 5</t>
  </si>
  <si>
    <t>tooth (P2/) right (1)</t>
  </si>
  <si>
    <t>Proboscidea</t>
  </si>
  <si>
    <t>3P3</t>
  </si>
  <si>
    <t>Left mandible; LM3=18.34X8.01</t>
  </si>
  <si>
    <t>tooth (Mx/) left (1)</t>
  </si>
  <si>
    <t>LOWERDENTARY; LM3=18.88X8.41</t>
  </si>
  <si>
    <t>LOWER FRAGMENT OF DENTARY, LM3 NOT FULLY ERUPTED</t>
  </si>
  <si>
    <t>COULD BE UM2</t>
  </si>
  <si>
    <t>COULD BE LM2</t>
  </si>
  <si>
    <t>Radius-distal end</t>
  </si>
  <si>
    <t>metacarpal right, distal (2)</t>
  </si>
  <si>
    <t>humerus left, distal (1)</t>
  </si>
  <si>
    <t>Humerus-distal end</t>
  </si>
  <si>
    <t>unaccessioned material - lower dentary that still has matrix clinging to it, but pretty clearly a deer</t>
  </si>
  <si>
    <t>measured medium and big mammals?</t>
  </si>
  <si>
    <t>measured most of big/medium, but not all elements for each species</t>
  </si>
  <si>
    <t>no</t>
  </si>
  <si>
    <t>recent?</t>
  </si>
  <si>
    <t>Recent</t>
  </si>
  <si>
    <t>supposed to be Quaternary, but this black bear looks modern. Nothing else from this site. Measured for isotopes</t>
  </si>
  <si>
    <t>3P6</t>
  </si>
  <si>
    <t>Travertine unit</t>
  </si>
  <si>
    <t>top of red clay unit - Holocene?</t>
  </si>
  <si>
    <t>Sus</t>
  </si>
  <si>
    <t>scrofua</t>
  </si>
  <si>
    <t>tooth (M1/) (1)</t>
  </si>
  <si>
    <t>RED CLAY - HOLOCENE?; tooth (M2/) left (1); NOT A WOLF</t>
  </si>
  <si>
    <t>phalanx</t>
  </si>
  <si>
    <t>61a</t>
  </si>
  <si>
    <t>61b</t>
  </si>
  <si>
    <t>TRavertine unit; tooth (m/1) right (1)</t>
  </si>
  <si>
    <t>Spilogale</t>
  </si>
  <si>
    <t>putorius</t>
  </si>
  <si>
    <t>73a</t>
  </si>
  <si>
    <t>73b</t>
  </si>
  <si>
    <t>73c</t>
  </si>
  <si>
    <t>73d</t>
  </si>
  <si>
    <t>has lots of small mammals (gophers, neotoma, reithros, microtus etc), rattlesnakes, lizards and frogs, rodents, worthwhile coming back too. Measured lower dentaries of skunks, but not uppers</t>
  </si>
  <si>
    <t>big taxa: dog, panthers, coyote, people, deer, grizzlies, bison, horse, lynx, black bear, fox, mammoth (N=393)</t>
  </si>
  <si>
    <t>3P9</t>
  </si>
  <si>
    <t>skull, without parietal left; 2 molars, burned!</t>
  </si>
  <si>
    <t>most specimens look burned!</t>
  </si>
  <si>
    <t>Black bear, cats and other carnivores, equids, lots of Neotoma and Sigmodon (N=105); measured single elements of the interesting big/med stuff</t>
  </si>
  <si>
    <t>femur-distal head</t>
  </si>
  <si>
    <t>Panthera</t>
  </si>
  <si>
    <t>onca</t>
  </si>
  <si>
    <t>LM1 OR LM2</t>
  </si>
  <si>
    <t>3P10</t>
  </si>
  <si>
    <t>tooth (Mx/) right (1)</t>
  </si>
  <si>
    <t>3P11</t>
  </si>
  <si>
    <t>tibia-distal end</t>
  </si>
  <si>
    <t>proximal end=74.60x62.15</t>
  </si>
  <si>
    <t>dentary, fragment (1)</t>
  </si>
  <si>
    <t>3P12</t>
  </si>
  <si>
    <t>humerus, proximal end</t>
  </si>
  <si>
    <t>radius-distal end</t>
  </si>
  <si>
    <t>humerus-distal end</t>
  </si>
  <si>
    <t>ZONE 3</t>
  </si>
  <si>
    <t>E. Lundelius thinks they belong to the same ind. As 2372, Juvenile ?; ZONE 3</t>
  </si>
  <si>
    <t>humerus-distal end`</t>
  </si>
  <si>
    <t>ZONE 6</t>
  </si>
  <si>
    <t>WIDTH MEASURE COMPROMISED DUE TO BREAKAGE; ZONE 5</t>
  </si>
  <si>
    <t>DISTURBED FILL #365</t>
  </si>
  <si>
    <t>DISTAL END; ZONE 6</t>
  </si>
  <si>
    <t>metacarpal or metatarsal (1); zone 5?6; distal end</t>
  </si>
  <si>
    <t>metapodial, distal end</t>
  </si>
  <si>
    <t>TEST PIT #4, SAME INDIVIDUAL AS 3456, 3459, 3460</t>
  </si>
  <si>
    <t>ZONE 6 -HOLOCENE?</t>
  </si>
  <si>
    <t>Right P4,  ZONE 5</t>
  </si>
  <si>
    <t>DISTURBED FILL, #352</t>
  </si>
  <si>
    <t>ZONE 5</t>
  </si>
  <si>
    <t>41196 or 40531</t>
  </si>
  <si>
    <t>frag; zome 3</t>
  </si>
  <si>
    <t>a bit fractured; zone 6</t>
  </si>
  <si>
    <t>Collins, M. B.  et al.. 1988. Paleoindian components at Kincaid Rockshelter, Uvalde County, Texas. Texas Archeological Society, 59th Annual Meeting, Houston; Lundelius, E. L., Jr. 1967. Late Pleistocene and Holocene faunal history of central Texas. Pages 287-319 in Pleistocene extinctions: a search for a cause (P. S. Martin and H. E. Wright, Jr., editors), Yale University Press, New Haven; Lundelius, E. L., Jr. et al. 1983. Terrestrial vertebrate faunas. Pages 311-353 in Late-Quaternary environments of the United States: volume 1, The late Pleistocene (S. C. Porter, editor), University of Minnesota Press, Minneapolis, Minnesota, USA; Tamers, M. A., F. J. Pearson, Jr., and E. M. Davis. 1964. University of Texas radiocarbon dates II. Radiocarbon 6:138-159; Collins, M. B., G. L. Evans, T. N. Campbell, M. C. Winans, and C. E. Mear. n.d. Clovis occupation at Kincaid Shelter, Uvalde County, Texas. Ms. on file, University of Texas at Austin, Department of Geological Sciences, Austin; Tammer et al. 1964 radiocarbon info</t>
  </si>
  <si>
    <t>fulva</t>
  </si>
  <si>
    <t>Green Estates</t>
  </si>
  <si>
    <t xml:space="preserve">Vulpes </t>
  </si>
  <si>
    <t>23B</t>
  </si>
  <si>
    <t>23A</t>
  </si>
  <si>
    <t>23C</t>
  </si>
  <si>
    <t>MIGHT BE SAME INDIVIDUAL</t>
  </si>
  <si>
    <t>5J2</t>
  </si>
  <si>
    <t>Antilocapradae</t>
  </si>
  <si>
    <t xml:space="preserve"> COULD BE M2</t>
  </si>
  <si>
    <t>Gault Aite</t>
  </si>
  <si>
    <t>some bison; nothing measured</t>
  </si>
  <si>
    <t>no mammals in unit</t>
  </si>
  <si>
    <t xml:space="preserve">(The) Avenue </t>
  </si>
  <si>
    <t>Jan 2018, May 2018</t>
  </si>
  <si>
    <t>not completely measured; need to go back and double check everything of interest is measured</t>
  </si>
  <si>
    <t>zone 5, squsre c-d, 5-6</t>
  </si>
  <si>
    <t>no info</t>
  </si>
  <si>
    <t>no zone, #370</t>
  </si>
  <si>
    <t>no zone, #537 (charred)</t>
  </si>
  <si>
    <t>Disturbed fill; #288</t>
  </si>
  <si>
    <t>can't find specimens to verify zone</t>
  </si>
  <si>
    <t>no field/zone data</t>
  </si>
  <si>
    <t>zone 6, square j-k, 3-4</t>
  </si>
  <si>
    <t>zone 5?6, square c-d, 5-6</t>
  </si>
  <si>
    <t>tibia- distal end</t>
  </si>
  <si>
    <t>3Q9</t>
  </si>
  <si>
    <t>3Q10</t>
  </si>
  <si>
    <t>no zone info</t>
  </si>
  <si>
    <t>Info on stratum or actual age</t>
  </si>
  <si>
    <t>Miller Ranch</t>
  </si>
  <si>
    <t>says 1982, really worn molars, lower jaw, dodgy measurement, 20 mi S. Venavades TX</t>
  </si>
  <si>
    <t>lft mandible frag w/premolar; - per Parmley 1986; C1&amp;C2 are 11-8 calendary yr; but Toomey 1993 says dates are different and a minimum. C1=9680 +700 radiocarbon; C2=9310+300 radiocarbon. Both contain horses</t>
  </si>
  <si>
    <t xml:space="preserve"> (Batt Pit, 2.5 mi. E Cameron),could be lot 8, not great condition tooth, P1 or M3…prb P1</t>
  </si>
  <si>
    <t xml:space="preserve"> (Batt Pit, 2.5 mi. E Cameron), Hay 1927, P. 294, in situ</t>
  </si>
  <si>
    <t>3Q4</t>
  </si>
  <si>
    <t>disturbed fill #169</t>
  </si>
  <si>
    <t>disturbed fill #183</t>
  </si>
  <si>
    <t>disturbed fill #170</t>
  </si>
  <si>
    <t>disturbed fill #173</t>
  </si>
  <si>
    <t>disturbed fill #189</t>
  </si>
  <si>
    <t>ZONE 5, SQUARE A-B, 0-1</t>
  </si>
  <si>
    <t>HAVEN'T measured all the skunks, raccoons, badgers or postcranial felid stuff. Need to finish?</t>
  </si>
  <si>
    <t>yes, but more</t>
  </si>
  <si>
    <t>Same individual as TMM 933-1962?, this is  TMM number for Hall's Cave</t>
  </si>
  <si>
    <t>astralagus</t>
  </si>
  <si>
    <t>160-</t>
  </si>
  <si>
    <t>LOWER JAW</t>
  </si>
  <si>
    <t>35-31.5</t>
  </si>
  <si>
    <t>UM3?</t>
  </si>
  <si>
    <t>1608a</t>
  </si>
  <si>
    <t>1608b</t>
  </si>
  <si>
    <t>carol and good creek housed nearby with no records - date of 32,400 ybp. Lots of postcranial elements of horse, bison and mammoth tooth fragments, beaver, small mammals</t>
  </si>
  <si>
    <t>16P-MWSU Collection</t>
  </si>
  <si>
    <t>arctos (horribilis)</t>
  </si>
  <si>
    <t>wonder about this ID! Really, a grizzly in the Edward's Plateau?; uneruptted M2 and M3's</t>
  </si>
  <si>
    <t>Femur-distal end</t>
  </si>
  <si>
    <t>wonder about this ID! Really, a grizzly in the Edward's Plateau?; this might be the juvenile. Looks like it was sampled for something - a wedge is taken out of the long bone</t>
  </si>
  <si>
    <t>Lynx (Felis)</t>
  </si>
  <si>
    <t>7389b</t>
  </si>
  <si>
    <t>7389a</t>
  </si>
  <si>
    <t>c-1 =11,093 +993 cal</t>
  </si>
  <si>
    <t>Level B=4223 +293 cal</t>
  </si>
  <si>
    <t>Unit C-2 9.31 +0.3 (14C) or 10,535 +413, but older?</t>
  </si>
  <si>
    <t xml:space="preserve">skull frags; Unit C-1 9.68 +0.7 (14C) or 11,093 +993; Unit C-2 9.31 +0.3 (14C) or 10,535 +413, but older? Add 2K? Unit B=3.826 +0.208 (14C) or 4223 +293. NOTE: c-2 had Mammuthus fragments and c-1 has Equus </t>
  </si>
  <si>
    <t>Felis yagouaroundi present! Also really, a grizzly cub? How did horse and mammoth fragments get there? Didn't measure skunks or bunnies, but there are lots that could be measured. Mel got canids</t>
  </si>
  <si>
    <t>c-1 =11,093 +993 cal +2ka?</t>
  </si>
  <si>
    <t>C3- modern?</t>
  </si>
  <si>
    <t>5K-14</t>
  </si>
  <si>
    <t>172B</t>
  </si>
  <si>
    <t>COMPLETE SKULL (RECONSTRUCTED - ALL TEETH)</t>
  </si>
  <si>
    <t>Tremarctos (Arctodos</t>
  </si>
  <si>
    <t>floridanus</t>
  </si>
  <si>
    <t>Lundelius 1972 fig.,12</t>
  </si>
  <si>
    <t>dentary with tooth (p/3) left, caudal half (1)</t>
  </si>
  <si>
    <t>fatalis</t>
  </si>
  <si>
    <t>our temporal analysis unit (late P  =30, TP=15, H=5.5 unless actual date)</t>
  </si>
  <si>
    <t>Measured width of skull just in front of horns; Rancholabrean, Pleistocene, unnamed Neogene sediment (informal), 31141</t>
  </si>
  <si>
    <t>Elliott Creek</t>
  </si>
  <si>
    <t>20,176 to 22,630</t>
  </si>
  <si>
    <t>ERNIE Says &gt;35 ka</t>
  </si>
  <si>
    <t>Toomey says 10-7 (14C) or 11,555 to 7,844</t>
  </si>
  <si>
    <t>Toomey says 10-7 (14C) or 11,555 to 7,845</t>
  </si>
  <si>
    <t>Toomey says 10-7 (14C) or 11,555 to 7,846</t>
  </si>
  <si>
    <t>Toomey says 10-7 (14C) or 11,555 to 7,847</t>
  </si>
  <si>
    <t>Toomey says 10-7 (14C) or 11,555 to 7,848</t>
  </si>
  <si>
    <t>Toomey says 10-7 (14C) or 11,555 to 7,849</t>
  </si>
  <si>
    <t>Toomey says 10-7 (14C) or 11,555 to 7,850</t>
  </si>
  <si>
    <t>Toomey says 10-7 (14C) or 11,555 to 7,851</t>
  </si>
  <si>
    <t>Toomey says 10-7 (14C) or 11,555 to 7,852</t>
  </si>
  <si>
    <t>Toomey says 10-7 (14C) or 11,555 to 7,853</t>
  </si>
  <si>
    <t>Toomey says 10-7 (14C) or 11,555 to 7,854</t>
  </si>
  <si>
    <t>Toomey says 10-7 (14C) or 11,555 to 7,855</t>
  </si>
  <si>
    <t>Toomey says 10-7 (14C) or 11,555 to 7,856</t>
  </si>
  <si>
    <t>Left mandible, posterior 1/2; BROKEN - UNDERESTIMATE?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</si>
</sst>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5" formatCode="0.0"/>
    <numFmt numFmtId="166" formatCode="0.000"/>
  </numFmts>
  <fonts count="33" x14ac:knownFonts="1">
    <font>
      <sz val="12"/>
      <color theme="1"/>
      <name val="Calibri"/>
      <family val="2"/>
      <scheme val="minor"/>
    </font>
    <font>
      <sz val="12"/>
      <color theme="1"/>
      <name val="Calibri"/>
      <family val="2"/>
      <scheme val="minor"/>
    </font>
    <font>
      <sz val="12"/>
      <color rgb="FFFF0000"/>
      <name val="Calibri"/>
      <family val="2"/>
      <scheme val="minor"/>
    </font>
    <font>
      <sz val="14"/>
      <color theme="1"/>
      <name val="Calibri"/>
      <family val="2"/>
      <scheme val="minor"/>
    </font>
    <font>
      <sz val="8"/>
      <name val="Calibri"/>
      <family val="2"/>
      <scheme val="minor"/>
    </font>
    <font>
      <u/>
      <sz val="12"/>
      <color theme="10"/>
      <name val="Calibri"/>
      <family val="2"/>
      <scheme val="minor"/>
    </font>
    <font>
      <u/>
      <sz val="12"/>
      <color theme="11"/>
      <name val="Calibri"/>
      <family val="2"/>
      <scheme val="minor"/>
    </font>
    <font>
      <sz val="10"/>
      <color theme="1"/>
      <name val="Calibri"/>
      <family val="2"/>
      <scheme val="minor"/>
    </font>
    <font>
      <i/>
      <sz val="12"/>
      <color theme="1"/>
      <name val="Calibri"/>
      <family val="2"/>
      <scheme val="minor"/>
    </font>
    <font>
      <i/>
      <sz val="14"/>
      <color theme="1"/>
      <name val="Calibri"/>
      <family val="2"/>
      <scheme val="minor"/>
    </font>
    <font>
      <sz val="12"/>
      <color rgb="FF0070C0"/>
      <name val="Calibri"/>
      <family val="2"/>
      <scheme val="minor"/>
    </font>
    <font>
      <b/>
      <sz val="12"/>
      <color rgb="FF0070C0"/>
      <name val="Calibri"/>
      <family val="2"/>
      <scheme val="minor"/>
    </font>
    <font>
      <sz val="8"/>
      <color indexed="8"/>
      <name val="Calibri Light"/>
      <family val="2"/>
      <scheme val="major"/>
    </font>
    <font>
      <sz val="8"/>
      <color rgb="FF0000FF"/>
      <name val="Calibri Light"/>
      <family val="2"/>
      <scheme val="major"/>
    </font>
    <font>
      <sz val="9"/>
      <name val="Geneva"/>
      <family val="2"/>
    </font>
    <font>
      <i/>
      <sz val="8"/>
      <color rgb="FF0000FF"/>
      <name val="Calibri Light"/>
      <family val="2"/>
      <scheme val="major"/>
    </font>
    <font>
      <sz val="8"/>
      <color rgb="FFFF0000"/>
      <name val="Calibri Light"/>
      <family val="2"/>
      <scheme val="major"/>
    </font>
    <font>
      <strike/>
      <sz val="8"/>
      <color rgb="FFFF0000"/>
      <name val="Calibri Light"/>
      <family val="2"/>
      <scheme val="major"/>
    </font>
    <font>
      <i/>
      <strike/>
      <sz val="8"/>
      <color rgb="FFFF0000"/>
      <name val="Calibri Light"/>
      <family val="2"/>
      <scheme val="major"/>
    </font>
    <font>
      <sz val="8"/>
      <color rgb="FF800000"/>
      <name val="Calibri Light"/>
      <family val="2"/>
      <scheme val="major"/>
    </font>
    <font>
      <i/>
      <sz val="8"/>
      <color rgb="FF800000"/>
      <name val="Calibri Light"/>
      <family val="2"/>
      <scheme val="major"/>
    </font>
    <font>
      <sz val="8"/>
      <color theme="1"/>
      <name val="Calibri Light"/>
      <family val="2"/>
      <scheme val="major"/>
    </font>
    <font>
      <b/>
      <sz val="12"/>
      <color theme="1"/>
      <name val="Calibri"/>
      <family val="2"/>
      <scheme val="minor"/>
    </font>
    <font>
      <sz val="8"/>
      <color theme="1"/>
      <name val="Calibri"/>
      <family val="2"/>
      <scheme val="minor"/>
    </font>
    <font>
      <b/>
      <sz val="14"/>
      <color theme="1"/>
      <name val="Calibri"/>
      <family val="2"/>
      <scheme val="minor"/>
    </font>
    <font>
      <sz val="12"/>
      <color rgb="FFC00000"/>
      <name val="Calibri"/>
      <family val="2"/>
      <scheme val="minor"/>
    </font>
    <font>
      <sz val="12"/>
      <color theme="4" tint="-0.249977111117893"/>
      <name val="Calibri"/>
      <family val="2"/>
      <scheme val="minor"/>
    </font>
    <font>
      <sz val="8"/>
      <color rgb="FFC00000"/>
      <name val="Calibri"/>
      <family val="2"/>
      <scheme val="minor"/>
    </font>
    <font>
      <b/>
      <sz val="12"/>
      <color theme="4"/>
      <name val="Calibri"/>
      <family val="2"/>
      <scheme val="minor"/>
    </font>
    <font>
      <b/>
      <sz val="12"/>
      <color rgb="FFFF0000"/>
      <name val="Calibri"/>
      <family val="2"/>
      <scheme val="minor"/>
    </font>
    <font>
      <sz val="12"/>
      <color theme="0" tint="-0.34998626667073579"/>
      <name val="Calibri"/>
      <family val="2"/>
      <scheme val="minor"/>
    </font>
    <font>
      <b/>
      <sz val="12"/>
      <color theme="0" tint="-0.34998626667073579"/>
      <name val="Calibri"/>
      <family val="2"/>
      <scheme val="minor"/>
    </font>
    <font>
      <sz val="12"/>
      <color rgb="FF222222"/>
      <name val="Calibri"/>
      <family val="2"/>
      <scheme val="minor"/>
    </font>
  </fonts>
  <fills count="6">
    <fill>
      <patternFill patternType="none"/>
    </fill>
    <fill>
      <patternFill patternType="gray125"/>
    </fill>
    <fill>
      <patternFill patternType="solid">
        <fgColor theme="2"/>
        <bgColor indexed="64"/>
      </patternFill>
    </fill>
    <fill>
      <patternFill patternType="solid">
        <fgColor rgb="FFFFFF00"/>
        <bgColor indexed="64"/>
      </patternFill>
    </fill>
    <fill>
      <patternFill patternType="solid">
        <fgColor theme="2" tint="-9.9978637043366805E-2"/>
        <bgColor indexed="64"/>
      </patternFill>
    </fill>
    <fill>
      <patternFill patternType="solid">
        <fgColor theme="7" tint="0.79998168889431442"/>
        <bgColor indexed="64"/>
      </patternFill>
    </fill>
  </fills>
  <borders count="1">
    <border>
      <left/>
      <right/>
      <top/>
      <bottom/>
      <diagonal/>
    </border>
  </borders>
  <cellStyleXfs count="46">
    <xf numFmtId="0" fontId="0"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43" fontId="1" fillId="0" borderId="0" applyFon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14" fillId="0" borderId="0"/>
    <xf numFmtId="9" fontId="1" fillId="0" borderId="0" applyFont="0" applyFill="0" applyBorder="0" applyAlignment="0" applyProtection="0"/>
  </cellStyleXfs>
  <cellXfs count="190">
    <xf numFmtId="0" fontId="0" fillId="0" borderId="0" xfId="0"/>
    <xf numFmtId="0" fontId="3" fillId="2" borderId="0" xfId="0" applyFont="1" applyFill="1" applyAlignment="1">
      <alignment horizontal="center" vertical="center" wrapText="1"/>
    </xf>
    <xf numFmtId="0" fontId="2" fillId="0" borderId="0" xfId="0" applyFont="1"/>
    <xf numFmtId="0" fontId="8" fillId="0" borderId="0" xfId="0" applyFont="1" applyAlignment="1">
      <alignment horizontal="center" vertical="center" wrapText="1"/>
    </xf>
    <xf numFmtId="0" fontId="3" fillId="2" borderId="0" xfId="0" applyFont="1" applyFill="1" applyAlignment="1">
      <alignment horizontal="center" vertical="center" textRotation="90" wrapText="1"/>
    </xf>
    <xf numFmtId="0" fontId="3" fillId="2" borderId="0" xfId="0" applyFont="1" applyFill="1" applyAlignment="1">
      <alignment horizontal="left" vertical="center" wrapText="1"/>
    </xf>
    <xf numFmtId="0" fontId="9" fillId="2" borderId="0" xfId="0" applyFont="1" applyFill="1" applyAlignment="1">
      <alignment horizontal="center" vertical="center" wrapText="1"/>
    </xf>
    <xf numFmtId="15" fontId="0" fillId="0" borderId="0" xfId="0" applyNumberFormat="1"/>
    <xf numFmtId="0" fontId="0" fillId="0" borderId="0" xfId="0" applyAlignment="1">
      <alignment wrapText="1"/>
    </xf>
    <xf numFmtId="0" fontId="3" fillId="0" borderId="0" xfId="0" applyFont="1" applyAlignment="1">
      <alignment horizontal="center" vertical="center" wrapText="1"/>
    </xf>
    <xf numFmtId="0" fontId="0" fillId="3" borderId="0" xfId="0" applyFill="1"/>
    <xf numFmtId="0" fontId="10" fillId="0" borderId="0" xfId="0" applyFont="1" applyAlignment="1">
      <alignment horizontal="center" vertical="center"/>
    </xf>
    <xf numFmtId="0" fontId="10" fillId="0" borderId="0" xfId="0" applyFont="1" applyAlignment="1">
      <alignment horizontal="center" vertical="center" wrapText="1"/>
    </xf>
    <xf numFmtId="0" fontId="10" fillId="0" borderId="0" xfId="0" applyFont="1" applyAlignment="1">
      <alignment horizontal="center" wrapText="1"/>
    </xf>
    <xf numFmtId="0" fontId="10" fillId="3" borderId="0" xfId="0" applyFont="1" applyFill="1" applyAlignment="1">
      <alignment horizontal="center" vertical="center"/>
    </xf>
    <xf numFmtId="0" fontId="10" fillId="3" borderId="0" xfId="0" applyFont="1" applyFill="1" applyAlignment="1">
      <alignment horizontal="center" vertical="center" wrapText="1"/>
    </xf>
    <xf numFmtId="0" fontId="10" fillId="3" borderId="0" xfId="0" applyFont="1" applyFill="1" applyAlignment="1">
      <alignment horizontal="center" wrapText="1"/>
    </xf>
    <xf numFmtId="0" fontId="11" fillId="0" borderId="0" xfId="0" applyFont="1" applyAlignment="1">
      <alignment horizontal="center" vertical="center"/>
    </xf>
    <xf numFmtId="11" fontId="10" fillId="0" borderId="0" xfId="0" applyNumberFormat="1" applyFont="1" applyAlignment="1">
      <alignment horizontal="center" vertical="center"/>
    </xf>
    <xf numFmtId="0" fontId="10" fillId="0" borderId="0" xfId="0" applyFont="1" applyAlignment="1">
      <alignment horizontal="left" vertical="center" wrapText="1"/>
    </xf>
    <xf numFmtId="0" fontId="0" fillId="0" borderId="0" xfId="0" applyFont="1" applyAlignment="1">
      <alignment horizontal="center" vertical="center"/>
    </xf>
    <xf numFmtId="0" fontId="0" fillId="0" borderId="0" xfId="0" applyFont="1" applyAlignment="1">
      <alignment horizontal="center" vertical="center" wrapText="1"/>
    </xf>
    <xf numFmtId="0" fontId="0" fillId="0" borderId="0" xfId="0" applyFont="1" applyAlignment="1">
      <alignment horizontal="center" wrapText="1"/>
    </xf>
    <xf numFmtId="0" fontId="0" fillId="0" borderId="0" xfId="0" applyFont="1"/>
    <xf numFmtId="0" fontId="12" fillId="0" borderId="0" xfId="0" applyFont="1" applyAlignment="1">
      <alignment vertical="center" wrapText="1"/>
    </xf>
    <xf numFmtId="0" fontId="12" fillId="0" borderId="0" xfId="0" applyFont="1" applyAlignment="1">
      <alignment vertical="center"/>
    </xf>
    <xf numFmtId="0" fontId="13" fillId="0" borderId="0" xfId="0" applyFont="1" applyAlignment="1">
      <alignment horizontal="center" vertical="center" wrapText="1"/>
    </xf>
    <xf numFmtId="3" fontId="13" fillId="0" borderId="0" xfId="44" applyNumberFormat="1" applyFont="1" applyBorder="1" applyAlignment="1">
      <alignment horizontal="center" vertical="center" wrapText="1"/>
    </xf>
    <xf numFmtId="0" fontId="13" fillId="0" borderId="0" xfId="44" applyFont="1" applyBorder="1" applyAlignment="1">
      <alignment horizontal="center" vertical="center" wrapText="1"/>
    </xf>
    <xf numFmtId="0" fontId="15" fillId="0" borderId="0" xfId="0" applyFont="1" applyAlignment="1">
      <alignment horizontal="center" vertical="center" wrapText="1"/>
    </xf>
    <xf numFmtId="0" fontId="13" fillId="0" borderId="0" xfId="0" applyFont="1" applyAlignment="1">
      <alignment horizontal="center" vertical="center"/>
    </xf>
    <xf numFmtId="0" fontId="16" fillId="0" borderId="0" xfId="0" applyFont="1" applyAlignment="1">
      <alignment horizontal="center" vertical="center" wrapText="1"/>
    </xf>
    <xf numFmtId="0" fontId="16" fillId="0" borderId="0" xfId="0" applyFont="1" applyBorder="1" applyAlignment="1">
      <alignment horizontal="center" vertical="center" wrapText="1"/>
    </xf>
    <xf numFmtId="3" fontId="17" fillId="0" borderId="0" xfId="44" applyNumberFormat="1" applyFont="1" applyBorder="1" applyAlignment="1">
      <alignment horizontal="center" vertical="center" wrapText="1"/>
    </xf>
    <xf numFmtId="0" fontId="17" fillId="0" borderId="0" xfId="44" applyFont="1" applyBorder="1" applyAlignment="1">
      <alignment horizontal="center" vertical="center" wrapText="1"/>
    </xf>
    <xf numFmtId="0" fontId="18" fillId="0" borderId="0" xfId="44" applyFont="1" applyBorder="1" applyAlignment="1">
      <alignment horizontal="center" vertical="center" wrapText="1"/>
    </xf>
    <xf numFmtId="0" fontId="16" fillId="0" borderId="0" xfId="44" applyFont="1" applyBorder="1" applyAlignment="1">
      <alignment horizontal="center" vertical="center" wrapText="1"/>
    </xf>
    <xf numFmtId="1" fontId="16" fillId="0" borderId="0" xfId="0" applyNumberFormat="1" applyFont="1" applyFill="1" applyBorder="1" applyAlignment="1">
      <alignment horizontal="center" vertical="center" wrapText="1"/>
    </xf>
    <xf numFmtId="0" fontId="16" fillId="0" borderId="0" xfId="44" applyNumberFormat="1" applyFont="1" applyBorder="1" applyAlignment="1">
      <alignment horizontal="center" vertical="center" wrapText="1"/>
    </xf>
    <xf numFmtId="0" fontId="17" fillId="0" borderId="0" xfId="0" applyFont="1" applyAlignment="1">
      <alignment horizontal="center" vertical="center" wrapText="1"/>
    </xf>
    <xf numFmtId="0" fontId="17" fillId="0" borderId="0" xfId="0" applyFont="1" applyBorder="1" applyAlignment="1">
      <alignment horizontal="center" vertical="center" wrapText="1"/>
    </xf>
    <xf numFmtId="0" fontId="12" fillId="0" borderId="0" xfId="0" applyFont="1" applyAlignment="1">
      <alignment wrapText="1"/>
    </xf>
    <xf numFmtId="0" fontId="12" fillId="0" borderId="0" xfId="0" applyFont="1"/>
    <xf numFmtId="0" fontId="19" fillId="0" borderId="0" xfId="0" applyFont="1" applyAlignment="1">
      <alignment horizontal="center" vertical="center" wrapText="1"/>
    </xf>
    <xf numFmtId="0" fontId="19" fillId="0" borderId="0" xfId="0" applyFont="1" applyBorder="1" applyAlignment="1">
      <alignment horizontal="center" vertical="center" wrapText="1"/>
    </xf>
    <xf numFmtId="3" fontId="19" fillId="0" borderId="0" xfId="44" applyNumberFormat="1" applyFont="1" applyBorder="1" applyAlignment="1">
      <alignment horizontal="center" vertical="center" wrapText="1"/>
    </xf>
    <xf numFmtId="0" fontId="19" fillId="0" borderId="0" xfId="44" applyFont="1" applyBorder="1" applyAlignment="1">
      <alignment horizontal="center" vertical="center" wrapText="1"/>
    </xf>
    <xf numFmtId="0" fontId="20" fillId="0" borderId="0" xfId="44" applyFont="1" applyBorder="1" applyAlignment="1">
      <alignment horizontal="center" vertical="center" wrapText="1"/>
    </xf>
    <xf numFmtId="1" fontId="19" fillId="0" borderId="0" xfId="0" applyNumberFormat="1" applyFont="1" applyFill="1" applyBorder="1" applyAlignment="1">
      <alignment horizontal="center" vertical="center" wrapText="1"/>
    </xf>
    <xf numFmtId="0" fontId="19" fillId="0" borderId="0" xfId="44" applyNumberFormat="1" applyFont="1" applyBorder="1" applyAlignment="1">
      <alignment horizontal="center" vertical="center" wrapText="1"/>
    </xf>
    <xf numFmtId="15" fontId="21" fillId="0" borderId="0" xfId="0" applyNumberFormat="1" applyFont="1" applyAlignment="1">
      <alignment horizontal="center" vertical="top"/>
    </xf>
    <xf numFmtId="0" fontId="21" fillId="0" borderId="0" xfId="0" applyFont="1"/>
    <xf numFmtId="0" fontId="21" fillId="0" borderId="0" xfId="0" applyFont="1" applyAlignment="1">
      <alignment wrapText="1"/>
    </xf>
    <xf numFmtId="0" fontId="19" fillId="0" borderId="0" xfId="44" applyFont="1" applyFill="1" applyBorder="1" applyAlignment="1">
      <alignment horizontal="center" vertical="center" wrapText="1"/>
    </xf>
    <xf numFmtId="1" fontId="21" fillId="0" borderId="0" xfId="0" applyNumberFormat="1" applyFont="1"/>
    <xf numFmtId="0" fontId="12" fillId="0" borderId="0" xfId="0" applyFont="1" applyAlignment="1">
      <alignment horizontal="left" vertical="center" wrapText="1"/>
    </xf>
    <xf numFmtId="0" fontId="13" fillId="0" borderId="0" xfId="0" applyFont="1" applyAlignment="1">
      <alignment horizontal="left" vertical="center" wrapText="1"/>
    </xf>
    <xf numFmtId="0" fontId="16" fillId="0" borderId="0" xfId="0" applyFont="1" applyAlignment="1">
      <alignment horizontal="left" vertical="center" wrapText="1"/>
    </xf>
    <xf numFmtId="0" fontId="12" fillId="0" borderId="0" xfId="0" applyFont="1" applyAlignment="1">
      <alignment horizontal="left" wrapText="1"/>
    </xf>
    <xf numFmtId="0" fontId="19" fillId="0" borderId="0" xfId="0" applyFont="1" applyAlignment="1">
      <alignment horizontal="left" vertical="center" wrapText="1"/>
    </xf>
    <xf numFmtId="0" fontId="21" fillId="0" borderId="0" xfId="0" applyFont="1" applyAlignment="1">
      <alignment horizontal="left" wrapText="1"/>
    </xf>
    <xf numFmtId="0" fontId="12" fillId="0" borderId="0" xfId="0" applyFont="1" applyAlignment="1">
      <alignment horizontal="center" vertical="center" wrapText="1"/>
    </xf>
    <xf numFmtId="0" fontId="0" fillId="0" borderId="0" xfId="0" applyFill="1" applyAlignment="1">
      <alignment vertical="center"/>
    </xf>
    <xf numFmtId="0" fontId="0" fillId="0" borderId="0" xfId="0" applyFill="1" applyAlignment="1">
      <alignment horizontal="center" vertical="center" wrapText="1"/>
    </xf>
    <xf numFmtId="0" fontId="10" fillId="0" borderId="0" xfId="0" applyFont="1" applyAlignment="1">
      <alignment vertical="center"/>
    </xf>
    <xf numFmtId="0" fontId="10" fillId="0" borderId="0" xfId="0" applyFont="1"/>
    <xf numFmtId="0" fontId="10" fillId="0" borderId="0" xfId="0" applyFont="1" applyFill="1" applyAlignment="1">
      <alignment horizontal="center" vertical="center"/>
    </xf>
    <xf numFmtId="0" fontId="10" fillId="0" borderId="0" xfId="0" applyFont="1" applyFill="1" applyAlignment="1">
      <alignment horizontal="center" vertical="center" wrapText="1"/>
    </xf>
    <xf numFmtId="0" fontId="10" fillId="0" borderId="0" xfId="0" applyFont="1" applyFill="1" applyAlignment="1">
      <alignment horizontal="left" vertical="center" wrapText="1"/>
    </xf>
    <xf numFmtId="0" fontId="23" fillId="0" borderId="0" xfId="0" applyFont="1"/>
    <xf numFmtId="0" fontId="23" fillId="0" borderId="0" xfId="0" applyFont="1" applyFill="1" applyAlignment="1">
      <alignment vertical="center" wrapText="1"/>
    </xf>
    <xf numFmtId="0" fontId="24" fillId="4" borderId="0" xfId="0" applyFont="1" applyFill="1" applyAlignment="1">
      <alignment horizontal="center" vertical="center" wrapText="1"/>
    </xf>
    <xf numFmtId="2" fontId="24" fillId="4" borderId="0" xfId="0" applyNumberFormat="1" applyFont="1" applyFill="1" applyAlignment="1">
      <alignment horizontal="center" vertical="center" wrapText="1"/>
    </xf>
    <xf numFmtId="165" fontId="24" fillId="4" borderId="0" xfId="0" applyNumberFormat="1" applyFont="1" applyFill="1" applyAlignment="1">
      <alignment horizontal="center" vertical="center" wrapText="1"/>
    </xf>
    <xf numFmtId="0" fontId="24" fillId="4" borderId="0" xfId="0" applyFont="1" applyFill="1" applyAlignment="1">
      <alignment horizontal="center" vertical="center" textRotation="90" wrapText="1"/>
    </xf>
    <xf numFmtId="0" fontId="24" fillId="4" borderId="0" xfId="0" applyFont="1" applyFill="1" applyAlignment="1">
      <alignment horizontal="left" vertical="center" wrapText="1"/>
    </xf>
    <xf numFmtId="49" fontId="24" fillId="4" borderId="0" xfId="0" applyNumberFormat="1" applyFont="1" applyFill="1" applyAlignment="1">
      <alignment horizontal="center" vertical="center" wrapText="1"/>
    </xf>
    <xf numFmtId="0" fontId="0" fillId="0" borderId="0" xfId="0" applyFont="1" applyFill="1" applyAlignment="1">
      <alignment vertical="center"/>
    </xf>
    <xf numFmtId="2" fontId="0" fillId="0" borderId="0" xfId="0" applyNumberFormat="1" applyFont="1" applyFill="1" applyAlignment="1">
      <alignment horizontal="center" vertical="center"/>
    </xf>
    <xf numFmtId="165" fontId="0" fillId="0" borderId="0" xfId="0" applyNumberFormat="1" applyFont="1" applyAlignment="1">
      <alignment horizontal="center" vertical="center" wrapText="1"/>
    </xf>
    <xf numFmtId="0" fontId="0" fillId="0" borderId="0" xfId="0" applyFont="1" applyFill="1" applyAlignment="1">
      <alignment horizontal="center" vertical="center"/>
    </xf>
    <xf numFmtId="0" fontId="0" fillId="0" borderId="0" xfId="0" applyFont="1" applyFill="1" applyAlignment="1">
      <alignment vertical="center" wrapText="1"/>
    </xf>
    <xf numFmtId="0" fontId="0" fillId="0" borderId="0" xfId="0" applyFont="1" applyFill="1" applyAlignment="1">
      <alignment horizontal="left" vertical="center" wrapText="1"/>
    </xf>
    <xf numFmtId="0" fontId="0" fillId="0" borderId="0" xfId="0" applyFont="1" applyAlignment="1">
      <alignment vertical="center"/>
    </xf>
    <xf numFmtId="0" fontId="0" fillId="0" borderId="0" xfId="0" applyAlignment="1">
      <alignment vertical="center"/>
    </xf>
    <xf numFmtId="0" fontId="0" fillId="0" borderId="0" xfId="0" applyAlignment="1">
      <alignment horizontal="center" vertical="center"/>
    </xf>
    <xf numFmtId="0" fontId="0" fillId="0" borderId="0" xfId="0" applyFont="1" applyFill="1" applyAlignment="1">
      <alignment horizontal="center" vertical="center" wrapText="1"/>
    </xf>
    <xf numFmtId="0" fontId="25" fillId="0" borderId="0" xfId="0" applyFont="1"/>
    <xf numFmtId="0" fontId="25" fillId="0" borderId="0" xfId="0" applyFont="1" applyAlignment="1">
      <alignment vertical="center"/>
    </xf>
    <xf numFmtId="0" fontId="0" fillId="3" borderId="0" xfId="0" applyFill="1" applyAlignment="1">
      <alignment vertical="center"/>
    </xf>
    <xf numFmtId="0" fontId="0" fillId="0" borderId="0" xfId="0" applyFill="1"/>
    <xf numFmtId="0" fontId="26" fillId="0" borderId="0" xfId="0" applyFont="1" applyFill="1"/>
    <xf numFmtId="0" fontId="26" fillId="0" borderId="0" xfId="0" applyFont="1" applyFill="1" applyAlignment="1">
      <alignment vertical="center"/>
    </xf>
    <xf numFmtId="0" fontId="0" fillId="0" borderId="0" xfId="0" applyFont="1" applyFill="1"/>
    <xf numFmtId="2" fontId="0" fillId="0" borderId="0" xfId="0" applyNumberFormat="1" applyFont="1" applyAlignment="1">
      <alignment horizontal="center" vertical="center"/>
    </xf>
    <xf numFmtId="0" fontId="0" fillId="0" borderId="0" xfId="0" applyFont="1" applyAlignment="1">
      <alignment vertical="center" wrapText="1"/>
    </xf>
    <xf numFmtId="0" fontId="0" fillId="0" borderId="0" xfId="0" applyFont="1" applyAlignment="1">
      <alignment horizontal="left" vertical="center" wrapText="1"/>
    </xf>
    <xf numFmtId="2" fontId="0" fillId="3" borderId="0" xfId="0" applyNumberFormat="1" applyFont="1" applyFill="1" applyAlignment="1">
      <alignment horizontal="center" vertical="center"/>
    </xf>
    <xf numFmtId="0" fontId="0" fillId="3" borderId="0" xfId="0" applyFont="1" applyFill="1" applyAlignment="1">
      <alignment horizontal="center" vertical="center"/>
    </xf>
    <xf numFmtId="0" fontId="0" fillId="3" borderId="0" xfId="0" applyFont="1" applyFill="1" applyAlignment="1">
      <alignment vertical="center" wrapText="1"/>
    </xf>
    <xf numFmtId="0" fontId="0" fillId="3" borderId="0" xfId="0" applyFont="1" applyFill="1" applyAlignment="1">
      <alignment horizontal="left" vertical="center" wrapText="1"/>
    </xf>
    <xf numFmtId="0" fontId="0" fillId="3" borderId="0" xfId="0" applyFont="1" applyFill="1" applyAlignment="1">
      <alignment horizontal="center" vertical="center" wrapText="1"/>
    </xf>
    <xf numFmtId="0" fontId="0" fillId="3" borderId="0" xfId="0" applyFont="1" applyFill="1"/>
    <xf numFmtId="165" fontId="0" fillId="3" borderId="0" xfId="0" applyNumberFormat="1" applyFont="1" applyFill="1" applyAlignment="1">
      <alignment horizontal="center" vertical="center" wrapText="1"/>
    </xf>
    <xf numFmtId="49" fontId="0" fillId="0" borderId="0" xfId="0" applyNumberFormat="1" applyFont="1" applyAlignment="1">
      <alignment horizontal="center" vertical="center" wrapText="1"/>
    </xf>
    <xf numFmtId="49" fontId="0" fillId="0" borderId="0" xfId="0" applyNumberFormat="1" applyFont="1" applyFill="1" applyAlignment="1">
      <alignment horizontal="center" vertical="center" wrapText="1"/>
    </xf>
    <xf numFmtId="49" fontId="0" fillId="3" borderId="0" xfId="0" applyNumberFormat="1" applyFont="1" applyFill="1" applyAlignment="1">
      <alignment horizontal="center" vertical="center" wrapText="1"/>
    </xf>
    <xf numFmtId="0" fontId="24" fillId="0" borderId="0" xfId="0" applyFont="1" applyFill="1" applyAlignment="1">
      <alignment horizontal="center" vertical="center" textRotation="90" wrapText="1"/>
    </xf>
    <xf numFmtId="0" fontId="3" fillId="0" borderId="0" xfId="0" applyFont="1" applyFill="1" applyAlignment="1">
      <alignment horizontal="center" vertical="center" wrapText="1"/>
    </xf>
    <xf numFmtId="0" fontId="3" fillId="0" borderId="0" xfId="0" applyFont="1" applyFill="1" applyAlignment="1">
      <alignment horizontal="center" vertical="center" textRotation="90" wrapText="1"/>
    </xf>
    <xf numFmtId="2" fontId="3" fillId="0" borderId="0" xfId="0" applyNumberFormat="1" applyFont="1" applyFill="1" applyAlignment="1">
      <alignment horizontal="center" vertical="center" wrapText="1"/>
    </xf>
    <xf numFmtId="165" fontId="3" fillId="0" borderId="0" xfId="0" applyNumberFormat="1" applyFont="1" applyFill="1" applyAlignment="1">
      <alignment horizontal="center" vertical="center" wrapText="1"/>
    </xf>
    <xf numFmtId="49" fontId="3" fillId="0" borderId="0" xfId="0" applyNumberFormat="1" applyFont="1" applyFill="1" applyAlignment="1">
      <alignment horizontal="center" vertical="center" wrapText="1"/>
    </xf>
    <xf numFmtId="0" fontId="3" fillId="0" borderId="0" xfId="0" applyFont="1" applyFill="1" applyAlignment="1">
      <alignment horizontal="left" vertical="center" wrapText="1"/>
    </xf>
    <xf numFmtId="17" fontId="3" fillId="0" borderId="0" xfId="0" applyNumberFormat="1" applyFont="1" applyFill="1" applyAlignment="1">
      <alignment horizontal="center" vertical="center" wrapText="1"/>
    </xf>
    <xf numFmtId="17" fontId="0" fillId="0" borderId="0" xfId="0" applyNumberFormat="1" applyFont="1" applyFill="1" applyAlignment="1">
      <alignment horizontal="center" vertical="center" wrapText="1"/>
    </xf>
    <xf numFmtId="2" fontId="0" fillId="0" borderId="0" xfId="0" applyNumberFormat="1" applyFont="1" applyFill="1" applyAlignment="1">
      <alignment horizontal="center" vertical="center" wrapText="1"/>
    </xf>
    <xf numFmtId="165" fontId="0" fillId="0" borderId="0" xfId="0" applyNumberFormat="1" applyFont="1" applyFill="1" applyAlignment="1">
      <alignment horizontal="center" vertical="center" wrapText="1"/>
    </xf>
    <xf numFmtId="0" fontId="8" fillId="0" borderId="0" xfId="0" applyFont="1" applyAlignment="1">
      <alignment horizontal="center" vertical="center"/>
    </xf>
    <xf numFmtId="9" fontId="0" fillId="0" borderId="0" xfId="45" applyFont="1" applyAlignment="1">
      <alignment horizontal="center" vertical="center"/>
    </xf>
    <xf numFmtId="0" fontId="25" fillId="3" borderId="0" xfId="0" applyFont="1" applyFill="1" applyAlignment="1">
      <alignment vertical="center"/>
    </xf>
    <xf numFmtId="0" fontId="25" fillId="3" borderId="0" xfId="0" applyFont="1" applyFill="1" applyAlignment="1">
      <alignment vertical="center" wrapText="1"/>
    </xf>
    <xf numFmtId="0" fontId="27" fillId="3" borderId="0" xfId="0" applyFont="1" applyFill="1" applyAlignment="1">
      <alignment vertical="center"/>
    </xf>
    <xf numFmtId="0" fontId="3" fillId="0" borderId="0" xfId="0" applyFont="1" applyAlignment="1">
      <alignment horizontal="center" vertical="center" textRotation="90" wrapText="1"/>
    </xf>
    <xf numFmtId="0" fontId="10" fillId="0" borderId="0" xfId="0" applyFont="1" applyFill="1" applyAlignment="1">
      <alignment horizontal="center" wrapText="1"/>
    </xf>
    <xf numFmtId="0" fontId="10" fillId="3" borderId="0" xfId="0" applyFont="1" applyFill="1" applyAlignment="1">
      <alignment horizontal="left" vertical="center" wrapText="1"/>
    </xf>
    <xf numFmtId="0" fontId="0" fillId="0" borderId="0" xfId="0" applyFont="1" applyFill="1" applyAlignment="1">
      <alignment horizontal="center" vertical="center" textRotation="90"/>
    </xf>
    <xf numFmtId="166" fontId="0" fillId="0" borderId="0" xfId="0" applyNumberFormat="1" applyFont="1" applyFill="1"/>
    <xf numFmtId="166" fontId="28" fillId="0" borderId="0" xfId="0" applyNumberFormat="1" applyFont="1" applyFill="1"/>
    <xf numFmtId="166" fontId="29" fillId="0" borderId="0" xfId="0" applyNumberFormat="1" applyFont="1" applyFill="1"/>
    <xf numFmtId="166" fontId="30" fillId="0" borderId="0" xfId="0" applyNumberFormat="1" applyFont="1" applyFill="1"/>
    <xf numFmtId="166" fontId="31" fillId="0" borderId="0" xfId="0" applyNumberFormat="1" applyFont="1" applyFill="1"/>
    <xf numFmtId="166" fontId="22" fillId="0" borderId="0" xfId="0" applyNumberFormat="1" applyFont="1" applyFill="1"/>
    <xf numFmtId="0" fontId="8" fillId="0" borderId="0" xfId="0" applyFont="1" applyFill="1" applyAlignment="1">
      <alignment horizontal="center" vertical="center" wrapText="1"/>
    </xf>
    <xf numFmtId="0" fontId="0" fillId="0" borderId="0" xfId="0" applyFont="1" applyAlignment="1">
      <alignment horizontal="center"/>
    </xf>
    <xf numFmtId="0" fontId="10" fillId="0" borderId="0" xfId="0" applyFont="1" applyAlignment="1">
      <alignment horizontal="center" vertical="center" textRotation="90"/>
    </xf>
    <xf numFmtId="0" fontId="10" fillId="3" borderId="0" xfId="0" applyFont="1" applyFill="1" applyAlignment="1">
      <alignment horizontal="center" vertical="center" textRotation="90"/>
    </xf>
    <xf numFmtId="0" fontId="0" fillId="0" borderId="0" xfId="0" applyFont="1" applyAlignment="1">
      <alignment horizontal="center" vertical="center" textRotation="90"/>
    </xf>
    <xf numFmtId="0" fontId="0" fillId="0" borderId="0" xfId="0" applyFont="1" applyFill="1" applyAlignment="1">
      <alignment horizontal="center" vertical="center" textRotation="90" wrapText="1"/>
    </xf>
    <xf numFmtId="0" fontId="10" fillId="0" borderId="0" xfId="0" applyFont="1" applyFill="1" applyAlignment="1">
      <alignment horizontal="center" vertical="center" textRotation="90"/>
    </xf>
    <xf numFmtId="0" fontId="1" fillId="0" borderId="0" xfId="0" applyFont="1" applyAlignment="1">
      <alignment horizontal="center" vertical="center" wrapText="1"/>
    </xf>
    <xf numFmtId="166" fontId="1" fillId="0" borderId="0" xfId="0" applyNumberFormat="1" applyFont="1" applyAlignment="1">
      <alignment horizontal="center" vertical="center" wrapText="1"/>
    </xf>
    <xf numFmtId="0" fontId="2" fillId="0" borderId="0" xfId="0" applyFont="1" applyAlignment="1">
      <alignment horizontal="center" vertical="center"/>
    </xf>
    <xf numFmtId="2" fontId="3" fillId="2" borderId="0" xfId="27" applyNumberFormat="1" applyFont="1" applyFill="1" applyAlignment="1">
      <alignment horizontal="center" vertical="center" wrapText="1"/>
    </xf>
    <xf numFmtId="2" fontId="10" fillId="0" borderId="0" xfId="27" applyNumberFormat="1" applyFont="1" applyAlignment="1">
      <alignment horizontal="center" vertical="center"/>
    </xf>
    <xf numFmtId="2" fontId="10" fillId="3" borderId="0" xfId="27" applyNumberFormat="1" applyFont="1" applyFill="1" applyAlignment="1">
      <alignment horizontal="center" vertical="center"/>
    </xf>
    <xf numFmtId="2" fontId="0" fillId="0" borderId="0" xfId="27" applyNumberFormat="1" applyFont="1" applyAlignment="1">
      <alignment horizontal="center" vertical="center"/>
    </xf>
    <xf numFmtId="2" fontId="0" fillId="0" borderId="0" xfId="0" applyNumberFormat="1" applyFont="1" applyAlignment="1">
      <alignment horizontal="center" vertical="center" wrapText="1"/>
    </xf>
    <xf numFmtId="2" fontId="10" fillId="0" borderId="0" xfId="27" applyNumberFormat="1" applyFont="1" applyFill="1" applyAlignment="1">
      <alignment horizontal="center" vertical="center"/>
    </xf>
    <xf numFmtId="0" fontId="0" fillId="5" borderId="0" xfId="0" applyFont="1" applyFill="1" applyAlignment="1">
      <alignment horizontal="center" vertical="center"/>
    </xf>
    <xf numFmtId="0" fontId="0" fillId="5" borderId="0" xfId="0" applyFont="1" applyFill="1" applyAlignment="1">
      <alignment vertical="center"/>
    </xf>
    <xf numFmtId="0" fontId="0" fillId="5" borderId="0" xfId="0" applyFont="1" applyFill="1" applyAlignment="1">
      <alignment horizontal="center" vertical="center" wrapText="1"/>
    </xf>
    <xf numFmtId="0" fontId="0" fillId="5" borderId="0" xfId="0" applyFont="1" applyFill="1" applyAlignment="1">
      <alignment vertical="center" wrapText="1"/>
    </xf>
    <xf numFmtId="0" fontId="23" fillId="5" borderId="0" xfId="0" applyFont="1" applyFill="1" applyAlignment="1">
      <alignment vertical="center"/>
    </xf>
    <xf numFmtId="0" fontId="0" fillId="5" borderId="0" xfId="0" applyFill="1" applyAlignment="1">
      <alignment vertical="center"/>
    </xf>
    <xf numFmtId="0" fontId="0" fillId="5" borderId="0" xfId="0" applyFont="1" applyFill="1"/>
    <xf numFmtId="0" fontId="0" fillId="5" borderId="0" xfId="0" applyFill="1"/>
    <xf numFmtId="0" fontId="23" fillId="5" borderId="0" xfId="0" applyFont="1" applyFill="1"/>
    <xf numFmtId="0" fontId="25" fillId="3" borderId="0" xfId="0" applyFont="1" applyFill="1" applyAlignment="1">
      <alignment horizontal="center" vertical="center"/>
    </xf>
    <xf numFmtId="0" fontId="0" fillId="5" borderId="0" xfId="0" applyFill="1" applyAlignment="1">
      <alignment horizontal="center" vertical="center"/>
    </xf>
    <xf numFmtId="2" fontId="0" fillId="0" borderId="0" xfId="27" applyNumberFormat="1" applyFont="1" applyFill="1" applyAlignment="1">
      <alignment horizontal="center" vertical="center"/>
    </xf>
    <xf numFmtId="0" fontId="0" fillId="0" borderId="0" xfId="0" applyFont="1" applyFill="1" applyAlignment="1">
      <alignment horizontal="center" wrapText="1"/>
    </xf>
    <xf numFmtId="17" fontId="25" fillId="3" borderId="0" xfId="0" applyNumberFormat="1" applyFont="1" applyFill="1" applyAlignment="1">
      <alignment horizontal="center" vertical="center" wrapText="1"/>
    </xf>
    <xf numFmtId="17" fontId="0" fillId="5" borderId="0" xfId="0" applyNumberFormat="1" applyFont="1" applyFill="1" applyAlignment="1">
      <alignment horizontal="center" vertical="center" wrapText="1"/>
    </xf>
    <xf numFmtId="17" fontId="0" fillId="5" borderId="0" xfId="0" applyNumberFormat="1" applyFill="1" applyAlignment="1">
      <alignment horizontal="center" vertical="center" wrapText="1"/>
    </xf>
    <xf numFmtId="0" fontId="25" fillId="0" borderId="0" xfId="0" applyFont="1" applyFill="1" applyAlignment="1">
      <alignment horizontal="center" vertical="center" wrapText="1"/>
    </xf>
    <xf numFmtId="0" fontId="0" fillId="0" borderId="0" xfId="0" applyFont="1" applyAlignment="1">
      <alignment wrapText="1"/>
    </xf>
    <xf numFmtId="0" fontId="0" fillId="3" borderId="0" xfId="0" applyFont="1" applyFill="1" applyAlignment="1">
      <alignment horizontal="center"/>
    </xf>
    <xf numFmtId="0" fontId="0" fillId="0" borderId="0" xfId="0" applyFont="1" applyFill="1" applyAlignment="1">
      <alignment horizontal="center"/>
    </xf>
    <xf numFmtId="0" fontId="0" fillId="3" borderId="0" xfId="0" applyFont="1" applyFill="1" applyAlignment="1">
      <alignment wrapText="1"/>
    </xf>
    <xf numFmtId="0" fontId="0" fillId="0" borderId="0" xfId="0" applyFont="1" applyFill="1" applyAlignment="1">
      <alignment wrapText="1"/>
    </xf>
    <xf numFmtId="0" fontId="0" fillId="5" borderId="0" xfId="0" applyFill="1" applyAlignment="1">
      <alignment wrapText="1"/>
    </xf>
    <xf numFmtId="0" fontId="32" fillId="0" borderId="0" xfId="0" applyFont="1" applyAlignment="1">
      <alignment horizontal="center" vertical="center"/>
    </xf>
    <xf numFmtId="0" fontId="22" fillId="0" borderId="0" xfId="0" applyFont="1" applyFill="1" applyAlignment="1">
      <alignment horizontal="center" vertical="center" textRotation="90" wrapText="1"/>
    </xf>
    <xf numFmtId="0" fontId="25" fillId="3" borderId="0" xfId="0" applyFont="1" applyFill="1" applyAlignment="1">
      <alignment horizontal="center" vertical="center" wrapText="1"/>
    </xf>
    <xf numFmtId="0" fontId="8" fillId="3" borderId="0" xfId="0" applyFont="1" applyFill="1" applyAlignment="1">
      <alignment horizontal="center" vertical="center" wrapText="1"/>
    </xf>
    <xf numFmtId="0" fontId="0" fillId="3" borderId="0" xfId="0" applyFont="1" applyFill="1" applyAlignment="1">
      <alignment horizontal="center" vertical="center" textRotation="90"/>
    </xf>
    <xf numFmtId="2" fontId="0" fillId="3" borderId="0" xfId="27" applyNumberFormat="1" applyFont="1" applyFill="1" applyAlignment="1">
      <alignment horizontal="center" vertical="center"/>
    </xf>
    <xf numFmtId="0" fontId="0" fillId="3" borderId="0" xfId="0" applyFont="1" applyFill="1" applyAlignment="1">
      <alignment horizontal="center" wrapText="1"/>
    </xf>
    <xf numFmtId="0" fontId="7" fillId="0" borderId="0" xfId="0" applyFont="1" applyFill="1" applyAlignment="1">
      <alignment horizontal="center" vertical="center" wrapText="1"/>
    </xf>
    <xf numFmtId="0" fontId="7" fillId="0" borderId="0" xfId="0" applyFont="1" applyFill="1" applyAlignment="1">
      <alignment horizontal="center"/>
    </xf>
    <xf numFmtId="3" fontId="0" fillId="0" borderId="0" xfId="0" applyNumberFormat="1" applyFont="1" applyFill="1" applyAlignment="1">
      <alignment horizontal="center" vertical="center" wrapText="1"/>
    </xf>
    <xf numFmtId="11" fontId="0" fillId="0" borderId="0" xfId="0" applyNumberFormat="1" applyFont="1" applyFill="1" applyAlignment="1">
      <alignment horizontal="center" vertical="center" wrapText="1"/>
    </xf>
    <xf numFmtId="0" fontId="7" fillId="2" borderId="0" xfId="0" applyFont="1" applyFill="1" applyAlignment="1">
      <alignment horizontal="center" vertical="center" wrapText="1"/>
    </xf>
    <xf numFmtId="0" fontId="8" fillId="3" borderId="0" xfId="0" applyFont="1" applyFill="1" applyAlignment="1">
      <alignment horizontal="center" vertical="center"/>
    </xf>
    <xf numFmtId="165" fontId="0" fillId="0" borderId="0" xfId="27" applyNumberFormat="1" applyFont="1" applyFill="1" applyAlignment="1">
      <alignment horizontal="center" vertical="center" wrapText="1"/>
    </xf>
    <xf numFmtId="165" fontId="7" fillId="2" borderId="0" xfId="0" applyNumberFormat="1" applyFont="1" applyFill="1" applyAlignment="1">
      <alignment horizontal="center" vertical="center" wrapText="1"/>
    </xf>
    <xf numFmtId="165" fontId="0" fillId="5" borderId="0" xfId="0" applyNumberFormat="1" applyFont="1" applyFill="1" applyAlignment="1">
      <alignment horizontal="center" vertical="center" wrapText="1"/>
    </xf>
    <xf numFmtId="165" fontId="0" fillId="0" borderId="0" xfId="0" applyNumberFormat="1" applyFont="1" applyFill="1" applyAlignment="1">
      <alignment horizontal="center" vertical="center"/>
    </xf>
    <xf numFmtId="165" fontId="0" fillId="0" borderId="0" xfId="0" applyNumberFormat="1" applyFont="1" applyAlignment="1">
      <alignment horizontal="center" vertical="center"/>
    </xf>
  </cellXfs>
  <cellStyles count="46">
    <cellStyle name="Comma" xfId="27" builtinId="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Normal" xfId="0" builtinId="0"/>
    <cellStyle name="Normal_Sheet1" xfId="44" xr:uid="{1A989C03-6200-BD40-B5E1-8E083E880C35}"/>
    <cellStyle name="Percent" xfId="45" builtinId="5"/>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M1477"/>
  <sheetViews>
    <sheetView tabSelected="1" zoomScale="109" zoomScaleNormal="109" zoomScalePageLayoutView="110" workbookViewId="0">
      <pane ySplit="2460" topLeftCell="A523" activePane="bottomLeft"/>
      <selection activeCell="BD1" sqref="AF1:BD1048576"/>
      <selection pane="bottomLeft" activeCell="K542" sqref="K542"/>
    </sheetView>
  </sheetViews>
  <sheetFormatPr baseColWidth="10" defaultRowHeight="16" x14ac:dyDescent="0.2"/>
  <cols>
    <col min="1" max="1" width="8" style="20" customWidth="1"/>
    <col min="2" max="2" width="15.33203125" style="20" customWidth="1"/>
    <col min="3" max="3" width="14.1640625" style="3" customWidth="1"/>
    <col min="4" max="4" width="16.5" style="3" customWidth="1"/>
    <col min="5" max="5" width="8" style="21" customWidth="1"/>
    <col min="6" max="6" width="11.83203125" style="11" customWidth="1"/>
    <col min="7" max="7" width="11.5" style="11" customWidth="1"/>
    <col min="8" max="8" width="19" style="12" customWidth="1"/>
    <col min="9" max="9" width="15" style="11" customWidth="1"/>
    <col min="10" max="10" width="13.6640625" style="86" customWidth="1"/>
    <col min="11" max="11" width="16.6640625" style="180" customWidth="1"/>
    <col min="12" max="12" width="10.6640625" style="188" customWidth="1"/>
    <col min="13" max="14" width="9" style="135" customWidth="1"/>
    <col min="15" max="15" width="9" style="11" customWidth="1"/>
    <col min="16" max="16" width="13.6640625" style="12" customWidth="1"/>
    <col min="17" max="17" width="6.33203125" style="11" customWidth="1"/>
    <col min="18" max="18" width="9.1640625" style="11" customWidth="1"/>
    <col min="19" max="19" width="8.5" style="11" customWidth="1"/>
    <col min="20" max="21" width="10.83203125" style="144"/>
    <col min="22" max="22" width="2.5" style="12" customWidth="1"/>
    <col min="23" max="24" width="2.5" style="13" customWidth="1"/>
    <col min="25" max="25" width="80.5" style="19" customWidth="1"/>
    <col min="27" max="28" width="12.1640625" style="23" customWidth="1"/>
    <col min="29" max="29" width="21.1640625" style="23" customWidth="1"/>
    <col min="30" max="30" width="10.83203125" style="23"/>
    <col min="31" max="31" width="60.33203125" style="23" customWidth="1"/>
    <col min="32" max="56" width="6.83203125" style="23" customWidth="1"/>
    <col min="57" max="16384" width="10.83203125" style="23"/>
  </cols>
  <sheetData>
    <row r="1" spans="1:169" s="1" customFormat="1" ht="91" customHeight="1" x14ac:dyDescent="0.2">
      <c r="A1" s="1" t="s">
        <v>1268</v>
      </c>
      <c r="B1" s="1" t="s">
        <v>1601</v>
      </c>
      <c r="C1" s="6" t="s">
        <v>9</v>
      </c>
      <c r="D1" s="6" t="s">
        <v>487</v>
      </c>
      <c r="E1" s="4" t="s">
        <v>1558</v>
      </c>
      <c r="F1" s="1" t="s">
        <v>464</v>
      </c>
      <c r="G1" s="1" t="s">
        <v>0</v>
      </c>
      <c r="H1" s="1" t="s">
        <v>1</v>
      </c>
      <c r="I1" s="1" t="s">
        <v>26</v>
      </c>
      <c r="J1" s="1" t="s">
        <v>1269</v>
      </c>
      <c r="K1" s="183" t="s">
        <v>1858</v>
      </c>
      <c r="L1" s="186" t="s">
        <v>1905</v>
      </c>
      <c r="M1" s="4" t="s">
        <v>2</v>
      </c>
      <c r="N1" s="4" t="s">
        <v>3</v>
      </c>
      <c r="O1" s="1" t="s">
        <v>4</v>
      </c>
      <c r="P1" s="1" t="s">
        <v>5</v>
      </c>
      <c r="Q1" s="1" t="s">
        <v>167</v>
      </c>
      <c r="R1" s="4" t="s">
        <v>6</v>
      </c>
      <c r="S1" s="4" t="s">
        <v>173</v>
      </c>
      <c r="T1" s="143" t="s">
        <v>7</v>
      </c>
      <c r="U1" s="143" t="s">
        <v>8</v>
      </c>
      <c r="V1" s="9" t="s">
        <v>488</v>
      </c>
      <c r="W1" s="123" t="s">
        <v>1270</v>
      </c>
      <c r="X1" s="123" t="s">
        <v>1271</v>
      </c>
      <c r="Y1" s="5" t="s">
        <v>586</v>
      </c>
      <c r="AA1" s="140" t="s">
        <v>1595</v>
      </c>
      <c r="AB1" s="140" t="s">
        <v>1596</v>
      </c>
      <c r="AC1" s="140" t="s">
        <v>1597</v>
      </c>
      <c r="AD1" s="140" t="s">
        <v>1299</v>
      </c>
      <c r="AE1" s="140" t="s">
        <v>1563</v>
      </c>
      <c r="AF1" s="140" t="s">
        <v>1289</v>
      </c>
      <c r="AG1" s="140" t="s">
        <v>1564</v>
      </c>
      <c r="AH1" s="140" t="s">
        <v>140</v>
      </c>
      <c r="AI1" s="140" t="s">
        <v>1565</v>
      </c>
      <c r="AJ1" s="140" t="s">
        <v>1342</v>
      </c>
      <c r="AK1" s="140" t="s">
        <v>1566</v>
      </c>
      <c r="AL1" s="140" t="s">
        <v>1420</v>
      </c>
      <c r="AM1" s="140" t="s">
        <v>1278</v>
      </c>
      <c r="AN1" s="140" t="s">
        <v>1340</v>
      </c>
      <c r="AO1" s="140" t="s">
        <v>1567</v>
      </c>
      <c r="AP1" s="140" t="s">
        <v>1568</v>
      </c>
      <c r="AQ1" s="140" t="s">
        <v>1355</v>
      </c>
      <c r="AR1" s="140" t="s">
        <v>1349</v>
      </c>
      <c r="AS1" s="140" t="s">
        <v>1569</v>
      </c>
      <c r="AT1" s="140" t="s">
        <v>1337</v>
      </c>
      <c r="AU1" s="140" t="s">
        <v>1570</v>
      </c>
      <c r="AV1" s="140" t="s">
        <v>1571</v>
      </c>
      <c r="AW1" s="140" t="s">
        <v>1311</v>
      </c>
      <c r="AX1" s="140" t="s">
        <v>1316</v>
      </c>
      <c r="AY1" s="140" t="s">
        <v>1332</v>
      </c>
      <c r="AZ1" s="140" t="s">
        <v>1339</v>
      </c>
      <c r="BA1" s="140" t="s">
        <v>1572</v>
      </c>
      <c r="BB1" s="140" t="s">
        <v>1367</v>
      </c>
      <c r="BC1" s="140" t="s">
        <v>1441</v>
      </c>
      <c r="BD1" s="140" t="s">
        <v>1573</v>
      </c>
      <c r="BE1" s="140" t="s">
        <v>1386</v>
      </c>
      <c r="BF1" s="140" t="s">
        <v>1574</v>
      </c>
      <c r="BG1" s="140" t="s">
        <v>1575</v>
      </c>
      <c r="BH1" s="140" t="s">
        <v>1576</v>
      </c>
      <c r="BI1" s="140" t="s">
        <v>1577</v>
      </c>
      <c r="BJ1" s="140" t="s">
        <v>1578</v>
      </c>
      <c r="BK1" s="140" t="s">
        <v>1579</v>
      </c>
      <c r="BL1" s="140" t="s">
        <v>1580</v>
      </c>
      <c r="BM1" s="140" t="s">
        <v>1581</v>
      </c>
      <c r="BN1" s="140" t="s">
        <v>1582</v>
      </c>
      <c r="BO1" s="140" t="s">
        <v>1583</v>
      </c>
      <c r="BP1" s="140" t="s">
        <v>1584</v>
      </c>
      <c r="BQ1" s="140" t="s">
        <v>1585</v>
      </c>
      <c r="BR1" s="140" t="s">
        <v>1586</v>
      </c>
      <c r="BS1" s="140" t="s">
        <v>1587</v>
      </c>
      <c r="BT1" s="141" t="s">
        <v>1588</v>
      </c>
      <c r="BU1" s="141" t="s">
        <v>1589</v>
      </c>
      <c r="BV1" s="141" t="s">
        <v>1590</v>
      </c>
      <c r="BW1" s="141" t="s">
        <v>1591</v>
      </c>
      <c r="BX1" s="141" t="s">
        <v>1592</v>
      </c>
      <c r="BY1" s="141" t="s">
        <v>1593</v>
      </c>
      <c r="BZ1" s="141" t="s">
        <v>1594</v>
      </c>
      <c r="CA1" s="140"/>
      <c r="CB1" s="140"/>
      <c r="CC1" s="140"/>
      <c r="CD1" s="140"/>
      <c r="CE1" s="140"/>
      <c r="CF1" s="140"/>
      <c r="CG1" s="140"/>
      <c r="CH1" s="140"/>
      <c r="CI1" s="140"/>
      <c r="CJ1" s="140"/>
      <c r="CK1" s="140"/>
      <c r="CL1" s="140"/>
      <c r="CM1" s="140"/>
      <c r="CN1" s="140"/>
      <c r="CO1" s="140"/>
      <c r="CP1" s="140"/>
      <c r="CQ1" s="140"/>
      <c r="CR1" s="140"/>
      <c r="CS1" s="140"/>
      <c r="CT1" s="140"/>
      <c r="CU1" s="140"/>
      <c r="CV1" s="140"/>
      <c r="CW1" s="140"/>
      <c r="CX1" s="140"/>
      <c r="CY1" s="140"/>
      <c r="CZ1" s="140"/>
      <c r="DA1" s="140"/>
      <c r="DB1" s="140"/>
      <c r="DC1" s="140"/>
      <c r="DD1" s="140"/>
      <c r="DE1" s="140"/>
      <c r="DF1" s="140"/>
      <c r="DG1" s="140"/>
      <c r="DH1" s="140"/>
      <c r="DI1" s="140"/>
      <c r="DJ1" s="140"/>
      <c r="DK1" s="140"/>
      <c r="DL1" s="140"/>
      <c r="DM1" s="140"/>
      <c r="DN1" s="140"/>
      <c r="DO1" s="140"/>
      <c r="DP1" s="140"/>
      <c r="DQ1" s="140"/>
      <c r="DR1" s="140"/>
      <c r="DS1" s="140"/>
      <c r="DT1" s="140"/>
      <c r="DU1" s="140"/>
      <c r="DV1" s="140"/>
      <c r="DW1" s="140"/>
      <c r="DX1" s="140"/>
      <c r="DY1" s="140"/>
      <c r="DZ1" s="140"/>
      <c r="EA1" s="140"/>
      <c r="EB1" s="140"/>
      <c r="EC1" s="140"/>
      <c r="ED1" s="140"/>
      <c r="EE1" s="140"/>
      <c r="EF1" s="140"/>
      <c r="EG1" s="140"/>
      <c r="EH1" s="140"/>
      <c r="EI1" s="140"/>
      <c r="EJ1" s="140"/>
      <c r="EK1" s="140"/>
      <c r="EL1" s="140"/>
      <c r="EM1" s="140"/>
      <c r="EN1" s="140"/>
      <c r="EO1" s="140"/>
      <c r="EP1" s="140"/>
      <c r="EQ1" s="140"/>
      <c r="ER1" s="140"/>
      <c r="ES1" s="140"/>
      <c r="ET1" s="140"/>
      <c r="EU1" s="140"/>
      <c r="EV1" s="140"/>
      <c r="EW1" s="140"/>
      <c r="EX1" s="140"/>
      <c r="EY1" s="140"/>
      <c r="EZ1" s="140"/>
      <c r="FA1" s="140"/>
      <c r="FB1" s="140"/>
      <c r="FC1" s="140"/>
      <c r="FD1" s="140"/>
      <c r="FE1" s="140"/>
      <c r="FF1" s="140"/>
      <c r="FG1" s="140"/>
      <c r="FH1" s="140"/>
      <c r="FI1" s="140"/>
      <c r="FJ1" s="140"/>
      <c r="FK1" s="140"/>
      <c r="FL1" s="140"/>
      <c r="FM1" s="140"/>
    </row>
    <row r="2" spans="1:169" x14ac:dyDescent="0.2">
      <c r="B2" s="20" t="s">
        <v>1603</v>
      </c>
      <c r="C2" s="3" t="s">
        <v>61</v>
      </c>
      <c r="D2" s="3" t="s">
        <v>56</v>
      </c>
      <c r="F2" s="20" t="s">
        <v>1825</v>
      </c>
      <c r="G2" s="20">
        <v>-999</v>
      </c>
      <c r="H2" s="21" t="s">
        <v>413</v>
      </c>
      <c r="I2" s="20" t="s">
        <v>406</v>
      </c>
      <c r="M2" s="137"/>
      <c r="N2" s="137"/>
      <c r="O2" s="20"/>
      <c r="P2" s="21" t="s">
        <v>154</v>
      </c>
      <c r="Q2" s="20" t="s">
        <v>174</v>
      </c>
      <c r="R2" s="20" t="s">
        <v>13</v>
      </c>
      <c r="S2" s="20"/>
      <c r="T2" s="146">
        <v>15.87</v>
      </c>
      <c r="U2" s="146">
        <v>8.2799999999999994</v>
      </c>
      <c r="V2" s="21"/>
      <c r="W2" s="22"/>
      <c r="X2" s="22"/>
      <c r="Y2" s="96" t="s">
        <v>1215</v>
      </c>
    </row>
    <row r="3" spans="1:169" x14ac:dyDescent="0.2">
      <c r="B3" s="20" t="s">
        <v>1603</v>
      </c>
      <c r="C3" s="3" t="s">
        <v>61</v>
      </c>
      <c r="D3" s="3" t="s">
        <v>56</v>
      </c>
      <c r="F3" s="11">
        <v>908</v>
      </c>
      <c r="G3" s="11">
        <v>4187</v>
      </c>
      <c r="H3" s="12" t="s">
        <v>102</v>
      </c>
      <c r="I3" s="11" t="s">
        <v>399</v>
      </c>
      <c r="K3" s="179" t="s">
        <v>115</v>
      </c>
      <c r="L3" s="117"/>
      <c r="M3" s="78">
        <v>29.366667</v>
      </c>
      <c r="N3" s="78">
        <v>-99.466667000000001</v>
      </c>
      <c r="O3" s="79">
        <v>85.268902538297496</v>
      </c>
      <c r="P3" s="12" t="s">
        <v>113</v>
      </c>
      <c r="Q3" s="11" t="s">
        <v>343</v>
      </c>
      <c r="R3" s="11" t="s">
        <v>13</v>
      </c>
      <c r="T3" s="144">
        <v>34.409999999999997</v>
      </c>
      <c r="U3" s="144">
        <v>20.28</v>
      </c>
    </row>
    <row r="4" spans="1:169" x14ac:dyDescent="0.2">
      <c r="B4" s="20" t="s">
        <v>1603</v>
      </c>
      <c r="C4" s="3" t="s">
        <v>61</v>
      </c>
      <c r="D4" s="3" t="s">
        <v>56</v>
      </c>
      <c r="F4" s="11">
        <v>908</v>
      </c>
      <c r="G4" s="11">
        <v>4188</v>
      </c>
      <c r="H4" s="12" t="s">
        <v>102</v>
      </c>
      <c r="I4" s="11" t="s">
        <v>399</v>
      </c>
      <c r="K4" s="179" t="s">
        <v>115</v>
      </c>
      <c r="L4" s="117"/>
      <c r="M4" s="78">
        <v>29.366667</v>
      </c>
      <c r="N4" s="78">
        <v>-99.466667000000001</v>
      </c>
      <c r="O4" s="79">
        <v>85.268902538297496</v>
      </c>
      <c r="P4" s="12" t="s">
        <v>113</v>
      </c>
      <c r="Q4" s="11" t="s">
        <v>343</v>
      </c>
      <c r="R4" s="11" t="s">
        <v>13</v>
      </c>
      <c r="T4" s="144">
        <v>34.76</v>
      </c>
      <c r="U4" s="144">
        <v>21.12</v>
      </c>
      <c r="AA4" s="102"/>
      <c r="AB4" s="102"/>
      <c r="AC4" s="102"/>
      <c r="AD4" s="102"/>
      <c r="AE4" s="102"/>
      <c r="AF4" s="102"/>
      <c r="AG4" s="102"/>
      <c r="AH4" s="102"/>
      <c r="AI4" s="102"/>
    </row>
    <row r="5" spans="1:169" s="102" customFormat="1" x14ac:dyDescent="0.2">
      <c r="A5" s="20"/>
      <c r="B5" s="20" t="s">
        <v>1603</v>
      </c>
      <c r="C5" s="3" t="s">
        <v>61</v>
      </c>
      <c r="D5" s="3" t="s">
        <v>56</v>
      </c>
      <c r="E5" s="21"/>
      <c r="F5" s="11">
        <v>908</v>
      </c>
      <c r="G5" s="11">
        <v>4189</v>
      </c>
      <c r="H5" s="12" t="s">
        <v>102</v>
      </c>
      <c r="I5" s="11" t="s">
        <v>399</v>
      </c>
      <c r="J5" s="86"/>
      <c r="K5" s="179" t="s">
        <v>115</v>
      </c>
      <c r="L5" s="117"/>
      <c r="M5" s="78">
        <v>29.366667</v>
      </c>
      <c r="N5" s="78">
        <v>-99.466667000000001</v>
      </c>
      <c r="O5" s="79">
        <v>85.268902538297496</v>
      </c>
      <c r="P5" s="12" t="s">
        <v>113</v>
      </c>
      <c r="Q5" s="11" t="s">
        <v>343</v>
      </c>
      <c r="R5" s="11" t="s">
        <v>13</v>
      </c>
      <c r="S5" s="11"/>
      <c r="T5" s="144">
        <v>34.85</v>
      </c>
      <c r="U5" s="144">
        <v>19.23</v>
      </c>
      <c r="V5" s="12"/>
      <c r="W5" s="13"/>
      <c r="X5" s="13"/>
      <c r="Y5" s="19"/>
      <c r="AA5" s="23"/>
      <c r="AB5" s="23"/>
      <c r="AC5" s="23"/>
      <c r="AD5" s="23"/>
      <c r="AE5" s="23"/>
      <c r="AF5" s="23"/>
      <c r="AG5" s="23"/>
      <c r="AH5" s="23"/>
      <c r="AI5" s="23"/>
      <c r="AJ5" s="23"/>
      <c r="AK5" s="23"/>
      <c r="AL5" s="23"/>
      <c r="AM5" s="23"/>
      <c r="AN5" s="23"/>
      <c r="AO5" s="23"/>
      <c r="AP5" s="23"/>
      <c r="AQ5" s="23"/>
      <c r="AR5" s="23"/>
      <c r="AS5" s="23"/>
      <c r="AT5" s="23"/>
      <c r="AU5" s="23"/>
      <c r="AV5" s="23"/>
      <c r="AW5" s="23"/>
      <c r="AX5" s="23"/>
      <c r="AY5" s="23"/>
      <c r="AZ5" s="23"/>
      <c r="BA5" s="23"/>
      <c r="BB5" s="23"/>
      <c r="BC5" s="23"/>
      <c r="BD5" s="23"/>
      <c r="BE5" s="23"/>
      <c r="BF5" s="23"/>
      <c r="BG5" s="23"/>
      <c r="BH5" s="23"/>
      <c r="BI5" s="23"/>
      <c r="BJ5" s="23"/>
      <c r="BK5" s="23"/>
      <c r="BL5" s="23"/>
      <c r="BM5" s="23"/>
      <c r="BN5" s="23"/>
      <c r="BO5" s="23"/>
      <c r="BP5" s="23"/>
      <c r="BQ5" s="23"/>
      <c r="BR5" s="23"/>
      <c r="BS5" s="23"/>
      <c r="BT5" s="23"/>
      <c r="BU5" s="23"/>
      <c r="BV5" s="23"/>
      <c r="BW5" s="23"/>
      <c r="BX5" s="23"/>
      <c r="BY5" s="23"/>
      <c r="BZ5" s="23"/>
    </row>
    <row r="6" spans="1:169" ht="32" x14ac:dyDescent="0.2">
      <c r="A6" s="80"/>
      <c r="B6" s="80" t="s">
        <v>1603</v>
      </c>
      <c r="C6" s="133" t="s">
        <v>61</v>
      </c>
      <c r="D6" s="133" t="s">
        <v>56</v>
      </c>
      <c r="E6" s="86"/>
      <c r="F6" s="66">
        <v>908</v>
      </c>
      <c r="G6" s="66">
        <v>3829</v>
      </c>
      <c r="H6" s="67" t="s">
        <v>102</v>
      </c>
      <c r="I6" s="66" t="s">
        <v>399</v>
      </c>
      <c r="J6" s="93"/>
      <c r="K6" s="179" t="s">
        <v>1853</v>
      </c>
      <c r="L6" s="117"/>
      <c r="M6" s="78">
        <v>29.366667</v>
      </c>
      <c r="N6" s="78">
        <v>-99.466667000000001</v>
      </c>
      <c r="O6" s="79">
        <v>85.268902538297496</v>
      </c>
      <c r="P6" s="67" t="s">
        <v>1854</v>
      </c>
      <c r="Q6" s="66" t="s">
        <v>174</v>
      </c>
      <c r="R6" s="66" t="s">
        <v>13</v>
      </c>
      <c r="S6" s="66"/>
      <c r="T6" s="148">
        <v>29.59</v>
      </c>
      <c r="U6" s="148">
        <v>23.19</v>
      </c>
      <c r="V6" s="67"/>
      <c r="W6" s="124"/>
      <c r="X6" s="124"/>
      <c r="Y6" s="68"/>
      <c r="AJ6" s="102"/>
      <c r="AK6" s="102"/>
      <c r="AL6" s="102"/>
      <c r="AM6" s="102"/>
      <c r="AN6" s="102"/>
      <c r="AO6" s="102"/>
      <c r="AP6" s="102"/>
      <c r="AQ6" s="102"/>
      <c r="AR6" s="102"/>
      <c r="AS6" s="102"/>
      <c r="AT6" s="102"/>
      <c r="AU6" s="102"/>
      <c r="AV6" s="102"/>
      <c r="AW6" s="102"/>
      <c r="AX6" s="102"/>
      <c r="AY6" s="102"/>
      <c r="AZ6" s="102"/>
      <c r="BA6" s="102"/>
      <c r="BB6" s="102"/>
      <c r="BC6" s="102"/>
      <c r="BD6" s="102"/>
      <c r="BE6" s="102"/>
      <c r="BF6" s="102"/>
      <c r="BG6" s="102"/>
      <c r="BH6" s="102"/>
      <c r="BI6" s="102"/>
      <c r="BJ6" s="102"/>
      <c r="BK6" s="102"/>
      <c r="BL6" s="102"/>
      <c r="BM6" s="102"/>
      <c r="BN6" s="102"/>
      <c r="BO6" s="102"/>
      <c r="BP6" s="102"/>
      <c r="BQ6" s="102"/>
      <c r="BR6" s="102"/>
      <c r="BS6" s="102"/>
      <c r="BT6" s="102"/>
      <c r="BU6" s="102"/>
      <c r="BV6" s="102"/>
      <c r="BW6" s="102"/>
      <c r="BX6" s="102"/>
      <c r="BY6" s="102"/>
      <c r="BZ6" s="102"/>
    </row>
    <row r="7" spans="1:169" x14ac:dyDescent="0.2">
      <c r="B7" s="20" t="s">
        <v>1603</v>
      </c>
      <c r="C7" s="3" t="s">
        <v>61</v>
      </c>
      <c r="D7" s="3" t="s">
        <v>56</v>
      </c>
      <c r="F7" s="11">
        <v>998</v>
      </c>
      <c r="G7" s="11">
        <v>40</v>
      </c>
      <c r="H7" s="12" t="s">
        <v>330</v>
      </c>
      <c r="I7" s="11" t="s">
        <v>331</v>
      </c>
      <c r="J7" s="86" t="s">
        <v>178</v>
      </c>
      <c r="P7" s="12" t="s">
        <v>24</v>
      </c>
      <c r="Q7" s="11" t="s">
        <v>168</v>
      </c>
      <c r="R7" s="11" t="s">
        <v>13</v>
      </c>
      <c r="T7" s="144">
        <v>22.01</v>
      </c>
      <c r="U7" s="144">
        <v>7</v>
      </c>
      <c r="Y7" s="19" t="s">
        <v>335</v>
      </c>
    </row>
    <row r="8" spans="1:169" x14ac:dyDescent="0.2">
      <c r="A8" s="86" t="s">
        <v>1636</v>
      </c>
      <c r="B8" s="20" t="s">
        <v>1603</v>
      </c>
      <c r="C8" s="3" t="s">
        <v>61</v>
      </c>
      <c r="D8" s="133" t="s">
        <v>56</v>
      </c>
      <c r="E8" s="86"/>
      <c r="F8" s="86">
        <v>40541</v>
      </c>
      <c r="G8" s="86">
        <v>101</v>
      </c>
      <c r="H8" s="86" t="s">
        <v>1249</v>
      </c>
      <c r="I8" s="80" t="s">
        <v>1250</v>
      </c>
      <c r="J8" s="86" t="s">
        <v>481</v>
      </c>
      <c r="K8" s="179"/>
      <c r="L8" s="117"/>
      <c r="M8" s="138"/>
      <c r="N8" s="138"/>
      <c r="O8" s="86"/>
      <c r="P8" s="86" t="s">
        <v>385</v>
      </c>
      <c r="Q8" s="86" t="s">
        <v>174</v>
      </c>
      <c r="R8" s="20" t="s">
        <v>13</v>
      </c>
      <c r="S8" s="126"/>
      <c r="T8" s="78">
        <v>10.3</v>
      </c>
      <c r="U8" s="78">
        <v>6.51</v>
      </c>
      <c r="V8" s="80"/>
      <c r="W8" s="126"/>
      <c r="X8" s="126"/>
      <c r="Y8" s="86" t="s">
        <v>1637</v>
      </c>
    </row>
    <row r="9" spans="1:169" x14ac:dyDescent="0.2">
      <c r="A9" s="86" t="s">
        <v>1636</v>
      </c>
      <c r="B9" s="20" t="s">
        <v>1603</v>
      </c>
      <c r="C9" s="3" t="s">
        <v>61</v>
      </c>
      <c r="D9" s="133" t="s">
        <v>56</v>
      </c>
      <c r="E9" s="86"/>
      <c r="F9" s="86">
        <v>40541</v>
      </c>
      <c r="G9" s="86">
        <v>110</v>
      </c>
      <c r="H9" s="86" t="s">
        <v>1249</v>
      </c>
      <c r="I9" s="80" t="s">
        <v>1250</v>
      </c>
      <c r="J9" s="86" t="s">
        <v>481</v>
      </c>
      <c r="K9" s="179"/>
      <c r="L9" s="117"/>
      <c r="M9" s="138"/>
      <c r="N9" s="138"/>
      <c r="O9" s="86"/>
      <c r="P9" s="86" t="s">
        <v>210</v>
      </c>
      <c r="Q9" s="86" t="s">
        <v>168</v>
      </c>
      <c r="R9" s="20" t="s">
        <v>13</v>
      </c>
      <c r="S9" s="126"/>
      <c r="T9" s="78">
        <v>11.8</v>
      </c>
      <c r="U9" s="78">
        <v>6.44</v>
      </c>
      <c r="V9" s="80"/>
      <c r="W9" s="126"/>
      <c r="X9" s="126"/>
      <c r="Y9" s="86" t="s">
        <v>1634</v>
      </c>
    </row>
    <row r="10" spans="1:169" x14ac:dyDescent="0.2">
      <c r="A10" s="86" t="s">
        <v>1636</v>
      </c>
      <c r="B10" s="20" t="s">
        <v>1603</v>
      </c>
      <c r="C10" s="3" t="s">
        <v>61</v>
      </c>
      <c r="D10" s="133" t="s">
        <v>56</v>
      </c>
      <c r="E10" s="86"/>
      <c r="F10" s="86">
        <v>40541</v>
      </c>
      <c r="G10" s="86">
        <v>110</v>
      </c>
      <c r="H10" s="86" t="s">
        <v>1249</v>
      </c>
      <c r="I10" s="80" t="s">
        <v>1250</v>
      </c>
      <c r="J10" s="86" t="s">
        <v>481</v>
      </c>
      <c r="K10" s="179"/>
      <c r="L10" s="117"/>
      <c r="M10" s="138"/>
      <c r="N10" s="138"/>
      <c r="O10" s="86"/>
      <c r="P10" s="86" t="s">
        <v>211</v>
      </c>
      <c r="Q10" s="86" t="s">
        <v>168</v>
      </c>
      <c r="R10" s="20" t="s">
        <v>13</v>
      </c>
      <c r="S10" s="126"/>
      <c r="T10" s="78">
        <v>15.23</v>
      </c>
      <c r="U10" s="78">
        <v>8.34</v>
      </c>
      <c r="V10" s="80"/>
      <c r="W10" s="126"/>
      <c r="X10" s="126"/>
      <c r="Y10" s="86" t="s">
        <v>1630</v>
      </c>
    </row>
    <row r="11" spans="1:169" x14ac:dyDescent="0.2">
      <c r="A11" s="86" t="s">
        <v>1636</v>
      </c>
      <c r="B11" s="20" t="s">
        <v>1603</v>
      </c>
      <c r="C11" s="3" t="s">
        <v>61</v>
      </c>
      <c r="D11" s="133" t="s">
        <v>56</v>
      </c>
      <c r="E11" s="86"/>
      <c r="F11" s="86">
        <v>40541</v>
      </c>
      <c r="G11" s="86">
        <v>112</v>
      </c>
      <c r="H11" s="86" t="s">
        <v>1249</v>
      </c>
      <c r="I11" s="80" t="s">
        <v>1250</v>
      </c>
      <c r="J11" s="86" t="s">
        <v>481</v>
      </c>
      <c r="K11" s="179"/>
      <c r="L11" s="117"/>
      <c r="M11" s="138"/>
      <c r="N11" s="138"/>
      <c r="O11" s="86"/>
      <c r="P11" s="86" t="s">
        <v>154</v>
      </c>
      <c r="Q11" s="86" t="s">
        <v>168</v>
      </c>
      <c r="R11" s="20" t="s">
        <v>13</v>
      </c>
      <c r="S11" s="126"/>
      <c r="T11" s="78">
        <v>23.01</v>
      </c>
      <c r="U11" s="78">
        <v>7.4</v>
      </c>
      <c r="V11" s="80"/>
      <c r="W11" s="126"/>
      <c r="X11" s="126"/>
      <c r="Y11" s="86"/>
    </row>
    <row r="12" spans="1:169" x14ac:dyDescent="0.2">
      <c r="A12" s="86" t="s">
        <v>1636</v>
      </c>
      <c r="B12" s="20" t="s">
        <v>1603</v>
      </c>
      <c r="C12" s="3" t="s">
        <v>61</v>
      </c>
      <c r="D12" s="133" t="s">
        <v>56</v>
      </c>
      <c r="E12" s="86"/>
      <c r="F12" s="86">
        <v>40541</v>
      </c>
      <c r="G12" s="86">
        <v>221</v>
      </c>
      <c r="H12" s="86" t="s">
        <v>1249</v>
      </c>
      <c r="I12" s="80" t="s">
        <v>1250</v>
      </c>
      <c r="J12" s="86" t="s">
        <v>481</v>
      </c>
      <c r="K12" s="179"/>
      <c r="L12" s="117"/>
      <c r="M12" s="138"/>
      <c r="N12" s="138"/>
      <c r="O12" s="86"/>
      <c r="P12" s="86" t="s">
        <v>154</v>
      </c>
      <c r="Q12" s="86" t="s">
        <v>168</v>
      </c>
      <c r="R12" s="20" t="s">
        <v>13</v>
      </c>
      <c r="S12" s="126"/>
      <c r="T12" s="78">
        <v>15.32</v>
      </c>
      <c r="U12" s="78">
        <v>5.75</v>
      </c>
      <c r="V12" s="80"/>
      <c r="W12" s="126"/>
      <c r="X12" s="126"/>
      <c r="Y12" s="86" t="s">
        <v>1633</v>
      </c>
    </row>
    <row r="13" spans="1:169" x14ac:dyDescent="0.2">
      <c r="A13" s="86" t="s">
        <v>1636</v>
      </c>
      <c r="B13" s="20" t="s">
        <v>1603</v>
      </c>
      <c r="C13" s="3" t="s">
        <v>61</v>
      </c>
      <c r="D13" s="133" t="s">
        <v>56</v>
      </c>
      <c r="E13" s="86"/>
      <c r="F13" s="86">
        <v>40541</v>
      </c>
      <c r="G13" s="86">
        <v>1229</v>
      </c>
      <c r="H13" s="86" t="s">
        <v>1249</v>
      </c>
      <c r="I13" s="80" t="s">
        <v>1250</v>
      </c>
      <c r="J13" s="86" t="s">
        <v>481</v>
      </c>
      <c r="K13" s="179"/>
      <c r="L13" s="117"/>
      <c r="M13" s="138"/>
      <c r="N13" s="138"/>
      <c r="O13" s="86"/>
      <c r="P13" s="86" t="s">
        <v>385</v>
      </c>
      <c r="Q13" s="86" t="s">
        <v>168</v>
      </c>
      <c r="R13" s="20" t="s">
        <v>13</v>
      </c>
      <c r="S13" s="126"/>
      <c r="T13" s="78">
        <v>11.32</v>
      </c>
      <c r="U13" s="78">
        <v>6.48</v>
      </c>
      <c r="V13" s="80"/>
      <c r="W13" s="126"/>
      <c r="X13" s="126"/>
      <c r="Y13" s="86" t="s">
        <v>1632</v>
      </c>
    </row>
    <row r="14" spans="1:169" x14ac:dyDescent="0.2">
      <c r="A14" s="86" t="s">
        <v>1636</v>
      </c>
      <c r="B14" s="20" t="s">
        <v>1603</v>
      </c>
      <c r="C14" s="3" t="s">
        <v>61</v>
      </c>
      <c r="D14" s="133" t="s">
        <v>56</v>
      </c>
      <c r="E14" s="86"/>
      <c r="F14" s="86">
        <v>40541</v>
      </c>
      <c r="G14" s="86">
        <v>1232</v>
      </c>
      <c r="H14" s="86" t="s">
        <v>1249</v>
      </c>
      <c r="I14" s="80" t="s">
        <v>1250</v>
      </c>
      <c r="J14" s="86" t="s">
        <v>481</v>
      </c>
      <c r="K14" s="179"/>
      <c r="L14" s="117"/>
      <c r="M14" s="138"/>
      <c r="N14" s="138"/>
      <c r="O14" s="86"/>
      <c r="P14" s="86" t="s">
        <v>156</v>
      </c>
      <c r="Q14" s="86" t="s">
        <v>174</v>
      </c>
      <c r="R14" s="20" t="s">
        <v>13</v>
      </c>
      <c r="S14" s="126"/>
      <c r="T14" s="78">
        <v>14.24</v>
      </c>
      <c r="U14" s="78">
        <v>9.6</v>
      </c>
      <c r="V14" s="80"/>
      <c r="W14" s="126"/>
      <c r="X14" s="126"/>
      <c r="Y14" s="86" t="s">
        <v>1635</v>
      </c>
    </row>
    <row r="15" spans="1:169" x14ac:dyDescent="0.2">
      <c r="A15" s="86" t="s">
        <v>1636</v>
      </c>
      <c r="B15" s="20" t="s">
        <v>1603</v>
      </c>
      <c r="C15" s="3" t="s">
        <v>61</v>
      </c>
      <c r="D15" s="133" t="s">
        <v>56</v>
      </c>
      <c r="E15" s="86"/>
      <c r="F15" s="86">
        <v>40541</v>
      </c>
      <c r="G15" s="86">
        <v>1233</v>
      </c>
      <c r="H15" s="86" t="s">
        <v>1249</v>
      </c>
      <c r="I15" s="80" t="s">
        <v>1250</v>
      </c>
      <c r="J15" s="86" t="s">
        <v>481</v>
      </c>
      <c r="K15" s="179"/>
      <c r="L15" s="117"/>
      <c r="M15" s="138"/>
      <c r="N15" s="138"/>
      <c r="O15" s="86"/>
      <c r="P15" s="86" t="s">
        <v>156</v>
      </c>
      <c r="Q15" s="86" t="s">
        <v>1631</v>
      </c>
      <c r="R15" s="20" t="s">
        <v>13</v>
      </c>
      <c r="S15" s="126"/>
      <c r="T15" s="78">
        <v>14.25</v>
      </c>
      <c r="U15" s="78">
        <v>11.18</v>
      </c>
      <c r="V15" s="80"/>
      <c r="W15" s="126"/>
      <c r="X15" s="126"/>
      <c r="Y15" s="86" t="s">
        <v>1635</v>
      </c>
    </row>
    <row r="16" spans="1:169" ht="32" x14ac:dyDescent="0.2">
      <c r="B16" s="20" t="s">
        <v>1603</v>
      </c>
      <c r="C16" s="3" t="s">
        <v>336</v>
      </c>
      <c r="D16" s="3" t="s">
        <v>15</v>
      </c>
      <c r="F16" s="11">
        <v>892</v>
      </c>
      <c r="G16" s="11">
        <v>-999</v>
      </c>
      <c r="H16" s="12" t="s">
        <v>276</v>
      </c>
      <c r="I16" s="11" t="s">
        <v>216</v>
      </c>
      <c r="J16" s="23"/>
      <c r="K16" s="86" t="s">
        <v>337</v>
      </c>
      <c r="L16" s="117"/>
      <c r="P16" s="12" t="s">
        <v>16</v>
      </c>
      <c r="Q16" s="11" t="s">
        <v>168</v>
      </c>
      <c r="R16" s="80" t="s">
        <v>13</v>
      </c>
      <c r="T16" s="144">
        <v>13.05</v>
      </c>
      <c r="U16" s="144">
        <v>6.53</v>
      </c>
      <c r="Y16" s="19" t="s">
        <v>474</v>
      </c>
    </row>
    <row r="17" spans="1:83" x14ac:dyDescent="0.2">
      <c r="B17" s="20" t="s">
        <v>1603</v>
      </c>
      <c r="C17" s="3" t="s">
        <v>336</v>
      </c>
      <c r="D17" s="3" t="s">
        <v>15</v>
      </c>
      <c r="F17" s="11">
        <v>892</v>
      </c>
      <c r="G17" s="11">
        <v>-999</v>
      </c>
      <c r="H17" s="12" t="s">
        <v>276</v>
      </c>
      <c r="I17" s="11" t="s">
        <v>216</v>
      </c>
      <c r="J17" s="23"/>
      <c r="K17" s="86" t="s">
        <v>337</v>
      </c>
      <c r="L17" s="117"/>
      <c r="P17" s="12" t="s">
        <v>31</v>
      </c>
      <c r="Q17" s="11" t="s">
        <v>168</v>
      </c>
      <c r="R17" s="11" t="s">
        <v>13</v>
      </c>
      <c r="T17" s="144">
        <v>12.51</v>
      </c>
      <c r="U17" s="144">
        <v>7.27</v>
      </c>
      <c r="Y17" s="19" t="s">
        <v>338</v>
      </c>
    </row>
    <row r="18" spans="1:83" x14ac:dyDescent="0.2">
      <c r="B18" s="20" t="s">
        <v>1603</v>
      </c>
      <c r="C18" s="3" t="s">
        <v>336</v>
      </c>
      <c r="D18" s="3" t="s">
        <v>15</v>
      </c>
      <c r="F18" s="11">
        <v>892</v>
      </c>
      <c r="G18" s="11">
        <v>-999</v>
      </c>
      <c r="H18" s="12" t="s">
        <v>276</v>
      </c>
      <c r="I18" s="11" t="s">
        <v>216</v>
      </c>
      <c r="J18" s="93"/>
      <c r="K18" s="86" t="s">
        <v>337</v>
      </c>
      <c r="L18" s="117"/>
      <c r="P18" s="12" t="s">
        <v>24</v>
      </c>
      <c r="Q18" s="11" t="s">
        <v>168</v>
      </c>
      <c r="R18" s="11" t="s">
        <v>13</v>
      </c>
      <c r="T18" s="144">
        <v>20.74</v>
      </c>
      <c r="U18" s="144">
        <v>6.91</v>
      </c>
      <c r="Y18" s="19" t="s">
        <v>338</v>
      </c>
    </row>
    <row r="19" spans="1:83" x14ac:dyDescent="0.2">
      <c r="B19" s="20" t="s">
        <v>1603</v>
      </c>
      <c r="C19" s="3" t="s">
        <v>336</v>
      </c>
      <c r="D19" s="3" t="s">
        <v>15</v>
      </c>
      <c r="F19" s="11">
        <v>892</v>
      </c>
      <c r="G19" s="11">
        <v>292</v>
      </c>
      <c r="H19" s="12" t="s">
        <v>276</v>
      </c>
      <c r="I19" s="11" t="s">
        <v>216</v>
      </c>
      <c r="J19" s="93"/>
      <c r="K19" s="86" t="s">
        <v>339</v>
      </c>
      <c r="L19" s="117"/>
      <c r="P19" s="12" t="s">
        <v>116</v>
      </c>
      <c r="R19" s="11" t="s">
        <v>13</v>
      </c>
      <c r="T19" s="144">
        <v>29.6</v>
      </c>
      <c r="U19" s="144">
        <v>20.8</v>
      </c>
    </row>
    <row r="20" spans="1:83" x14ac:dyDescent="0.2">
      <c r="A20" s="20" t="s">
        <v>1836</v>
      </c>
      <c r="B20" s="20" t="s">
        <v>1603</v>
      </c>
      <c r="C20" s="3" t="s">
        <v>1837</v>
      </c>
      <c r="D20" s="3" t="s">
        <v>15</v>
      </c>
      <c r="E20" s="21" t="s">
        <v>312</v>
      </c>
      <c r="F20" s="20">
        <v>31141</v>
      </c>
      <c r="G20" s="20">
        <v>22</v>
      </c>
      <c r="H20" s="21" t="s">
        <v>245</v>
      </c>
      <c r="I20" s="20" t="s">
        <v>246</v>
      </c>
      <c r="J20" s="86" t="s">
        <v>178</v>
      </c>
      <c r="K20" s="86" t="s">
        <v>482</v>
      </c>
      <c r="M20" s="137"/>
      <c r="N20" s="137"/>
      <c r="O20" s="20"/>
      <c r="P20" s="21" t="s">
        <v>154</v>
      </c>
      <c r="Q20" s="134" t="s">
        <v>174</v>
      </c>
      <c r="R20" s="20" t="s">
        <v>13</v>
      </c>
      <c r="S20" s="20"/>
      <c r="T20" s="146">
        <v>19.16</v>
      </c>
      <c r="U20" s="146">
        <v>9.4700000000000006</v>
      </c>
      <c r="V20" s="21"/>
      <c r="W20" s="22"/>
      <c r="X20" s="22"/>
      <c r="Y20" s="96"/>
    </row>
    <row r="21" spans="1:83" x14ac:dyDescent="0.2">
      <c r="A21" s="20" t="s">
        <v>1836</v>
      </c>
      <c r="B21" s="20" t="s">
        <v>1603</v>
      </c>
      <c r="C21" s="3" t="s">
        <v>1837</v>
      </c>
      <c r="D21" s="3" t="s">
        <v>15</v>
      </c>
      <c r="E21" s="21" t="s">
        <v>312</v>
      </c>
      <c r="F21" s="20">
        <v>31141</v>
      </c>
      <c r="G21" s="20">
        <v>34</v>
      </c>
      <c r="H21" s="21" t="s">
        <v>245</v>
      </c>
      <c r="I21" s="20" t="s">
        <v>246</v>
      </c>
      <c r="J21" s="86" t="s">
        <v>178</v>
      </c>
      <c r="K21" s="86" t="s">
        <v>482</v>
      </c>
      <c r="M21" s="137"/>
      <c r="N21" s="137"/>
      <c r="O21" s="20"/>
      <c r="P21" s="21" t="s">
        <v>215</v>
      </c>
      <c r="Q21" s="134" t="s">
        <v>168</v>
      </c>
      <c r="R21" s="20" t="s">
        <v>13</v>
      </c>
      <c r="S21" s="20"/>
      <c r="T21" s="146">
        <v>17.739999999999998</v>
      </c>
      <c r="U21" s="146">
        <v>11.05</v>
      </c>
      <c r="V21" s="21"/>
      <c r="W21" s="22"/>
      <c r="X21" s="22"/>
      <c r="Y21" s="96"/>
    </row>
    <row r="22" spans="1:83" x14ac:dyDescent="0.2">
      <c r="A22" s="98"/>
      <c r="B22" s="20" t="s">
        <v>1603</v>
      </c>
      <c r="C22" s="3" t="s">
        <v>107</v>
      </c>
      <c r="D22" s="3" t="s">
        <v>263</v>
      </c>
      <c r="F22" s="11">
        <v>937</v>
      </c>
      <c r="G22" s="11">
        <v>492</v>
      </c>
      <c r="H22" s="12" t="s">
        <v>448</v>
      </c>
      <c r="I22" s="11" t="s">
        <v>396</v>
      </c>
      <c r="J22" s="86" t="s">
        <v>178</v>
      </c>
      <c r="P22" s="12" t="s">
        <v>31</v>
      </c>
      <c r="Q22" s="11" t="s">
        <v>168</v>
      </c>
      <c r="R22" s="11" t="s">
        <v>13</v>
      </c>
      <c r="T22" s="144">
        <v>39.020000000000003</v>
      </c>
      <c r="U22" s="144">
        <v>34.700000000000003</v>
      </c>
      <c r="Y22" s="19" t="s">
        <v>274</v>
      </c>
    </row>
    <row r="23" spans="1:83" x14ac:dyDescent="0.2">
      <c r="B23" s="20" t="s">
        <v>1603</v>
      </c>
      <c r="C23" s="3" t="s">
        <v>107</v>
      </c>
      <c r="D23" s="3" t="s">
        <v>263</v>
      </c>
      <c r="F23" s="11">
        <v>937</v>
      </c>
      <c r="G23" s="11">
        <v>492</v>
      </c>
      <c r="H23" s="12" t="s">
        <v>448</v>
      </c>
      <c r="I23" s="11" t="s">
        <v>396</v>
      </c>
      <c r="J23" s="86" t="s">
        <v>178</v>
      </c>
      <c r="P23" s="12" t="s">
        <v>31</v>
      </c>
      <c r="Q23" s="11" t="s">
        <v>174</v>
      </c>
      <c r="R23" s="11" t="s">
        <v>13</v>
      </c>
      <c r="T23" s="144">
        <v>34.51</v>
      </c>
      <c r="U23" s="144">
        <v>34.4</v>
      </c>
      <c r="Y23" s="19" t="s">
        <v>274</v>
      </c>
    </row>
    <row r="24" spans="1:83" x14ac:dyDescent="0.2">
      <c r="B24" s="20" t="s">
        <v>1603</v>
      </c>
      <c r="C24" s="3" t="s">
        <v>107</v>
      </c>
      <c r="D24" s="3" t="s">
        <v>263</v>
      </c>
      <c r="F24" s="11">
        <v>937</v>
      </c>
      <c r="G24" s="11">
        <v>492</v>
      </c>
      <c r="H24" s="12" t="s">
        <v>448</v>
      </c>
      <c r="I24" s="11" t="s">
        <v>396</v>
      </c>
      <c r="J24" s="86" t="s">
        <v>178</v>
      </c>
      <c r="P24" s="12" t="s">
        <v>24</v>
      </c>
      <c r="Q24" s="11" t="s">
        <v>168</v>
      </c>
      <c r="R24" s="11" t="s">
        <v>13</v>
      </c>
      <c r="T24" s="144">
        <v>40.200000000000003</v>
      </c>
      <c r="U24" s="144">
        <v>29.36</v>
      </c>
      <c r="Y24" s="19" t="s">
        <v>274</v>
      </c>
      <c r="AA24" s="102"/>
      <c r="AB24" s="102"/>
      <c r="AC24" s="102"/>
      <c r="AD24" s="102"/>
      <c r="AE24" s="102"/>
      <c r="AF24" s="102"/>
      <c r="AG24" s="102"/>
      <c r="AH24" s="102"/>
      <c r="AI24" s="102"/>
    </row>
    <row r="25" spans="1:83" ht="32" x14ac:dyDescent="0.2">
      <c r="B25" s="20" t="s">
        <v>1603</v>
      </c>
      <c r="C25" s="3" t="s">
        <v>107</v>
      </c>
      <c r="D25" s="3" t="s">
        <v>263</v>
      </c>
      <c r="F25" s="11">
        <v>937</v>
      </c>
      <c r="G25" s="11">
        <v>492</v>
      </c>
      <c r="H25" s="12" t="s">
        <v>448</v>
      </c>
      <c r="I25" s="11" t="s">
        <v>396</v>
      </c>
      <c r="J25" s="86" t="s">
        <v>178</v>
      </c>
      <c r="P25" s="12" t="s">
        <v>24</v>
      </c>
      <c r="Q25" s="11" t="s">
        <v>174</v>
      </c>
      <c r="R25" s="11" t="s">
        <v>13</v>
      </c>
      <c r="T25" s="144">
        <v>39.700000000000003</v>
      </c>
      <c r="U25" s="144">
        <v>33.5</v>
      </c>
      <c r="Y25" s="19" t="s">
        <v>274</v>
      </c>
      <c r="AA25" s="86">
        <v>1</v>
      </c>
      <c r="AB25" s="86" t="s">
        <v>1277</v>
      </c>
      <c r="AC25" s="81"/>
      <c r="AD25" s="80"/>
      <c r="AE25" s="80"/>
      <c r="AF25" s="80"/>
      <c r="AG25" s="80"/>
      <c r="AH25" s="80"/>
      <c r="AI25" s="80"/>
      <c r="AJ25" s="80"/>
      <c r="AK25" s="80"/>
      <c r="AL25" s="80">
        <v>18.61</v>
      </c>
      <c r="AM25" s="80">
        <v>27.98</v>
      </c>
      <c r="AN25" s="80"/>
      <c r="AO25" s="80"/>
      <c r="AP25" s="80"/>
      <c r="AQ25" s="80"/>
      <c r="AR25" s="80"/>
      <c r="AS25" s="80"/>
      <c r="AT25" s="80"/>
      <c r="AU25" s="80"/>
      <c r="AV25" s="80"/>
      <c r="AW25" s="80"/>
      <c r="AX25" s="80"/>
      <c r="AY25" s="80"/>
      <c r="AZ25" s="80"/>
      <c r="BA25" s="80"/>
      <c r="BB25" s="80"/>
      <c r="BC25" s="80"/>
      <c r="BD25" s="80"/>
      <c r="BE25" s="80"/>
      <c r="BF25" s="93" t="s">
        <v>1278</v>
      </c>
      <c r="BG25" s="93">
        <v>1.4468477101558088</v>
      </c>
      <c r="BH25" s="93">
        <v>3.9773081473779714</v>
      </c>
      <c r="BI25" s="93">
        <v>1.5091642078342564E-2</v>
      </c>
      <c r="BJ25" s="93">
        <v>4.0090145107927828</v>
      </c>
      <c r="BK25" s="93">
        <v>3.9456017839631601</v>
      </c>
      <c r="BL25" s="93">
        <v>9490.9163871809287</v>
      </c>
      <c r="BM25" s="93">
        <v>0.154</v>
      </c>
      <c r="BN25" s="93">
        <v>8029.3152635550659</v>
      </c>
      <c r="BO25" s="93">
        <v>10952.517510806792</v>
      </c>
      <c r="BP25" s="93">
        <v>1</v>
      </c>
      <c r="BQ25" s="93">
        <v>1</v>
      </c>
      <c r="BR25" s="93">
        <v>1</v>
      </c>
      <c r="BS25" s="93">
        <v>1</v>
      </c>
      <c r="BT25" s="127"/>
      <c r="BU25" s="127"/>
      <c r="BV25" s="127"/>
      <c r="BW25" s="127"/>
      <c r="BX25" s="127"/>
      <c r="BY25" s="127"/>
      <c r="BZ25" s="127"/>
      <c r="CA25" s="93"/>
      <c r="CB25" s="93"/>
      <c r="CC25" s="93"/>
      <c r="CD25" s="93"/>
      <c r="CE25" s="93"/>
    </row>
    <row r="26" spans="1:83" x14ac:dyDescent="0.2">
      <c r="B26" s="20" t="s">
        <v>1603</v>
      </c>
      <c r="C26" s="3" t="s">
        <v>107</v>
      </c>
      <c r="D26" s="3" t="s">
        <v>263</v>
      </c>
      <c r="F26" s="11">
        <v>937</v>
      </c>
      <c r="G26" s="11">
        <v>764</v>
      </c>
      <c r="H26" s="12" t="s">
        <v>448</v>
      </c>
      <c r="I26" s="11" t="s">
        <v>396</v>
      </c>
      <c r="J26" s="86" t="s">
        <v>178</v>
      </c>
      <c r="P26" s="12" t="s">
        <v>16</v>
      </c>
      <c r="Q26" s="11" t="s">
        <v>174</v>
      </c>
      <c r="R26" s="11" t="s">
        <v>13</v>
      </c>
      <c r="T26" s="144">
        <v>27.41</v>
      </c>
      <c r="U26" s="144">
        <v>27.17</v>
      </c>
      <c r="Y26" s="19" t="s">
        <v>274</v>
      </c>
    </row>
    <row r="27" spans="1:83" x14ac:dyDescent="0.2">
      <c r="B27" s="20" t="s">
        <v>1603</v>
      </c>
      <c r="C27" s="3" t="s">
        <v>107</v>
      </c>
      <c r="D27" s="3" t="s">
        <v>263</v>
      </c>
      <c r="F27" s="11">
        <v>937</v>
      </c>
      <c r="G27" s="11">
        <v>764</v>
      </c>
      <c r="H27" s="12" t="s">
        <v>448</v>
      </c>
      <c r="I27" s="11" t="s">
        <v>396</v>
      </c>
      <c r="J27" s="86" t="s">
        <v>178</v>
      </c>
      <c r="P27" s="12" t="s">
        <v>16</v>
      </c>
      <c r="Q27" s="11" t="s">
        <v>168</v>
      </c>
      <c r="R27" s="11" t="s">
        <v>13</v>
      </c>
      <c r="T27" s="144">
        <v>27</v>
      </c>
      <c r="U27" s="144">
        <v>25.2</v>
      </c>
      <c r="Y27" s="19" t="s">
        <v>275</v>
      </c>
    </row>
    <row r="28" spans="1:83" x14ac:dyDescent="0.2">
      <c r="B28" s="20" t="s">
        <v>1603</v>
      </c>
      <c r="C28" s="3" t="s">
        <v>107</v>
      </c>
      <c r="D28" s="3" t="s">
        <v>263</v>
      </c>
      <c r="F28" s="11">
        <v>937</v>
      </c>
      <c r="G28" s="11">
        <v>764</v>
      </c>
      <c r="H28" s="12" t="s">
        <v>448</v>
      </c>
      <c r="I28" s="11" t="s">
        <v>396</v>
      </c>
      <c r="J28" s="86" t="s">
        <v>178</v>
      </c>
      <c r="P28" s="12" t="s">
        <v>31</v>
      </c>
      <c r="Q28" s="11" t="s">
        <v>174</v>
      </c>
      <c r="R28" s="11" t="s">
        <v>13</v>
      </c>
      <c r="T28" s="144">
        <v>30.19</v>
      </c>
      <c r="U28" s="144">
        <v>26.7</v>
      </c>
    </row>
    <row r="29" spans="1:83" x14ac:dyDescent="0.2">
      <c r="A29" s="98"/>
      <c r="B29" s="20" t="s">
        <v>1603</v>
      </c>
      <c r="C29" s="3" t="s">
        <v>107</v>
      </c>
      <c r="D29" s="3" t="s">
        <v>263</v>
      </c>
      <c r="F29" s="11">
        <v>937</v>
      </c>
      <c r="G29" s="11">
        <v>764</v>
      </c>
      <c r="H29" s="12" t="s">
        <v>448</v>
      </c>
      <c r="I29" s="11" t="s">
        <v>396</v>
      </c>
      <c r="J29" s="86" t="s">
        <v>178</v>
      </c>
      <c r="P29" s="12" t="s">
        <v>31</v>
      </c>
      <c r="Q29" s="11" t="s">
        <v>168</v>
      </c>
      <c r="R29" s="11" t="s">
        <v>13</v>
      </c>
      <c r="T29" s="144">
        <v>29.46</v>
      </c>
      <c r="U29" s="144">
        <v>22</v>
      </c>
      <c r="Y29" s="19" t="s">
        <v>275</v>
      </c>
    </row>
    <row r="30" spans="1:83" x14ac:dyDescent="0.2">
      <c r="A30" s="98"/>
      <c r="B30" s="20" t="s">
        <v>1603</v>
      </c>
      <c r="C30" s="175" t="s">
        <v>107</v>
      </c>
      <c r="D30" s="175" t="s">
        <v>263</v>
      </c>
      <c r="E30" s="101"/>
      <c r="F30" s="14">
        <v>30967</v>
      </c>
      <c r="G30" s="14">
        <v>97</v>
      </c>
      <c r="H30" s="15" t="s">
        <v>254</v>
      </c>
      <c r="I30" s="14" t="s">
        <v>246</v>
      </c>
      <c r="J30" s="86" t="s">
        <v>178</v>
      </c>
      <c r="K30" s="180" t="s">
        <v>1909</v>
      </c>
      <c r="L30" s="188">
        <v>30</v>
      </c>
      <c r="M30" s="94">
        <v>27.867000000000001</v>
      </c>
      <c r="N30" s="94">
        <v>-97.2</v>
      </c>
      <c r="O30" s="14"/>
      <c r="P30" s="15" t="s">
        <v>172</v>
      </c>
      <c r="Q30" s="14" t="s">
        <v>168</v>
      </c>
      <c r="R30" s="14" t="s">
        <v>13</v>
      </c>
      <c r="S30" s="14">
        <v>215</v>
      </c>
      <c r="T30" s="145"/>
      <c r="U30" s="145"/>
      <c r="V30" s="15"/>
      <c r="W30" s="16"/>
      <c r="X30" s="16"/>
      <c r="Y30" s="125"/>
    </row>
    <row r="31" spans="1:83" x14ac:dyDescent="0.2">
      <c r="A31" s="98"/>
      <c r="B31" s="20" t="s">
        <v>1603</v>
      </c>
      <c r="C31" s="175" t="s">
        <v>107</v>
      </c>
      <c r="D31" s="175" t="s">
        <v>263</v>
      </c>
      <c r="E31" s="101"/>
      <c r="F31" s="14">
        <v>30967</v>
      </c>
      <c r="G31" s="14">
        <v>329</v>
      </c>
      <c r="H31" s="15" t="s">
        <v>254</v>
      </c>
      <c r="I31" s="14" t="s">
        <v>246</v>
      </c>
      <c r="J31" s="86" t="s">
        <v>178</v>
      </c>
      <c r="L31" s="188">
        <v>30</v>
      </c>
      <c r="M31" s="94">
        <v>27.867000000000001</v>
      </c>
      <c r="N31" s="94">
        <v>-97.2</v>
      </c>
      <c r="O31" s="14"/>
      <c r="P31" s="15" t="s">
        <v>172</v>
      </c>
      <c r="Q31" s="14" t="s">
        <v>174</v>
      </c>
      <c r="R31" s="14" t="s">
        <v>13</v>
      </c>
      <c r="S31" s="14">
        <v>212</v>
      </c>
      <c r="T31" s="145"/>
      <c r="U31" s="145"/>
      <c r="V31" s="15"/>
      <c r="W31" s="16"/>
      <c r="X31" s="16"/>
      <c r="Y31" s="125"/>
    </row>
    <row r="32" spans="1:83" x14ac:dyDescent="0.2">
      <c r="B32" s="20" t="s">
        <v>1603</v>
      </c>
      <c r="C32" s="3" t="s">
        <v>107</v>
      </c>
      <c r="D32" s="3" t="s">
        <v>263</v>
      </c>
      <c r="F32" s="11">
        <v>892</v>
      </c>
      <c r="G32" s="11">
        <v>482</v>
      </c>
      <c r="H32" s="12" t="s">
        <v>276</v>
      </c>
      <c r="I32" s="11" t="s">
        <v>216</v>
      </c>
      <c r="J32" s="23"/>
      <c r="K32" s="86" t="s">
        <v>277</v>
      </c>
      <c r="L32" s="117"/>
      <c r="P32" s="12" t="s">
        <v>16</v>
      </c>
      <c r="Q32" s="11" t="s">
        <v>168</v>
      </c>
      <c r="R32" s="11" t="s">
        <v>13</v>
      </c>
      <c r="T32" s="144">
        <v>29.83</v>
      </c>
      <c r="U32" s="144">
        <v>27.49</v>
      </c>
      <c r="Y32" s="19" t="s">
        <v>278</v>
      </c>
    </row>
    <row r="33" spans="1:83" x14ac:dyDescent="0.2">
      <c r="B33" s="20" t="s">
        <v>1603</v>
      </c>
      <c r="C33" s="3" t="s">
        <v>107</v>
      </c>
      <c r="D33" s="3" t="s">
        <v>263</v>
      </c>
      <c r="F33" s="11">
        <v>892</v>
      </c>
      <c r="G33" s="11">
        <v>482</v>
      </c>
      <c r="H33" s="12" t="s">
        <v>276</v>
      </c>
      <c r="I33" s="11" t="s">
        <v>216</v>
      </c>
      <c r="J33" s="23"/>
      <c r="K33" s="86" t="s">
        <v>277</v>
      </c>
      <c r="L33" s="117"/>
      <c r="P33" s="12" t="s">
        <v>16</v>
      </c>
      <c r="Q33" s="11" t="s">
        <v>174</v>
      </c>
      <c r="R33" s="11" t="s">
        <v>13</v>
      </c>
      <c r="T33" s="144">
        <v>31.28</v>
      </c>
      <c r="U33" s="144">
        <v>27.8</v>
      </c>
      <c r="Y33" s="19" t="s">
        <v>278</v>
      </c>
    </row>
    <row r="34" spans="1:83" x14ac:dyDescent="0.2">
      <c r="B34" s="20" t="s">
        <v>1603</v>
      </c>
      <c r="C34" s="3" t="s">
        <v>107</v>
      </c>
      <c r="D34" s="3" t="s">
        <v>263</v>
      </c>
      <c r="F34" s="11">
        <v>892</v>
      </c>
      <c r="G34" s="11">
        <v>482</v>
      </c>
      <c r="H34" s="12" t="s">
        <v>276</v>
      </c>
      <c r="I34" s="11" t="s">
        <v>216</v>
      </c>
      <c r="J34" s="23"/>
      <c r="K34" s="86" t="s">
        <v>277</v>
      </c>
      <c r="L34" s="117"/>
      <c r="P34" s="12" t="s">
        <v>31</v>
      </c>
      <c r="Q34" s="11" t="s">
        <v>168</v>
      </c>
      <c r="R34" s="11" t="s">
        <v>13</v>
      </c>
      <c r="T34" s="144">
        <v>36.049999999999997</v>
      </c>
      <c r="U34" s="144">
        <v>26.6</v>
      </c>
      <c r="Y34" s="19" t="s">
        <v>278</v>
      </c>
      <c r="AA34" s="102"/>
      <c r="AB34" s="102"/>
      <c r="AC34" s="102"/>
      <c r="AD34" s="102"/>
      <c r="AE34" s="102"/>
      <c r="AF34" s="102"/>
      <c r="AG34" s="102"/>
      <c r="AH34" s="102"/>
      <c r="AI34" s="102"/>
    </row>
    <row r="35" spans="1:83" x14ac:dyDescent="0.2">
      <c r="B35" s="20" t="s">
        <v>1603</v>
      </c>
      <c r="C35" s="3" t="s">
        <v>107</v>
      </c>
      <c r="D35" s="3" t="s">
        <v>263</v>
      </c>
      <c r="F35" s="11">
        <v>892</v>
      </c>
      <c r="G35" s="11">
        <v>482</v>
      </c>
      <c r="H35" s="12" t="s">
        <v>276</v>
      </c>
      <c r="I35" s="11" t="s">
        <v>216</v>
      </c>
      <c r="J35" s="23"/>
      <c r="K35" s="86" t="s">
        <v>277</v>
      </c>
      <c r="L35" s="117"/>
      <c r="P35" s="12" t="s">
        <v>31</v>
      </c>
      <c r="Q35" s="11" t="s">
        <v>174</v>
      </c>
      <c r="R35" s="11" t="s">
        <v>13</v>
      </c>
      <c r="T35" s="144">
        <v>37.619999999999997</v>
      </c>
      <c r="U35" s="144">
        <v>27.6</v>
      </c>
      <c r="Y35" s="19" t="s">
        <v>278</v>
      </c>
    </row>
    <row r="36" spans="1:83" x14ac:dyDescent="0.2">
      <c r="B36" s="20" t="s">
        <v>1603</v>
      </c>
      <c r="C36" s="3" t="s">
        <v>107</v>
      </c>
      <c r="D36" s="3" t="s">
        <v>263</v>
      </c>
      <c r="F36" s="11">
        <v>892</v>
      </c>
      <c r="G36" s="11">
        <v>482</v>
      </c>
      <c r="H36" s="12" t="s">
        <v>276</v>
      </c>
      <c r="I36" s="11" t="s">
        <v>216</v>
      </c>
      <c r="J36" s="23"/>
      <c r="K36" s="86" t="s">
        <v>277</v>
      </c>
      <c r="L36" s="117"/>
      <c r="P36" s="12" t="s">
        <v>24</v>
      </c>
      <c r="Q36" s="11" t="s">
        <v>168</v>
      </c>
      <c r="R36" s="11" t="s">
        <v>13</v>
      </c>
      <c r="T36" s="144">
        <v>38.25</v>
      </c>
      <c r="U36" s="144">
        <v>25.45</v>
      </c>
      <c r="Y36" s="19" t="s">
        <v>278</v>
      </c>
    </row>
    <row r="37" spans="1:83" ht="32" x14ac:dyDescent="0.2">
      <c r="B37" s="20" t="s">
        <v>1603</v>
      </c>
      <c r="C37" s="3" t="s">
        <v>107</v>
      </c>
      <c r="D37" s="3" t="s">
        <v>263</v>
      </c>
      <c r="F37" s="11">
        <v>892</v>
      </c>
      <c r="G37" s="11">
        <v>482</v>
      </c>
      <c r="H37" s="12" t="s">
        <v>276</v>
      </c>
      <c r="I37" s="11" t="s">
        <v>216</v>
      </c>
      <c r="J37" s="23"/>
      <c r="K37" s="86" t="s">
        <v>277</v>
      </c>
      <c r="L37" s="117"/>
      <c r="P37" s="12" t="s">
        <v>24</v>
      </c>
      <c r="Q37" s="11" t="s">
        <v>174</v>
      </c>
      <c r="R37" s="11" t="s">
        <v>13</v>
      </c>
      <c r="T37" s="144">
        <v>38.08</v>
      </c>
      <c r="U37" s="144">
        <v>25.7</v>
      </c>
      <c r="Y37" s="19" t="s">
        <v>278</v>
      </c>
      <c r="AA37" s="86">
        <v>1</v>
      </c>
      <c r="AB37" s="86" t="s">
        <v>1277</v>
      </c>
      <c r="AC37" s="81"/>
      <c r="AD37" s="80"/>
      <c r="AE37" s="80"/>
      <c r="AF37" s="80">
        <v>19.41</v>
      </c>
      <c r="AG37" s="80"/>
      <c r="AH37" s="80"/>
      <c r="AI37" s="80"/>
      <c r="AJ37" s="80"/>
      <c r="AK37" s="80"/>
      <c r="AL37" s="80"/>
      <c r="AM37" s="80"/>
      <c r="AN37" s="80"/>
      <c r="AO37" s="80"/>
      <c r="AP37" s="80"/>
      <c r="AQ37" s="80"/>
      <c r="AR37" s="80"/>
      <c r="AS37" s="80"/>
      <c r="AT37" s="80"/>
      <c r="AU37" s="80"/>
      <c r="AV37" s="80"/>
      <c r="AW37" s="80"/>
      <c r="AX37" s="80"/>
      <c r="AY37" s="80"/>
      <c r="AZ37" s="80"/>
      <c r="BA37" s="80"/>
      <c r="BB37" s="80"/>
      <c r="BC37" s="80"/>
      <c r="BD37" s="80"/>
      <c r="BE37" s="80"/>
      <c r="BF37" s="93" t="s">
        <v>1289</v>
      </c>
      <c r="BG37" s="93">
        <v>1.2880255353883627</v>
      </c>
      <c r="BH37" s="93">
        <v>4.0321208511715181</v>
      </c>
      <c r="BI37" s="93">
        <v>1.7761524403078217E-2</v>
      </c>
      <c r="BJ37" s="93">
        <v>4.0691707417380183</v>
      </c>
      <c r="BK37" s="93">
        <v>3.9950709606050183</v>
      </c>
      <c r="BL37" s="93">
        <v>10767.648034004516</v>
      </c>
      <c r="BM37" s="93">
        <v>0.22900000000000001</v>
      </c>
      <c r="BN37" s="93">
        <v>8301.8566342174818</v>
      </c>
      <c r="BO37" s="93">
        <v>13233.439433791551</v>
      </c>
      <c r="BP37" s="93">
        <v>0</v>
      </c>
      <c r="BQ37" s="93"/>
      <c r="BR37" s="93"/>
      <c r="BS37" s="93">
        <v>6</v>
      </c>
      <c r="BT37" s="127"/>
      <c r="BU37" s="127"/>
      <c r="BV37" s="127"/>
      <c r="BW37" s="127"/>
      <c r="BX37" s="127"/>
      <c r="BY37" s="127"/>
      <c r="BZ37" s="127"/>
      <c r="CA37" s="93"/>
      <c r="CB37" s="93"/>
      <c r="CC37" s="93"/>
      <c r="CD37" s="93"/>
      <c r="CE37" s="93"/>
    </row>
    <row r="38" spans="1:83" ht="32" x14ac:dyDescent="0.2">
      <c r="B38" s="20" t="s">
        <v>1603</v>
      </c>
      <c r="C38" s="3" t="s">
        <v>107</v>
      </c>
      <c r="D38" s="3" t="s">
        <v>263</v>
      </c>
      <c r="F38" s="11">
        <v>892</v>
      </c>
      <c r="G38" s="11">
        <v>449</v>
      </c>
      <c r="H38" s="12" t="s">
        <v>276</v>
      </c>
      <c r="I38" s="11" t="s">
        <v>216</v>
      </c>
      <c r="J38" s="93"/>
      <c r="K38" s="151"/>
      <c r="L38" s="187"/>
      <c r="P38" s="12" t="s">
        <v>16</v>
      </c>
      <c r="Q38" s="11" t="s">
        <v>168</v>
      </c>
      <c r="R38" s="11" t="s">
        <v>13</v>
      </c>
      <c r="T38" s="144">
        <v>27.37</v>
      </c>
      <c r="U38" s="144">
        <v>15.09</v>
      </c>
      <c r="Y38" s="19" t="s">
        <v>349</v>
      </c>
      <c r="AA38" s="86">
        <v>1</v>
      </c>
      <c r="AB38" s="86" t="s">
        <v>1277</v>
      </c>
      <c r="AC38" s="81"/>
      <c r="AD38" s="80"/>
      <c r="AE38" s="80"/>
      <c r="AF38" s="80">
        <v>18.329999999999998</v>
      </c>
      <c r="AG38" s="80"/>
      <c r="AH38" s="80"/>
      <c r="AI38" s="80"/>
      <c r="AJ38" s="80"/>
      <c r="AK38" s="80"/>
      <c r="AL38" s="80"/>
      <c r="AM38" s="80"/>
      <c r="AN38" s="80"/>
      <c r="AO38" s="80"/>
      <c r="AP38" s="80"/>
      <c r="AQ38" s="80"/>
      <c r="AR38" s="80"/>
      <c r="AS38" s="80"/>
      <c r="AT38" s="80"/>
      <c r="AU38" s="80"/>
      <c r="AV38" s="80"/>
      <c r="AW38" s="80"/>
      <c r="AX38" s="80"/>
      <c r="AY38" s="80"/>
      <c r="AZ38" s="80"/>
      <c r="BA38" s="80"/>
      <c r="BB38" s="80"/>
      <c r="BC38" s="80"/>
      <c r="BD38" s="80"/>
      <c r="BE38" s="80"/>
      <c r="BF38" s="93" t="s">
        <v>1289</v>
      </c>
      <c r="BG38" s="93">
        <v>1.2631624649622166</v>
      </c>
      <c r="BH38" s="93">
        <v>3.960849247556113</v>
      </c>
      <c r="BI38" s="93">
        <v>1.6793499901725496E-2</v>
      </c>
      <c r="BJ38" s="93">
        <v>3.9958798744025126</v>
      </c>
      <c r="BK38" s="93">
        <v>3.9258186207097134</v>
      </c>
      <c r="BL38" s="93">
        <v>9137.9598924572365</v>
      </c>
      <c r="BM38" s="93">
        <v>0.22900000000000001</v>
      </c>
      <c r="BN38" s="93">
        <v>7045.3670770845292</v>
      </c>
      <c r="BO38" s="93">
        <v>11230.552707829944</v>
      </c>
      <c r="BP38" s="93">
        <v>0</v>
      </c>
      <c r="BQ38" s="93"/>
      <c r="BR38" s="93"/>
      <c r="BS38" s="93">
        <v>5</v>
      </c>
      <c r="BT38" s="127"/>
      <c r="BU38" s="127"/>
      <c r="BV38" s="127"/>
      <c r="BW38" s="127"/>
      <c r="BX38" s="127"/>
      <c r="BY38" s="127"/>
      <c r="BZ38" s="127"/>
      <c r="CA38" s="93"/>
      <c r="CB38" s="93"/>
      <c r="CC38" s="93"/>
      <c r="CD38" s="93"/>
      <c r="CE38" s="93"/>
    </row>
    <row r="39" spans="1:83" ht="32" x14ac:dyDescent="0.2">
      <c r="B39" s="20" t="s">
        <v>1603</v>
      </c>
      <c r="C39" s="3" t="s">
        <v>107</v>
      </c>
      <c r="D39" s="3" t="s">
        <v>263</v>
      </c>
      <c r="F39" s="11">
        <v>892</v>
      </c>
      <c r="G39" s="11">
        <v>449</v>
      </c>
      <c r="H39" s="12" t="s">
        <v>276</v>
      </c>
      <c r="I39" s="11" t="s">
        <v>216</v>
      </c>
      <c r="J39" s="93"/>
      <c r="K39" s="151"/>
      <c r="L39" s="187"/>
      <c r="P39" s="12" t="s">
        <v>31</v>
      </c>
      <c r="Q39" s="11" t="s">
        <v>168</v>
      </c>
      <c r="R39" s="11" t="s">
        <v>13</v>
      </c>
      <c r="T39" s="144">
        <v>35</v>
      </c>
      <c r="U39" s="144">
        <v>17.059999999999999</v>
      </c>
      <c r="Y39" s="19" t="s">
        <v>349</v>
      </c>
      <c r="AA39" s="86">
        <v>1</v>
      </c>
      <c r="AB39" s="86" t="s">
        <v>1277</v>
      </c>
      <c r="AC39" s="81" t="s">
        <v>1285</v>
      </c>
      <c r="AD39" s="80"/>
      <c r="AE39" s="80"/>
      <c r="AF39" s="80"/>
      <c r="AG39" s="80"/>
      <c r="AH39" s="80">
        <v>15.32</v>
      </c>
      <c r="AI39" s="80"/>
      <c r="AJ39" s="80"/>
      <c r="AK39" s="80"/>
      <c r="AL39" s="80"/>
      <c r="AM39" s="80"/>
      <c r="AN39" s="80"/>
      <c r="AO39" s="80"/>
      <c r="AP39" s="80"/>
      <c r="AQ39" s="80"/>
      <c r="AR39" s="80"/>
      <c r="AS39" s="80"/>
      <c r="AT39" s="80"/>
      <c r="AU39" s="80"/>
      <c r="AV39" s="80"/>
      <c r="AW39" s="80"/>
      <c r="AX39" s="80"/>
      <c r="AY39" s="80"/>
      <c r="AZ39" s="80"/>
      <c r="BA39" s="80"/>
      <c r="BB39" s="80"/>
      <c r="BC39" s="80"/>
      <c r="BD39" s="80"/>
      <c r="BE39" s="80"/>
      <c r="BF39" s="93" t="s">
        <v>140</v>
      </c>
      <c r="BG39" s="93">
        <v>1.1852587652965851</v>
      </c>
      <c r="BH39" s="93">
        <v>3.8957359677804968</v>
      </c>
      <c r="BI39" s="93">
        <v>1.761336519894964E-2</v>
      </c>
      <c r="BJ39" s="93">
        <v>3.9323649657658239</v>
      </c>
      <c r="BK39" s="93">
        <v>3.8591069697951697</v>
      </c>
      <c r="BL39" s="93">
        <v>7865.6744539230949</v>
      </c>
      <c r="BM39" s="93">
        <v>0.20799999999999999</v>
      </c>
      <c r="BN39" s="93">
        <v>6229.6141675070912</v>
      </c>
      <c r="BO39" s="93">
        <v>9501.7347403390995</v>
      </c>
      <c r="BP39" s="93">
        <v>0</v>
      </c>
      <c r="BQ39" s="93"/>
      <c r="BR39" s="93"/>
      <c r="BS39" s="93">
        <v>3</v>
      </c>
      <c r="BT39" s="127"/>
      <c r="BU39" s="127"/>
      <c r="BV39" s="127"/>
      <c r="BW39" s="127"/>
      <c r="BX39" s="127"/>
      <c r="BY39" s="127"/>
      <c r="BZ39" s="127"/>
      <c r="CA39" s="93"/>
      <c r="CB39" s="93"/>
      <c r="CC39" s="93"/>
      <c r="CD39" s="93"/>
      <c r="CE39" s="93"/>
    </row>
    <row r="40" spans="1:83" ht="32" x14ac:dyDescent="0.2">
      <c r="B40" s="20" t="s">
        <v>1603</v>
      </c>
      <c r="C40" s="3" t="s">
        <v>107</v>
      </c>
      <c r="D40" s="3" t="s">
        <v>263</v>
      </c>
      <c r="F40" s="11">
        <v>892</v>
      </c>
      <c r="G40" s="11">
        <v>449</v>
      </c>
      <c r="H40" s="12" t="s">
        <v>276</v>
      </c>
      <c r="I40" s="11" t="s">
        <v>216</v>
      </c>
      <c r="J40" s="23"/>
      <c r="K40" s="151"/>
      <c r="L40" s="187"/>
      <c r="P40" s="12" t="s">
        <v>24</v>
      </c>
      <c r="Q40" s="11" t="s">
        <v>168</v>
      </c>
      <c r="R40" s="11" t="s">
        <v>13</v>
      </c>
      <c r="T40" s="144">
        <v>48.39</v>
      </c>
      <c r="U40" s="144">
        <v>15.91</v>
      </c>
      <c r="Y40" s="19" t="s">
        <v>349</v>
      </c>
      <c r="AA40" s="86">
        <v>1</v>
      </c>
      <c r="AB40" s="86" t="s">
        <v>1277</v>
      </c>
      <c r="AC40" s="81" t="s">
        <v>1287</v>
      </c>
      <c r="AD40" s="80"/>
      <c r="AE40" s="80"/>
      <c r="AF40" s="80"/>
      <c r="AG40" s="80"/>
      <c r="AH40" s="80">
        <v>15.85</v>
      </c>
      <c r="AI40" s="80"/>
      <c r="AJ40" s="80"/>
      <c r="AK40" s="80"/>
      <c r="AL40" s="80"/>
      <c r="AM40" s="80"/>
      <c r="AN40" s="80"/>
      <c r="AO40" s="80"/>
      <c r="AP40" s="80"/>
      <c r="AQ40" s="80"/>
      <c r="AR40" s="80"/>
      <c r="AS40" s="80"/>
      <c r="AT40" s="80"/>
      <c r="AU40" s="80"/>
      <c r="AV40" s="80"/>
      <c r="AW40" s="80"/>
      <c r="AX40" s="80"/>
      <c r="AY40" s="80"/>
      <c r="AZ40" s="80"/>
      <c r="BA40" s="80"/>
      <c r="BB40" s="80"/>
      <c r="BC40" s="80"/>
      <c r="BD40" s="80"/>
      <c r="BE40" s="80"/>
      <c r="BF40" s="93" t="s">
        <v>140</v>
      </c>
      <c r="BG40" s="93">
        <v>1.2000292665537702</v>
      </c>
      <c r="BH40" s="93">
        <v>3.9390321477916013</v>
      </c>
      <c r="BI40" s="93">
        <v>1.8032419003157073E-2</v>
      </c>
      <c r="BJ40" s="93">
        <v>3.9765326158666401</v>
      </c>
      <c r="BK40" s="93">
        <v>3.9015316797165625</v>
      </c>
      <c r="BL40" s="93">
        <v>8690.2475474725761</v>
      </c>
      <c r="BM40" s="93">
        <v>0.20799999999999999</v>
      </c>
      <c r="BN40" s="93">
        <v>6882.6760575982807</v>
      </c>
      <c r="BO40" s="93">
        <v>10497.819037346871</v>
      </c>
      <c r="BP40" s="93">
        <v>1</v>
      </c>
      <c r="BQ40" s="93"/>
      <c r="BR40" s="93"/>
      <c r="BS40" s="93">
        <v>4</v>
      </c>
      <c r="BT40" s="127"/>
      <c r="BU40" s="127"/>
      <c r="BV40" s="127"/>
      <c r="BW40" s="127"/>
      <c r="BX40" s="127"/>
      <c r="BY40" s="127"/>
      <c r="BZ40" s="127"/>
      <c r="CA40" s="93"/>
      <c r="CB40" s="93"/>
      <c r="CC40" s="93"/>
      <c r="CD40" s="93"/>
      <c r="CE40" s="93"/>
    </row>
    <row r="41" spans="1:83" ht="32" x14ac:dyDescent="0.2">
      <c r="B41" s="20" t="s">
        <v>1603</v>
      </c>
      <c r="C41" s="3" t="s">
        <v>107</v>
      </c>
      <c r="D41" s="3" t="s">
        <v>263</v>
      </c>
      <c r="F41" s="11">
        <v>892</v>
      </c>
      <c r="G41" s="11">
        <v>481</v>
      </c>
      <c r="H41" s="12" t="s">
        <v>276</v>
      </c>
      <c r="I41" s="11" t="s">
        <v>216</v>
      </c>
      <c r="J41" s="23"/>
      <c r="K41" s="151"/>
      <c r="L41" s="187"/>
      <c r="P41" s="12" t="s">
        <v>31</v>
      </c>
      <c r="Q41" s="11" t="s">
        <v>168</v>
      </c>
      <c r="R41" s="11" t="s">
        <v>13</v>
      </c>
      <c r="T41" s="144">
        <v>33.159999999999997</v>
      </c>
      <c r="U41" s="144">
        <v>26.9</v>
      </c>
      <c r="Y41" s="19" t="s">
        <v>274</v>
      </c>
      <c r="AA41" s="86">
        <v>1</v>
      </c>
      <c r="AB41" s="86" t="s">
        <v>1277</v>
      </c>
      <c r="AC41" s="81"/>
      <c r="AD41" s="80"/>
      <c r="AE41" s="80"/>
      <c r="AF41" s="80"/>
      <c r="AG41" s="80"/>
      <c r="AH41" s="80">
        <v>14.84</v>
      </c>
      <c r="AI41" s="80"/>
      <c r="AJ41" s="80"/>
      <c r="AK41" s="80"/>
      <c r="AL41" s="80"/>
      <c r="AM41" s="80"/>
      <c r="AN41" s="80"/>
      <c r="AO41" s="80"/>
      <c r="AP41" s="80"/>
      <c r="AQ41" s="80"/>
      <c r="AR41" s="80"/>
      <c r="AS41" s="80"/>
      <c r="AT41" s="80"/>
      <c r="AU41" s="80"/>
      <c r="AV41" s="80"/>
      <c r="AW41" s="80"/>
      <c r="AX41" s="80"/>
      <c r="AY41" s="80"/>
      <c r="AZ41" s="80"/>
      <c r="BA41" s="80"/>
      <c r="BB41" s="80"/>
      <c r="BC41" s="80"/>
      <c r="BD41" s="80"/>
      <c r="BE41" s="80"/>
      <c r="BF41" s="93" t="s">
        <v>140</v>
      </c>
      <c r="BG41" s="93">
        <v>1.1714339009430084</v>
      </c>
      <c r="BH41" s="93">
        <v>3.8552116954312163</v>
      </c>
      <c r="BI41" s="93">
        <v>1.7376369340064104E-2</v>
      </c>
      <c r="BJ41" s="93">
        <v>3.8913478335490734</v>
      </c>
      <c r="BK41" s="93">
        <v>3.8190755573133592</v>
      </c>
      <c r="BL41" s="93">
        <v>7164.9257707978477</v>
      </c>
      <c r="BM41" s="93">
        <v>0.20799999999999999</v>
      </c>
      <c r="BN41" s="93">
        <v>5674.6212104718952</v>
      </c>
      <c r="BO41" s="93">
        <v>8655.2303311237993</v>
      </c>
      <c r="BP41" s="93">
        <v>1</v>
      </c>
      <c r="BQ41" s="93">
        <v>2</v>
      </c>
      <c r="BR41" s="93">
        <v>5</v>
      </c>
      <c r="BS41" s="93">
        <v>2</v>
      </c>
      <c r="BT41" s="127"/>
      <c r="BU41" s="127"/>
      <c r="BV41" s="127"/>
      <c r="BW41" s="127"/>
      <c r="BX41" s="127"/>
      <c r="BY41" s="127"/>
      <c r="BZ41" s="127"/>
      <c r="CA41" s="93"/>
      <c r="CB41" s="93"/>
      <c r="CC41" s="93"/>
      <c r="CD41" s="93"/>
      <c r="CE41" s="93"/>
    </row>
    <row r="42" spans="1:83" x14ac:dyDescent="0.2">
      <c r="B42" s="20" t="s">
        <v>1603</v>
      </c>
      <c r="C42" s="3" t="s">
        <v>107</v>
      </c>
      <c r="D42" s="3" t="s">
        <v>263</v>
      </c>
      <c r="F42" s="11">
        <v>892</v>
      </c>
      <c r="G42" s="11">
        <v>481</v>
      </c>
      <c r="H42" s="12" t="s">
        <v>276</v>
      </c>
      <c r="I42" s="11" t="s">
        <v>216</v>
      </c>
      <c r="J42" s="23"/>
      <c r="K42" s="151"/>
      <c r="L42" s="187"/>
      <c r="P42" s="12" t="s">
        <v>31</v>
      </c>
      <c r="Q42" s="11" t="s">
        <v>174</v>
      </c>
      <c r="R42" s="11" t="s">
        <v>13</v>
      </c>
      <c r="T42" s="144">
        <v>33.340000000000003</v>
      </c>
      <c r="U42" s="144">
        <v>26.9</v>
      </c>
      <c r="Y42" s="19" t="s">
        <v>274</v>
      </c>
      <c r="AA42" s="86">
        <v>1</v>
      </c>
      <c r="AB42" s="86"/>
      <c r="AC42" s="81"/>
      <c r="AD42" s="80"/>
      <c r="AE42" s="80"/>
      <c r="AF42" s="80"/>
      <c r="AG42" s="80"/>
      <c r="AH42" s="80">
        <v>18.43</v>
      </c>
      <c r="AI42" s="80"/>
      <c r="AJ42" s="80"/>
      <c r="AK42" s="80"/>
      <c r="AL42" s="80"/>
      <c r="AM42" s="80"/>
      <c r="AN42" s="80"/>
      <c r="AO42" s="80"/>
      <c r="AP42" s="80"/>
      <c r="AQ42" s="80"/>
      <c r="AR42" s="80"/>
      <c r="AS42" s="80"/>
      <c r="AT42" s="80"/>
      <c r="AU42" s="80"/>
      <c r="AV42" s="80"/>
      <c r="AW42" s="80"/>
      <c r="AX42" s="80"/>
      <c r="AY42" s="80"/>
      <c r="AZ42" s="80"/>
      <c r="BA42" s="80"/>
      <c r="BB42" s="80"/>
      <c r="BC42" s="80"/>
      <c r="BD42" s="80"/>
      <c r="BE42" s="80"/>
      <c r="BF42" s="93" t="s">
        <v>140</v>
      </c>
      <c r="BG42" s="93">
        <v>1.2655253352190738</v>
      </c>
      <c r="BH42" s="93">
        <v>4.1310181562267045</v>
      </c>
      <c r="BI42" s="93">
        <v>2.1611454451046386E-2</v>
      </c>
      <c r="BJ42" s="93">
        <v>4.175961635942584</v>
      </c>
      <c r="BK42" s="93">
        <v>4.0860746765108251</v>
      </c>
      <c r="BL42" s="93">
        <v>13521.290894688453</v>
      </c>
      <c r="BM42" s="93">
        <v>0.20799999999999999</v>
      </c>
      <c r="BN42" s="93">
        <v>10708.862388593254</v>
      </c>
      <c r="BO42" s="93">
        <v>16333.719400783652</v>
      </c>
      <c r="BP42" s="93">
        <v>1</v>
      </c>
      <c r="BQ42" s="93"/>
      <c r="BR42" s="93"/>
      <c r="BS42" s="93">
        <v>10</v>
      </c>
      <c r="BT42" s="127"/>
      <c r="BU42" s="127"/>
      <c r="BV42" s="127"/>
      <c r="BW42" s="127"/>
      <c r="BX42" s="127"/>
      <c r="BY42" s="127"/>
      <c r="BZ42" s="127"/>
      <c r="CA42" s="93"/>
      <c r="CB42" s="93"/>
      <c r="CC42" s="93"/>
      <c r="CD42" s="93"/>
      <c r="CE42" s="93"/>
    </row>
    <row r="43" spans="1:83" x14ac:dyDescent="0.2">
      <c r="B43" s="20" t="s">
        <v>1603</v>
      </c>
      <c r="C43" s="3" t="s">
        <v>107</v>
      </c>
      <c r="D43" s="3" t="s">
        <v>263</v>
      </c>
      <c r="F43" s="11">
        <v>892</v>
      </c>
      <c r="G43" s="11">
        <v>481</v>
      </c>
      <c r="H43" s="12" t="s">
        <v>276</v>
      </c>
      <c r="I43" s="11" t="s">
        <v>216</v>
      </c>
      <c r="J43" s="23"/>
      <c r="K43" s="151"/>
      <c r="L43" s="187"/>
      <c r="P43" s="12" t="s">
        <v>24</v>
      </c>
      <c r="Q43" s="11" t="s">
        <v>168</v>
      </c>
      <c r="R43" s="11" t="s">
        <v>13</v>
      </c>
      <c r="T43" s="144">
        <v>33.85</v>
      </c>
      <c r="U43" s="144">
        <v>25.08</v>
      </c>
      <c r="Y43" s="19" t="s">
        <v>274</v>
      </c>
      <c r="AA43" s="86">
        <v>1</v>
      </c>
      <c r="AB43" s="86"/>
      <c r="AC43" s="81"/>
      <c r="AD43" s="80"/>
      <c r="AE43" s="80"/>
      <c r="AF43" s="80">
        <v>19.170000000000002</v>
      </c>
      <c r="AG43" s="80"/>
      <c r="AH43" s="80"/>
      <c r="AI43" s="80"/>
      <c r="AJ43" s="80"/>
      <c r="AK43" s="80"/>
      <c r="AL43" s="80"/>
      <c r="AM43" s="80"/>
      <c r="AN43" s="80"/>
      <c r="AO43" s="80"/>
      <c r="AP43" s="80"/>
      <c r="AQ43" s="80"/>
      <c r="AR43" s="80"/>
      <c r="AS43" s="80"/>
      <c r="AT43" s="80"/>
      <c r="AU43" s="80"/>
      <c r="AV43" s="80"/>
      <c r="AW43" s="80"/>
      <c r="AX43" s="80"/>
      <c r="AY43" s="80"/>
      <c r="AZ43" s="80"/>
      <c r="BA43" s="80"/>
      <c r="BB43" s="80"/>
      <c r="BC43" s="80"/>
      <c r="BD43" s="80"/>
      <c r="BE43" s="80"/>
      <c r="BF43" s="93" t="s">
        <v>1289</v>
      </c>
      <c r="BG43" s="93">
        <v>1.2826221128780626</v>
      </c>
      <c r="BH43" s="93">
        <v>4.0166315901623193</v>
      </c>
      <c r="BI43" s="93">
        <v>1.7519388516794247E-2</v>
      </c>
      <c r="BJ43" s="93">
        <v>4.0531763941222048</v>
      </c>
      <c r="BK43" s="93">
        <v>3.9800867862024334</v>
      </c>
      <c r="BL43" s="93">
        <v>10390.383808114062</v>
      </c>
      <c r="BM43" s="93">
        <v>0.22900000000000001</v>
      </c>
      <c r="BN43" s="93">
        <v>8010.9859160559417</v>
      </c>
      <c r="BO43" s="93">
        <v>12769.781700172181</v>
      </c>
      <c r="BP43" s="93">
        <v>0</v>
      </c>
      <c r="BQ43" s="93">
        <v>3</v>
      </c>
      <c r="BR43" s="93">
        <v>4</v>
      </c>
      <c r="BS43" s="93">
        <v>7</v>
      </c>
      <c r="BT43" s="127"/>
      <c r="BU43" s="127"/>
      <c r="BV43" s="127"/>
      <c r="BW43" s="127"/>
      <c r="BX43" s="127"/>
      <c r="BY43" s="127"/>
      <c r="BZ43" s="127"/>
      <c r="CA43" s="93"/>
      <c r="CB43" s="93"/>
      <c r="CC43" s="93"/>
      <c r="CD43" s="93"/>
      <c r="CE43" s="93"/>
    </row>
    <row r="44" spans="1:83" x14ac:dyDescent="0.2">
      <c r="B44" s="20" t="s">
        <v>1603</v>
      </c>
      <c r="C44" s="3" t="s">
        <v>107</v>
      </c>
      <c r="D44" s="3" t="s">
        <v>263</v>
      </c>
      <c r="F44" s="11">
        <v>892</v>
      </c>
      <c r="G44" s="11">
        <v>481</v>
      </c>
      <c r="H44" s="12" t="s">
        <v>276</v>
      </c>
      <c r="I44" s="11" t="s">
        <v>216</v>
      </c>
      <c r="J44" s="23"/>
      <c r="K44" s="151"/>
      <c r="L44" s="187"/>
      <c r="P44" s="12" t="s">
        <v>24</v>
      </c>
      <c r="Q44" s="11" t="s">
        <v>174</v>
      </c>
      <c r="R44" s="11" t="s">
        <v>13</v>
      </c>
      <c r="T44" s="144">
        <v>34.33</v>
      </c>
      <c r="U44" s="144">
        <v>25.6</v>
      </c>
      <c r="Y44" s="19" t="s">
        <v>274</v>
      </c>
      <c r="AA44" s="86">
        <v>1</v>
      </c>
      <c r="AB44" s="86"/>
      <c r="AC44" s="81"/>
      <c r="AD44" s="80"/>
      <c r="AE44" s="80"/>
      <c r="AF44" s="80"/>
      <c r="AG44" s="80"/>
      <c r="AH44" s="80">
        <v>17.760000000000002</v>
      </c>
      <c r="AI44" s="80"/>
      <c r="AJ44" s="80"/>
      <c r="AK44" s="80"/>
      <c r="AL44" s="80"/>
      <c r="AM44" s="80"/>
      <c r="AN44" s="80"/>
      <c r="AO44" s="80"/>
      <c r="AP44" s="80"/>
      <c r="AQ44" s="80"/>
      <c r="AR44" s="80"/>
      <c r="AS44" s="80"/>
      <c r="AT44" s="80"/>
      <c r="AU44" s="80"/>
      <c r="AV44" s="80"/>
      <c r="AW44" s="80"/>
      <c r="AX44" s="80"/>
      <c r="AY44" s="80"/>
      <c r="AZ44" s="80"/>
      <c r="BA44" s="80"/>
      <c r="BB44" s="80"/>
      <c r="BC44" s="80"/>
      <c r="BD44" s="80"/>
      <c r="BE44" s="80"/>
      <c r="BF44" s="93" t="s">
        <v>140</v>
      </c>
      <c r="BG44" s="93">
        <v>1.2494429614425822</v>
      </c>
      <c r="BH44" s="93">
        <v>4.0838765367306067</v>
      </c>
      <c r="BI44" s="93">
        <v>2.0512910193197897E-2</v>
      </c>
      <c r="BJ44" s="93">
        <v>4.1265354686072167</v>
      </c>
      <c r="BK44" s="93">
        <v>4.0412176048539967</v>
      </c>
      <c r="BL44" s="93">
        <v>12130.439516265465</v>
      </c>
      <c r="BM44" s="93">
        <v>0.20799999999999999</v>
      </c>
      <c r="BN44" s="93">
        <v>9607.3080968822487</v>
      </c>
      <c r="BO44" s="93">
        <v>14653.570935648682</v>
      </c>
      <c r="BP44" s="93">
        <v>1</v>
      </c>
      <c r="BQ44" s="93"/>
      <c r="BR44" s="93"/>
      <c r="BS44" s="93">
        <v>8</v>
      </c>
      <c r="BT44" s="127"/>
      <c r="BU44" s="127"/>
      <c r="BV44" s="127"/>
      <c r="BW44" s="127"/>
      <c r="BX44" s="127"/>
      <c r="BY44" s="127"/>
      <c r="BZ44" s="127"/>
      <c r="CA44" s="93"/>
      <c r="CB44" s="93"/>
      <c r="CC44" s="93"/>
      <c r="CD44" s="93"/>
      <c r="CE44" s="93"/>
    </row>
    <row r="45" spans="1:83" x14ac:dyDescent="0.2">
      <c r="B45" s="20" t="s">
        <v>1603</v>
      </c>
      <c r="C45" s="3" t="s">
        <v>107</v>
      </c>
      <c r="D45" s="3" t="s">
        <v>263</v>
      </c>
      <c r="F45" s="11">
        <v>725</v>
      </c>
      <c r="G45" s="11">
        <v>398</v>
      </c>
      <c r="H45" s="12" t="s">
        <v>279</v>
      </c>
      <c r="I45" s="11" t="s">
        <v>280</v>
      </c>
      <c r="J45" s="93"/>
      <c r="K45" s="86"/>
      <c r="L45" s="117"/>
      <c r="P45" s="12" t="s">
        <v>156</v>
      </c>
      <c r="Q45" s="11" t="s">
        <v>174</v>
      </c>
      <c r="R45" s="11" t="s">
        <v>13</v>
      </c>
      <c r="T45" s="144">
        <v>27</v>
      </c>
      <c r="U45" s="144">
        <v>19.399999999999999</v>
      </c>
      <c r="Y45" s="19" t="s">
        <v>281</v>
      </c>
      <c r="AA45" s="86">
        <v>1</v>
      </c>
      <c r="AB45" s="86"/>
      <c r="AC45" s="81"/>
      <c r="AD45" s="80"/>
      <c r="AE45" s="80"/>
      <c r="AF45" s="80"/>
      <c r="AG45" s="80"/>
      <c r="AH45" s="80">
        <v>18.38</v>
      </c>
      <c r="AI45" s="80"/>
      <c r="AJ45" s="80"/>
      <c r="AK45" s="80"/>
      <c r="AL45" s="80"/>
      <c r="AM45" s="80"/>
      <c r="AN45" s="80"/>
      <c r="AO45" s="80"/>
      <c r="AP45" s="80"/>
      <c r="AQ45" s="80"/>
      <c r="AR45" s="80"/>
      <c r="AS45" s="80"/>
      <c r="AT45" s="80"/>
      <c r="AU45" s="80"/>
      <c r="AV45" s="80"/>
      <c r="AW45" s="80"/>
      <c r="AX45" s="80"/>
      <c r="AY45" s="80"/>
      <c r="AZ45" s="80"/>
      <c r="BA45" s="80"/>
      <c r="BB45" s="80"/>
      <c r="BC45" s="80"/>
      <c r="BD45" s="80"/>
      <c r="BE45" s="80"/>
      <c r="BF45" s="93" t="s">
        <v>140</v>
      </c>
      <c r="BG45" s="93">
        <v>1.2643455070500924</v>
      </c>
      <c r="BH45" s="93">
        <v>4.1275597730684801</v>
      </c>
      <c r="BI45" s="93">
        <v>2.1526892731092588E-2</v>
      </c>
      <c r="BJ45" s="93">
        <v>4.1723273970614558</v>
      </c>
      <c r="BK45" s="93">
        <v>4.0827921490755044</v>
      </c>
      <c r="BL45" s="93">
        <v>13414.045436644261</v>
      </c>
      <c r="BM45" s="93">
        <v>0.20799999999999999</v>
      </c>
      <c r="BN45" s="93">
        <v>10623.923985822255</v>
      </c>
      <c r="BO45" s="93">
        <v>16204.166887466266</v>
      </c>
      <c r="BP45" s="93">
        <v>1</v>
      </c>
      <c r="BQ45" s="93"/>
      <c r="BR45" s="93"/>
      <c r="BS45" s="93">
        <v>9</v>
      </c>
      <c r="BT45" s="127"/>
      <c r="BU45" s="127"/>
      <c r="BV45" s="127"/>
      <c r="BW45" s="127"/>
      <c r="BX45" s="127"/>
      <c r="BY45" s="127"/>
      <c r="BZ45" s="127"/>
      <c r="CA45" s="93"/>
      <c r="CB45" s="93"/>
      <c r="CC45" s="93"/>
      <c r="CD45" s="93"/>
      <c r="CE45" s="93"/>
    </row>
    <row r="46" spans="1:83" ht="32" x14ac:dyDescent="0.2">
      <c r="B46" s="20" t="s">
        <v>1603</v>
      </c>
      <c r="C46" s="3" t="s">
        <v>107</v>
      </c>
      <c r="D46" s="3" t="s">
        <v>263</v>
      </c>
      <c r="F46" s="11">
        <v>725</v>
      </c>
      <c r="G46" s="11">
        <v>398</v>
      </c>
      <c r="H46" s="12" t="s">
        <v>279</v>
      </c>
      <c r="I46" s="11" t="s">
        <v>280</v>
      </c>
      <c r="J46" s="93"/>
      <c r="K46" s="86"/>
      <c r="L46" s="117"/>
      <c r="P46" s="12" t="s">
        <v>215</v>
      </c>
      <c r="Q46" s="11" t="s">
        <v>174</v>
      </c>
      <c r="R46" s="11" t="s">
        <v>13</v>
      </c>
      <c r="T46" s="144">
        <v>33.4</v>
      </c>
      <c r="U46" s="144">
        <v>20.5</v>
      </c>
      <c r="Y46" s="19" t="s">
        <v>282</v>
      </c>
      <c r="AA46" s="86">
        <v>1</v>
      </c>
      <c r="AB46" s="86" t="s">
        <v>1277</v>
      </c>
      <c r="AC46" s="81"/>
      <c r="AD46" s="80">
        <v>219.76</v>
      </c>
      <c r="AE46" s="80"/>
      <c r="AF46" s="80"/>
      <c r="AG46" s="80"/>
      <c r="AH46" s="80">
        <v>21.51</v>
      </c>
      <c r="AI46" s="80"/>
      <c r="AJ46" s="80"/>
      <c r="AK46" s="80"/>
      <c r="AL46" s="80"/>
      <c r="AM46" s="80"/>
      <c r="AN46" s="80"/>
      <c r="AO46" s="80"/>
      <c r="AP46" s="80"/>
      <c r="AQ46" s="80"/>
      <c r="AR46" s="80"/>
      <c r="AS46" s="80"/>
      <c r="AT46" s="80"/>
      <c r="AU46" s="80"/>
      <c r="AV46" s="80"/>
      <c r="AW46" s="80"/>
      <c r="AX46" s="80"/>
      <c r="AY46" s="80"/>
      <c r="AZ46" s="80"/>
      <c r="BA46" s="80"/>
      <c r="BB46" s="80"/>
      <c r="BC46" s="80"/>
      <c r="BD46" s="80"/>
      <c r="BE46" s="80"/>
      <c r="BF46" s="93" t="s">
        <v>1299</v>
      </c>
      <c r="BG46" s="93">
        <v>2.3419486464125057</v>
      </c>
      <c r="BH46" s="93">
        <v>4.4011598362560687</v>
      </c>
      <c r="BI46" s="93">
        <v>1.522905335873101E-2</v>
      </c>
      <c r="BJ46" s="93">
        <v>4.432927084807921</v>
      </c>
      <c r="BK46" s="93">
        <v>4.3693925877042163</v>
      </c>
      <c r="BL46" s="93">
        <v>25186.036954980169</v>
      </c>
      <c r="BM46" s="93">
        <v>0.13800000000000001</v>
      </c>
      <c r="BN46" s="93">
        <v>21710.363855192903</v>
      </c>
      <c r="BO46" s="93">
        <v>28661.710054767434</v>
      </c>
      <c r="BP46" s="93">
        <v>1</v>
      </c>
      <c r="BQ46" s="93"/>
      <c r="BR46" s="93"/>
      <c r="BS46" s="93">
        <v>14</v>
      </c>
      <c r="BT46" s="127"/>
      <c r="BU46" s="127"/>
      <c r="BV46" s="127"/>
      <c r="BW46" s="127"/>
      <c r="BX46" s="127"/>
      <c r="BY46" s="127"/>
      <c r="BZ46" s="127"/>
      <c r="CA46" s="93"/>
      <c r="CB46" s="93"/>
      <c r="CC46" s="93"/>
      <c r="CD46" s="93"/>
      <c r="CE46" s="93"/>
    </row>
    <row r="47" spans="1:83" ht="32" x14ac:dyDescent="0.2">
      <c r="A47" s="98"/>
      <c r="B47" s="20" t="s">
        <v>1603</v>
      </c>
      <c r="C47" s="3" t="s">
        <v>107</v>
      </c>
      <c r="D47" s="3" t="s">
        <v>271</v>
      </c>
      <c r="F47" s="11">
        <v>30967</v>
      </c>
      <c r="G47" s="11">
        <v>1230</v>
      </c>
      <c r="H47" s="12" t="s">
        <v>254</v>
      </c>
      <c r="I47" s="11" t="s">
        <v>246</v>
      </c>
      <c r="J47" s="86" t="s">
        <v>178</v>
      </c>
      <c r="L47" s="188">
        <v>30</v>
      </c>
      <c r="M47" s="94">
        <v>27.867000000000001</v>
      </c>
      <c r="N47" s="94">
        <v>-97.2</v>
      </c>
      <c r="P47" s="12" t="s">
        <v>16</v>
      </c>
      <c r="Q47" s="11" t="s">
        <v>174</v>
      </c>
      <c r="R47" s="11" t="s">
        <v>13</v>
      </c>
      <c r="T47" s="144">
        <v>26.61</v>
      </c>
      <c r="U47" s="144">
        <v>30.9</v>
      </c>
      <c r="AA47" s="86">
        <v>1</v>
      </c>
      <c r="AB47" s="86" t="s">
        <v>1277</v>
      </c>
      <c r="AC47" s="81"/>
      <c r="AD47" s="80"/>
      <c r="AE47" s="80"/>
      <c r="AF47" s="80">
        <v>29.43</v>
      </c>
      <c r="AG47" s="80"/>
      <c r="AH47" s="80"/>
      <c r="AI47" s="80"/>
      <c r="AJ47" s="80"/>
      <c r="AK47" s="80"/>
      <c r="AL47" s="80"/>
      <c r="AM47" s="80"/>
      <c r="AN47" s="80"/>
      <c r="AO47" s="80"/>
      <c r="AP47" s="80"/>
      <c r="AQ47" s="80"/>
      <c r="AR47" s="80"/>
      <c r="AS47" s="80"/>
      <c r="AT47" s="80"/>
      <c r="AU47" s="80"/>
      <c r="AV47" s="80"/>
      <c r="AW47" s="80"/>
      <c r="AX47" s="80"/>
      <c r="AY47" s="80"/>
      <c r="AZ47" s="80"/>
      <c r="BA47" s="80"/>
      <c r="BB47" s="80"/>
      <c r="BC47" s="80"/>
      <c r="BD47" s="80"/>
      <c r="BE47" s="80"/>
      <c r="BF47" s="93" t="s">
        <v>1289</v>
      </c>
      <c r="BG47" s="93">
        <v>1.4687902620996109</v>
      </c>
      <c r="BH47" s="93">
        <v>4.5502946619275306</v>
      </c>
      <c r="BI47" s="93">
        <v>3.1760515118565771E-2</v>
      </c>
      <c r="BJ47" s="93">
        <v>4.6165459353415734</v>
      </c>
      <c r="BK47" s="93">
        <v>4.4840433885134878</v>
      </c>
      <c r="BL47" s="93">
        <v>35505.420618457239</v>
      </c>
      <c r="BM47" s="93">
        <v>0.22900000000000001</v>
      </c>
      <c r="BN47" s="93">
        <v>27374.679296830531</v>
      </c>
      <c r="BO47" s="93">
        <v>43636.161940083948</v>
      </c>
      <c r="BP47" s="93">
        <v>1</v>
      </c>
      <c r="BQ47" s="93"/>
      <c r="BR47" s="93"/>
      <c r="BS47" s="93">
        <v>15</v>
      </c>
      <c r="BT47" s="127"/>
      <c r="BU47" s="127"/>
      <c r="BV47" s="127"/>
      <c r="BW47" s="127"/>
      <c r="BX47" s="127"/>
      <c r="BY47" s="127"/>
      <c r="BZ47" s="127"/>
      <c r="CA47" s="93"/>
      <c r="CB47" s="93"/>
      <c r="CC47" s="93"/>
      <c r="CD47" s="93"/>
      <c r="CE47" s="93"/>
    </row>
    <row r="48" spans="1:83" ht="32" x14ac:dyDescent="0.2">
      <c r="A48" s="98"/>
      <c r="B48" s="20" t="s">
        <v>1603</v>
      </c>
      <c r="C48" s="3" t="s">
        <v>107</v>
      </c>
      <c r="D48" s="3" t="s">
        <v>271</v>
      </c>
      <c r="F48" s="11">
        <v>30967</v>
      </c>
      <c r="G48" s="11">
        <v>1230</v>
      </c>
      <c r="H48" s="12" t="s">
        <v>254</v>
      </c>
      <c r="I48" s="11" t="s">
        <v>246</v>
      </c>
      <c r="J48" s="86" t="s">
        <v>178</v>
      </c>
      <c r="L48" s="188">
        <v>30</v>
      </c>
      <c r="M48" s="94">
        <v>27.867000000000001</v>
      </c>
      <c r="N48" s="94">
        <v>-97.2</v>
      </c>
      <c r="P48" s="12" t="s">
        <v>16</v>
      </c>
      <c r="Q48" s="11" t="s">
        <v>168</v>
      </c>
      <c r="R48" s="11" t="s">
        <v>13</v>
      </c>
      <c r="T48" s="144">
        <v>28.89</v>
      </c>
      <c r="U48" s="144">
        <v>30.28</v>
      </c>
      <c r="AA48" s="86">
        <v>1</v>
      </c>
      <c r="AB48" s="86" t="s">
        <v>1277</v>
      </c>
      <c r="AC48" s="81"/>
      <c r="AD48" s="80"/>
      <c r="AE48" s="80"/>
      <c r="AF48" s="80">
        <v>26.1</v>
      </c>
      <c r="AG48" s="80"/>
      <c r="AH48" s="80"/>
      <c r="AI48" s="80"/>
      <c r="AJ48" s="80"/>
      <c r="AK48" s="80"/>
      <c r="AL48" s="80"/>
      <c r="AM48" s="80"/>
      <c r="AN48" s="80"/>
      <c r="AO48" s="80"/>
      <c r="AP48" s="80"/>
      <c r="AQ48" s="80"/>
      <c r="AR48" s="80"/>
      <c r="AS48" s="80"/>
      <c r="AT48" s="80"/>
      <c r="AU48" s="80"/>
      <c r="AV48" s="80"/>
      <c r="AW48" s="80"/>
      <c r="AX48" s="80"/>
      <c r="AY48" s="80"/>
      <c r="AZ48" s="80"/>
      <c r="BA48" s="80"/>
      <c r="BB48" s="80"/>
      <c r="BC48" s="80"/>
      <c r="BD48" s="80"/>
      <c r="BE48" s="80"/>
      <c r="BF48" s="93" t="s">
        <v>1289</v>
      </c>
      <c r="BG48" s="93">
        <v>1.4166405073382811</v>
      </c>
      <c r="BH48" s="93">
        <v>4.4008040082678956</v>
      </c>
      <c r="BI48" s="93">
        <v>2.6972511521253489E-2</v>
      </c>
      <c r="BJ48" s="93">
        <v>4.4570676812211536</v>
      </c>
      <c r="BK48" s="93">
        <v>4.3445403353146377</v>
      </c>
      <c r="BL48" s="93">
        <v>25165.409876152546</v>
      </c>
      <c r="BM48" s="93">
        <v>0.22900000000000001</v>
      </c>
      <c r="BN48" s="93">
        <v>19402.531014513614</v>
      </c>
      <c r="BO48" s="93">
        <v>30928.288737791478</v>
      </c>
      <c r="BP48" s="93">
        <v>0</v>
      </c>
      <c r="BQ48" s="93"/>
      <c r="BR48" s="93"/>
      <c r="BS48" s="93">
        <v>13</v>
      </c>
      <c r="BT48" s="127"/>
      <c r="BU48" s="127"/>
      <c r="BV48" s="127"/>
      <c r="BW48" s="127"/>
      <c r="BX48" s="127"/>
      <c r="BY48" s="127"/>
      <c r="BZ48" s="127"/>
      <c r="CA48" s="93"/>
      <c r="CB48" s="93"/>
      <c r="CC48" s="93"/>
      <c r="CD48" s="93"/>
      <c r="CE48" s="93"/>
    </row>
    <row r="49" spans="1:83" ht="32" x14ac:dyDescent="0.2">
      <c r="B49" s="20" t="s">
        <v>1603</v>
      </c>
      <c r="C49" s="3" t="s">
        <v>107</v>
      </c>
      <c r="D49" s="3" t="s">
        <v>271</v>
      </c>
      <c r="F49" s="11">
        <v>30967</v>
      </c>
      <c r="G49" s="11">
        <v>1230</v>
      </c>
      <c r="H49" s="12" t="s">
        <v>254</v>
      </c>
      <c r="I49" s="11" t="s">
        <v>246</v>
      </c>
      <c r="J49" s="86" t="s">
        <v>178</v>
      </c>
      <c r="L49" s="188">
        <v>30</v>
      </c>
      <c r="M49" s="94">
        <v>27.867000000000001</v>
      </c>
      <c r="N49" s="94">
        <v>-97.2</v>
      </c>
      <c r="P49" s="12" t="s">
        <v>31</v>
      </c>
      <c r="Q49" s="11" t="s">
        <v>174</v>
      </c>
      <c r="R49" s="11" t="s">
        <v>13</v>
      </c>
      <c r="T49" s="144">
        <v>32.479999999999997</v>
      </c>
      <c r="U49" s="144">
        <v>30.58</v>
      </c>
      <c r="AA49" s="86">
        <v>1</v>
      </c>
      <c r="AB49" s="86" t="s">
        <v>1277</v>
      </c>
      <c r="AC49" s="81"/>
      <c r="AD49" s="80"/>
      <c r="AE49" s="80"/>
      <c r="AF49" s="80">
        <v>24.64</v>
      </c>
      <c r="AG49" s="80"/>
      <c r="AH49" s="80"/>
      <c r="AI49" s="80"/>
      <c r="AJ49" s="80"/>
      <c r="AK49" s="80"/>
      <c r="AL49" s="80"/>
      <c r="AM49" s="80"/>
      <c r="AN49" s="80"/>
      <c r="AO49" s="80"/>
      <c r="AP49" s="80"/>
      <c r="AQ49" s="80"/>
      <c r="AR49" s="80"/>
      <c r="AS49" s="80"/>
      <c r="AT49" s="80"/>
      <c r="AU49" s="80"/>
      <c r="AV49" s="80"/>
      <c r="AW49" s="80"/>
      <c r="AX49" s="80"/>
      <c r="AY49" s="80"/>
      <c r="AZ49" s="80"/>
      <c r="BA49" s="80"/>
      <c r="BB49" s="80"/>
      <c r="BC49" s="80"/>
      <c r="BD49" s="80"/>
      <c r="BE49" s="80"/>
      <c r="BF49" s="93" t="s">
        <v>1289</v>
      </c>
      <c r="BG49" s="93">
        <v>1.3916407034923879</v>
      </c>
      <c r="BH49" s="93">
        <v>4.3291404494383441</v>
      </c>
      <c r="BI49" s="93">
        <v>2.4820554384975772E-2</v>
      </c>
      <c r="BJ49" s="93">
        <v>4.3809152184780915</v>
      </c>
      <c r="BK49" s="93">
        <v>4.2773656803985967</v>
      </c>
      <c r="BL49" s="93">
        <v>21337.348445643795</v>
      </c>
      <c r="BM49" s="93">
        <v>0.22900000000000001</v>
      </c>
      <c r="BN49" s="93">
        <v>16451.095651591364</v>
      </c>
      <c r="BO49" s="93">
        <v>26223.601239696225</v>
      </c>
      <c r="BP49" s="93">
        <v>1</v>
      </c>
      <c r="BQ49" s="93"/>
      <c r="BR49" s="93"/>
      <c r="BS49" s="93">
        <v>12</v>
      </c>
      <c r="BT49" s="127"/>
      <c r="BU49" s="127"/>
      <c r="BV49" s="127"/>
      <c r="BW49" s="127"/>
      <c r="BX49" s="127"/>
      <c r="BY49" s="127"/>
      <c r="BZ49" s="127"/>
      <c r="CA49" s="93"/>
      <c r="CB49" s="93"/>
      <c r="CC49" s="93"/>
      <c r="CD49" s="93"/>
      <c r="CE49" s="93"/>
    </row>
    <row r="50" spans="1:83" ht="32" x14ac:dyDescent="0.2">
      <c r="B50" s="20" t="s">
        <v>1603</v>
      </c>
      <c r="C50" s="3" t="s">
        <v>107</v>
      </c>
      <c r="D50" s="3" t="s">
        <v>271</v>
      </c>
      <c r="F50" s="11">
        <v>30967</v>
      </c>
      <c r="G50" s="11">
        <v>1230</v>
      </c>
      <c r="H50" s="12" t="s">
        <v>254</v>
      </c>
      <c r="I50" s="11" t="s">
        <v>246</v>
      </c>
      <c r="J50" s="86" t="s">
        <v>178</v>
      </c>
      <c r="L50" s="188">
        <v>30</v>
      </c>
      <c r="M50" s="94">
        <v>27.867000000000001</v>
      </c>
      <c r="N50" s="94">
        <v>-97.2</v>
      </c>
      <c r="P50" s="12" t="s">
        <v>31</v>
      </c>
      <c r="Q50" s="11" t="s">
        <v>168</v>
      </c>
      <c r="R50" s="11" t="s">
        <v>13</v>
      </c>
      <c r="T50" s="144">
        <v>33.54</v>
      </c>
      <c r="U50" s="144">
        <v>30.25</v>
      </c>
      <c r="AA50" s="86">
        <v>1</v>
      </c>
      <c r="AB50" s="86" t="s">
        <v>1277</v>
      </c>
      <c r="AC50" s="81"/>
      <c r="AD50" s="80"/>
      <c r="AE50" s="80"/>
      <c r="AF50" s="80">
        <v>24.53</v>
      </c>
      <c r="AG50" s="80"/>
      <c r="AH50" s="80"/>
      <c r="AI50" s="80"/>
      <c r="AJ50" s="80"/>
      <c r="AK50" s="80"/>
      <c r="AL50" s="80"/>
      <c r="AM50" s="80"/>
      <c r="AN50" s="80"/>
      <c r="AO50" s="80"/>
      <c r="AP50" s="80"/>
      <c r="AQ50" s="80"/>
      <c r="AR50" s="80"/>
      <c r="AS50" s="80"/>
      <c r="AT50" s="80"/>
      <c r="AU50" s="80"/>
      <c r="AV50" s="80"/>
      <c r="AW50" s="80"/>
      <c r="AX50" s="80"/>
      <c r="AY50" s="80"/>
      <c r="AZ50" s="80"/>
      <c r="BA50" s="80"/>
      <c r="BB50" s="80"/>
      <c r="BC50" s="80"/>
      <c r="BD50" s="80"/>
      <c r="BE50" s="80"/>
      <c r="BF50" s="93" t="s">
        <v>1289</v>
      </c>
      <c r="BG50" s="93">
        <v>1.3896975482063858</v>
      </c>
      <c r="BH50" s="93">
        <v>4.3235702688076572</v>
      </c>
      <c r="BI50" s="93">
        <v>2.4658278073068481E-2</v>
      </c>
      <c r="BJ50" s="93">
        <v>4.3750065353933776</v>
      </c>
      <c r="BK50" s="93">
        <v>4.2721340022219367</v>
      </c>
      <c r="BL50" s="93">
        <v>21065.427098377055</v>
      </c>
      <c r="BM50" s="93">
        <v>0.22900000000000001</v>
      </c>
      <c r="BN50" s="93">
        <v>16241.444292848708</v>
      </c>
      <c r="BO50" s="93">
        <v>25889.409903905402</v>
      </c>
      <c r="BP50" s="93">
        <v>0</v>
      </c>
      <c r="BQ50" s="93">
        <v>3</v>
      </c>
      <c r="BR50" s="93">
        <v>5</v>
      </c>
      <c r="BS50" s="93">
        <v>11</v>
      </c>
      <c r="BT50" s="127"/>
      <c r="BU50" s="127"/>
      <c r="BV50" s="127"/>
      <c r="BW50" s="127"/>
      <c r="BX50" s="127"/>
      <c r="BY50" s="127"/>
      <c r="BZ50" s="127"/>
      <c r="CA50" s="93"/>
      <c r="CB50" s="93"/>
      <c r="CC50" s="93"/>
      <c r="CD50" s="93"/>
      <c r="CE50" s="93"/>
    </row>
    <row r="51" spans="1:83" x14ac:dyDescent="0.2">
      <c r="B51" s="20" t="s">
        <v>1603</v>
      </c>
      <c r="C51" s="3" t="s">
        <v>107</v>
      </c>
      <c r="D51" s="3" t="s">
        <v>271</v>
      </c>
      <c r="F51" s="11">
        <v>30967</v>
      </c>
      <c r="G51" s="11">
        <v>1230</v>
      </c>
      <c r="H51" s="12" t="s">
        <v>254</v>
      </c>
      <c r="I51" s="11" t="s">
        <v>246</v>
      </c>
      <c r="J51" s="86" t="s">
        <v>178</v>
      </c>
      <c r="L51" s="188">
        <v>30</v>
      </c>
      <c r="M51" s="94">
        <v>27.867000000000001</v>
      </c>
      <c r="N51" s="94">
        <v>-97.2</v>
      </c>
      <c r="P51" s="12" t="s">
        <v>24</v>
      </c>
      <c r="Q51" s="11" t="s">
        <v>174</v>
      </c>
      <c r="R51" s="11" t="s">
        <v>13</v>
      </c>
      <c r="T51" s="144">
        <v>36.56</v>
      </c>
      <c r="U51" s="144">
        <v>29.5</v>
      </c>
      <c r="Y51" s="19" t="s">
        <v>272</v>
      </c>
    </row>
    <row r="52" spans="1:83" s="102" customFormat="1" x14ac:dyDescent="0.2">
      <c r="A52" s="20"/>
      <c r="B52" s="20" t="s">
        <v>1603</v>
      </c>
      <c r="C52" s="3" t="s">
        <v>107</v>
      </c>
      <c r="D52" s="118" t="s">
        <v>1234</v>
      </c>
      <c r="E52" s="20"/>
      <c r="F52" s="20">
        <v>740</v>
      </c>
      <c r="G52" s="20">
        <v>1</v>
      </c>
      <c r="H52" s="20" t="s">
        <v>1263</v>
      </c>
      <c r="I52" s="20" t="s">
        <v>1264</v>
      </c>
      <c r="J52" s="86" t="s">
        <v>1265</v>
      </c>
      <c r="K52" s="180"/>
      <c r="L52" s="188"/>
      <c r="M52" s="137"/>
      <c r="N52" s="137"/>
      <c r="O52" s="20"/>
      <c r="P52" s="21" t="s">
        <v>211</v>
      </c>
      <c r="Q52" s="20" t="s">
        <v>168</v>
      </c>
      <c r="R52" s="20" t="s">
        <v>13</v>
      </c>
      <c r="S52" s="20"/>
      <c r="T52" s="146">
        <v>24</v>
      </c>
      <c r="U52" s="146">
        <v>18.96</v>
      </c>
      <c r="V52" s="21"/>
      <c r="W52" s="22"/>
      <c r="X52" s="22"/>
      <c r="Y52" s="96"/>
      <c r="AA52" s="23"/>
      <c r="AB52" s="23"/>
      <c r="AC52" s="23"/>
      <c r="AD52" s="23"/>
      <c r="AE52" s="23"/>
      <c r="AF52" s="23"/>
      <c r="AG52" s="23"/>
      <c r="AH52" s="23"/>
      <c r="AI52" s="23"/>
    </row>
    <row r="53" spans="1:83" s="102" customFormat="1" x14ac:dyDescent="0.2">
      <c r="A53" s="20"/>
      <c r="B53" s="20" t="s">
        <v>1603</v>
      </c>
      <c r="C53" s="3" t="s">
        <v>107</v>
      </c>
      <c r="D53" s="118" t="s">
        <v>1234</v>
      </c>
      <c r="E53" s="20"/>
      <c r="F53" s="20">
        <v>740</v>
      </c>
      <c r="G53" s="20">
        <v>5</v>
      </c>
      <c r="H53" s="20" t="s">
        <v>1263</v>
      </c>
      <c r="I53" s="20" t="s">
        <v>1264</v>
      </c>
      <c r="J53" s="86" t="s">
        <v>1265</v>
      </c>
      <c r="K53" s="180"/>
      <c r="L53" s="188"/>
      <c r="M53" s="137"/>
      <c r="N53" s="137"/>
      <c r="O53" s="20"/>
      <c r="P53" s="21" t="s">
        <v>116</v>
      </c>
      <c r="Q53" s="20"/>
      <c r="R53" s="20" t="s">
        <v>13</v>
      </c>
      <c r="S53" s="20"/>
      <c r="T53" s="146">
        <v>66</v>
      </c>
      <c r="U53" s="146">
        <v>34</v>
      </c>
      <c r="V53" s="21"/>
      <c r="W53" s="22"/>
      <c r="X53" s="22"/>
      <c r="Y53" s="96" t="s">
        <v>1266</v>
      </c>
      <c r="AA53" s="23"/>
      <c r="AB53" s="23"/>
      <c r="AC53" s="23"/>
      <c r="AD53" s="23"/>
      <c r="AE53" s="23"/>
      <c r="AF53" s="23"/>
      <c r="AG53" s="23"/>
      <c r="AH53" s="23"/>
      <c r="AI53" s="23"/>
      <c r="AJ53" s="23"/>
      <c r="AK53" s="23"/>
      <c r="AL53" s="23"/>
      <c r="AM53" s="23"/>
      <c r="AN53" s="23"/>
      <c r="AO53" s="23"/>
      <c r="AP53" s="23"/>
      <c r="AQ53" s="23"/>
      <c r="AR53" s="23"/>
      <c r="AS53" s="23"/>
      <c r="AT53" s="23"/>
      <c r="AU53" s="23"/>
      <c r="AV53" s="23"/>
      <c r="AW53" s="23"/>
      <c r="AX53" s="23"/>
      <c r="AY53" s="23"/>
      <c r="AZ53" s="23"/>
      <c r="BA53" s="23"/>
      <c r="BB53" s="23"/>
      <c r="BC53" s="23"/>
      <c r="BD53" s="23"/>
      <c r="BE53" s="23"/>
      <c r="BF53" s="23"/>
      <c r="BG53" s="23"/>
      <c r="BH53" s="23"/>
      <c r="BI53" s="23"/>
      <c r="BJ53" s="23"/>
      <c r="BK53" s="23"/>
      <c r="BL53" s="23"/>
      <c r="BM53" s="23"/>
      <c r="BN53" s="23"/>
      <c r="BO53" s="23"/>
      <c r="BP53" s="23"/>
      <c r="BQ53" s="23"/>
      <c r="BR53" s="23"/>
      <c r="BS53" s="23"/>
      <c r="BT53" s="23"/>
      <c r="BU53" s="23"/>
      <c r="BV53" s="23"/>
      <c r="BW53" s="23"/>
      <c r="BX53" s="23"/>
      <c r="BY53" s="23"/>
      <c r="BZ53" s="23"/>
      <c r="CA53" s="23"/>
      <c r="CB53" s="23"/>
      <c r="CC53" s="23"/>
      <c r="CD53" s="23"/>
      <c r="CE53" s="23"/>
    </row>
    <row r="54" spans="1:83" x14ac:dyDescent="0.2">
      <c r="A54" s="20" t="s">
        <v>1602</v>
      </c>
      <c r="B54" s="20" t="s">
        <v>1603</v>
      </c>
      <c r="C54" s="3" t="s">
        <v>107</v>
      </c>
      <c r="D54" s="3" t="s">
        <v>1234</v>
      </c>
      <c r="E54" s="21" t="s">
        <v>1606</v>
      </c>
      <c r="F54" s="20">
        <v>1018</v>
      </c>
      <c r="G54" s="20">
        <v>2</v>
      </c>
      <c r="H54" s="21" t="s">
        <v>1598</v>
      </c>
      <c r="I54" s="20" t="s">
        <v>1599</v>
      </c>
      <c r="J54" s="86" t="s">
        <v>481</v>
      </c>
      <c r="M54" s="137"/>
      <c r="N54" s="137"/>
      <c r="O54" s="20"/>
      <c r="P54" s="21" t="s">
        <v>211</v>
      </c>
      <c r="Q54" s="20" t="s">
        <v>174</v>
      </c>
      <c r="R54" s="20" t="s">
        <v>13</v>
      </c>
      <c r="S54" s="20"/>
      <c r="T54" s="146">
        <v>29.8</v>
      </c>
      <c r="U54" s="146">
        <v>15.34</v>
      </c>
      <c r="V54" s="21"/>
      <c r="W54" s="22"/>
      <c r="X54" s="22"/>
      <c r="Y54" s="96"/>
    </row>
    <row r="55" spans="1:83" x14ac:dyDescent="0.2">
      <c r="A55" s="20" t="s">
        <v>1602</v>
      </c>
      <c r="B55" s="20" t="s">
        <v>1603</v>
      </c>
      <c r="C55" s="3" t="s">
        <v>107</v>
      </c>
      <c r="D55" s="3" t="s">
        <v>1234</v>
      </c>
      <c r="E55" s="21" t="s">
        <v>1606</v>
      </c>
      <c r="F55" s="20">
        <v>1018</v>
      </c>
      <c r="G55" s="20">
        <v>2</v>
      </c>
      <c r="H55" s="21" t="s">
        <v>1598</v>
      </c>
      <c r="I55" s="20" t="s">
        <v>1599</v>
      </c>
      <c r="J55" s="86" t="s">
        <v>481</v>
      </c>
      <c r="K55" s="179"/>
      <c r="L55" s="117"/>
      <c r="M55" s="137"/>
      <c r="N55" s="137"/>
      <c r="O55" s="20"/>
      <c r="P55" s="21" t="s">
        <v>24</v>
      </c>
      <c r="Q55" s="20"/>
      <c r="R55" s="20" t="s">
        <v>13</v>
      </c>
      <c r="S55" s="126"/>
      <c r="T55" s="78">
        <v>43.83</v>
      </c>
      <c r="U55" s="78">
        <v>14.82</v>
      </c>
      <c r="V55" s="80"/>
      <c r="W55" s="126"/>
      <c r="X55" s="126"/>
      <c r="Y55" s="86"/>
    </row>
    <row r="56" spans="1:83" x14ac:dyDescent="0.2">
      <c r="A56" s="20" t="s">
        <v>1602</v>
      </c>
      <c r="B56" s="20" t="s">
        <v>1603</v>
      </c>
      <c r="C56" s="3" t="s">
        <v>107</v>
      </c>
      <c r="D56" s="3" t="s">
        <v>1234</v>
      </c>
      <c r="E56" s="21" t="s">
        <v>1606</v>
      </c>
      <c r="F56" s="20">
        <v>1018</v>
      </c>
      <c r="G56" s="20">
        <v>3</v>
      </c>
      <c r="H56" s="21" t="s">
        <v>1598</v>
      </c>
      <c r="I56" s="20" t="s">
        <v>1599</v>
      </c>
      <c r="J56" s="86" t="s">
        <v>481</v>
      </c>
      <c r="M56" s="137"/>
      <c r="N56" s="137"/>
      <c r="O56" s="20"/>
      <c r="P56" s="21" t="s">
        <v>211</v>
      </c>
      <c r="Q56" s="20" t="s">
        <v>174</v>
      </c>
      <c r="R56" s="20" t="s">
        <v>13</v>
      </c>
      <c r="S56" s="20"/>
      <c r="T56" s="146">
        <v>32.4</v>
      </c>
      <c r="U56" s="146">
        <v>21.15</v>
      </c>
      <c r="V56" s="21"/>
      <c r="W56" s="22"/>
      <c r="X56" s="22"/>
      <c r="Y56" s="96"/>
    </row>
    <row r="57" spans="1:83" x14ac:dyDescent="0.2">
      <c r="A57" s="20" t="s">
        <v>1602</v>
      </c>
      <c r="B57" s="20" t="s">
        <v>1603</v>
      </c>
      <c r="C57" s="3" t="s">
        <v>107</v>
      </c>
      <c r="D57" s="3" t="s">
        <v>1234</v>
      </c>
      <c r="E57" s="21" t="s">
        <v>1606</v>
      </c>
      <c r="F57" s="20">
        <v>1018</v>
      </c>
      <c r="G57" s="20">
        <v>3</v>
      </c>
      <c r="H57" s="21" t="s">
        <v>1598</v>
      </c>
      <c r="I57" s="20" t="s">
        <v>1599</v>
      </c>
      <c r="J57" s="86" t="s">
        <v>481</v>
      </c>
      <c r="K57" s="179"/>
      <c r="L57" s="117"/>
      <c r="M57" s="137"/>
      <c r="N57" s="137"/>
      <c r="O57" s="20"/>
      <c r="P57" s="21" t="s">
        <v>24</v>
      </c>
      <c r="Q57" s="20"/>
      <c r="R57" s="20" t="s">
        <v>13</v>
      </c>
      <c r="S57" s="126"/>
      <c r="T57" s="78">
        <v>42.23</v>
      </c>
      <c r="U57" s="78">
        <v>18.45</v>
      </c>
      <c r="V57" s="80"/>
      <c r="W57" s="126"/>
      <c r="X57" s="126"/>
      <c r="Y57" s="86"/>
    </row>
    <row r="58" spans="1:83" x14ac:dyDescent="0.2">
      <c r="A58" s="20" t="s">
        <v>1602</v>
      </c>
      <c r="B58" s="20" t="s">
        <v>1603</v>
      </c>
      <c r="C58" s="3" t="s">
        <v>107</v>
      </c>
      <c r="D58" s="3" t="s">
        <v>1234</v>
      </c>
      <c r="E58" s="21" t="s">
        <v>1606</v>
      </c>
      <c r="F58" s="20">
        <v>1018</v>
      </c>
      <c r="G58" s="20">
        <v>4</v>
      </c>
      <c r="H58" s="21" t="s">
        <v>1598</v>
      </c>
      <c r="I58" s="20" t="s">
        <v>1599</v>
      </c>
      <c r="J58" s="86" t="s">
        <v>481</v>
      </c>
      <c r="K58" s="179"/>
      <c r="L58" s="117"/>
      <c r="M58" s="137"/>
      <c r="N58" s="137"/>
      <c r="O58" s="20"/>
      <c r="P58" s="21" t="s">
        <v>24</v>
      </c>
      <c r="Q58" s="20"/>
      <c r="R58" s="20" t="s">
        <v>13</v>
      </c>
      <c r="S58" s="126"/>
      <c r="T58" s="78">
        <v>45.81</v>
      </c>
      <c r="U58" s="78">
        <v>14.5</v>
      </c>
      <c r="V58" s="80"/>
      <c r="W58" s="126"/>
      <c r="X58" s="126"/>
      <c r="Y58" s="86"/>
    </row>
    <row r="59" spans="1:83" x14ac:dyDescent="0.2">
      <c r="A59" s="20" t="s">
        <v>1602</v>
      </c>
      <c r="B59" s="20" t="s">
        <v>1603</v>
      </c>
      <c r="C59" s="3" t="s">
        <v>107</v>
      </c>
      <c r="D59" s="3" t="s">
        <v>1234</v>
      </c>
      <c r="E59" s="21" t="s">
        <v>1606</v>
      </c>
      <c r="F59" s="20">
        <v>1018</v>
      </c>
      <c r="G59" s="20">
        <v>5</v>
      </c>
      <c r="H59" s="21" t="s">
        <v>1598</v>
      </c>
      <c r="I59" s="20" t="s">
        <v>1599</v>
      </c>
      <c r="J59" s="86" t="s">
        <v>481</v>
      </c>
      <c r="K59" s="179"/>
      <c r="L59" s="117"/>
      <c r="M59" s="137"/>
      <c r="N59" s="137"/>
      <c r="O59" s="20"/>
      <c r="P59" s="21" t="s">
        <v>24</v>
      </c>
      <c r="Q59" s="20"/>
      <c r="R59" s="20" t="s">
        <v>13</v>
      </c>
      <c r="S59" s="126"/>
      <c r="T59" s="78">
        <v>44.24</v>
      </c>
      <c r="U59" s="78">
        <v>13.93</v>
      </c>
      <c r="V59" s="80"/>
      <c r="W59" s="126"/>
      <c r="X59" s="126"/>
      <c r="Y59" s="86"/>
      <c r="AJ59" s="102"/>
      <c r="AK59" s="102"/>
      <c r="AL59" s="102"/>
      <c r="AM59" s="102"/>
      <c r="AN59" s="102"/>
      <c r="AO59" s="102"/>
      <c r="AP59" s="102"/>
      <c r="AQ59" s="102"/>
      <c r="AR59" s="102"/>
      <c r="AS59" s="102"/>
      <c r="AT59" s="102"/>
      <c r="AU59" s="102"/>
      <c r="AV59" s="102"/>
      <c r="AW59" s="102"/>
      <c r="AX59" s="102"/>
      <c r="AY59" s="102"/>
      <c r="AZ59" s="102"/>
      <c r="BA59" s="102"/>
      <c r="BB59" s="102"/>
      <c r="BC59" s="102"/>
      <c r="BD59" s="102"/>
      <c r="BE59" s="102"/>
      <c r="BF59" s="102"/>
      <c r="BG59" s="102"/>
      <c r="BH59" s="102"/>
      <c r="BI59" s="102"/>
      <c r="BJ59" s="102"/>
      <c r="BK59" s="102"/>
      <c r="BL59" s="102"/>
      <c r="BM59" s="102"/>
      <c r="BN59" s="102"/>
      <c r="BO59" s="102"/>
      <c r="BP59" s="102"/>
      <c r="BQ59" s="102"/>
      <c r="BR59" s="102"/>
      <c r="BS59" s="102"/>
      <c r="BT59" s="102"/>
      <c r="BU59" s="102"/>
      <c r="BV59" s="102"/>
      <c r="BW59" s="102"/>
      <c r="BX59" s="102"/>
      <c r="BY59" s="102"/>
      <c r="BZ59" s="102"/>
      <c r="CA59" s="102"/>
      <c r="CB59" s="102"/>
      <c r="CC59" s="102"/>
      <c r="CD59" s="102"/>
      <c r="CE59" s="102"/>
    </row>
    <row r="60" spans="1:83" x14ac:dyDescent="0.2">
      <c r="A60" s="20" t="s">
        <v>1602</v>
      </c>
      <c r="B60" s="20" t="s">
        <v>1603</v>
      </c>
      <c r="C60" s="3" t="s">
        <v>107</v>
      </c>
      <c r="D60" s="3" t="s">
        <v>1234</v>
      </c>
      <c r="E60" s="21" t="s">
        <v>1606</v>
      </c>
      <c r="F60" s="20">
        <v>1018</v>
      </c>
      <c r="G60" s="20">
        <v>6</v>
      </c>
      <c r="H60" s="21" t="s">
        <v>1598</v>
      </c>
      <c r="I60" s="20" t="s">
        <v>1599</v>
      </c>
      <c r="J60" s="86" t="s">
        <v>481</v>
      </c>
      <c r="K60" s="179"/>
      <c r="L60" s="117"/>
      <c r="M60" s="137"/>
      <c r="N60" s="137"/>
      <c r="O60" s="20"/>
      <c r="P60" s="21" t="s">
        <v>24</v>
      </c>
      <c r="Q60" s="20"/>
      <c r="R60" s="20" t="s">
        <v>13</v>
      </c>
      <c r="S60" s="126"/>
      <c r="T60" s="78">
        <v>43.77</v>
      </c>
      <c r="U60" s="78">
        <v>14.54</v>
      </c>
      <c r="V60" s="80"/>
      <c r="W60" s="126"/>
      <c r="X60" s="126"/>
      <c r="Y60" s="86"/>
    </row>
    <row r="61" spans="1:83" x14ac:dyDescent="0.2">
      <c r="A61" s="20" t="s">
        <v>1602</v>
      </c>
      <c r="B61" s="20" t="s">
        <v>1603</v>
      </c>
      <c r="C61" s="3" t="s">
        <v>107</v>
      </c>
      <c r="D61" s="3" t="s">
        <v>1234</v>
      </c>
      <c r="E61" s="21" t="s">
        <v>1606</v>
      </c>
      <c r="F61" s="20">
        <v>1018</v>
      </c>
      <c r="G61" s="20">
        <v>8</v>
      </c>
      <c r="H61" s="21" t="s">
        <v>1598</v>
      </c>
      <c r="I61" s="20" t="s">
        <v>1599</v>
      </c>
      <c r="J61" s="86" t="s">
        <v>481</v>
      </c>
      <c r="M61" s="137"/>
      <c r="N61" s="137"/>
      <c r="O61" s="20"/>
      <c r="P61" s="21" t="s">
        <v>211</v>
      </c>
      <c r="Q61" s="20" t="s">
        <v>168</v>
      </c>
      <c r="R61" s="20" t="s">
        <v>13</v>
      </c>
      <c r="S61" s="20"/>
      <c r="T61" s="146">
        <v>29.6</v>
      </c>
      <c r="U61" s="146">
        <v>17.3</v>
      </c>
      <c r="V61" s="21"/>
      <c r="W61" s="22"/>
      <c r="X61" s="22"/>
      <c r="Y61" s="96" t="s">
        <v>1604</v>
      </c>
    </row>
    <row r="62" spans="1:83" x14ac:dyDescent="0.2">
      <c r="A62" s="20" t="s">
        <v>1602</v>
      </c>
      <c r="B62" s="20" t="s">
        <v>1603</v>
      </c>
      <c r="C62" s="3" t="s">
        <v>107</v>
      </c>
      <c r="D62" s="3" t="s">
        <v>1234</v>
      </c>
      <c r="E62" s="21" t="s">
        <v>1606</v>
      </c>
      <c r="F62" s="20">
        <v>1018</v>
      </c>
      <c r="G62" s="20">
        <v>8</v>
      </c>
      <c r="H62" s="21" t="s">
        <v>1598</v>
      </c>
      <c r="I62" s="20" t="s">
        <v>1599</v>
      </c>
      <c r="J62" s="86" t="s">
        <v>481</v>
      </c>
      <c r="M62" s="137"/>
      <c r="N62" s="137"/>
      <c r="O62" s="20"/>
      <c r="P62" s="21" t="s">
        <v>154</v>
      </c>
      <c r="Q62" s="20" t="s">
        <v>168</v>
      </c>
      <c r="R62" s="20" t="s">
        <v>13</v>
      </c>
      <c r="S62" s="14"/>
      <c r="T62" s="145">
        <v>50.4</v>
      </c>
      <c r="U62" s="145">
        <v>15</v>
      </c>
      <c r="V62" s="15"/>
      <c r="W62" s="16"/>
      <c r="X62" s="16"/>
      <c r="Y62" s="96" t="s">
        <v>1604</v>
      </c>
    </row>
    <row r="63" spans="1:83" x14ac:dyDescent="0.2">
      <c r="A63" s="20" t="s">
        <v>1607</v>
      </c>
      <c r="B63" s="20" t="s">
        <v>1603</v>
      </c>
      <c r="C63" s="3" t="s">
        <v>107</v>
      </c>
      <c r="D63" s="3" t="s">
        <v>1234</v>
      </c>
      <c r="E63" s="21" t="s">
        <v>1606</v>
      </c>
      <c r="F63" s="20">
        <v>1018</v>
      </c>
      <c r="G63" s="20">
        <v>11</v>
      </c>
      <c r="H63" s="21" t="s">
        <v>1598</v>
      </c>
      <c r="I63" s="20" t="s">
        <v>1599</v>
      </c>
      <c r="J63" s="86" t="s">
        <v>481</v>
      </c>
      <c r="K63" s="179"/>
      <c r="L63" s="117"/>
      <c r="M63" s="137"/>
      <c r="N63" s="137"/>
      <c r="O63" s="20"/>
      <c r="P63" s="21" t="s">
        <v>211</v>
      </c>
      <c r="Q63" s="20" t="s">
        <v>168</v>
      </c>
      <c r="R63" s="20" t="s">
        <v>13</v>
      </c>
      <c r="S63" s="126"/>
      <c r="T63" s="78">
        <v>31.07</v>
      </c>
      <c r="U63" s="78">
        <v>18.54</v>
      </c>
      <c r="V63" s="80"/>
      <c r="W63" s="126"/>
      <c r="X63" s="126"/>
      <c r="Y63" s="86"/>
    </row>
    <row r="64" spans="1:83" x14ac:dyDescent="0.2">
      <c r="A64" s="20" t="s">
        <v>1602</v>
      </c>
      <c r="B64" s="20" t="s">
        <v>1603</v>
      </c>
      <c r="C64" s="3" t="s">
        <v>107</v>
      </c>
      <c r="D64" s="3" t="s">
        <v>1234</v>
      </c>
      <c r="E64" s="21" t="s">
        <v>1606</v>
      </c>
      <c r="F64" s="20">
        <v>1018</v>
      </c>
      <c r="G64" s="20">
        <v>12</v>
      </c>
      <c r="H64" s="21" t="s">
        <v>1598</v>
      </c>
      <c r="I64" s="20" t="s">
        <v>1599</v>
      </c>
      <c r="J64" s="86" t="s">
        <v>481</v>
      </c>
      <c r="M64" s="137"/>
      <c r="N64" s="137"/>
      <c r="O64" s="20"/>
      <c r="P64" s="21" t="s">
        <v>154</v>
      </c>
      <c r="Q64" s="20" t="s">
        <v>174</v>
      </c>
      <c r="R64" s="20" t="s">
        <v>13</v>
      </c>
      <c r="S64" s="20"/>
      <c r="T64" s="146">
        <v>40.85</v>
      </c>
      <c r="U64" s="146">
        <v>14.8</v>
      </c>
      <c r="V64" s="21"/>
      <c r="W64" s="22"/>
      <c r="X64" s="22"/>
      <c r="Y64" s="96"/>
    </row>
    <row r="65" spans="1:83" x14ac:dyDescent="0.2">
      <c r="A65" s="20" t="s">
        <v>1602</v>
      </c>
      <c r="B65" s="20" t="s">
        <v>1603</v>
      </c>
      <c r="C65" s="3" t="s">
        <v>107</v>
      </c>
      <c r="D65" s="3" t="s">
        <v>1234</v>
      </c>
      <c r="E65" s="21" t="s">
        <v>1606</v>
      </c>
      <c r="F65" s="20">
        <v>1018</v>
      </c>
      <c r="G65" s="20">
        <v>12</v>
      </c>
      <c r="H65" s="21" t="s">
        <v>1598</v>
      </c>
      <c r="I65" s="20" t="s">
        <v>1599</v>
      </c>
      <c r="J65" s="86" t="s">
        <v>481</v>
      </c>
      <c r="M65" s="137"/>
      <c r="N65" s="137"/>
      <c r="O65" s="20"/>
      <c r="P65" s="21" t="s">
        <v>211</v>
      </c>
      <c r="Q65" s="20" t="s">
        <v>174</v>
      </c>
      <c r="R65" s="20" t="s">
        <v>13</v>
      </c>
      <c r="S65" s="20"/>
      <c r="T65" s="146">
        <v>25.2</v>
      </c>
      <c r="U65" s="146">
        <v>16.5</v>
      </c>
      <c r="V65" s="21"/>
      <c r="W65" s="22"/>
      <c r="X65" s="22"/>
      <c r="Y65" s="96"/>
    </row>
    <row r="66" spans="1:83" x14ac:dyDescent="0.2">
      <c r="A66" s="20" t="s">
        <v>1607</v>
      </c>
      <c r="B66" s="20" t="s">
        <v>1603</v>
      </c>
      <c r="C66" s="3" t="s">
        <v>107</v>
      </c>
      <c r="D66" s="3" t="s">
        <v>1234</v>
      </c>
      <c r="E66" s="21" t="s">
        <v>1606</v>
      </c>
      <c r="F66" s="20">
        <v>1018</v>
      </c>
      <c r="G66" s="20">
        <v>13</v>
      </c>
      <c r="H66" s="21" t="s">
        <v>1598</v>
      </c>
      <c r="I66" s="20" t="s">
        <v>1599</v>
      </c>
      <c r="J66" s="86" t="s">
        <v>481</v>
      </c>
      <c r="K66" s="179"/>
      <c r="L66" s="117"/>
      <c r="M66" s="137"/>
      <c r="N66" s="137"/>
      <c r="O66" s="20"/>
      <c r="P66" s="21" t="s">
        <v>211</v>
      </c>
      <c r="Q66" s="20" t="s">
        <v>168</v>
      </c>
      <c r="R66" s="20" t="s">
        <v>13</v>
      </c>
      <c r="S66" s="126"/>
      <c r="T66" s="78">
        <v>30.3</v>
      </c>
      <c r="U66" s="78">
        <v>19.41</v>
      </c>
      <c r="V66" s="80"/>
      <c r="W66" s="126"/>
      <c r="X66" s="126"/>
      <c r="Y66" s="86"/>
    </row>
    <row r="67" spans="1:83" x14ac:dyDescent="0.2">
      <c r="A67" s="20" t="s">
        <v>1607</v>
      </c>
      <c r="B67" s="20" t="s">
        <v>1603</v>
      </c>
      <c r="C67" s="3" t="s">
        <v>107</v>
      </c>
      <c r="D67" s="3" t="s">
        <v>1234</v>
      </c>
      <c r="E67" s="21" t="s">
        <v>1606</v>
      </c>
      <c r="F67" s="20">
        <v>1018</v>
      </c>
      <c r="G67" s="20">
        <v>70</v>
      </c>
      <c r="H67" s="21" t="s">
        <v>1598</v>
      </c>
      <c r="I67" s="20" t="s">
        <v>1599</v>
      </c>
      <c r="J67" s="86" t="s">
        <v>481</v>
      </c>
      <c r="K67" s="179"/>
      <c r="L67" s="117"/>
      <c r="M67" s="137"/>
      <c r="N67" s="137"/>
      <c r="O67" s="20"/>
      <c r="P67" s="21" t="s">
        <v>211</v>
      </c>
      <c r="Q67" s="20" t="s">
        <v>168</v>
      </c>
      <c r="R67" s="20" t="s">
        <v>13</v>
      </c>
      <c r="S67" s="126"/>
      <c r="T67" s="78">
        <v>31.22</v>
      </c>
      <c r="U67" s="78">
        <v>19.3</v>
      </c>
      <c r="V67" s="80"/>
      <c r="W67" s="126"/>
      <c r="X67" s="126"/>
      <c r="Y67" s="86"/>
    </row>
    <row r="68" spans="1:83" x14ac:dyDescent="0.2">
      <c r="A68" s="20" t="s">
        <v>1607</v>
      </c>
      <c r="B68" s="20" t="s">
        <v>1603</v>
      </c>
      <c r="C68" s="3" t="s">
        <v>107</v>
      </c>
      <c r="D68" s="3" t="s">
        <v>1234</v>
      </c>
      <c r="E68" s="21" t="s">
        <v>1606</v>
      </c>
      <c r="F68" s="20">
        <v>1018</v>
      </c>
      <c r="G68" s="20">
        <v>71</v>
      </c>
      <c r="H68" s="21" t="s">
        <v>1598</v>
      </c>
      <c r="I68" s="20" t="s">
        <v>1599</v>
      </c>
      <c r="J68" s="86" t="s">
        <v>481</v>
      </c>
      <c r="K68" s="179"/>
      <c r="L68" s="117"/>
      <c r="M68" s="137"/>
      <c r="N68" s="137"/>
      <c r="O68" s="20"/>
      <c r="P68" s="21" t="s">
        <v>211</v>
      </c>
      <c r="Q68" s="20" t="s">
        <v>168</v>
      </c>
      <c r="R68" s="20" t="s">
        <v>13</v>
      </c>
      <c r="S68" s="126"/>
      <c r="T68" s="78">
        <v>26.88</v>
      </c>
      <c r="U68" s="78">
        <v>16.670000000000002</v>
      </c>
      <c r="V68" s="80"/>
      <c r="W68" s="126"/>
      <c r="X68" s="126"/>
      <c r="Y68" s="86"/>
    </row>
    <row r="69" spans="1:83" x14ac:dyDescent="0.2">
      <c r="A69" s="20" t="s">
        <v>1602</v>
      </c>
      <c r="B69" s="20" t="s">
        <v>1603</v>
      </c>
      <c r="C69" s="3" t="s">
        <v>107</v>
      </c>
      <c r="D69" s="3" t="s">
        <v>1234</v>
      </c>
      <c r="E69" s="21" t="s">
        <v>1606</v>
      </c>
      <c r="F69" s="20">
        <v>1018</v>
      </c>
      <c r="G69" s="20" t="s">
        <v>1605</v>
      </c>
      <c r="H69" s="21" t="s">
        <v>1598</v>
      </c>
      <c r="I69" s="20" t="s">
        <v>1599</v>
      </c>
      <c r="J69" s="86" t="s">
        <v>481</v>
      </c>
      <c r="M69" s="137"/>
      <c r="N69" s="137"/>
      <c r="O69" s="20"/>
      <c r="P69" s="21" t="s">
        <v>16</v>
      </c>
      <c r="Q69" s="20"/>
      <c r="R69" s="20" t="s">
        <v>13</v>
      </c>
      <c r="S69" s="20"/>
      <c r="T69" s="146">
        <v>33.61</v>
      </c>
      <c r="U69" s="146">
        <v>19.7</v>
      </c>
      <c r="V69" s="21"/>
      <c r="W69" s="22"/>
      <c r="X69" s="22"/>
      <c r="Y69" s="96"/>
      <c r="Z69" s="23"/>
    </row>
    <row r="70" spans="1:83" x14ac:dyDescent="0.2">
      <c r="A70" s="20" t="s">
        <v>1602</v>
      </c>
      <c r="B70" s="20" t="s">
        <v>1603</v>
      </c>
      <c r="C70" s="3" t="s">
        <v>107</v>
      </c>
      <c r="D70" s="3" t="s">
        <v>1234</v>
      </c>
      <c r="E70" s="21" t="s">
        <v>1606</v>
      </c>
      <c r="F70" s="20">
        <v>1018</v>
      </c>
      <c r="G70" s="20" t="s">
        <v>1605</v>
      </c>
      <c r="H70" s="21" t="s">
        <v>1598</v>
      </c>
      <c r="I70" s="20" t="s">
        <v>1599</v>
      </c>
      <c r="J70" s="86" t="s">
        <v>481</v>
      </c>
      <c r="M70" s="137"/>
      <c r="N70" s="137"/>
      <c r="O70" s="20"/>
      <c r="P70" s="21" t="s">
        <v>16</v>
      </c>
      <c r="Q70" s="20"/>
      <c r="R70" s="20" t="s">
        <v>13</v>
      </c>
      <c r="S70" s="20"/>
      <c r="T70" s="146">
        <v>32.04</v>
      </c>
      <c r="U70" s="146">
        <v>19.96</v>
      </c>
      <c r="V70" s="21"/>
      <c r="W70" s="22"/>
      <c r="X70" s="22"/>
      <c r="Y70" s="96"/>
      <c r="Z70" s="23"/>
    </row>
    <row r="71" spans="1:83" x14ac:dyDescent="0.2">
      <c r="A71" s="20" t="s">
        <v>1602</v>
      </c>
      <c r="B71" s="20" t="s">
        <v>1603</v>
      </c>
      <c r="C71" s="3" t="s">
        <v>107</v>
      </c>
      <c r="D71" s="3" t="s">
        <v>1234</v>
      </c>
      <c r="E71" s="21" t="s">
        <v>1606</v>
      </c>
      <c r="F71" s="20">
        <v>1018</v>
      </c>
      <c r="G71" s="20"/>
      <c r="H71" s="21" t="s">
        <v>1598</v>
      </c>
      <c r="I71" s="20" t="s">
        <v>1599</v>
      </c>
      <c r="J71" s="86" t="s">
        <v>481</v>
      </c>
      <c r="K71" s="179"/>
      <c r="L71" s="117"/>
      <c r="M71" s="137"/>
      <c r="N71" s="137"/>
      <c r="O71" s="20"/>
      <c r="P71" s="21" t="s">
        <v>24</v>
      </c>
      <c r="Q71" s="20"/>
      <c r="R71" s="20" t="s">
        <v>13</v>
      </c>
      <c r="S71" s="126"/>
      <c r="T71" s="78">
        <v>41.85</v>
      </c>
      <c r="U71" s="78">
        <v>14.84</v>
      </c>
      <c r="V71" s="80"/>
      <c r="W71" s="126"/>
      <c r="X71" s="126"/>
      <c r="Y71" s="86"/>
      <c r="Z71" s="23"/>
    </row>
    <row r="72" spans="1:83" x14ac:dyDescent="0.2">
      <c r="A72" s="20" t="s">
        <v>1602</v>
      </c>
      <c r="B72" s="20" t="s">
        <v>1603</v>
      </c>
      <c r="C72" s="3" t="s">
        <v>107</v>
      </c>
      <c r="D72" s="3" t="s">
        <v>1234</v>
      </c>
      <c r="E72" s="21" t="s">
        <v>1606</v>
      </c>
      <c r="F72" s="20">
        <v>1018</v>
      </c>
      <c r="G72" s="20"/>
      <c r="H72" s="21" t="s">
        <v>1598</v>
      </c>
      <c r="I72" s="20" t="s">
        <v>1599</v>
      </c>
      <c r="J72" s="86" t="s">
        <v>481</v>
      </c>
      <c r="K72" s="179"/>
      <c r="L72" s="117"/>
      <c r="M72" s="137"/>
      <c r="N72" s="137"/>
      <c r="O72" s="20"/>
      <c r="P72" s="21" t="s">
        <v>24</v>
      </c>
      <c r="Q72" s="20"/>
      <c r="R72" s="20" t="s">
        <v>13</v>
      </c>
      <c r="S72" s="126"/>
      <c r="T72" s="78">
        <v>49.16</v>
      </c>
      <c r="U72" s="78">
        <v>18.03</v>
      </c>
      <c r="V72" s="80"/>
      <c r="W72" s="126"/>
      <c r="X72" s="126"/>
      <c r="Y72" s="86"/>
      <c r="Z72" s="23"/>
    </row>
    <row r="73" spans="1:83" x14ac:dyDescent="0.2">
      <c r="A73" s="20" t="s">
        <v>1602</v>
      </c>
      <c r="B73" s="20" t="s">
        <v>1603</v>
      </c>
      <c r="C73" s="3" t="s">
        <v>107</v>
      </c>
      <c r="D73" s="3" t="s">
        <v>1234</v>
      </c>
      <c r="E73" s="21" t="s">
        <v>1606</v>
      </c>
      <c r="F73" s="20">
        <v>1018</v>
      </c>
      <c r="G73" s="20"/>
      <c r="H73" s="21" t="s">
        <v>1598</v>
      </c>
      <c r="I73" s="20" t="s">
        <v>1599</v>
      </c>
      <c r="J73" s="86" t="s">
        <v>481</v>
      </c>
      <c r="K73" s="179"/>
      <c r="L73" s="117"/>
      <c r="M73" s="137"/>
      <c r="N73" s="137"/>
      <c r="O73" s="20"/>
      <c r="P73" s="21" t="s">
        <v>24</v>
      </c>
      <c r="Q73" s="20"/>
      <c r="R73" s="20" t="s">
        <v>13</v>
      </c>
      <c r="S73" s="126"/>
      <c r="T73" s="78">
        <v>44.19</v>
      </c>
      <c r="U73" s="78">
        <v>17.239999999999998</v>
      </c>
      <c r="V73" s="80"/>
      <c r="W73" s="126"/>
      <c r="X73" s="126"/>
      <c r="Y73" s="86"/>
      <c r="Z73" s="23"/>
    </row>
    <row r="74" spans="1:83" x14ac:dyDescent="0.2">
      <c r="A74" s="20" t="s">
        <v>1602</v>
      </c>
      <c r="B74" s="20" t="s">
        <v>1603</v>
      </c>
      <c r="C74" s="3" t="s">
        <v>107</v>
      </c>
      <c r="D74" s="3" t="s">
        <v>1234</v>
      </c>
      <c r="E74" s="21" t="s">
        <v>1606</v>
      </c>
      <c r="F74" s="20">
        <v>1018</v>
      </c>
      <c r="G74" s="20"/>
      <c r="H74" s="21" t="s">
        <v>1598</v>
      </c>
      <c r="I74" s="20" t="s">
        <v>1599</v>
      </c>
      <c r="J74" s="86" t="s">
        <v>481</v>
      </c>
      <c r="K74" s="179"/>
      <c r="L74" s="117"/>
      <c r="M74" s="137"/>
      <c r="N74" s="137"/>
      <c r="O74" s="20"/>
      <c r="P74" s="21" t="s">
        <v>16</v>
      </c>
      <c r="Q74" s="20"/>
      <c r="R74" s="20" t="s">
        <v>13</v>
      </c>
      <c r="S74" s="126"/>
      <c r="T74" s="78">
        <v>32.25</v>
      </c>
      <c r="U74" s="78">
        <v>21.51</v>
      </c>
      <c r="V74" s="80"/>
      <c r="W74" s="126"/>
      <c r="X74" s="126"/>
      <c r="Y74" s="86"/>
      <c r="Z74" s="23"/>
    </row>
    <row r="75" spans="1:83" ht="32" x14ac:dyDescent="0.2">
      <c r="A75" s="20" t="s">
        <v>1602</v>
      </c>
      <c r="B75" s="20" t="s">
        <v>1603</v>
      </c>
      <c r="C75" s="3" t="s">
        <v>107</v>
      </c>
      <c r="D75" s="3" t="s">
        <v>1234</v>
      </c>
      <c r="E75" s="21" t="s">
        <v>1606</v>
      </c>
      <c r="F75" s="20">
        <v>1018</v>
      </c>
      <c r="G75" s="20"/>
      <c r="H75" s="21" t="s">
        <v>1598</v>
      </c>
      <c r="I75" s="20" t="s">
        <v>1599</v>
      </c>
      <c r="J75" s="86" t="s">
        <v>481</v>
      </c>
      <c r="K75" s="179"/>
      <c r="L75" s="117"/>
      <c r="M75" s="137"/>
      <c r="N75" s="137"/>
      <c r="O75" s="20"/>
      <c r="P75" s="21" t="s">
        <v>16</v>
      </c>
      <c r="Q75" s="20"/>
      <c r="R75" s="20" t="s">
        <v>13</v>
      </c>
      <c r="S75" s="126"/>
      <c r="T75" s="78">
        <v>35.56</v>
      </c>
      <c r="U75" s="78">
        <v>24.85</v>
      </c>
      <c r="V75" s="80"/>
      <c r="W75" s="126"/>
      <c r="X75" s="126"/>
      <c r="Y75" s="86"/>
      <c r="Z75" s="23"/>
      <c r="AA75" s="86">
        <v>1</v>
      </c>
      <c r="AB75" s="86" t="s">
        <v>1277</v>
      </c>
      <c r="AC75" s="81"/>
      <c r="AD75" s="80"/>
      <c r="AE75" s="80"/>
      <c r="AF75" s="80"/>
      <c r="AG75" s="80"/>
      <c r="AH75" s="80">
        <v>16.27</v>
      </c>
      <c r="AI75" s="80"/>
      <c r="AJ75" s="80"/>
      <c r="AK75" s="80"/>
      <c r="AL75" s="80"/>
      <c r="AM75" s="80"/>
      <c r="AN75" s="80"/>
      <c r="AO75" s="80"/>
      <c r="AP75" s="80"/>
      <c r="AQ75" s="80"/>
      <c r="AR75" s="80"/>
      <c r="AS75" s="80"/>
      <c r="AT75" s="80"/>
      <c r="AU75" s="80"/>
      <c r="AV75" s="80"/>
      <c r="AW75" s="80"/>
      <c r="AX75" s="80"/>
      <c r="AY75" s="80"/>
      <c r="AZ75" s="80"/>
      <c r="BA75" s="80"/>
      <c r="BB75" s="80"/>
      <c r="BC75" s="80"/>
      <c r="BD75" s="80"/>
      <c r="BE75" s="80"/>
      <c r="BF75" s="93" t="s">
        <v>140</v>
      </c>
      <c r="BG75" s="93">
        <v>1.2113875529368587</v>
      </c>
      <c r="BH75" s="93">
        <v>3.9723262387162852</v>
      </c>
      <c r="BI75" s="93">
        <v>1.8464167377541169E-2</v>
      </c>
      <c r="BJ75" s="93">
        <v>4.0107245766848312</v>
      </c>
      <c r="BK75" s="93">
        <v>3.9339279007477392</v>
      </c>
      <c r="BL75" s="93">
        <v>9382.6656097927917</v>
      </c>
      <c r="BM75" s="93">
        <v>0.20799999999999999</v>
      </c>
      <c r="BN75" s="93">
        <v>7431.0711629558909</v>
      </c>
      <c r="BO75" s="93">
        <v>11334.260056629691</v>
      </c>
      <c r="BP75" s="93">
        <v>1</v>
      </c>
      <c r="BQ75" s="93"/>
      <c r="BR75" s="93"/>
      <c r="BS75" s="93">
        <v>17</v>
      </c>
      <c r="BT75" s="127"/>
      <c r="BU75" s="127"/>
      <c r="BV75" s="127"/>
      <c r="BW75" s="127"/>
      <c r="BX75" s="127"/>
      <c r="BY75" s="127"/>
      <c r="BZ75" s="127"/>
      <c r="CA75" s="93"/>
      <c r="CB75" s="93"/>
      <c r="CC75" s="93"/>
      <c r="CD75" s="93"/>
      <c r="CE75" s="93"/>
    </row>
    <row r="76" spans="1:83" ht="32" x14ac:dyDescent="0.2">
      <c r="A76" s="20" t="s">
        <v>1602</v>
      </c>
      <c r="B76" s="20" t="s">
        <v>1603</v>
      </c>
      <c r="C76" s="3" t="s">
        <v>107</v>
      </c>
      <c r="D76" s="3" t="s">
        <v>1234</v>
      </c>
      <c r="E76" s="21" t="s">
        <v>1606</v>
      </c>
      <c r="F76" s="20">
        <v>1018</v>
      </c>
      <c r="G76" s="20"/>
      <c r="H76" s="21" t="s">
        <v>1598</v>
      </c>
      <c r="I76" s="20" t="s">
        <v>1599</v>
      </c>
      <c r="J76" s="86" t="s">
        <v>481</v>
      </c>
      <c r="K76" s="179"/>
      <c r="L76" s="117"/>
      <c r="M76" s="137"/>
      <c r="N76" s="137"/>
      <c r="O76" s="20"/>
      <c r="P76" s="21" t="s">
        <v>16</v>
      </c>
      <c r="Q76" s="20"/>
      <c r="R76" s="20" t="s">
        <v>13</v>
      </c>
      <c r="S76" s="126"/>
      <c r="T76" s="78">
        <v>32.29</v>
      </c>
      <c r="U76" s="78">
        <v>21.28</v>
      </c>
      <c r="V76" s="80"/>
      <c r="W76" s="126"/>
      <c r="X76" s="126"/>
      <c r="Y76" s="86"/>
      <c r="Z76" s="23"/>
      <c r="AA76" s="86">
        <v>1</v>
      </c>
      <c r="AB76" s="86" t="s">
        <v>1277</v>
      </c>
      <c r="AC76" s="81"/>
      <c r="AD76" s="80"/>
      <c r="AE76" s="80"/>
      <c r="AF76" s="80"/>
      <c r="AG76" s="80"/>
      <c r="AH76" s="80">
        <v>16.18</v>
      </c>
      <c r="AI76" s="80"/>
      <c r="AJ76" s="80"/>
      <c r="AK76" s="80"/>
      <c r="AL76" s="80"/>
      <c r="AM76" s="80"/>
      <c r="AN76" s="80"/>
      <c r="AO76" s="80"/>
      <c r="AP76" s="80"/>
      <c r="AQ76" s="80"/>
      <c r="AR76" s="80"/>
      <c r="AS76" s="80"/>
      <c r="AT76" s="80"/>
      <c r="AU76" s="80"/>
      <c r="AV76" s="80"/>
      <c r="AW76" s="80"/>
      <c r="AX76" s="80"/>
      <c r="AY76" s="80"/>
      <c r="AZ76" s="80"/>
      <c r="BA76" s="80"/>
      <c r="BB76" s="80"/>
      <c r="BC76" s="80"/>
      <c r="BD76" s="80"/>
      <c r="BE76" s="80"/>
      <c r="BF76" s="93" t="s">
        <v>140</v>
      </c>
      <c r="BG76" s="93">
        <v>1.2089785172762535</v>
      </c>
      <c r="BH76" s="93">
        <v>3.9652647287648879</v>
      </c>
      <c r="BI76" s="93">
        <v>1.8364999020515315E-2</v>
      </c>
      <c r="BJ76" s="93">
        <v>4.003456834845962</v>
      </c>
      <c r="BK76" s="93">
        <v>3.9270726226838137</v>
      </c>
      <c r="BL76" s="93">
        <v>9231.3396169430798</v>
      </c>
      <c r="BM76" s="93">
        <v>0.20799999999999999</v>
      </c>
      <c r="BN76" s="93">
        <v>7311.2209766189189</v>
      </c>
      <c r="BO76" s="93">
        <v>11151.458257267241</v>
      </c>
      <c r="BP76" s="93">
        <v>1</v>
      </c>
      <c r="BQ76" s="93">
        <v>2</v>
      </c>
      <c r="BR76" s="93">
        <v>2</v>
      </c>
      <c r="BS76" s="93">
        <v>16</v>
      </c>
      <c r="BT76" s="127"/>
      <c r="BU76" s="127"/>
      <c r="BV76" s="127"/>
      <c r="BW76" s="127"/>
      <c r="BX76" s="127"/>
      <c r="BY76" s="127"/>
      <c r="BZ76" s="127"/>
      <c r="CA76" s="93"/>
      <c r="CB76" s="93"/>
      <c r="CC76" s="93"/>
      <c r="CD76" s="93"/>
      <c r="CE76" s="93"/>
    </row>
    <row r="77" spans="1:83" x14ac:dyDescent="0.2">
      <c r="A77" s="20" t="s">
        <v>1602</v>
      </c>
      <c r="B77" s="20" t="s">
        <v>1603</v>
      </c>
      <c r="C77" s="3" t="s">
        <v>107</v>
      </c>
      <c r="D77" s="3" t="s">
        <v>1234</v>
      </c>
      <c r="E77" s="21" t="s">
        <v>1606</v>
      </c>
      <c r="F77" s="20">
        <v>1018</v>
      </c>
      <c r="G77" s="20"/>
      <c r="H77" s="21" t="s">
        <v>1598</v>
      </c>
      <c r="I77" s="20" t="s">
        <v>1599</v>
      </c>
      <c r="J77" s="86" t="s">
        <v>481</v>
      </c>
      <c r="K77" s="179"/>
      <c r="L77" s="117"/>
      <c r="M77" s="137"/>
      <c r="N77" s="137"/>
      <c r="O77" s="20"/>
      <c r="P77" s="21" t="s">
        <v>16</v>
      </c>
      <c r="Q77" s="20"/>
      <c r="R77" s="20" t="s">
        <v>13</v>
      </c>
      <c r="S77" s="126"/>
      <c r="T77" s="78">
        <v>33.39</v>
      </c>
      <c r="U77" s="78">
        <v>22.09</v>
      </c>
      <c r="V77" s="80"/>
      <c r="W77" s="126"/>
      <c r="X77" s="126"/>
      <c r="Y77" s="86"/>
      <c r="Z77" s="23"/>
      <c r="AA77" s="102"/>
      <c r="AB77" s="102"/>
      <c r="AC77" s="102"/>
      <c r="AD77" s="102"/>
      <c r="AE77" s="102"/>
      <c r="AF77" s="102"/>
      <c r="AG77" s="102"/>
      <c r="AH77" s="102"/>
      <c r="AI77" s="102"/>
    </row>
    <row r="78" spans="1:83" x14ac:dyDescent="0.2">
      <c r="A78" s="20" t="s">
        <v>1602</v>
      </c>
      <c r="B78" s="20" t="s">
        <v>1603</v>
      </c>
      <c r="C78" s="3" t="s">
        <v>107</v>
      </c>
      <c r="D78" s="3" t="s">
        <v>1234</v>
      </c>
      <c r="E78" s="21" t="s">
        <v>1606</v>
      </c>
      <c r="F78" s="20">
        <v>1018</v>
      </c>
      <c r="G78" s="20"/>
      <c r="H78" s="21" t="s">
        <v>1598</v>
      </c>
      <c r="I78" s="20" t="s">
        <v>1599</v>
      </c>
      <c r="J78" s="86" t="s">
        <v>481</v>
      </c>
      <c r="K78" s="179"/>
      <c r="L78" s="117"/>
      <c r="M78" s="137"/>
      <c r="N78" s="137"/>
      <c r="O78" s="20"/>
      <c r="P78" s="21" t="s">
        <v>16</v>
      </c>
      <c r="Q78" s="20"/>
      <c r="R78" s="20" t="s">
        <v>13</v>
      </c>
      <c r="S78" s="126"/>
      <c r="T78" s="78">
        <v>33.43</v>
      </c>
      <c r="U78" s="78">
        <v>17.690000000000001</v>
      </c>
      <c r="V78" s="80"/>
      <c r="W78" s="126"/>
      <c r="X78" s="126"/>
      <c r="Y78" s="86"/>
      <c r="Z78" s="23"/>
    </row>
    <row r="79" spans="1:83" x14ac:dyDescent="0.2">
      <c r="A79" s="20" t="s">
        <v>1602</v>
      </c>
      <c r="B79" s="20" t="s">
        <v>1603</v>
      </c>
      <c r="C79" s="3" t="s">
        <v>107</v>
      </c>
      <c r="D79" s="3" t="s">
        <v>1234</v>
      </c>
      <c r="E79" s="21" t="s">
        <v>1606</v>
      </c>
      <c r="F79" s="20">
        <v>1018</v>
      </c>
      <c r="G79" s="20"/>
      <c r="H79" s="21" t="s">
        <v>1598</v>
      </c>
      <c r="I79" s="20" t="s">
        <v>1599</v>
      </c>
      <c r="J79" s="86" t="s">
        <v>481</v>
      </c>
      <c r="K79" s="179"/>
      <c r="L79" s="117"/>
      <c r="M79" s="137"/>
      <c r="N79" s="137"/>
      <c r="O79" s="20"/>
      <c r="P79" s="21" t="s">
        <v>16</v>
      </c>
      <c r="Q79" s="20"/>
      <c r="R79" s="20" t="s">
        <v>13</v>
      </c>
      <c r="S79" s="126"/>
      <c r="T79" s="78">
        <v>32.15</v>
      </c>
      <c r="U79" s="78">
        <v>20.010000000000002</v>
      </c>
      <c r="V79" s="80"/>
      <c r="W79" s="126"/>
      <c r="X79" s="126"/>
      <c r="Y79" s="86"/>
      <c r="Z79" s="23"/>
    </row>
    <row r="80" spans="1:83" x14ac:dyDescent="0.2">
      <c r="A80" s="20" t="s">
        <v>1602</v>
      </c>
      <c r="B80" s="20" t="s">
        <v>1603</v>
      </c>
      <c r="C80" s="3" t="s">
        <v>107</v>
      </c>
      <c r="D80" s="3" t="s">
        <v>1234</v>
      </c>
      <c r="E80" s="21" t="s">
        <v>1606</v>
      </c>
      <c r="F80" s="20">
        <v>1018</v>
      </c>
      <c r="G80" s="20"/>
      <c r="H80" s="21" t="s">
        <v>1598</v>
      </c>
      <c r="I80" s="20" t="s">
        <v>1599</v>
      </c>
      <c r="J80" s="86" t="s">
        <v>481</v>
      </c>
      <c r="K80" s="179"/>
      <c r="L80" s="117"/>
      <c r="M80" s="137"/>
      <c r="N80" s="137"/>
      <c r="O80" s="20"/>
      <c r="P80" s="21" t="s">
        <v>16</v>
      </c>
      <c r="Q80" s="20"/>
      <c r="R80" s="20" t="s">
        <v>13</v>
      </c>
      <c r="S80" s="126"/>
      <c r="T80" s="78">
        <v>30.94</v>
      </c>
      <c r="U80" s="78">
        <v>20.3</v>
      </c>
      <c r="V80" s="80"/>
      <c r="W80" s="126"/>
      <c r="X80" s="126"/>
      <c r="Y80" s="86"/>
      <c r="Z80" s="23"/>
    </row>
    <row r="81" spans="1:83" x14ac:dyDescent="0.2">
      <c r="A81" s="20" t="s">
        <v>1602</v>
      </c>
      <c r="B81" s="20" t="s">
        <v>1603</v>
      </c>
      <c r="C81" s="3" t="s">
        <v>107</v>
      </c>
      <c r="D81" s="3" t="s">
        <v>1234</v>
      </c>
      <c r="E81" s="21" t="s">
        <v>1606</v>
      </c>
      <c r="F81" s="20">
        <v>1018</v>
      </c>
      <c r="G81" s="20"/>
      <c r="H81" s="21" t="s">
        <v>1598</v>
      </c>
      <c r="I81" s="20" t="s">
        <v>1599</v>
      </c>
      <c r="J81" s="86" t="s">
        <v>481</v>
      </c>
      <c r="K81" s="179"/>
      <c r="L81" s="117"/>
      <c r="M81" s="137"/>
      <c r="N81" s="137"/>
      <c r="O81" s="20"/>
      <c r="P81" s="21" t="s">
        <v>16</v>
      </c>
      <c r="Q81" s="20"/>
      <c r="R81" s="20" t="s">
        <v>13</v>
      </c>
      <c r="S81" s="126"/>
      <c r="T81" s="78">
        <v>31.5</v>
      </c>
      <c r="U81" s="78">
        <v>18.21</v>
      </c>
      <c r="V81" s="80"/>
      <c r="W81" s="126"/>
      <c r="X81" s="126"/>
      <c r="Y81" s="86"/>
      <c r="Z81" s="23"/>
    </row>
    <row r="82" spans="1:83" x14ac:dyDescent="0.2">
      <c r="A82" s="20" t="s">
        <v>1602</v>
      </c>
      <c r="B82" s="20" t="s">
        <v>1603</v>
      </c>
      <c r="C82" s="3" t="s">
        <v>107</v>
      </c>
      <c r="D82" s="3" t="s">
        <v>1234</v>
      </c>
      <c r="E82" s="21" t="s">
        <v>1606</v>
      </c>
      <c r="F82" s="20">
        <v>1018</v>
      </c>
      <c r="G82" s="20"/>
      <c r="H82" s="21" t="s">
        <v>1598</v>
      </c>
      <c r="I82" s="20" t="s">
        <v>1599</v>
      </c>
      <c r="J82" s="86" t="s">
        <v>481</v>
      </c>
      <c r="K82" s="179"/>
      <c r="L82" s="117"/>
      <c r="M82" s="137"/>
      <c r="N82" s="137"/>
      <c r="O82" s="20"/>
      <c r="P82" s="21" t="s">
        <v>16</v>
      </c>
      <c r="Q82" s="20"/>
      <c r="R82" s="20" t="s">
        <v>13</v>
      </c>
      <c r="S82" s="126"/>
      <c r="T82" s="78">
        <v>27.73</v>
      </c>
      <c r="U82" s="78"/>
      <c r="V82" s="80"/>
      <c r="W82" s="126"/>
      <c r="X82" s="126"/>
      <c r="Y82" s="86"/>
      <c r="Z82" s="23"/>
    </row>
    <row r="83" spans="1:83" x14ac:dyDescent="0.2">
      <c r="A83" s="20" t="s">
        <v>1602</v>
      </c>
      <c r="B83" s="20" t="s">
        <v>1603</v>
      </c>
      <c r="C83" s="3" t="s">
        <v>107</v>
      </c>
      <c r="D83" s="3" t="s">
        <v>1234</v>
      </c>
      <c r="E83" s="21" t="s">
        <v>1606</v>
      </c>
      <c r="F83" s="20">
        <v>1018</v>
      </c>
      <c r="G83" s="20"/>
      <c r="H83" s="21" t="s">
        <v>1598</v>
      </c>
      <c r="I83" s="20" t="s">
        <v>1599</v>
      </c>
      <c r="J83" s="86" t="s">
        <v>481</v>
      </c>
      <c r="K83" s="179"/>
      <c r="L83" s="117"/>
      <c r="M83" s="137"/>
      <c r="N83" s="137"/>
      <c r="O83" s="20"/>
      <c r="P83" s="21" t="s">
        <v>16</v>
      </c>
      <c r="Q83" s="20"/>
      <c r="R83" s="20" t="s">
        <v>13</v>
      </c>
      <c r="S83" s="126"/>
      <c r="T83" s="78">
        <v>35.69</v>
      </c>
      <c r="U83" s="78">
        <v>22.49</v>
      </c>
      <c r="V83" s="80"/>
      <c r="W83" s="126"/>
      <c r="X83" s="126"/>
      <c r="Y83" s="86"/>
      <c r="AJ83" s="2"/>
      <c r="AK83" s="2"/>
      <c r="AL83" s="2"/>
      <c r="AM83" s="2"/>
      <c r="AN83" s="2"/>
      <c r="AO83" s="2"/>
      <c r="AP83" s="2"/>
      <c r="AQ83" s="2"/>
      <c r="AR83" s="2"/>
      <c r="AS83" s="2"/>
      <c r="AT83" s="2"/>
      <c r="AU83" s="2"/>
      <c r="AV83" s="2"/>
      <c r="AW83" s="2"/>
      <c r="AX83" s="2"/>
      <c r="AY83" s="2"/>
      <c r="AZ83" s="2"/>
      <c r="BA83" s="2"/>
      <c r="BB83" s="2"/>
      <c r="BC83" s="2"/>
      <c r="BD83" s="2"/>
      <c r="BE83" s="2"/>
      <c r="BF83" s="2"/>
      <c r="BG83" s="2"/>
      <c r="BH83" s="2"/>
      <c r="BI83" s="2"/>
      <c r="BJ83" s="2"/>
      <c r="BK83" s="2"/>
      <c r="BL83" s="2"/>
      <c r="BM83" s="2"/>
      <c r="BN83" s="2"/>
      <c r="BO83" s="2"/>
      <c r="BP83" s="2"/>
      <c r="BQ83" s="2"/>
      <c r="BR83" s="2"/>
      <c r="BS83" s="2"/>
      <c r="BT83" s="2"/>
      <c r="BU83" s="2"/>
      <c r="BV83" s="2"/>
      <c r="BW83" s="2"/>
      <c r="BX83" s="2"/>
      <c r="BY83" s="2"/>
      <c r="BZ83" s="2"/>
      <c r="CA83" s="2"/>
      <c r="CB83" s="2"/>
      <c r="CC83" s="2"/>
      <c r="CD83" s="2"/>
      <c r="CE83" s="2"/>
    </row>
    <row r="84" spans="1:83" x14ac:dyDescent="0.2">
      <c r="A84" s="20" t="s">
        <v>1602</v>
      </c>
      <c r="B84" s="20" t="s">
        <v>1603</v>
      </c>
      <c r="C84" s="3" t="s">
        <v>107</v>
      </c>
      <c r="D84" s="3" t="s">
        <v>1234</v>
      </c>
      <c r="E84" s="21" t="s">
        <v>1606</v>
      </c>
      <c r="F84" s="20">
        <v>1018</v>
      </c>
      <c r="G84" s="20"/>
      <c r="H84" s="21" t="s">
        <v>1598</v>
      </c>
      <c r="I84" s="20" t="s">
        <v>1599</v>
      </c>
      <c r="J84" s="86" t="s">
        <v>481</v>
      </c>
      <c r="K84" s="179"/>
      <c r="L84" s="117"/>
      <c r="M84" s="137"/>
      <c r="N84" s="137"/>
      <c r="O84" s="20"/>
      <c r="P84" s="21" t="s">
        <v>16</v>
      </c>
      <c r="Q84" s="20"/>
      <c r="R84" s="20" t="s">
        <v>13</v>
      </c>
      <c r="S84" s="126"/>
      <c r="T84" s="78">
        <v>27.23</v>
      </c>
      <c r="U84" s="78">
        <v>25.73</v>
      </c>
      <c r="V84" s="80"/>
      <c r="W84" s="126"/>
      <c r="X84" s="126"/>
      <c r="Y84" s="86"/>
    </row>
    <row r="85" spans="1:83" ht="32" x14ac:dyDescent="0.2">
      <c r="B85" s="20" t="s">
        <v>1603</v>
      </c>
      <c r="C85" s="3" t="s">
        <v>107</v>
      </c>
      <c r="D85" s="3" t="s">
        <v>248</v>
      </c>
      <c r="F85" s="11">
        <v>1273</v>
      </c>
      <c r="G85" s="11">
        <v>1</v>
      </c>
      <c r="H85" s="12" t="s">
        <v>480</v>
      </c>
      <c r="I85" s="11">
        <v>-999</v>
      </c>
      <c r="J85" s="86" t="s">
        <v>178</v>
      </c>
      <c r="K85" s="86" t="s">
        <v>482</v>
      </c>
      <c r="L85" s="117"/>
      <c r="P85" s="12" t="s">
        <v>247</v>
      </c>
      <c r="R85" s="11" t="s">
        <v>13</v>
      </c>
      <c r="U85" s="144">
        <v>372</v>
      </c>
      <c r="Y85" s="19" t="s">
        <v>1906</v>
      </c>
      <c r="AJ85" s="2"/>
      <c r="AK85" s="2"/>
      <c r="AL85" s="2"/>
      <c r="AM85" s="2"/>
      <c r="AN85" s="2"/>
      <c r="AO85" s="2"/>
      <c r="AP85" s="2"/>
      <c r="AQ85" s="2"/>
      <c r="AR85" s="2"/>
      <c r="AS85" s="2"/>
      <c r="AT85" s="2"/>
      <c r="AU85" s="2"/>
      <c r="AV85" s="2"/>
      <c r="AW85" s="2"/>
      <c r="AX85" s="2"/>
      <c r="AY85" s="2"/>
      <c r="AZ85" s="2"/>
      <c r="BA85" s="2"/>
      <c r="BB85" s="2"/>
      <c r="BC85" s="2"/>
      <c r="BD85" s="2"/>
      <c r="BE85" s="2"/>
      <c r="BF85" s="2"/>
      <c r="BG85" s="2"/>
      <c r="BH85" s="2"/>
      <c r="BI85" s="2"/>
      <c r="BJ85" s="2"/>
      <c r="BK85" s="2"/>
      <c r="BL85" s="2"/>
      <c r="BM85" s="2"/>
      <c r="BN85" s="2"/>
      <c r="BO85" s="2"/>
      <c r="BP85" s="2"/>
      <c r="BQ85" s="2"/>
      <c r="BR85" s="2"/>
      <c r="BS85" s="2"/>
      <c r="BT85" s="2"/>
      <c r="BU85" s="2"/>
      <c r="BV85" s="2"/>
      <c r="BW85" s="2"/>
      <c r="BX85" s="2"/>
      <c r="BY85" s="2"/>
      <c r="BZ85" s="2"/>
      <c r="CA85" s="2"/>
      <c r="CB85" s="2"/>
      <c r="CC85" s="2"/>
      <c r="CD85" s="2"/>
      <c r="CE85" s="2"/>
    </row>
    <row r="86" spans="1:83" x14ac:dyDescent="0.2">
      <c r="A86" s="98"/>
      <c r="B86" s="20" t="s">
        <v>1603</v>
      </c>
      <c r="C86" s="3" t="s">
        <v>107</v>
      </c>
      <c r="D86" s="3" t="s">
        <v>248</v>
      </c>
      <c r="F86" s="11">
        <v>31135</v>
      </c>
      <c r="G86" s="11">
        <v>55</v>
      </c>
      <c r="H86" s="12" t="s">
        <v>199</v>
      </c>
      <c r="I86" s="11" t="s">
        <v>397</v>
      </c>
      <c r="J86" s="102"/>
      <c r="K86" s="86"/>
      <c r="L86" s="117"/>
      <c r="P86" s="12" t="s">
        <v>236</v>
      </c>
      <c r="R86" s="11" t="s">
        <v>13</v>
      </c>
      <c r="T86" s="144">
        <v>1240</v>
      </c>
      <c r="Y86" s="19" t="s">
        <v>237</v>
      </c>
    </row>
    <row r="87" spans="1:83" x14ac:dyDescent="0.2">
      <c r="B87" s="20" t="s">
        <v>1603</v>
      </c>
      <c r="C87" s="3" t="s">
        <v>107</v>
      </c>
      <c r="D87" s="3" t="s">
        <v>248</v>
      </c>
      <c r="F87" s="11">
        <v>31135</v>
      </c>
      <c r="G87" s="11">
        <v>55</v>
      </c>
      <c r="H87" s="12" t="s">
        <v>199</v>
      </c>
      <c r="I87" s="11" t="s">
        <v>397</v>
      </c>
      <c r="P87" s="12" t="s">
        <v>31</v>
      </c>
      <c r="Q87" s="11" t="s">
        <v>174</v>
      </c>
      <c r="R87" s="11" t="s">
        <v>13</v>
      </c>
      <c r="T87" s="144">
        <v>38.6</v>
      </c>
      <c r="U87" s="144">
        <v>26.3</v>
      </c>
      <c r="Y87" s="19" t="s">
        <v>235</v>
      </c>
    </row>
    <row r="88" spans="1:83" x14ac:dyDescent="0.2">
      <c r="A88" s="98"/>
      <c r="B88" s="20" t="s">
        <v>1603</v>
      </c>
      <c r="C88" s="3" t="s">
        <v>107</v>
      </c>
      <c r="D88" s="3" t="s">
        <v>248</v>
      </c>
      <c r="F88" s="11">
        <v>31135</v>
      </c>
      <c r="G88" s="11">
        <v>55</v>
      </c>
      <c r="H88" s="12" t="s">
        <v>199</v>
      </c>
      <c r="I88" s="11" t="s">
        <v>397</v>
      </c>
      <c r="P88" s="12" t="s">
        <v>24</v>
      </c>
      <c r="Q88" s="11" t="s">
        <v>174</v>
      </c>
      <c r="R88" s="11" t="s">
        <v>13</v>
      </c>
      <c r="T88" s="144">
        <v>39.5</v>
      </c>
      <c r="U88" s="144">
        <v>26.8</v>
      </c>
      <c r="Y88" s="19" t="s">
        <v>235</v>
      </c>
    </row>
    <row r="89" spans="1:83" x14ac:dyDescent="0.2">
      <c r="A89" s="98"/>
      <c r="B89" s="20" t="s">
        <v>1603</v>
      </c>
      <c r="C89" s="3" t="s">
        <v>107</v>
      </c>
      <c r="D89" s="3" t="s">
        <v>248</v>
      </c>
      <c r="F89" s="11">
        <v>31135</v>
      </c>
      <c r="G89" s="11">
        <v>55</v>
      </c>
      <c r="H89" s="12" t="s">
        <v>199</v>
      </c>
      <c r="I89" s="11" t="s">
        <v>397</v>
      </c>
      <c r="P89" s="12" t="s">
        <v>24</v>
      </c>
      <c r="Q89" s="11" t="s">
        <v>168</v>
      </c>
      <c r="R89" s="11" t="s">
        <v>13</v>
      </c>
      <c r="T89" s="144">
        <v>42.1</v>
      </c>
      <c r="U89" s="144">
        <v>20.2</v>
      </c>
      <c r="Y89" s="19" t="s">
        <v>235</v>
      </c>
    </row>
    <row r="90" spans="1:83" x14ac:dyDescent="0.2">
      <c r="B90" s="20" t="s">
        <v>1603</v>
      </c>
      <c r="C90" s="3" t="s">
        <v>107</v>
      </c>
      <c r="D90" s="3" t="s">
        <v>15</v>
      </c>
      <c r="F90" s="11">
        <v>40450</v>
      </c>
      <c r="G90" s="11">
        <v>1975</v>
      </c>
      <c r="H90" s="12" t="s">
        <v>164</v>
      </c>
      <c r="I90" s="11" t="s">
        <v>165</v>
      </c>
      <c r="J90" s="86" t="s">
        <v>178</v>
      </c>
      <c r="K90" s="181">
        <v>13878</v>
      </c>
      <c r="L90" s="185">
        <v>13.9</v>
      </c>
      <c r="M90" s="78">
        <v>29.88</v>
      </c>
      <c r="N90" s="78">
        <v>-98.62</v>
      </c>
      <c r="O90" s="79">
        <v>92.952148438517597</v>
      </c>
      <c r="P90" s="12" t="s">
        <v>36</v>
      </c>
      <c r="R90" s="11" t="s">
        <v>13</v>
      </c>
      <c r="T90" s="144">
        <v>34.78</v>
      </c>
      <c r="U90" s="144">
        <v>22.81</v>
      </c>
      <c r="Y90" s="68"/>
    </row>
    <row r="91" spans="1:83" x14ac:dyDescent="0.2">
      <c r="B91" s="20" t="s">
        <v>1603</v>
      </c>
      <c r="C91" s="175" t="s">
        <v>107</v>
      </c>
      <c r="D91" s="175" t="s">
        <v>15</v>
      </c>
      <c r="E91" s="101"/>
      <c r="F91" s="14">
        <v>40450</v>
      </c>
      <c r="G91" s="14">
        <v>2562</v>
      </c>
      <c r="H91" s="15" t="s">
        <v>164</v>
      </c>
      <c r="I91" s="14" t="s">
        <v>165</v>
      </c>
      <c r="J91" s="86" t="s">
        <v>178</v>
      </c>
      <c r="K91" s="181">
        <v>13878</v>
      </c>
      <c r="L91" s="185">
        <v>13.9</v>
      </c>
      <c r="M91" s="78">
        <v>29.88</v>
      </c>
      <c r="N91" s="78">
        <v>-98.62</v>
      </c>
      <c r="O91" s="79">
        <v>92.952148438517597</v>
      </c>
      <c r="P91" s="15" t="s">
        <v>111</v>
      </c>
      <c r="Q91" s="14"/>
      <c r="R91" s="14" t="s">
        <v>13</v>
      </c>
      <c r="S91" s="14"/>
      <c r="T91" s="145">
        <v>34.24</v>
      </c>
      <c r="U91" s="145">
        <v>41.14</v>
      </c>
      <c r="V91" s="15"/>
      <c r="W91" s="16"/>
      <c r="X91" s="16"/>
      <c r="Y91" s="68" t="s">
        <v>383</v>
      </c>
    </row>
    <row r="92" spans="1:83" x14ac:dyDescent="0.2">
      <c r="B92" s="20" t="s">
        <v>1603</v>
      </c>
      <c r="C92" s="3" t="s">
        <v>107</v>
      </c>
      <c r="D92" s="3" t="s">
        <v>15</v>
      </c>
      <c r="F92" s="11">
        <v>40450</v>
      </c>
      <c r="G92" s="11">
        <v>2571</v>
      </c>
      <c r="H92" s="12" t="s">
        <v>164</v>
      </c>
      <c r="I92" s="11" t="s">
        <v>165</v>
      </c>
      <c r="J92" s="86" t="s">
        <v>178</v>
      </c>
      <c r="K92" s="181">
        <v>13878</v>
      </c>
      <c r="L92" s="185">
        <v>13.9</v>
      </c>
      <c r="M92" s="78">
        <v>29.88</v>
      </c>
      <c r="N92" s="78">
        <v>-98.62</v>
      </c>
      <c r="O92" s="79">
        <v>92.952148438517597</v>
      </c>
      <c r="P92" s="12" t="s">
        <v>151</v>
      </c>
      <c r="Q92" s="11" t="s">
        <v>174</v>
      </c>
      <c r="R92" s="11" t="s">
        <v>13</v>
      </c>
      <c r="T92" s="144">
        <v>34.659999999999997</v>
      </c>
      <c r="U92" s="144">
        <v>13.3</v>
      </c>
    </row>
    <row r="93" spans="1:83" x14ac:dyDescent="0.2">
      <c r="B93" s="20" t="s">
        <v>1603</v>
      </c>
      <c r="C93" s="3" t="s">
        <v>107</v>
      </c>
      <c r="D93" s="3" t="s">
        <v>15</v>
      </c>
      <c r="F93" s="20">
        <v>31322</v>
      </c>
      <c r="G93" s="20">
        <v>1</v>
      </c>
      <c r="H93" s="21" t="s">
        <v>1233</v>
      </c>
      <c r="I93" s="20" t="s">
        <v>1235</v>
      </c>
      <c r="J93" s="86" t="s">
        <v>178</v>
      </c>
      <c r="M93" s="137"/>
      <c r="N93" s="137"/>
      <c r="O93" s="20"/>
      <c r="P93" s="21" t="s">
        <v>1236</v>
      </c>
      <c r="Q93" s="20" t="s">
        <v>174</v>
      </c>
      <c r="R93" s="20" t="s">
        <v>13</v>
      </c>
      <c r="S93" s="20"/>
      <c r="T93" s="146">
        <v>53.8</v>
      </c>
      <c r="U93" s="146">
        <v>27</v>
      </c>
      <c r="V93" s="21"/>
      <c r="W93" s="22"/>
      <c r="X93" s="22"/>
      <c r="Y93" s="82" t="s">
        <v>1237</v>
      </c>
    </row>
    <row r="94" spans="1:83" x14ac:dyDescent="0.2">
      <c r="B94" s="20" t="s">
        <v>1603</v>
      </c>
      <c r="C94" s="3" t="s">
        <v>107</v>
      </c>
      <c r="D94" s="3" t="s">
        <v>15</v>
      </c>
      <c r="F94" s="11">
        <v>908</v>
      </c>
      <c r="G94" s="11">
        <v>2454</v>
      </c>
      <c r="H94" s="12" t="s">
        <v>102</v>
      </c>
      <c r="I94" s="11" t="s">
        <v>399</v>
      </c>
      <c r="J94" s="86" t="s">
        <v>178</v>
      </c>
      <c r="K94" s="180" t="s">
        <v>129</v>
      </c>
      <c r="M94" s="78">
        <v>29.366667</v>
      </c>
      <c r="N94" s="78">
        <v>-99.466667000000001</v>
      </c>
      <c r="O94" s="79">
        <v>85.268902538297496</v>
      </c>
      <c r="P94" s="12" t="s">
        <v>390</v>
      </c>
      <c r="R94" s="11" t="s">
        <v>13</v>
      </c>
      <c r="T94" s="144">
        <v>25.75</v>
      </c>
      <c r="U94" s="144">
        <v>11.96</v>
      </c>
      <c r="Y94" s="68" t="s">
        <v>1826</v>
      </c>
    </row>
    <row r="95" spans="1:83" x14ac:dyDescent="0.2">
      <c r="B95" s="20" t="s">
        <v>1603</v>
      </c>
      <c r="C95" s="175" t="s">
        <v>107</v>
      </c>
      <c r="D95" s="175" t="s">
        <v>15</v>
      </c>
      <c r="E95" s="101"/>
      <c r="F95" s="14">
        <v>908</v>
      </c>
      <c r="G95" s="14">
        <v>831</v>
      </c>
      <c r="H95" s="15" t="s">
        <v>102</v>
      </c>
      <c r="I95" s="14" t="s">
        <v>399</v>
      </c>
      <c r="J95" s="86" t="s">
        <v>178</v>
      </c>
      <c r="K95" s="179" t="s">
        <v>110</v>
      </c>
      <c r="L95" s="117"/>
      <c r="M95" s="78">
        <v>29.366667</v>
      </c>
      <c r="N95" s="78">
        <v>-99.466667000000001</v>
      </c>
      <c r="O95" s="79">
        <v>85.268902538297496</v>
      </c>
      <c r="P95" s="15" t="s">
        <v>382</v>
      </c>
      <c r="Q95" s="14" t="s">
        <v>168</v>
      </c>
      <c r="R95" s="14" t="s">
        <v>13</v>
      </c>
      <c r="S95" s="14"/>
      <c r="T95" s="145">
        <v>75.099999999999994</v>
      </c>
      <c r="U95" s="145">
        <v>55.47</v>
      </c>
      <c r="V95" s="15"/>
      <c r="W95" s="16"/>
      <c r="X95" s="16"/>
    </row>
    <row r="96" spans="1:83" x14ac:dyDescent="0.2">
      <c r="B96" s="20" t="s">
        <v>1603</v>
      </c>
      <c r="C96" s="175" t="s">
        <v>107</v>
      </c>
      <c r="D96" s="175" t="s">
        <v>15</v>
      </c>
      <c r="E96" s="101"/>
      <c r="F96" s="14">
        <v>908</v>
      </c>
      <c r="G96" s="14">
        <v>2486</v>
      </c>
      <c r="H96" s="15" t="s">
        <v>102</v>
      </c>
      <c r="I96" s="14" t="s">
        <v>399</v>
      </c>
      <c r="J96" s="86" t="s">
        <v>178</v>
      </c>
      <c r="K96" s="179" t="s">
        <v>110</v>
      </c>
      <c r="L96" s="117"/>
      <c r="M96" s="78">
        <v>29.366667</v>
      </c>
      <c r="N96" s="78">
        <v>-99.466667000000001</v>
      </c>
      <c r="O96" s="79">
        <v>85.268902538297496</v>
      </c>
      <c r="P96" s="15" t="s">
        <v>382</v>
      </c>
      <c r="Q96" s="14" t="s">
        <v>168</v>
      </c>
      <c r="R96" s="14" t="s">
        <v>13</v>
      </c>
      <c r="S96" s="14"/>
      <c r="T96" s="145">
        <v>88.43</v>
      </c>
      <c r="U96" s="145">
        <v>66.44</v>
      </c>
      <c r="V96" s="15"/>
      <c r="W96" s="16"/>
      <c r="X96" s="16"/>
    </row>
    <row r="97" spans="2:25" x14ac:dyDescent="0.2">
      <c r="B97" s="20" t="s">
        <v>1603</v>
      </c>
      <c r="C97" s="175" t="s">
        <v>107</v>
      </c>
      <c r="D97" s="175" t="s">
        <v>15</v>
      </c>
      <c r="E97" s="101"/>
      <c r="F97" s="14">
        <v>908</v>
      </c>
      <c r="G97" s="14">
        <v>248</v>
      </c>
      <c r="H97" s="15" t="s">
        <v>102</v>
      </c>
      <c r="I97" s="14" t="s">
        <v>399</v>
      </c>
      <c r="K97" s="179" t="s">
        <v>108</v>
      </c>
      <c r="L97" s="117"/>
      <c r="M97" s="78">
        <v>29.366667</v>
      </c>
      <c r="N97" s="78">
        <v>-99.466667000000001</v>
      </c>
      <c r="O97" s="79">
        <v>85.268902538297496</v>
      </c>
      <c r="P97" s="15" t="s">
        <v>382</v>
      </c>
      <c r="Q97" s="14" t="s">
        <v>174</v>
      </c>
      <c r="R97" s="14" t="s">
        <v>13</v>
      </c>
      <c r="S97" s="14"/>
      <c r="T97" s="145">
        <v>58.74</v>
      </c>
      <c r="U97" s="145">
        <v>43.88</v>
      </c>
      <c r="V97" s="15"/>
      <c r="W97" s="16"/>
      <c r="X97" s="16"/>
      <c r="Y97" s="68" t="s">
        <v>1827</v>
      </c>
    </row>
    <row r="98" spans="2:25" x14ac:dyDescent="0.2">
      <c r="B98" s="20" t="s">
        <v>1603</v>
      </c>
      <c r="C98" s="175" t="s">
        <v>107</v>
      </c>
      <c r="D98" s="175" t="s">
        <v>15</v>
      </c>
      <c r="E98" s="101"/>
      <c r="F98" s="14">
        <v>908</v>
      </c>
      <c r="G98" s="14">
        <v>250</v>
      </c>
      <c r="H98" s="15" t="s">
        <v>102</v>
      </c>
      <c r="I98" s="14" t="s">
        <v>399</v>
      </c>
      <c r="K98" s="179" t="s">
        <v>108</v>
      </c>
      <c r="L98" s="117"/>
      <c r="M98" s="78">
        <v>29.366667</v>
      </c>
      <c r="N98" s="78">
        <v>-99.466667000000001</v>
      </c>
      <c r="O98" s="79">
        <v>85.268902538297496</v>
      </c>
      <c r="P98" s="15" t="s">
        <v>113</v>
      </c>
      <c r="Q98" s="14" t="s">
        <v>174</v>
      </c>
      <c r="R98" s="14" t="s">
        <v>13</v>
      </c>
      <c r="S98" s="14"/>
      <c r="T98" s="145">
        <v>38.130000000000003</v>
      </c>
      <c r="U98" s="145">
        <v>69.900000000000006</v>
      </c>
      <c r="V98" s="15"/>
      <c r="W98" s="16"/>
      <c r="X98" s="16"/>
      <c r="Y98" s="67" t="s">
        <v>108</v>
      </c>
    </row>
    <row r="99" spans="2:25" x14ac:dyDescent="0.2">
      <c r="B99" s="20" t="s">
        <v>1603</v>
      </c>
      <c r="C99" s="175" t="s">
        <v>107</v>
      </c>
      <c r="D99" s="175" t="s">
        <v>15</v>
      </c>
      <c r="E99" s="101"/>
      <c r="F99" s="14">
        <v>908</v>
      </c>
      <c r="G99" s="14">
        <v>554</v>
      </c>
      <c r="H99" s="15" t="s">
        <v>102</v>
      </c>
      <c r="I99" s="14" t="s">
        <v>399</v>
      </c>
      <c r="K99" s="179" t="s">
        <v>108</v>
      </c>
      <c r="L99" s="117"/>
      <c r="M99" s="78">
        <v>29.366667</v>
      </c>
      <c r="N99" s="78">
        <v>-99.466667000000001</v>
      </c>
      <c r="O99" s="79">
        <v>85.268902538297496</v>
      </c>
      <c r="P99" s="15" t="s">
        <v>113</v>
      </c>
      <c r="Q99" s="14" t="s">
        <v>174</v>
      </c>
      <c r="R99" s="14" t="s">
        <v>13</v>
      </c>
      <c r="S99" s="14"/>
      <c r="T99" s="145">
        <v>35.71</v>
      </c>
      <c r="U99" s="145">
        <v>67.16</v>
      </c>
      <c r="V99" s="15"/>
      <c r="W99" s="16"/>
      <c r="X99" s="16"/>
      <c r="Y99" s="67" t="s">
        <v>108</v>
      </c>
    </row>
    <row r="100" spans="2:25" x14ac:dyDescent="0.2">
      <c r="B100" s="20" t="s">
        <v>1603</v>
      </c>
      <c r="C100" s="175" t="s">
        <v>107</v>
      </c>
      <c r="D100" s="175" t="s">
        <v>15</v>
      </c>
      <c r="E100" s="101"/>
      <c r="F100" s="14">
        <v>908</v>
      </c>
      <c r="G100" s="14">
        <v>555</v>
      </c>
      <c r="H100" s="15" t="s">
        <v>102</v>
      </c>
      <c r="I100" s="14" t="s">
        <v>399</v>
      </c>
      <c r="K100" s="179" t="s">
        <v>108</v>
      </c>
      <c r="L100" s="117"/>
      <c r="M100" s="78">
        <v>29.366667</v>
      </c>
      <c r="N100" s="78">
        <v>-99.466667000000001</v>
      </c>
      <c r="O100" s="79">
        <v>85.268902538297496</v>
      </c>
      <c r="P100" s="15" t="s">
        <v>382</v>
      </c>
      <c r="Q100" s="14" t="s">
        <v>174</v>
      </c>
      <c r="R100" s="14" t="s">
        <v>13</v>
      </c>
      <c r="S100" s="14"/>
      <c r="T100" s="145">
        <v>60.73</v>
      </c>
      <c r="U100" s="145">
        <v>45.39</v>
      </c>
      <c r="V100" s="15"/>
      <c r="W100" s="16"/>
      <c r="X100" s="16"/>
      <c r="Y100" s="67" t="s">
        <v>108</v>
      </c>
    </row>
    <row r="101" spans="2:25" x14ac:dyDescent="0.2">
      <c r="B101" s="20" t="s">
        <v>1603</v>
      </c>
      <c r="C101" s="175" t="s">
        <v>107</v>
      </c>
      <c r="D101" s="175" t="s">
        <v>15</v>
      </c>
      <c r="E101" s="101"/>
      <c r="F101" s="14">
        <v>908</v>
      </c>
      <c r="G101" s="14">
        <v>567</v>
      </c>
      <c r="H101" s="15" t="s">
        <v>102</v>
      </c>
      <c r="I101" s="14" t="s">
        <v>399</v>
      </c>
      <c r="K101" s="179" t="s">
        <v>108</v>
      </c>
      <c r="L101" s="117"/>
      <c r="M101" s="78">
        <v>29.366667</v>
      </c>
      <c r="N101" s="78">
        <v>-99.466667000000001</v>
      </c>
      <c r="O101" s="79">
        <v>85.268902538297496</v>
      </c>
      <c r="P101" s="15" t="s">
        <v>111</v>
      </c>
      <c r="Q101" s="14"/>
      <c r="R101" s="14" t="s">
        <v>13</v>
      </c>
      <c r="S101" s="14"/>
      <c r="T101" s="145">
        <v>59.24</v>
      </c>
      <c r="U101" s="145">
        <v>35.549999999999997</v>
      </c>
      <c r="V101" s="15"/>
      <c r="W101" s="16"/>
      <c r="X101" s="16"/>
      <c r="Y101" s="67" t="s">
        <v>108</v>
      </c>
    </row>
    <row r="102" spans="2:25" x14ac:dyDescent="0.2">
      <c r="B102" s="20" t="s">
        <v>1603</v>
      </c>
      <c r="C102" s="175" t="s">
        <v>107</v>
      </c>
      <c r="D102" s="175" t="s">
        <v>15</v>
      </c>
      <c r="E102" s="101"/>
      <c r="F102" s="14">
        <v>908</v>
      </c>
      <c r="G102" s="14">
        <v>855</v>
      </c>
      <c r="H102" s="15" t="s">
        <v>102</v>
      </c>
      <c r="I102" s="14" t="s">
        <v>399</v>
      </c>
      <c r="K102" s="179" t="s">
        <v>108</v>
      </c>
      <c r="L102" s="117"/>
      <c r="M102" s="78">
        <v>29.366667</v>
      </c>
      <c r="N102" s="78">
        <v>-99.466667000000001</v>
      </c>
      <c r="O102" s="79">
        <v>85.268902538297496</v>
      </c>
      <c r="P102" s="15" t="s">
        <v>111</v>
      </c>
      <c r="Q102" s="14" t="s">
        <v>168</v>
      </c>
      <c r="R102" s="14" t="s">
        <v>13</v>
      </c>
      <c r="S102" s="14"/>
      <c r="T102" s="145">
        <v>75</v>
      </c>
      <c r="U102" s="145">
        <v>36.08</v>
      </c>
      <c r="V102" s="15"/>
      <c r="W102" s="16"/>
      <c r="X102" s="16"/>
      <c r="Y102" s="67" t="s">
        <v>108</v>
      </c>
    </row>
    <row r="103" spans="2:25" x14ac:dyDescent="0.2">
      <c r="B103" s="20" t="s">
        <v>1603</v>
      </c>
      <c r="C103" s="175" t="s">
        <v>107</v>
      </c>
      <c r="D103" s="175" t="s">
        <v>15</v>
      </c>
      <c r="E103" s="101"/>
      <c r="F103" s="14">
        <v>908</v>
      </c>
      <c r="G103" s="14">
        <v>2091</v>
      </c>
      <c r="H103" s="15" t="s">
        <v>102</v>
      </c>
      <c r="I103" s="14" t="s">
        <v>399</v>
      </c>
      <c r="K103" s="179" t="s">
        <v>108</v>
      </c>
      <c r="L103" s="117"/>
      <c r="M103" s="78">
        <v>29.366667</v>
      </c>
      <c r="N103" s="78">
        <v>-99.466667000000001</v>
      </c>
      <c r="O103" s="79">
        <v>85.268902538297496</v>
      </c>
      <c r="P103" s="15" t="s">
        <v>111</v>
      </c>
      <c r="Q103" s="14"/>
      <c r="R103" s="14" t="s">
        <v>13</v>
      </c>
      <c r="S103" s="14"/>
      <c r="T103" s="145">
        <v>56.93</v>
      </c>
      <c r="U103" s="145">
        <v>36.229999999999997</v>
      </c>
      <c r="V103" s="15"/>
      <c r="W103" s="16"/>
      <c r="X103" s="16"/>
      <c r="Y103" s="67" t="s">
        <v>108</v>
      </c>
    </row>
    <row r="104" spans="2:25" x14ac:dyDescent="0.2">
      <c r="B104" s="20" t="s">
        <v>1603</v>
      </c>
      <c r="C104" s="175" t="s">
        <v>107</v>
      </c>
      <c r="D104" s="175" t="s">
        <v>15</v>
      </c>
      <c r="E104" s="101"/>
      <c r="F104" s="14">
        <v>908</v>
      </c>
      <c r="G104" s="14">
        <v>2482</v>
      </c>
      <c r="H104" s="15" t="s">
        <v>102</v>
      </c>
      <c r="I104" s="14" t="s">
        <v>399</v>
      </c>
      <c r="K104" s="179" t="s">
        <v>108</v>
      </c>
      <c r="L104" s="117"/>
      <c r="M104" s="78">
        <v>29.366667</v>
      </c>
      <c r="N104" s="78">
        <v>-99.466667000000001</v>
      </c>
      <c r="O104" s="79">
        <v>85.268902538297496</v>
      </c>
      <c r="P104" s="15" t="s">
        <v>111</v>
      </c>
      <c r="Q104" s="14" t="s">
        <v>168</v>
      </c>
      <c r="R104" s="14" t="s">
        <v>13</v>
      </c>
      <c r="S104" s="14"/>
      <c r="T104" s="145">
        <v>89.32</v>
      </c>
      <c r="U104" s="145">
        <v>47.53</v>
      </c>
      <c r="V104" s="15"/>
      <c r="W104" s="16"/>
      <c r="X104" s="16"/>
      <c r="Y104" s="67" t="s">
        <v>108</v>
      </c>
    </row>
    <row r="105" spans="2:25" x14ac:dyDescent="0.2">
      <c r="B105" s="20" t="s">
        <v>1603</v>
      </c>
      <c r="C105" s="175" t="s">
        <v>107</v>
      </c>
      <c r="D105" s="175" t="s">
        <v>15</v>
      </c>
      <c r="E105" s="101"/>
      <c r="F105" s="14">
        <v>908</v>
      </c>
      <c r="G105" s="14">
        <v>831</v>
      </c>
      <c r="H105" s="15" t="s">
        <v>102</v>
      </c>
      <c r="I105" s="14" t="s">
        <v>399</v>
      </c>
      <c r="K105" s="179" t="s">
        <v>109</v>
      </c>
      <c r="L105" s="117"/>
      <c r="M105" s="78">
        <v>29.366667</v>
      </c>
      <c r="N105" s="78">
        <v>-99.466667000000001</v>
      </c>
      <c r="O105" s="79">
        <v>85.268902538297496</v>
      </c>
      <c r="P105" s="15" t="s">
        <v>382</v>
      </c>
      <c r="Q105" s="14" t="s">
        <v>168</v>
      </c>
      <c r="R105" s="14" t="s">
        <v>13</v>
      </c>
      <c r="S105" s="14"/>
      <c r="T105" s="145">
        <v>64.459999999999994</v>
      </c>
      <c r="U105" s="145">
        <v>48.3</v>
      </c>
      <c r="V105" s="15"/>
      <c r="W105" s="16"/>
      <c r="X105" s="16"/>
      <c r="Y105" s="67" t="s">
        <v>108</v>
      </c>
    </row>
    <row r="106" spans="2:25" x14ac:dyDescent="0.2">
      <c r="B106" s="20" t="s">
        <v>1603</v>
      </c>
      <c r="C106" s="3" t="s">
        <v>107</v>
      </c>
      <c r="D106" s="3" t="s">
        <v>15</v>
      </c>
      <c r="F106" s="11">
        <v>892</v>
      </c>
      <c r="G106" s="11">
        <v>4</v>
      </c>
      <c r="H106" s="12" t="s">
        <v>276</v>
      </c>
      <c r="I106" s="11" t="s">
        <v>216</v>
      </c>
      <c r="J106" s="23"/>
      <c r="K106" s="86">
        <v>4</v>
      </c>
      <c r="L106" s="117"/>
      <c r="P106" s="12" t="s">
        <v>16</v>
      </c>
      <c r="Q106" s="11" t="s">
        <v>168</v>
      </c>
      <c r="R106" s="11" t="s">
        <v>13</v>
      </c>
      <c r="T106" s="144">
        <v>30.1</v>
      </c>
      <c r="U106" s="144">
        <v>21.1</v>
      </c>
      <c r="Y106" s="19" t="s">
        <v>355</v>
      </c>
    </row>
    <row r="107" spans="2:25" x14ac:dyDescent="0.2">
      <c r="B107" s="20" t="s">
        <v>1603</v>
      </c>
      <c r="C107" s="3" t="s">
        <v>107</v>
      </c>
      <c r="D107" s="3" t="s">
        <v>15</v>
      </c>
      <c r="F107" s="11">
        <v>892</v>
      </c>
      <c r="G107" s="11">
        <v>4</v>
      </c>
      <c r="H107" s="12" t="s">
        <v>276</v>
      </c>
      <c r="I107" s="11" t="s">
        <v>216</v>
      </c>
      <c r="J107" s="23"/>
      <c r="K107" s="86">
        <v>4</v>
      </c>
      <c r="L107" s="117"/>
      <c r="P107" s="12" t="s">
        <v>31</v>
      </c>
      <c r="Q107" s="11" t="s">
        <v>168</v>
      </c>
      <c r="R107" s="11" t="s">
        <v>13</v>
      </c>
      <c r="T107" s="144">
        <v>38.869999999999997</v>
      </c>
      <c r="U107" s="144">
        <v>20.9</v>
      </c>
      <c r="Y107" s="19" t="s">
        <v>355</v>
      </c>
    </row>
    <row r="108" spans="2:25" x14ac:dyDescent="0.2">
      <c r="B108" s="20" t="s">
        <v>1603</v>
      </c>
      <c r="C108" s="3" t="s">
        <v>107</v>
      </c>
      <c r="D108" s="3" t="s">
        <v>15</v>
      </c>
      <c r="F108" s="11">
        <v>892</v>
      </c>
      <c r="G108" s="11">
        <v>4</v>
      </c>
      <c r="H108" s="12" t="s">
        <v>276</v>
      </c>
      <c r="I108" s="11" t="s">
        <v>216</v>
      </c>
      <c r="J108" s="23"/>
      <c r="K108" s="86">
        <v>4</v>
      </c>
      <c r="L108" s="117"/>
      <c r="P108" s="12" t="s">
        <v>24</v>
      </c>
      <c r="Q108" s="11" t="s">
        <v>168</v>
      </c>
      <c r="R108" s="11" t="s">
        <v>13</v>
      </c>
      <c r="T108" s="144">
        <v>49.9</v>
      </c>
      <c r="U108" s="144">
        <v>19.100000000000001</v>
      </c>
      <c r="Y108" s="19" t="s">
        <v>355</v>
      </c>
    </row>
    <row r="109" spans="2:25" x14ac:dyDescent="0.2">
      <c r="B109" s="20" t="s">
        <v>1603</v>
      </c>
      <c r="C109" s="3" t="s">
        <v>107</v>
      </c>
      <c r="D109" s="3" t="s">
        <v>15</v>
      </c>
      <c r="F109" s="11">
        <v>892</v>
      </c>
      <c r="G109" s="11">
        <v>4</v>
      </c>
      <c r="H109" s="12" t="s">
        <v>276</v>
      </c>
      <c r="I109" s="11" t="s">
        <v>216</v>
      </c>
      <c r="J109" s="23"/>
      <c r="K109" s="86">
        <v>4</v>
      </c>
      <c r="L109" s="117"/>
      <c r="P109" s="12" t="s">
        <v>38</v>
      </c>
      <c r="Q109" s="11" t="s">
        <v>168</v>
      </c>
      <c r="R109" s="11" t="s">
        <v>13</v>
      </c>
      <c r="T109" s="144">
        <v>12.86</v>
      </c>
      <c r="U109" s="144">
        <v>11</v>
      </c>
      <c r="Y109" s="19" t="s">
        <v>355</v>
      </c>
    </row>
    <row r="110" spans="2:25" x14ac:dyDescent="0.2">
      <c r="B110" s="20" t="s">
        <v>1603</v>
      </c>
      <c r="C110" s="3" t="s">
        <v>107</v>
      </c>
      <c r="D110" s="3" t="s">
        <v>15</v>
      </c>
      <c r="F110" s="11">
        <v>892</v>
      </c>
      <c r="G110" s="11">
        <v>4</v>
      </c>
      <c r="H110" s="12" t="s">
        <v>276</v>
      </c>
      <c r="I110" s="11" t="s">
        <v>216</v>
      </c>
      <c r="J110" s="23"/>
      <c r="K110" s="86">
        <v>4</v>
      </c>
      <c r="L110" s="117"/>
      <c r="P110" s="12" t="s">
        <v>20</v>
      </c>
      <c r="Q110" s="11" t="s">
        <v>168</v>
      </c>
      <c r="R110" s="11" t="s">
        <v>13</v>
      </c>
      <c r="T110" s="144">
        <v>21.56</v>
      </c>
      <c r="U110" s="144">
        <v>13.74</v>
      </c>
      <c r="Y110" s="19" t="s">
        <v>355</v>
      </c>
    </row>
    <row r="111" spans="2:25" x14ac:dyDescent="0.2">
      <c r="B111" s="20" t="s">
        <v>1603</v>
      </c>
      <c r="C111" s="3" t="s">
        <v>107</v>
      </c>
      <c r="D111" s="3" t="s">
        <v>15</v>
      </c>
      <c r="F111" s="11">
        <v>892</v>
      </c>
      <c r="G111" s="11">
        <v>4</v>
      </c>
      <c r="H111" s="12" t="s">
        <v>276</v>
      </c>
      <c r="I111" s="11" t="s">
        <v>216</v>
      </c>
      <c r="J111" s="23"/>
      <c r="K111" s="86">
        <v>4</v>
      </c>
      <c r="L111" s="117"/>
      <c r="P111" s="12" t="s">
        <v>42</v>
      </c>
      <c r="Q111" s="11" t="s">
        <v>168</v>
      </c>
      <c r="R111" s="11" t="s">
        <v>13</v>
      </c>
      <c r="T111" s="144">
        <v>24.5</v>
      </c>
      <c r="U111" s="144">
        <v>16</v>
      </c>
      <c r="Y111" s="19" t="s">
        <v>355</v>
      </c>
    </row>
    <row r="112" spans="2:25" x14ac:dyDescent="0.2">
      <c r="B112" s="20" t="s">
        <v>1603</v>
      </c>
      <c r="C112" s="3" t="s">
        <v>107</v>
      </c>
      <c r="D112" s="3" t="s">
        <v>15</v>
      </c>
      <c r="F112" s="11">
        <v>892</v>
      </c>
      <c r="G112" s="11">
        <v>-999</v>
      </c>
      <c r="H112" s="12" t="s">
        <v>276</v>
      </c>
      <c r="I112" s="11" t="s">
        <v>216</v>
      </c>
      <c r="J112" s="23"/>
      <c r="K112" s="86" t="s">
        <v>344</v>
      </c>
      <c r="L112" s="117"/>
      <c r="P112" s="12" t="s">
        <v>36</v>
      </c>
      <c r="R112" s="11" t="s">
        <v>13</v>
      </c>
      <c r="T112" s="144">
        <v>37.270000000000003</v>
      </c>
      <c r="U112" s="144">
        <v>24.3</v>
      </c>
      <c r="Y112" s="19" t="s">
        <v>379</v>
      </c>
    </row>
    <row r="113" spans="2:25" x14ac:dyDescent="0.2">
      <c r="B113" s="20" t="s">
        <v>1603</v>
      </c>
      <c r="C113" s="3" t="s">
        <v>107</v>
      </c>
      <c r="D113" s="3" t="s">
        <v>15</v>
      </c>
      <c r="F113" s="11">
        <v>892</v>
      </c>
      <c r="G113" s="11" t="s">
        <v>344</v>
      </c>
      <c r="H113" s="12" t="s">
        <v>276</v>
      </c>
      <c r="I113" s="11" t="s">
        <v>216</v>
      </c>
      <c r="J113" s="93"/>
      <c r="K113" s="86" t="s">
        <v>344</v>
      </c>
      <c r="L113" s="117"/>
      <c r="P113" s="12" t="s">
        <v>36</v>
      </c>
      <c r="R113" s="11" t="s">
        <v>13</v>
      </c>
      <c r="T113" s="144">
        <v>40</v>
      </c>
      <c r="U113" s="144">
        <v>16</v>
      </c>
      <c r="Y113" s="19" t="s">
        <v>379</v>
      </c>
    </row>
    <row r="114" spans="2:25" x14ac:dyDescent="0.2">
      <c r="B114" s="20" t="s">
        <v>1603</v>
      </c>
      <c r="C114" s="3" t="s">
        <v>107</v>
      </c>
      <c r="D114" s="3" t="s">
        <v>15</v>
      </c>
      <c r="F114" s="11">
        <v>892</v>
      </c>
      <c r="G114" s="11" t="s">
        <v>344</v>
      </c>
      <c r="H114" s="12" t="s">
        <v>276</v>
      </c>
      <c r="I114" s="11" t="s">
        <v>216</v>
      </c>
      <c r="J114" s="93"/>
      <c r="K114" s="86" t="s">
        <v>344</v>
      </c>
      <c r="L114" s="117"/>
      <c r="P114" s="12" t="s">
        <v>36</v>
      </c>
      <c r="R114" s="11" t="s">
        <v>13</v>
      </c>
      <c r="T114" s="144">
        <v>34.5</v>
      </c>
      <c r="U114" s="144">
        <v>15.9</v>
      </c>
      <c r="Y114" s="19" t="s">
        <v>381</v>
      </c>
    </row>
    <row r="115" spans="2:25" x14ac:dyDescent="0.2">
      <c r="B115" s="20" t="s">
        <v>1603</v>
      </c>
      <c r="C115" s="3" t="s">
        <v>107</v>
      </c>
      <c r="D115" s="3" t="s">
        <v>15</v>
      </c>
      <c r="F115" s="11">
        <v>892</v>
      </c>
      <c r="G115" s="11" t="s">
        <v>344</v>
      </c>
      <c r="H115" s="12" t="s">
        <v>276</v>
      </c>
      <c r="I115" s="11" t="s">
        <v>216</v>
      </c>
      <c r="J115" s="23"/>
      <c r="K115" s="86" t="s">
        <v>344</v>
      </c>
      <c r="L115" s="117"/>
      <c r="P115" s="12" t="s">
        <v>36</v>
      </c>
      <c r="R115" s="11" t="s">
        <v>13</v>
      </c>
      <c r="T115" s="144">
        <v>34.369999999999997</v>
      </c>
      <c r="U115" s="144">
        <v>20.67</v>
      </c>
      <c r="Y115" s="19" t="s">
        <v>379</v>
      </c>
    </row>
    <row r="116" spans="2:25" x14ac:dyDescent="0.2">
      <c r="B116" s="20" t="s">
        <v>1603</v>
      </c>
      <c r="C116" s="3" t="s">
        <v>107</v>
      </c>
      <c r="D116" s="3" t="s">
        <v>15</v>
      </c>
      <c r="F116" s="11">
        <v>892</v>
      </c>
      <c r="G116" s="11" t="s">
        <v>344</v>
      </c>
      <c r="H116" s="12" t="s">
        <v>276</v>
      </c>
      <c r="I116" s="11" t="s">
        <v>216</v>
      </c>
      <c r="J116" s="23"/>
      <c r="K116" s="86" t="s">
        <v>344</v>
      </c>
      <c r="L116" s="117"/>
      <c r="P116" s="12" t="s">
        <v>36</v>
      </c>
      <c r="R116" s="11" t="s">
        <v>13</v>
      </c>
      <c r="T116" s="144">
        <v>33.020000000000003</v>
      </c>
      <c r="U116" s="144">
        <v>15.75</v>
      </c>
      <c r="Y116" s="19" t="s">
        <v>381</v>
      </c>
    </row>
    <row r="117" spans="2:25" x14ac:dyDescent="0.2">
      <c r="B117" s="20" t="s">
        <v>1603</v>
      </c>
      <c r="C117" s="3" t="s">
        <v>107</v>
      </c>
      <c r="D117" s="3" t="s">
        <v>15</v>
      </c>
      <c r="F117" s="11">
        <v>892</v>
      </c>
      <c r="G117" s="11" t="s">
        <v>344</v>
      </c>
      <c r="H117" s="12" t="s">
        <v>276</v>
      </c>
      <c r="I117" s="11" t="s">
        <v>216</v>
      </c>
      <c r="J117" s="23"/>
      <c r="K117" s="86" t="s">
        <v>344</v>
      </c>
      <c r="L117" s="117"/>
      <c r="P117" s="12" t="s">
        <v>36</v>
      </c>
      <c r="R117" s="11" t="s">
        <v>13</v>
      </c>
      <c r="T117" s="144">
        <v>35.049999999999997</v>
      </c>
      <c r="U117" s="144">
        <v>15.44</v>
      </c>
      <c r="Y117" s="19" t="s">
        <v>381</v>
      </c>
    </row>
    <row r="118" spans="2:25" x14ac:dyDescent="0.2">
      <c r="B118" s="20" t="s">
        <v>1603</v>
      </c>
      <c r="C118" s="3" t="s">
        <v>107</v>
      </c>
      <c r="D118" s="3" t="s">
        <v>15</v>
      </c>
      <c r="F118" s="11">
        <v>892</v>
      </c>
      <c r="G118" s="11" t="s">
        <v>344</v>
      </c>
      <c r="H118" s="12" t="s">
        <v>276</v>
      </c>
      <c r="I118" s="11" t="s">
        <v>216</v>
      </c>
      <c r="J118" s="23"/>
      <c r="K118" s="86" t="s">
        <v>344</v>
      </c>
      <c r="L118" s="117"/>
      <c r="P118" s="12" t="s">
        <v>16</v>
      </c>
      <c r="Q118" s="11" t="s">
        <v>174</v>
      </c>
      <c r="R118" s="11" t="s">
        <v>13</v>
      </c>
      <c r="T118" s="144">
        <v>28.16</v>
      </c>
      <c r="U118" s="144">
        <v>20.22</v>
      </c>
      <c r="Y118" s="19" t="s">
        <v>354</v>
      </c>
    </row>
    <row r="119" spans="2:25" x14ac:dyDescent="0.2">
      <c r="B119" s="20" t="s">
        <v>1603</v>
      </c>
      <c r="C119" s="3" t="s">
        <v>107</v>
      </c>
      <c r="D119" s="3" t="s">
        <v>15</v>
      </c>
      <c r="F119" s="11">
        <v>892</v>
      </c>
      <c r="G119" s="11" t="s">
        <v>344</v>
      </c>
      <c r="H119" s="12" t="s">
        <v>276</v>
      </c>
      <c r="I119" s="11" t="s">
        <v>216</v>
      </c>
      <c r="J119" s="23"/>
      <c r="K119" s="86" t="s">
        <v>344</v>
      </c>
      <c r="L119" s="117"/>
      <c r="P119" s="12" t="s">
        <v>16</v>
      </c>
      <c r="Q119" s="11" t="s">
        <v>174</v>
      </c>
      <c r="R119" s="11" t="s">
        <v>13</v>
      </c>
      <c r="T119" s="144">
        <v>26.37</v>
      </c>
      <c r="U119" s="144">
        <v>16.05</v>
      </c>
      <c r="Y119" s="19" t="s">
        <v>369</v>
      </c>
    </row>
    <row r="120" spans="2:25" x14ac:dyDescent="0.2">
      <c r="B120" s="20" t="s">
        <v>1603</v>
      </c>
      <c r="C120" s="3" t="s">
        <v>107</v>
      </c>
      <c r="D120" s="3" t="s">
        <v>15</v>
      </c>
      <c r="F120" s="11">
        <v>892</v>
      </c>
      <c r="G120" s="11" t="s">
        <v>344</v>
      </c>
      <c r="H120" s="12" t="s">
        <v>276</v>
      </c>
      <c r="I120" s="11" t="s">
        <v>216</v>
      </c>
      <c r="J120" s="23"/>
      <c r="K120" s="86" t="s">
        <v>344</v>
      </c>
      <c r="L120" s="117"/>
      <c r="P120" s="12" t="s">
        <v>16</v>
      </c>
      <c r="Q120" s="11" t="s">
        <v>174</v>
      </c>
      <c r="R120" s="11" t="s">
        <v>13</v>
      </c>
      <c r="T120" s="144">
        <v>26.1</v>
      </c>
      <c r="U120" s="144">
        <v>15.4</v>
      </c>
      <c r="Y120" s="19" t="s">
        <v>372</v>
      </c>
    </row>
    <row r="121" spans="2:25" x14ac:dyDescent="0.2">
      <c r="B121" s="20" t="s">
        <v>1603</v>
      </c>
      <c r="C121" s="3" t="s">
        <v>107</v>
      </c>
      <c r="D121" s="3" t="s">
        <v>15</v>
      </c>
      <c r="F121" s="11">
        <v>892</v>
      </c>
      <c r="G121" s="11" t="s">
        <v>344</v>
      </c>
      <c r="H121" s="12" t="s">
        <v>276</v>
      </c>
      <c r="I121" s="11" t="s">
        <v>216</v>
      </c>
      <c r="J121" s="23"/>
      <c r="K121" s="86" t="s">
        <v>344</v>
      </c>
      <c r="L121" s="117"/>
      <c r="P121" s="12" t="s">
        <v>16</v>
      </c>
      <c r="Q121" s="11" t="s">
        <v>174</v>
      </c>
      <c r="R121" s="11" t="s">
        <v>13</v>
      </c>
      <c r="T121" s="144">
        <v>25.84</v>
      </c>
      <c r="U121" s="144">
        <v>16.28</v>
      </c>
      <c r="Y121" s="19" t="s">
        <v>374</v>
      </c>
    </row>
    <row r="122" spans="2:25" x14ac:dyDescent="0.2">
      <c r="B122" s="20" t="s">
        <v>1603</v>
      </c>
      <c r="C122" s="3" t="s">
        <v>107</v>
      </c>
      <c r="D122" s="3" t="s">
        <v>15</v>
      </c>
      <c r="F122" s="11">
        <v>892</v>
      </c>
      <c r="G122" s="11" t="s">
        <v>344</v>
      </c>
      <c r="H122" s="12" t="s">
        <v>276</v>
      </c>
      <c r="I122" s="11" t="s">
        <v>216</v>
      </c>
      <c r="J122" s="23"/>
      <c r="K122" s="86" t="s">
        <v>344</v>
      </c>
      <c r="L122" s="117"/>
      <c r="P122" s="12" t="s">
        <v>31</v>
      </c>
      <c r="Q122" s="11" t="s">
        <v>174</v>
      </c>
      <c r="R122" s="11" t="s">
        <v>13</v>
      </c>
      <c r="T122" s="144">
        <v>37.74</v>
      </c>
      <c r="U122" s="144">
        <v>19.8</v>
      </c>
      <c r="Y122" s="19" t="s">
        <v>354</v>
      </c>
    </row>
    <row r="123" spans="2:25" x14ac:dyDescent="0.2">
      <c r="B123" s="20" t="s">
        <v>1603</v>
      </c>
      <c r="C123" s="3" t="s">
        <v>107</v>
      </c>
      <c r="D123" s="3" t="s">
        <v>15</v>
      </c>
      <c r="F123" s="11">
        <v>892</v>
      </c>
      <c r="G123" s="11" t="s">
        <v>344</v>
      </c>
      <c r="H123" s="12" t="s">
        <v>276</v>
      </c>
      <c r="I123" s="11" t="s">
        <v>216</v>
      </c>
      <c r="J123" s="23"/>
      <c r="K123" s="86" t="s">
        <v>344</v>
      </c>
      <c r="L123" s="117"/>
      <c r="P123" s="12" t="s">
        <v>31</v>
      </c>
      <c r="Q123" s="11" t="s">
        <v>174</v>
      </c>
      <c r="R123" s="11" t="s">
        <v>13</v>
      </c>
      <c r="T123" s="144">
        <v>31</v>
      </c>
      <c r="U123" s="144">
        <v>20</v>
      </c>
      <c r="Y123" s="19" t="s">
        <v>369</v>
      </c>
    </row>
    <row r="124" spans="2:25" x14ac:dyDescent="0.2">
      <c r="B124" s="20" t="s">
        <v>1603</v>
      </c>
      <c r="C124" s="3" t="s">
        <v>107</v>
      </c>
      <c r="D124" s="3" t="s">
        <v>15</v>
      </c>
      <c r="F124" s="11">
        <v>892</v>
      </c>
      <c r="G124" s="11" t="s">
        <v>344</v>
      </c>
      <c r="H124" s="12" t="s">
        <v>276</v>
      </c>
      <c r="I124" s="11" t="s">
        <v>216</v>
      </c>
      <c r="J124" s="23"/>
      <c r="K124" s="86" t="s">
        <v>344</v>
      </c>
      <c r="L124" s="117"/>
      <c r="P124" s="12" t="s">
        <v>31</v>
      </c>
      <c r="Q124" s="11" t="s">
        <v>174</v>
      </c>
      <c r="R124" s="11" t="s">
        <v>13</v>
      </c>
      <c r="T124" s="144">
        <v>30.62</v>
      </c>
      <c r="U124" s="144">
        <v>20.57</v>
      </c>
      <c r="Y124" s="19" t="s">
        <v>372</v>
      </c>
    </row>
    <row r="125" spans="2:25" x14ac:dyDescent="0.2">
      <c r="B125" s="20" t="s">
        <v>1603</v>
      </c>
      <c r="C125" s="3" t="s">
        <v>107</v>
      </c>
      <c r="D125" s="3" t="s">
        <v>15</v>
      </c>
      <c r="F125" s="11">
        <v>892</v>
      </c>
      <c r="G125" s="11" t="s">
        <v>344</v>
      </c>
      <c r="H125" s="12" t="s">
        <v>276</v>
      </c>
      <c r="I125" s="11" t="s">
        <v>216</v>
      </c>
      <c r="J125" s="23"/>
      <c r="K125" s="86" t="s">
        <v>344</v>
      </c>
      <c r="L125" s="117"/>
      <c r="P125" s="12" t="s">
        <v>31</v>
      </c>
      <c r="Q125" s="11" t="s">
        <v>174</v>
      </c>
      <c r="R125" s="11" t="s">
        <v>13</v>
      </c>
      <c r="T125" s="144">
        <v>27.72</v>
      </c>
      <c r="U125" s="144">
        <v>19.27</v>
      </c>
      <c r="Y125" s="19" t="s">
        <v>350</v>
      </c>
    </row>
    <row r="126" spans="2:25" x14ac:dyDescent="0.2">
      <c r="B126" s="20" t="s">
        <v>1603</v>
      </c>
      <c r="C126" s="3" t="s">
        <v>107</v>
      </c>
      <c r="D126" s="3" t="s">
        <v>15</v>
      </c>
      <c r="F126" s="11">
        <v>892</v>
      </c>
      <c r="G126" s="11" t="s">
        <v>344</v>
      </c>
      <c r="H126" s="12" t="s">
        <v>276</v>
      </c>
      <c r="I126" s="11" t="s">
        <v>216</v>
      </c>
      <c r="J126" s="23"/>
      <c r="K126" s="86" t="s">
        <v>344</v>
      </c>
      <c r="L126" s="117"/>
      <c r="P126" s="12" t="s">
        <v>24</v>
      </c>
      <c r="Q126" s="11" t="s">
        <v>174</v>
      </c>
      <c r="R126" s="11" t="s">
        <v>13</v>
      </c>
      <c r="T126" s="144">
        <v>50.33</v>
      </c>
      <c r="U126" s="144">
        <v>18.149999999999999</v>
      </c>
      <c r="Y126" s="19" t="s">
        <v>354</v>
      </c>
    </row>
    <row r="127" spans="2:25" x14ac:dyDescent="0.2">
      <c r="B127" s="20" t="s">
        <v>1603</v>
      </c>
      <c r="C127" s="3" t="s">
        <v>107</v>
      </c>
      <c r="D127" s="3" t="s">
        <v>15</v>
      </c>
      <c r="F127" s="11">
        <v>892</v>
      </c>
      <c r="G127" s="11" t="s">
        <v>344</v>
      </c>
      <c r="H127" s="12" t="s">
        <v>276</v>
      </c>
      <c r="I127" s="11" t="s">
        <v>216</v>
      </c>
      <c r="J127" s="23"/>
      <c r="K127" s="86" t="s">
        <v>344</v>
      </c>
      <c r="L127" s="117"/>
      <c r="P127" s="12" t="s">
        <v>24</v>
      </c>
      <c r="Q127" s="11" t="s">
        <v>174</v>
      </c>
      <c r="R127" s="11" t="s">
        <v>13</v>
      </c>
      <c r="T127" s="144">
        <v>44.87</v>
      </c>
      <c r="U127" s="144">
        <v>18.53</v>
      </c>
      <c r="Y127" s="19" t="s">
        <v>369</v>
      </c>
    </row>
    <row r="128" spans="2:25" x14ac:dyDescent="0.2">
      <c r="B128" s="20" t="s">
        <v>1603</v>
      </c>
      <c r="C128" s="3" t="s">
        <v>107</v>
      </c>
      <c r="D128" s="3" t="s">
        <v>15</v>
      </c>
      <c r="F128" s="11">
        <v>892</v>
      </c>
      <c r="G128" s="11" t="s">
        <v>344</v>
      </c>
      <c r="H128" s="12" t="s">
        <v>276</v>
      </c>
      <c r="I128" s="11" t="s">
        <v>216</v>
      </c>
      <c r="J128" s="23"/>
      <c r="K128" s="86" t="s">
        <v>344</v>
      </c>
      <c r="L128" s="117"/>
      <c r="P128" s="12" t="s">
        <v>24</v>
      </c>
      <c r="Q128" s="11" t="s">
        <v>174</v>
      </c>
      <c r="R128" s="11" t="s">
        <v>13</v>
      </c>
      <c r="T128" s="144">
        <v>45.22</v>
      </c>
      <c r="U128" s="144">
        <v>19.43</v>
      </c>
      <c r="Y128" s="19" t="s">
        <v>372</v>
      </c>
    </row>
    <row r="129" spans="2:25" x14ac:dyDescent="0.2">
      <c r="B129" s="20" t="s">
        <v>1603</v>
      </c>
      <c r="C129" s="3" t="s">
        <v>107</v>
      </c>
      <c r="D129" s="3" t="s">
        <v>15</v>
      </c>
      <c r="F129" s="11">
        <v>892</v>
      </c>
      <c r="G129" s="11" t="s">
        <v>344</v>
      </c>
      <c r="H129" s="12" t="s">
        <v>276</v>
      </c>
      <c r="I129" s="11" t="s">
        <v>216</v>
      </c>
      <c r="J129" s="23"/>
      <c r="K129" s="86" t="s">
        <v>344</v>
      </c>
      <c r="L129" s="117"/>
      <c r="P129" s="12" t="s">
        <v>24</v>
      </c>
      <c r="Q129" s="11" t="s">
        <v>174</v>
      </c>
      <c r="R129" s="11" t="s">
        <v>13</v>
      </c>
      <c r="T129" s="144">
        <v>46.99</v>
      </c>
      <c r="U129" s="144">
        <v>18.97</v>
      </c>
      <c r="Y129" s="19" t="s">
        <v>350</v>
      </c>
    </row>
    <row r="130" spans="2:25" x14ac:dyDescent="0.2">
      <c r="B130" s="20" t="s">
        <v>1603</v>
      </c>
      <c r="C130" s="3" t="s">
        <v>107</v>
      </c>
      <c r="D130" s="3" t="s">
        <v>15</v>
      </c>
      <c r="F130" s="11">
        <v>892</v>
      </c>
      <c r="G130" s="11" t="s">
        <v>344</v>
      </c>
      <c r="H130" s="12" t="s">
        <v>276</v>
      </c>
      <c r="I130" s="11" t="s">
        <v>216</v>
      </c>
      <c r="J130" s="23"/>
      <c r="K130" s="86" t="s">
        <v>344</v>
      </c>
      <c r="L130" s="117"/>
      <c r="P130" s="12" t="s">
        <v>20</v>
      </c>
      <c r="Q130" s="11" t="s">
        <v>174</v>
      </c>
      <c r="R130" s="11" t="s">
        <v>13</v>
      </c>
      <c r="T130" s="144">
        <v>22.64</v>
      </c>
      <c r="U130" s="144">
        <v>14.2</v>
      </c>
      <c r="Y130" s="19" t="s">
        <v>354</v>
      </c>
    </row>
    <row r="131" spans="2:25" x14ac:dyDescent="0.2">
      <c r="B131" s="20" t="s">
        <v>1603</v>
      </c>
      <c r="C131" s="3" t="s">
        <v>107</v>
      </c>
      <c r="D131" s="3" t="s">
        <v>15</v>
      </c>
      <c r="F131" s="11">
        <v>892</v>
      </c>
      <c r="G131" s="11" t="s">
        <v>344</v>
      </c>
      <c r="H131" s="12" t="s">
        <v>276</v>
      </c>
      <c r="I131" s="11" t="s">
        <v>216</v>
      </c>
      <c r="J131" s="23"/>
      <c r="K131" s="86" t="s">
        <v>344</v>
      </c>
      <c r="L131" s="117"/>
      <c r="P131" s="12" t="s">
        <v>42</v>
      </c>
      <c r="Q131" s="11" t="s">
        <v>174</v>
      </c>
      <c r="R131" s="11" t="s">
        <v>13</v>
      </c>
      <c r="T131" s="144">
        <v>24.28</v>
      </c>
      <c r="U131" s="144">
        <v>15.61</v>
      </c>
      <c r="Y131" s="19" t="s">
        <v>354</v>
      </c>
    </row>
    <row r="132" spans="2:25" x14ac:dyDescent="0.2">
      <c r="B132" s="20" t="s">
        <v>1603</v>
      </c>
      <c r="C132" s="3" t="s">
        <v>107</v>
      </c>
      <c r="D132" s="3" t="s">
        <v>15</v>
      </c>
      <c r="F132" s="11">
        <v>892</v>
      </c>
      <c r="G132" s="18" t="s">
        <v>346</v>
      </c>
      <c r="H132" s="12" t="s">
        <v>276</v>
      </c>
      <c r="I132" s="11" t="s">
        <v>216</v>
      </c>
      <c r="J132" s="23"/>
      <c r="K132" s="182" t="s">
        <v>346</v>
      </c>
      <c r="L132" s="117"/>
      <c r="P132" s="12" t="s">
        <v>42</v>
      </c>
      <c r="Q132" s="11" t="s">
        <v>174</v>
      </c>
      <c r="R132" s="11" t="s">
        <v>13</v>
      </c>
      <c r="T132" s="144">
        <v>27</v>
      </c>
      <c r="U132" s="144">
        <v>13.9</v>
      </c>
      <c r="Y132" s="19" t="s">
        <v>345</v>
      </c>
    </row>
    <row r="133" spans="2:25" x14ac:dyDescent="0.2">
      <c r="B133" s="20" t="s">
        <v>1603</v>
      </c>
      <c r="C133" s="3" t="s">
        <v>107</v>
      </c>
      <c r="D133" s="3" t="s">
        <v>15</v>
      </c>
      <c r="F133" s="11">
        <v>892</v>
      </c>
      <c r="G133" s="11" t="s">
        <v>364</v>
      </c>
      <c r="H133" s="12" t="s">
        <v>276</v>
      </c>
      <c r="I133" s="11" t="s">
        <v>216</v>
      </c>
      <c r="J133" s="23"/>
      <c r="K133" s="86" t="s">
        <v>364</v>
      </c>
      <c r="L133" s="117"/>
      <c r="P133" s="12" t="s">
        <v>16</v>
      </c>
      <c r="Q133" s="11" t="s">
        <v>168</v>
      </c>
      <c r="R133" s="11" t="s">
        <v>13</v>
      </c>
      <c r="T133" s="144">
        <v>25.4</v>
      </c>
      <c r="U133" s="144">
        <v>15.1</v>
      </c>
      <c r="Y133" s="19" t="s">
        <v>365</v>
      </c>
    </row>
    <row r="134" spans="2:25" x14ac:dyDescent="0.2">
      <c r="B134" s="20" t="s">
        <v>1603</v>
      </c>
      <c r="C134" s="3" t="s">
        <v>107</v>
      </c>
      <c r="D134" s="3" t="s">
        <v>15</v>
      </c>
      <c r="F134" s="11">
        <v>892</v>
      </c>
      <c r="G134" s="12" t="s">
        <v>364</v>
      </c>
      <c r="H134" s="12" t="s">
        <v>276</v>
      </c>
      <c r="I134" s="11" t="s">
        <v>216</v>
      </c>
      <c r="J134" s="23"/>
      <c r="K134" s="86" t="s">
        <v>364</v>
      </c>
      <c r="L134" s="117"/>
      <c r="P134" s="12" t="s">
        <v>16</v>
      </c>
      <c r="Q134" s="11" t="s">
        <v>174</v>
      </c>
      <c r="R134" s="11" t="s">
        <v>13</v>
      </c>
      <c r="T134" s="144">
        <v>25.7</v>
      </c>
      <c r="U134" s="144">
        <v>18.100000000000001</v>
      </c>
      <c r="Y134" s="19" t="s">
        <v>347</v>
      </c>
    </row>
    <row r="135" spans="2:25" x14ac:dyDescent="0.2">
      <c r="B135" s="20" t="s">
        <v>1603</v>
      </c>
      <c r="C135" s="3" t="s">
        <v>107</v>
      </c>
      <c r="D135" s="3" t="s">
        <v>15</v>
      </c>
      <c r="F135" s="11">
        <v>892</v>
      </c>
      <c r="G135" s="11" t="s">
        <v>364</v>
      </c>
      <c r="H135" s="12" t="s">
        <v>276</v>
      </c>
      <c r="I135" s="11" t="s">
        <v>216</v>
      </c>
      <c r="J135" s="23"/>
      <c r="K135" s="86" t="s">
        <v>364</v>
      </c>
      <c r="L135" s="117"/>
      <c r="P135" s="12" t="s">
        <v>31</v>
      </c>
      <c r="Q135" s="11" t="s">
        <v>168</v>
      </c>
      <c r="R135" s="11" t="s">
        <v>13</v>
      </c>
      <c r="T135" s="144">
        <v>31.74</v>
      </c>
      <c r="U135" s="144">
        <v>20.5</v>
      </c>
      <c r="Y135" s="19" t="s">
        <v>363</v>
      </c>
    </row>
    <row r="136" spans="2:25" x14ac:dyDescent="0.2">
      <c r="B136" s="20" t="s">
        <v>1603</v>
      </c>
      <c r="C136" s="3" t="s">
        <v>107</v>
      </c>
      <c r="D136" s="3" t="s">
        <v>15</v>
      </c>
      <c r="F136" s="11">
        <v>892</v>
      </c>
      <c r="G136" s="12" t="s">
        <v>364</v>
      </c>
      <c r="H136" s="12" t="s">
        <v>276</v>
      </c>
      <c r="I136" s="11" t="s">
        <v>216</v>
      </c>
      <c r="J136" s="23"/>
      <c r="K136" s="86" t="s">
        <v>364</v>
      </c>
      <c r="L136" s="117"/>
      <c r="P136" s="12" t="s">
        <v>31</v>
      </c>
      <c r="Q136" s="11" t="s">
        <v>174</v>
      </c>
      <c r="R136" s="11" t="s">
        <v>13</v>
      </c>
      <c r="T136" s="144">
        <v>32.5</v>
      </c>
      <c r="U136" s="144">
        <v>18.27</v>
      </c>
      <c r="Y136" s="19" t="s">
        <v>347</v>
      </c>
    </row>
    <row r="137" spans="2:25" x14ac:dyDescent="0.2">
      <c r="B137" s="20" t="s">
        <v>1603</v>
      </c>
      <c r="C137" s="3" t="s">
        <v>107</v>
      </c>
      <c r="D137" s="3" t="s">
        <v>15</v>
      </c>
      <c r="F137" s="11">
        <v>892</v>
      </c>
      <c r="G137" s="11" t="s">
        <v>364</v>
      </c>
      <c r="H137" s="12" t="s">
        <v>276</v>
      </c>
      <c r="I137" s="11" t="s">
        <v>216</v>
      </c>
      <c r="J137" s="23"/>
      <c r="K137" s="86" t="s">
        <v>364</v>
      </c>
      <c r="L137" s="117"/>
      <c r="P137" s="12" t="s">
        <v>24</v>
      </c>
      <c r="Q137" s="11" t="s">
        <v>168</v>
      </c>
      <c r="R137" s="11" t="s">
        <v>13</v>
      </c>
      <c r="T137" s="144">
        <v>46.46</v>
      </c>
      <c r="U137" s="144">
        <v>19.190000000000001</v>
      </c>
      <c r="Y137" s="19" t="s">
        <v>363</v>
      </c>
    </row>
    <row r="138" spans="2:25" x14ac:dyDescent="0.2">
      <c r="B138" s="20" t="s">
        <v>1603</v>
      </c>
      <c r="C138" s="3" t="s">
        <v>107</v>
      </c>
      <c r="D138" s="3" t="s">
        <v>15</v>
      </c>
      <c r="F138" s="11">
        <v>892</v>
      </c>
      <c r="G138" s="12" t="s">
        <v>364</v>
      </c>
      <c r="H138" s="12" t="s">
        <v>276</v>
      </c>
      <c r="I138" s="11" t="s">
        <v>216</v>
      </c>
      <c r="J138" s="23"/>
      <c r="K138" s="86" t="s">
        <v>364</v>
      </c>
      <c r="L138" s="117"/>
      <c r="P138" s="12" t="s">
        <v>24</v>
      </c>
      <c r="Q138" s="11" t="s">
        <v>174</v>
      </c>
      <c r="R138" s="11" t="s">
        <v>13</v>
      </c>
      <c r="T138" s="144">
        <v>43.8</v>
      </c>
      <c r="U138" s="144">
        <v>15.6</v>
      </c>
      <c r="Y138" s="19" t="s">
        <v>347</v>
      </c>
    </row>
    <row r="139" spans="2:25" x14ac:dyDescent="0.2">
      <c r="B139" s="20" t="s">
        <v>1603</v>
      </c>
      <c r="C139" s="3" t="s">
        <v>107</v>
      </c>
      <c r="D139" s="3" t="s">
        <v>15</v>
      </c>
      <c r="F139" s="11">
        <v>892</v>
      </c>
      <c r="G139" s="11" t="s">
        <v>352</v>
      </c>
      <c r="H139" s="12" t="s">
        <v>276</v>
      </c>
      <c r="I139" s="11" t="s">
        <v>216</v>
      </c>
      <c r="J139" s="23"/>
      <c r="K139" s="86" t="s">
        <v>352</v>
      </c>
      <c r="L139" s="117"/>
      <c r="P139" s="12" t="s">
        <v>16</v>
      </c>
      <c r="Q139" s="11" t="s">
        <v>168</v>
      </c>
      <c r="R139" s="11" t="s">
        <v>13</v>
      </c>
      <c r="T139" s="144">
        <v>26.9</v>
      </c>
      <c r="U139" s="144">
        <v>18.23</v>
      </c>
      <c r="Y139" s="19" t="s">
        <v>353</v>
      </c>
    </row>
    <row r="140" spans="2:25" x14ac:dyDescent="0.2">
      <c r="B140" s="20" t="s">
        <v>1603</v>
      </c>
      <c r="C140" s="3" t="s">
        <v>107</v>
      </c>
      <c r="D140" s="3" t="s">
        <v>15</v>
      </c>
      <c r="F140" s="11">
        <v>892</v>
      </c>
      <c r="G140" s="11" t="s">
        <v>352</v>
      </c>
      <c r="H140" s="12" t="s">
        <v>276</v>
      </c>
      <c r="I140" s="11" t="s">
        <v>216</v>
      </c>
      <c r="J140" s="23"/>
      <c r="K140" s="86" t="s">
        <v>352</v>
      </c>
      <c r="L140" s="117"/>
      <c r="P140" s="12" t="s">
        <v>31</v>
      </c>
      <c r="Q140" s="11" t="s">
        <v>168</v>
      </c>
      <c r="R140" s="11" t="s">
        <v>13</v>
      </c>
      <c r="T140" s="144">
        <v>29.12</v>
      </c>
      <c r="U140" s="144">
        <v>18.829999999999998</v>
      </c>
      <c r="Y140" s="19" t="s">
        <v>353</v>
      </c>
    </row>
    <row r="141" spans="2:25" x14ac:dyDescent="0.2">
      <c r="B141" s="20" t="s">
        <v>1603</v>
      </c>
      <c r="C141" s="3" t="s">
        <v>107</v>
      </c>
      <c r="D141" s="3" t="s">
        <v>15</v>
      </c>
      <c r="F141" s="11">
        <v>892</v>
      </c>
      <c r="G141" s="12" t="s">
        <v>366</v>
      </c>
      <c r="H141" s="12" t="s">
        <v>276</v>
      </c>
      <c r="I141" s="11" t="s">
        <v>216</v>
      </c>
      <c r="J141" s="23"/>
      <c r="K141" s="86" t="s">
        <v>366</v>
      </c>
      <c r="L141" s="117"/>
      <c r="P141" s="12" t="s">
        <v>24</v>
      </c>
      <c r="Q141" s="11" t="s">
        <v>174</v>
      </c>
      <c r="R141" s="11" t="s">
        <v>13</v>
      </c>
      <c r="T141" s="144">
        <v>44.3</v>
      </c>
      <c r="U141" s="144">
        <v>18.100000000000001</v>
      </c>
      <c r="Y141" s="19" t="s">
        <v>347</v>
      </c>
    </row>
    <row r="142" spans="2:25" x14ac:dyDescent="0.2">
      <c r="B142" s="20" t="s">
        <v>1603</v>
      </c>
      <c r="C142" s="3" t="s">
        <v>107</v>
      </c>
      <c r="D142" s="3" t="s">
        <v>15</v>
      </c>
      <c r="F142" s="11">
        <v>892</v>
      </c>
      <c r="G142" s="11" t="s">
        <v>356</v>
      </c>
      <c r="H142" s="12" t="s">
        <v>276</v>
      </c>
      <c r="I142" s="11" t="s">
        <v>216</v>
      </c>
      <c r="J142" s="23"/>
      <c r="K142" s="86" t="s">
        <v>356</v>
      </c>
      <c r="L142" s="117"/>
      <c r="P142" s="12" t="s">
        <v>16</v>
      </c>
      <c r="Q142" s="11" t="s">
        <v>168</v>
      </c>
      <c r="R142" s="11" t="s">
        <v>13</v>
      </c>
      <c r="T142" s="144">
        <v>23</v>
      </c>
      <c r="U142" s="144">
        <v>17.100000000000001</v>
      </c>
      <c r="Y142" s="19" t="s">
        <v>358</v>
      </c>
    </row>
    <row r="143" spans="2:25" x14ac:dyDescent="0.2">
      <c r="B143" s="20" t="s">
        <v>1603</v>
      </c>
      <c r="C143" s="3" t="s">
        <v>107</v>
      </c>
      <c r="D143" s="3" t="s">
        <v>15</v>
      </c>
      <c r="F143" s="11">
        <v>892</v>
      </c>
      <c r="G143" s="11" t="s">
        <v>356</v>
      </c>
      <c r="H143" s="12" t="s">
        <v>276</v>
      </c>
      <c r="I143" s="11" t="s">
        <v>216</v>
      </c>
      <c r="J143" s="23"/>
      <c r="K143" s="86" t="s">
        <v>356</v>
      </c>
      <c r="L143" s="117"/>
      <c r="P143" s="12" t="s">
        <v>31</v>
      </c>
      <c r="Q143" s="11" t="s">
        <v>168</v>
      </c>
      <c r="R143" s="11" t="s">
        <v>13</v>
      </c>
      <c r="T143" s="144">
        <v>29.5</v>
      </c>
      <c r="U143" s="144">
        <v>17.8</v>
      </c>
      <c r="Y143" s="19" t="s">
        <v>358</v>
      </c>
    </row>
    <row r="144" spans="2:25" x14ac:dyDescent="0.2">
      <c r="B144" s="20" t="s">
        <v>1603</v>
      </c>
      <c r="C144" s="3" t="s">
        <v>107</v>
      </c>
      <c r="D144" s="3" t="s">
        <v>15</v>
      </c>
      <c r="F144" s="11">
        <v>892</v>
      </c>
      <c r="G144" s="11" t="s">
        <v>356</v>
      </c>
      <c r="H144" s="12" t="s">
        <v>276</v>
      </c>
      <c r="I144" s="11" t="s">
        <v>216</v>
      </c>
      <c r="J144" s="23"/>
      <c r="K144" s="86" t="s">
        <v>356</v>
      </c>
      <c r="L144" s="117"/>
      <c r="P144" s="12" t="s">
        <v>24</v>
      </c>
      <c r="Q144" s="11" t="s">
        <v>168</v>
      </c>
      <c r="R144" s="11" t="s">
        <v>13</v>
      </c>
      <c r="T144" s="144">
        <v>44.13</v>
      </c>
      <c r="U144" s="144">
        <v>17.02</v>
      </c>
      <c r="Y144" s="19" t="s">
        <v>358</v>
      </c>
    </row>
    <row r="145" spans="2:35" x14ac:dyDescent="0.2">
      <c r="B145" s="20" t="s">
        <v>1603</v>
      </c>
      <c r="C145" s="3" t="s">
        <v>107</v>
      </c>
      <c r="D145" s="3" t="s">
        <v>15</v>
      </c>
      <c r="F145" s="11">
        <v>892</v>
      </c>
      <c r="G145" s="11">
        <v>474</v>
      </c>
      <c r="H145" s="12" t="s">
        <v>276</v>
      </c>
      <c r="I145" s="11" t="s">
        <v>216</v>
      </c>
      <c r="J145" s="23"/>
      <c r="K145" s="86" t="s">
        <v>375</v>
      </c>
      <c r="L145" s="117"/>
      <c r="P145" s="12" t="s">
        <v>16</v>
      </c>
      <c r="Q145" s="11" t="s">
        <v>174</v>
      </c>
      <c r="R145" s="11" t="s">
        <v>13</v>
      </c>
      <c r="T145" s="144">
        <v>27.45</v>
      </c>
      <c r="U145" s="144">
        <v>13.72</v>
      </c>
      <c r="Y145" s="19" t="s">
        <v>350</v>
      </c>
    </row>
    <row r="146" spans="2:35" x14ac:dyDescent="0.2">
      <c r="B146" s="20" t="s">
        <v>1603</v>
      </c>
      <c r="C146" s="3" t="s">
        <v>107</v>
      </c>
      <c r="D146" s="3" t="s">
        <v>15</v>
      </c>
      <c r="F146" s="11">
        <v>892</v>
      </c>
      <c r="G146" s="11">
        <v>474</v>
      </c>
      <c r="H146" s="12" t="s">
        <v>276</v>
      </c>
      <c r="I146" s="11" t="s">
        <v>216</v>
      </c>
      <c r="J146" s="23"/>
      <c r="K146" s="86" t="s">
        <v>375</v>
      </c>
      <c r="L146" s="117"/>
      <c r="P146" s="12" t="s">
        <v>31</v>
      </c>
      <c r="Q146" s="11" t="s">
        <v>174</v>
      </c>
      <c r="R146" s="11" t="s">
        <v>13</v>
      </c>
      <c r="T146" s="144">
        <v>33.380000000000003</v>
      </c>
      <c r="U146" s="144">
        <v>13.98</v>
      </c>
      <c r="Y146" s="19" t="s">
        <v>350</v>
      </c>
    </row>
    <row r="147" spans="2:35" x14ac:dyDescent="0.2">
      <c r="B147" s="20" t="s">
        <v>1603</v>
      </c>
      <c r="C147" s="3" t="s">
        <v>107</v>
      </c>
      <c r="D147" s="3" t="s">
        <v>15</v>
      </c>
      <c r="F147" s="11">
        <v>892</v>
      </c>
      <c r="G147" s="11">
        <v>474</v>
      </c>
      <c r="H147" s="12" t="s">
        <v>276</v>
      </c>
      <c r="I147" s="11" t="s">
        <v>216</v>
      </c>
      <c r="J147" s="23"/>
      <c r="K147" s="86" t="s">
        <v>375</v>
      </c>
      <c r="L147" s="117"/>
      <c r="P147" s="12" t="s">
        <v>24</v>
      </c>
      <c r="Q147" s="11" t="s">
        <v>174</v>
      </c>
      <c r="R147" s="11" t="s">
        <v>13</v>
      </c>
      <c r="T147" s="144">
        <v>41.39</v>
      </c>
      <c r="U147" s="144">
        <v>13.08</v>
      </c>
      <c r="Y147" s="19" t="s">
        <v>350</v>
      </c>
    </row>
    <row r="148" spans="2:35" x14ac:dyDescent="0.2">
      <c r="B148" s="20" t="s">
        <v>1603</v>
      </c>
      <c r="C148" s="3" t="s">
        <v>107</v>
      </c>
      <c r="D148" s="3" t="s">
        <v>15</v>
      </c>
      <c r="F148" s="11">
        <v>892</v>
      </c>
      <c r="G148" s="11" t="s">
        <v>360</v>
      </c>
      <c r="H148" s="12" t="s">
        <v>276</v>
      </c>
      <c r="I148" s="11" t="s">
        <v>216</v>
      </c>
      <c r="J148" s="23"/>
      <c r="K148" s="86" t="s">
        <v>360</v>
      </c>
      <c r="L148" s="117"/>
      <c r="P148" s="12" t="s">
        <v>31</v>
      </c>
      <c r="Q148" s="11" t="s">
        <v>174</v>
      </c>
      <c r="R148" s="11" t="s">
        <v>13</v>
      </c>
      <c r="T148" s="144">
        <v>30.8</v>
      </c>
      <c r="U148" s="144">
        <v>17</v>
      </c>
      <c r="Y148" s="19" t="s">
        <v>361</v>
      </c>
    </row>
    <row r="149" spans="2:35" x14ac:dyDescent="0.2">
      <c r="B149" s="20" t="s">
        <v>1603</v>
      </c>
      <c r="C149" s="3" t="s">
        <v>107</v>
      </c>
      <c r="D149" s="3" t="s">
        <v>15</v>
      </c>
      <c r="F149" s="11">
        <v>892</v>
      </c>
      <c r="G149" s="11" t="s">
        <v>360</v>
      </c>
      <c r="H149" s="12" t="s">
        <v>276</v>
      </c>
      <c r="I149" s="11" t="s">
        <v>216</v>
      </c>
      <c r="J149" s="23"/>
      <c r="K149" s="86" t="s">
        <v>360</v>
      </c>
      <c r="L149" s="117"/>
      <c r="P149" s="12" t="s">
        <v>24</v>
      </c>
      <c r="Q149" s="11" t="s">
        <v>174</v>
      </c>
      <c r="R149" s="11" t="s">
        <v>13</v>
      </c>
      <c r="T149" s="144">
        <v>38.9</v>
      </c>
      <c r="U149" s="144">
        <v>14.67</v>
      </c>
      <c r="Y149" s="19" t="s">
        <v>361</v>
      </c>
    </row>
    <row r="150" spans="2:35" x14ac:dyDescent="0.2">
      <c r="B150" s="20" t="s">
        <v>1603</v>
      </c>
      <c r="C150" s="3" t="s">
        <v>107</v>
      </c>
      <c r="D150" s="3" t="s">
        <v>15</v>
      </c>
      <c r="F150" s="11">
        <v>892</v>
      </c>
      <c r="G150" s="11">
        <v>228</v>
      </c>
      <c r="H150" s="12" t="s">
        <v>276</v>
      </c>
      <c r="I150" s="11" t="s">
        <v>216</v>
      </c>
      <c r="J150" s="23"/>
      <c r="K150" s="86" t="s">
        <v>377</v>
      </c>
      <c r="L150" s="117"/>
      <c r="P150" s="12" t="s">
        <v>36</v>
      </c>
      <c r="R150" s="11" t="s">
        <v>13</v>
      </c>
      <c r="T150" s="144">
        <v>33.56</v>
      </c>
      <c r="U150" s="144">
        <v>25.07</v>
      </c>
      <c r="Y150" s="19" t="s">
        <v>378</v>
      </c>
    </row>
    <row r="151" spans="2:35" x14ac:dyDescent="0.2">
      <c r="B151" s="20" t="s">
        <v>1603</v>
      </c>
      <c r="C151" s="3" t="s">
        <v>107</v>
      </c>
      <c r="D151" s="3" t="s">
        <v>15</v>
      </c>
      <c r="F151" s="11">
        <v>892</v>
      </c>
      <c r="G151" s="11">
        <v>568</v>
      </c>
      <c r="H151" s="12" t="s">
        <v>276</v>
      </c>
      <c r="I151" s="11" t="s">
        <v>216</v>
      </c>
      <c r="J151" s="93"/>
      <c r="K151" s="86" t="s">
        <v>144</v>
      </c>
      <c r="L151" s="117"/>
      <c r="P151" s="12" t="s">
        <v>31</v>
      </c>
      <c r="Q151" s="11" t="s">
        <v>174</v>
      </c>
      <c r="R151" s="11" t="s">
        <v>13</v>
      </c>
      <c r="T151" s="144">
        <v>35.869999999999997</v>
      </c>
      <c r="U151" s="144">
        <v>24.7</v>
      </c>
      <c r="Y151" s="19" t="s">
        <v>379</v>
      </c>
    </row>
    <row r="152" spans="2:35" x14ac:dyDescent="0.2">
      <c r="B152" s="20" t="s">
        <v>1603</v>
      </c>
      <c r="C152" s="3" t="s">
        <v>107</v>
      </c>
      <c r="D152" s="3" t="s">
        <v>15</v>
      </c>
      <c r="F152" s="11">
        <v>892</v>
      </c>
      <c r="G152" s="11">
        <v>-999</v>
      </c>
      <c r="H152" s="12" t="s">
        <v>276</v>
      </c>
      <c r="I152" s="11" t="s">
        <v>216</v>
      </c>
      <c r="J152" s="23"/>
      <c r="K152" s="151"/>
      <c r="L152" s="187"/>
      <c r="P152" s="12" t="s">
        <v>36</v>
      </c>
      <c r="R152" s="11" t="s">
        <v>13</v>
      </c>
      <c r="T152" s="144">
        <v>34.299999999999997</v>
      </c>
      <c r="U152" s="144">
        <v>21.17</v>
      </c>
      <c r="Y152" s="19" t="s">
        <v>379</v>
      </c>
    </row>
    <row r="153" spans="2:35" x14ac:dyDescent="0.2">
      <c r="B153" s="20" t="s">
        <v>1603</v>
      </c>
      <c r="C153" s="3" t="s">
        <v>107</v>
      </c>
      <c r="D153" s="3" t="s">
        <v>15</v>
      </c>
      <c r="F153" s="11">
        <v>892</v>
      </c>
      <c r="G153" s="11">
        <v>-999</v>
      </c>
      <c r="H153" s="12" t="s">
        <v>276</v>
      </c>
      <c r="I153" s="11" t="s">
        <v>216</v>
      </c>
      <c r="J153" s="23"/>
      <c r="K153" s="151"/>
      <c r="L153" s="187"/>
      <c r="P153" s="12" t="s">
        <v>36</v>
      </c>
      <c r="R153" s="11" t="s">
        <v>13</v>
      </c>
      <c r="T153" s="144">
        <v>35.85</v>
      </c>
      <c r="U153" s="144">
        <v>23.95</v>
      </c>
      <c r="Y153" s="19" t="s">
        <v>379</v>
      </c>
    </row>
    <row r="154" spans="2:35" x14ac:dyDescent="0.2">
      <c r="B154" s="20" t="s">
        <v>1603</v>
      </c>
      <c r="C154" s="3" t="s">
        <v>107</v>
      </c>
      <c r="D154" s="3" t="s">
        <v>15</v>
      </c>
      <c r="F154" s="11">
        <v>892</v>
      </c>
      <c r="G154" s="11">
        <v>-999</v>
      </c>
      <c r="H154" s="12" t="s">
        <v>276</v>
      </c>
      <c r="I154" s="11" t="s">
        <v>216</v>
      </c>
      <c r="J154" s="23"/>
      <c r="K154" s="151"/>
      <c r="L154" s="187"/>
      <c r="P154" s="12" t="s">
        <v>36</v>
      </c>
      <c r="R154" s="11" t="s">
        <v>13</v>
      </c>
      <c r="T154" s="144">
        <v>41.27</v>
      </c>
      <c r="U154" s="144">
        <v>20.440000000000001</v>
      </c>
      <c r="Y154" s="19" t="s">
        <v>379</v>
      </c>
    </row>
    <row r="155" spans="2:35" x14ac:dyDescent="0.2">
      <c r="B155" s="20" t="s">
        <v>1603</v>
      </c>
      <c r="C155" s="3" t="s">
        <v>107</v>
      </c>
      <c r="D155" s="3" t="s">
        <v>15</v>
      </c>
      <c r="F155" s="11">
        <v>892</v>
      </c>
      <c r="G155" s="11">
        <v>-999</v>
      </c>
      <c r="H155" s="12" t="s">
        <v>276</v>
      </c>
      <c r="I155" s="11" t="s">
        <v>216</v>
      </c>
      <c r="J155" s="23"/>
      <c r="K155" s="151"/>
      <c r="L155" s="187"/>
      <c r="P155" s="12" t="s">
        <v>36</v>
      </c>
      <c r="R155" s="11" t="s">
        <v>13</v>
      </c>
      <c r="T155" s="144">
        <v>39.049999999999997</v>
      </c>
      <c r="U155" s="144">
        <v>27.3</v>
      </c>
      <c r="Y155" s="19" t="s">
        <v>379</v>
      </c>
    </row>
    <row r="156" spans="2:35" x14ac:dyDescent="0.2">
      <c r="B156" s="20" t="s">
        <v>1603</v>
      </c>
      <c r="C156" s="3" t="s">
        <v>107</v>
      </c>
      <c r="D156" s="3" t="s">
        <v>15</v>
      </c>
      <c r="F156" s="11">
        <v>892</v>
      </c>
      <c r="G156" s="11">
        <v>-999</v>
      </c>
      <c r="H156" s="12" t="s">
        <v>276</v>
      </c>
      <c r="I156" s="11" t="s">
        <v>216</v>
      </c>
      <c r="J156" s="23"/>
      <c r="K156" s="151"/>
      <c r="L156" s="187"/>
      <c r="P156" s="12" t="s">
        <v>36</v>
      </c>
      <c r="R156" s="11" t="s">
        <v>13</v>
      </c>
      <c r="T156" s="144">
        <v>35.340000000000003</v>
      </c>
      <c r="U156" s="144">
        <v>23.17</v>
      </c>
      <c r="Y156" s="19" t="s">
        <v>379</v>
      </c>
    </row>
    <row r="157" spans="2:35" x14ac:dyDescent="0.2">
      <c r="B157" s="20" t="s">
        <v>1603</v>
      </c>
      <c r="C157" s="3" t="s">
        <v>107</v>
      </c>
      <c r="D157" s="3" t="s">
        <v>15</v>
      </c>
      <c r="F157" s="11">
        <v>892</v>
      </c>
      <c r="G157" s="11">
        <v>-999</v>
      </c>
      <c r="H157" s="12" t="s">
        <v>276</v>
      </c>
      <c r="I157" s="11" t="s">
        <v>216</v>
      </c>
      <c r="J157" s="23"/>
      <c r="K157" s="151"/>
      <c r="L157" s="187"/>
      <c r="P157" s="12" t="s">
        <v>36</v>
      </c>
      <c r="R157" s="11" t="s">
        <v>13</v>
      </c>
      <c r="T157" s="144">
        <v>35.31</v>
      </c>
      <c r="U157" s="144">
        <v>23.34</v>
      </c>
      <c r="Y157" s="19" t="s">
        <v>379</v>
      </c>
    </row>
    <row r="158" spans="2:35" x14ac:dyDescent="0.2">
      <c r="B158" s="20" t="s">
        <v>1603</v>
      </c>
      <c r="C158" s="3" t="s">
        <v>107</v>
      </c>
      <c r="D158" s="3" t="s">
        <v>15</v>
      </c>
      <c r="F158" s="11">
        <v>892</v>
      </c>
      <c r="G158" s="11">
        <v>-999</v>
      </c>
      <c r="H158" s="12" t="s">
        <v>276</v>
      </c>
      <c r="I158" s="11" t="s">
        <v>216</v>
      </c>
      <c r="J158" s="23"/>
      <c r="K158" s="151"/>
      <c r="L158" s="187"/>
      <c r="P158" s="12" t="s">
        <v>36</v>
      </c>
      <c r="R158" s="11" t="s">
        <v>13</v>
      </c>
      <c r="T158" s="144">
        <v>40.86</v>
      </c>
      <c r="U158" s="144">
        <v>15.76</v>
      </c>
      <c r="Y158" s="19" t="s">
        <v>379</v>
      </c>
      <c r="AA158" s="102"/>
      <c r="AB158" s="102"/>
      <c r="AC158" s="102"/>
      <c r="AD158" s="102"/>
      <c r="AE158" s="102"/>
      <c r="AF158" s="102"/>
      <c r="AG158" s="102"/>
      <c r="AH158" s="102"/>
      <c r="AI158" s="102"/>
    </row>
    <row r="159" spans="2:35" x14ac:dyDescent="0.2">
      <c r="B159" s="20" t="s">
        <v>1603</v>
      </c>
      <c r="C159" s="3" t="s">
        <v>107</v>
      </c>
      <c r="D159" s="3" t="s">
        <v>15</v>
      </c>
      <c r="F159" s="11">
        <v>892</v>
      </c>
      <c r="G159" s="11">
        <v>-999</v>
      </c>
      <c r="H159" s="12" t="s">
        <v>276</v>
      </c>
      <c r="I159" s="11" t="s">
        <v>216</v>
      </c>
      <c r="J159" s="23"/>
      <c r="K159" s="151"/>
      <c r="L159" s="187"/>
      <c r="P159" s="12" t="s">
        <v>36</v>
      </c>
      <c r="R159" s="11" t="s">
        <v>13</v>
      </c>
      <c r="T159" s="144">
        <v>32.74</v>
      </c>
      <c r="U159" s="144">
        <v>15.74</v>
      </c>
      <c r="Y159" s="19" t="s">
        <v>379</v>
      </c>
    </row>
    <row r="160" spans="2:35" x14ac:dyDescent="0.2">
      <c r="B160" s="20" t="s">
        <v>1603</v>
      </c>
      <c r="C160" s="3" t="s">
        <v>107</v>
      </c>
      <c r="D160" s="3" t="s">
        <v>15</v>
      </c>
      <c r="F160" s="11">
        <v>892</v>
      </c>
      <c r="G160" s="11">
        <v>-999</v>
      </c>
      <c r="H160" s="12" t="s">
        <v>276</v>
      </c>
      <c r="I160" s="11" t="s">
        <v>216</v>
      </c>
      <c r="J160" s="23"/>
      <c r="K160" s="151"/>
      <c r="L160" s="187"/>
      <c r="P160" s="12" t="s">
        <v>36</v>
      </c>
      <c r="R160" s="11" t="s">
        <v>13</v>
      </c>
      <c r="T160" s="144">
        <v>32.92</v>
      </c>
      <c r="U160" s="144">
        <v>22.9</v>
      </c>
      <c r="Y160" s="19" t="s">
        <v>379</v>
      </c>
    </row>
    <row r="161" spans="1:83" x14ac:dyDescent="0.2">
      <c r="B161" s="20" t="s">
        <v>1603</v>
      </c>
      <c r="C161" s="3" t="s">
        <v>107</v>
      </c>
      <c r="D161" s="3" t="s">
        <v>15</v>
      </c>
      <c r="F161" s="11">
        <v>892</v>
      </c>
      <c r="G161" s="11">
        <v>-999</v>
      </c>
      <c r="H161" s="12" t="s">
        <v>276</v>
      </c>
      <c r="I161" s="11" t="s">
        <v>216</v>
      </c>
      <c r="J161" s="23"/>
      <c r="K161" s="151"/>
      <c r="L161" s="187"/>
      <c r="P161" s="12" t="s">
        <v>16</v>
      </c>
      <c r="Q161" s="11" t="s">
        <v>174</v>
      </c>
      <c r="R161" s="11" t="s">
        <v>13</v>
      </c>
      <c r="T161" s="144">
        <v>29.61</v>
      </c>
      <c r="U161" s="144">
        <v>18.7</v>
      </c>
      <c r="Y161" s="19" t="s">
        <v>348</v>
      </c>
    </row>
    <row r="162" spans="1:83" x14ac:dyDescent="0.2">
      <c r="B162" s="20" t="s">
        <v>1603</v>
      </c>
      <c r="C162" s="3" t="s">
        <v>107</v>
      </c>
      <c r="D162" s="3" t="s">
        <v>15</v>
      </c>
      <c r="F162" s="11">
        <v>892</v>
      </c>
      <c r="G162" s="11">
        <v>-999</v>
      </c>
      <c r="H162" s="12" t="s">
        <v>276</v>
      </c>
      <c r="I162" s="11" t="s">
        <v>216</v>
      </c>
      <c r="J162" s="23"/>
      <c r="K162" s="151"/>
      <c r="L162" s="187"/>
      <c r="P162" s="12" t="s">
        <v>16</v>
      </c>
      <c r="Q162" s="11" t="s">
        <v>174</v>
      </c>
      <c r="R162" s="11" t="s">
        <v>13</v>
      </c>
      <c r="T162" s="144">
        <v>31.32</v>
      </c>
      <c r="U162" s="144">
        <v>15.14</v>
      </c>
      <c r="Y162" s="19" t="s">
        <v>351</v>
      </c>
      <c r="CA162" s="93"/>
      <c r="CB162" s="93"/>
      <c r="CC162" s="93"/>
      <c r="CD162" s="93"/>
      <c r="CE162" s="93"/>
    </row>
    <row r="163" spans="1:83" x14ac:dyDescent="0.2">
      <c r="B163" s="20" t="s">
        <v>1603</v>
      </c>
      <c r="C163" s="3" t="s">
        <v>107</v>
      </c>
      <c r="D163" s="3" t="s">
        <v>15</v>
      </c>
      <c r="F163" s="11">
        <v>892</v>
      </c>
      <c r="G163" s="11">
        <v>-999</v>
      </c>
      <c r="H163" s="12" t="s">
        <v>276</v>
      </c>
      <c r="I163" s="11" t="s">
        <v>216</v>
      </c>
      <c r="J163" s="23"/>
      <c r="K163" s="151"/>
      <c r="L163" s="187"/>
      <c r="P163" s="12" t="s">
        <v>16</v>
      </c>
      <c r="Q163" s="11" t="s">
        <v>168</v>
      </c>
      <c r="R163" s="11" t="s">
        <v>13</v>
      </c>
      <c r="T163" s="144">
        <v>28.51</v>
      </c>
      <c r="U163" s="144">
        <v>19.600000000000001</v>
      </c>
      <c r="Y163" s="19" t="s">
        <v>367</v>
      </c>
      <c r="CA163" s="93"/>
      <c r="CB163" s="93"/>
      <c r="CC163" s="93"/>
      <c r="CD163" s="93"/>
      <c r="CE163" s="93"/>
    </row>
    <row r="164" spans="1:83" s="102" customFormat="1" ht="48" x14ac:dyDescent="0.2">
      <c r="A164" s="20"/>
      <c r="B164" s="20" t="s">
        <v>1603</v>
      </c>
      <c r="C164" s="3" t="s">
        <v>107</v>
      </c>
      <c r="D164" s="3" t="s">
        <v>15</v>
      </c>
      <c r="E164" s="21"/>
      <c r="F164" s="11">
        <v>892</v>
      </c>
      <c r="G164" s="11">
        <v>-999</v>
      </c>
      <c r="H164" s="12" t="s">
        <v>276</v>
      </c>
      <c r="I164" s="11" t="s">
        <v>216</v>
      </c>
      <c r="J164" s="23"/>
      <c r="K164" s="151"/>
      <c r="L164" s="187"/>
      <c r="M164" s="135"/>
      <c r="N164" s="135"/>
      <c r="O164" s="11"/>
      <c r="P164" s="12" t="s">
        <v>16</v>
      </c>
      <c r="Q164" s="11" t="s">
        <v>174</v>
      </c>
      <c r="R164" s="11" t="s">
        <v>13</v>
      </c>
      <c r="S164" s="11"/>
      <c r="T164" s="144">
        <v>26.19</v>
      </c>
      <c r="U164" s="144">
        <v>16.8</v>
      </c>
      <c r="V164" s="12"/>
      <c r="W164" s="13"/>
      <c r="X164" s="13"/>
      <c r="Y164" s="19" t="s">
        <v>376</v>
      </c>
      <c r="AA164" s="86">
        <v>1</v>
      </c>
      <c r="AB164" s="86" t="s">
        <v>1309</v>
      </c>
      <c r="AC164" s="81" t="s">
        <v>1310</v>
      </c>
      <c r="AD164" s="80"/>
      <c r="AE164" s="80"/>
      <c r="AF164" s="80"/>
      <c r="AG164" s="80"/>
      <c r="AH164" s="80"/>
      <c r="AI164" s="80"/>
      <c r="AJ164" s="80"/>
      <c r="AK164" s="80"/>
      <c r="AL164" s="80"/>
      <c r="AM164" s="80"/>
      <c r="AN164" s="80"/>
      <c r="AO164" s="80"/>
      <c r="AP164" s="80"/>
      <c r="AQ164" s="80"/>
      <c r="AR164" s="80"/>
      <c r="AS164" s="80"/>
      <c r="AT164" s="80"/>
      <c r="AU164" s="80"/>
      <c r="AV164" s="80"/>
      <c r="AW164" s="80">
        <v>29.18</v>
      </c>
      <c r="AX164" s="80"/>
      <c r="AY164" s="80"/>
      <c r="AZ164" s="80"/>
      <c r="BA164" s="80"/>
      <c r="BB164" s="80"/>
      <c r="BC164" s="80"/>
      <c r="BD164" s="80"/>
      <c r="BE164" s="80"/>
      <c r="BF164" s="93" t="s">
        <v>1311</v>
      </c>
      <c r="BG164" s="93">
        <v>1.4650852875574327</v>
      </c>
      <c r="BH164" s="93">
        <v>4.7011264021933563</v>
      </c>
      <c r="BI164" s="93">
        <v>3.3639647730727494E-2</v>
      </c>
      <c r="BJ164" s="93">
        <v>4.7720998543612216</v>
      </c>
      <c r="BK164" s="93">
        <v>4.630152950025491</v>
      </c>
      <c r="BL164" s="93">
        <v>50248.881851944534</v>
      </c>
      <c r="BM164" s="93">
        <v>0.16700000000000001</v>
      </c>
      <c r="BN164" s="93">
        <v>41857.318582669795</v>
      </c>
      <c r="BO164" s="93">
        <v>58640.445121219273</v>
      </c>
      <c r="BP164" s="93">
        <v>1</v>
      </c>
      <c r="BQ164" s="93">
        <v>1</v>
      </c>
      <c r="BR164" s="93">
        <v>1</v>
      </c>
      <c r="BS164" s="93">
        <v>97</v>
      </c>
      <c r="BT164" s="127"/>
      <c r="BU164" s="127"/>
      <c r="BV164" s="127"/>
      <c r="BW164" s="127"/>
      <c r="BX164" s="127"/>
      <c r="BY164" s="127"/>
      <c r="BZ164" s="127"/>
      <c r="CA164" s="93"/>
      <c r="CB164" s="93"/>
      <c r="CC164" s="93"/>
      <c r="CD164" s="93"/>
      <c r="CE164" s="93"/>
    </row>
    <row r="165" spans="1:83" s="102" customFormat="1" ht="48" x14ac:dyDescent="0.2">
      <c r="A165" s="20"/>
      <c r="B165" s="20" t="s">
        <v>1603</v>
      </c>
      <c r="C165" s="3" t="s">
        <v>107</v>
      </c>
      <c r="D165" s="3" t="s">
        <v>15</v>
      </c>
      <c r="E165" s="21"/>
      <c r="F165" s="11">
        <v>892</v>
      </c>
      <c r="G165" s="11">
        <v>-999</v>
      </c>
      <c r="H165" s="12" t="s">
        <v>276</v>
      </c>
      <c r="I165" s="11" t="s">
        <v>216</v>
      </c>
      <c r="J165" s="23"/>
      <c r="K165" s="151"/>
      <c r="L165" s="187"/>
      <c r="M165" s="135"/>
      <c r="N165" s="135"/>
      <c r="O165" s="11"/>
      <c r="P165" s="12" t="s">
        <v>31</v>
      </c>
      <c r="Q165" s="11" t="s">
        <v>174</v>
      </c>
      <c r="R165" s="11" t="s">
        <v>13</v>
      </c>
      <c r="S165" s="11"/>
      <c r="T165" s="144">
        <v>38.31</v>
      </c>
      <c r="U165" s="144">
        <v>16.170000000000002</v>
      </c>
      <c r="V165" s="12"/>
      <c r="W165" s="13"/>
      <c r="X165" s="13"/>
      <c r="Y165" s="19" t="s">
        <v>348</v>
      </c>
      <c r="AA165" s="86">
        <v>1</v>
      </c>
      <c r="AB165" s="86" t="s">
        <v>1309</v>
      </c>
      <c r="AC165" s="81" t="s">
        <v>1313</v>
      </c>
      <c r="AD165" s="80"/>
      <c r="AE165" s="80"/>
      <c r="AF165" s="80">
        <v>18.850000000000001</v>
      </c>
      <c r="AG165" s="80"/>
      <c r="AH165" s="80"/>
      <c r="AI165" s="80"/>
      <c r="AJ165" s="80"/>
      <c r="AK165" s="80"/>
      <c r="AL165" s="80"/>
      <c r="AM165" s="80"/>
      <c r="AN165" s="80"/>
      <c r="AO165" s="80"/>
      <c r="AP165" s="80"/>
      <c r="AQ165" s="80"/>
      <c r="AR165" s="80"/>
      <c r="AS165" s="80"/>
      <c r="AT165" s="80"/>
      <c r="AU165" s="80"/>
      <c r="AV165" s="80"/>
      <c r="AW165" s="80"/>
      <c r="AX165" s="80"/>
      <c r="AY165" s="80"/>
      <c r="AZ165" s="80"/>
      <c r="BA165" s="80"/>
      <c r="BB165" s="80"/>
      <c r="BC165" s="80"/>
      <c r="BD165" s="80"/>
      <c r="BE165" s="80"/>
      <c r="BF165" s="93" t="s">
        <v>1289</v>
      </c>
      <c r="BG165" s="93">
        <v>1.2753113545418118</v>
      </c>
      <c r="BH165" s="93">
        <v>3.9956748273273743</v>
      </c>
      <c r="BI165" s="93">
        <v>1.7219064106176438E-2</v>
      </c>
      <c r="BJ165" s="93">
        <v>4.031593165546183</v>
      </c>
      <c r="BK165" s="93">
        <v>3.9597564891085661</v>
      </c>
      <c r="BL165" s="93">
        <v>9900.9034927803332</v>
      </c>
      <c r="BM165" s="93">
        <v>0.22900000000000001</v>
      </c>
      <c r="BN165" s="93">
        <v>7633.5965929336362</v>
      </c>
      <c r="BO165" s="93">
        <v>12168.21039262703</v>
      </c>
      <c r="BP165" s="93">
        <v>1</v>
      </c>
      <c r="BQ165" s="93">
        <v>2</v>
      </c>
      <c r="BR165" s="93">
        <v>2</v>
      </c>
      <c r="BS165" s="93">
        <v>98</v>
      </c>
      <c r="BT165" s="127"/>
      <c r="BU165" s="127"/>
      <c r="BV165" s="127"/>
      <c r="BW165" s="127"/>
      <c r="BX165" s="127"/>
      <c r="BY165" s="127"/>
      <c r="BZ165" s="127"/>
      <c r="CA165" s="93"/>
      <c r="CB165" s="93"/>
      <c r="CC165" s="93"/>
      <c r="CD165" s="93"/>
      <c r="CE165" s="93"/>
    </row>
    <row r="166" spans="1:83" s="102" customFormat="1" ht="48" x14ac:dyDescent="0.2">
      <c r="A166" s="20"/>
      <c r="B166" s="20" t="s">
        <v>1603</v>
      </c>
      <c r="C166" s="3" t="s">
        <v>107</v>
      </c>
      <c r="D166" s="3" t="s">
        <v>15</v>
      </c>
      <c r="E166" s="21"/>
      <c r="F166" s="11">
        <v>892</v>
      </c>
      <c r="G166" s="11">
        <v>-999</v>
      </c>
      <c r="H166" s="12" t="s">
        <v>276</v>
      </c>
      <c r="I166" s="11" t="s">
        <v>216</v>
      </c>
      <c r="J166" s="23"/>
      <c r="K166" s="151"/>
      <c r="L166" s="187"/>
      <c r="M166" s="135"/>
      <c r="N166" s="135"/>
      <c r="O166" s="11"/>
      <c r="P166" s="12" t="s">
        <v>31</v>
      </c>
      <c r="Q166" s="11" t="s">
        <v>174</v>
      </c>
      <c r="R166" s="11" t="s">
        <v>13</v>
      </c>
      <c r="S166" s="11"/>
      <c r="T166" s="144">
        <v>36.1</v>
      </c>
      <c r="U166" s="144">
        <v>15.28</v>
      </c>
      <c r="V166" s="12"/>
      <c r="W166" s="13"/>
      <c r="X166" s="13"/>
      <c r="Y166" s="19" t="s">
        <v>351</v>
      </c>
      <c r="AA166" s="86">
        <v>1</v>
      </c>
      <c r="AB166" s="86" t="s">
        <v>1309</v>
      </c>
      <c r="AC166" s="81"/>
      <c r="AD166" s="80"/>
      <c r="AE166" s="80"/>
      <c r="AF166" s="80">
        <v>19.850000000000001</v>
      </c>
      <c r="AG166" s="80"/>
      <c r="AH166" s="80"/>
      <c r="AI166" s="80"/>
      <c r="AJ166" s="80"/>
      <c r="AK166" s="80"/>
      <c r="AL166" s="80"/>
      <c r="AM166" s="80"/>
      <c r="AN166" s="80"/>
      <c r="AO166" s="80"/>
      <c r="AP166" s="80"/>
      <c r="AQ166" s="80"/>
      <c r="AR166" s="80"/>
      <c r="AS166" s="80"/>
      <c r="AT166" s="80"/>
      <c r="AU166" s="80"/>
      <c r="AV166" s="80"/>
      <c r="AW166" s="80"/>
      <c r="AX166" s="80"/>
      <c r="AY166" s="80"/>
      <c r="AZ166" s="80"/>
      <c r="BA166" s="80"/>
      <c r="BB166" s="80"/>
      <c r="BC166" s="80"/>
      <c r="BD166" s="80"/>
      <c r="BE166" s="80"/>
      <c r="BF166" s="93" t="s">
        <v>1289</v>
      </c>
      <c r="BG166" s="93">
        <v>1.2977605110991339</v>
      </c>
      <c r="BH166" s="93">
        <v>4.0600267903082248</v>
      </c>
      <c r="BI166" s="93">
        <v>1.8238615102191651E-2</v>
      </c>
      <c r="BJ166" s="93">
        <v>4.0980718746312572</v>
      </c>
      <c r="BK166" s="93">
        <v>4.0219817059851923</v>
      </c>
      <c r="BL166" s="93">
        <v>11482.244497929765</v>
      </c>
      <c r="BM166" s="93">
        <v>0.22900000000000001</v>
      </c>
      <c r="BN166" s="93">
        <v>8852.8105079038487</v>
      </c>
      <c r="BO166" s="93">
        <v>14111.678487955682</v>
      </c>
      <c r="BP166" s="93">
        <v>1</v>
      </c>
      <c r="BQ166" s="93"/>
      <c r="BR166" s="93"/>
      <c r="BS166" s="93">
        <v>99</v>
      </c>
      <c r="BT166" s="127"/>
      <c r="BU166" s="127"/>
      <c r="BV166" s="127"/>
      <c r="BW166" s="127"/>
      <c r="BX166" s="127"/>
      <c r="BY166" s="127"/>
      <c r="BZ166" s="127"/>
      <c r="CA166" s="93"/>
      <c r="CB166" s="93"/>
      <c r="CC166" s="93"/>
      <c r="CD166" s="93"/>
      <c r="CE166" s="93"/>
    </row>
    <row r="167" spans="1:83" s="102" customFormat="1" ht="48" x14ac:dyDescent="0.2">
      <c r="A167" s="20"/>
      <c r="B167" s="20" t="s">
        <v>1603</v>
      </c>
      <c r="C167" s="3" t="s">
        <v>107</v>
      </c>
      <c r="D167" s="3" t="s">
        <v>15</v>
      </c>
      <c r="E167" s="21"/>
      <c r="F167" s="11">
        <v>892</v>
      </c>
      <c r="G167" s="11">
        <v>-999</v>
      </c>
      <c r="H167" s="12" t="s">
        <v>276</v>
      </c>
      <c r="I167" s="11" t="s">
        <v>216</v>
      </c>
      <c r="J167" s="23"/>
      <c r="K167" s="151"/>
      <c r="L167" s="187"/>
      <c r="M167" s="135"/>
      <c r="N167" s="135"/>
      <c r="O167" s="11"/>
      <c r="P167" s="12" t="s">
        <v>31</v>
      </c>
      <c r="Q167" s="11" t="s">
        <v>168</v>
      </c>
      <c r="R167" s="11" t="s">
        <v>13</v>
      </c>
      <c r="S167" s="11"/>
      <c r="T167" s="144">
        <v>31.93</v>
      </c>
      <c r="U167" s="144">
        <v>21.3</v>
      </c>
      <c r="V167" s="12"/>
      <c r="W167" s="13"/>
      <c r="X167" s="13"/>
      <c r="Y167" s="19" t="s">
        <v>367</v>
      </c>
      <c r="AA167" s="86">
        <v>1</v>
      </c>
      <c r="AB167" s="86" t="s">
        <v>1309</v>
      </c>
      <c r="AC167" s="81"/>
      <c r="AD167" s="80"/>
      <c r="AE167" s="80"/>
      <c r="AF167" s="80"/>
      <c r="AG167" s="80"/>
      <c r="AH167" s="80"/>
      <c r="AI167" s="80"/>
      <c r="AJ167" s="80"/>
      <c r="AK167" s="80"/>
      <c r="AL167" s="80">
        <v>24.19</v>
      </c>
      <c r="AM167" s="80">
        <v>36.85</v>
      </c>
      <c r="AN167" s="80"/>
      <c r="AO167" s="80"/>
      <c r="AP167" s="80"/>
      <c r="AQ167" s="80"/>
      <c r="AR167" s="80"/>
      <c r="AS167" s="80"/>
      <c r="AT167" s="80"/>
      <c r="AU167" s="80"/>
      <c r="AV167" s="80"/>
      <c r="AW167" s="80"/>
      <c r="AX167" s="80"/>
      <c r="AY167" s="80"/>
      <c r="AZ167" s="80"/>
      <c r="BA167" s="80"/>
      <c r="BB167" s="80"/>
      <c r="BC167" s="80"/>
      <c r="BD167" s="80"/>
      <c r="BE167" s="80"/>
      <c r="BF167" s="93" t="s">
        <v>1278</v>
      </c>
      <c r="BG167" s="93">
        <v>1.5664374921950703</v>
      </c>
      <c r="BH167" s="93">
        <v>4.2691488003906573</v>
      </c>
      <c r="BI167" s="93">
        <v>2.0986476024960597E-2</v>
      </c>
      <c r="BJ167" s="93">
        <v>4.3132397503475559</v>
      </c>
      <c r="BK167" s="93">
        <v>4.2250578504337586</v>
      </c>
      <c r="BL167" s="93">
        <v>18584.410954444225</v>
      </c>
      <c r="BM167" s="93">
        <v>0.154</v>
      </c>
      <c r="BN167" s="93">
        <v>15722.411667459815</v>
      </c>
      <c r="BO167" s="93">
        <v>21446.410241428635</v>
      </c>
      <c r="BP167" s="93">
        <v>0</v>
      </c>
      <c r="BQ167" s="93">
        <v>1</v>
      </c>
      <c r="BR167" s="93">
        <v>2</v>
      </c>
      <c r="BS167" s="93">
        <v>100</v>
      </c>
      <c r="BT167" s="127"/>
      <c r="BU167" s="127"/>
      <c r="BV167" s="127"/>
      <c r="BW167" s="127"/>
      <c r="BX167" s="127"/>
      <c r="BY167" s="127"/>
      <c r="BZ167" s="127"/>
      <c r="CA167" s="93"/>
      <c r="CB167" s="93"/>
      <c r="CC167" s="93"/>
      <c r="CD167" s="93"/>
      <c r="CE167" s="93"/>
    </row>
    <row r="168" spans="1:83" s="102" customFormat="1" ht="48" x14ac:dyDescent="0.2">
      <c r="A168" s="20"/>
      <c r="B168" s="20" t="s">
        <v>1603</v>
      </c>
      <c r="C168" s="3" t="s">
        <v>107</v>
      </c>
      <c r="D168" s="3" t="s">
        <v>15</v>
      </c>
      <c r="E168" s="21"/>
      <c r="F168" s="11">
        <v>892</v>
      </c>
      <c r="G168" s="11">
        <v>-999</v>
      </c>
      <c r="H168" s="12" t="s">
        <v>276</v>
      </c>
      <c r="I168" s="11" t="s">
        <v>216</v>
      </c>
      <c r="J168" s="23"/>
      <c r="K168" s="151"/>
      <c r="L168" s="187"/>
      <c r="M168" s="135"/>
      <c r="N168" s="135"/>
      <c r="O168" s="11"/>
      <c r="P168" s="12" t="s">
        <v>31</v>
      </c>
      <c r="Q168" s="11" t="s">
        <v>174</v>
      </c>
      <c r="R168" s="11" t="s">
        <v>13</v>
      </c>
      <c r="S168" s="11"/>
      <c r="T168" s="144">
        <v>34.5</v>
      </c>
      <c r="U168" s="144">
        <v>21.7</v>
      </c>
      <c r="V168" s="12"/>
      <c r="W168" s="13"/>
      <c r="X168" s="13"/>
      <c r="Y168" s="19" t="s">
        <v>368</v>
      </c>
      <c r="AA168" s="86">
        <v>1</v>
      </c>
      <c r="AB168" s="86" t="s">
        <v>1309</v>
      </c>
      <c r="AC168" s="81"/>
      <c r="AD168" s="80"/>
      <c r="AE168" s="80"/>
      <c r="AF168" s="80"/>
      <c r="AG168" s="80"/>
      <c r="AH168" s="80"/>
      <c r="AI168" s="80"/>
      <c r="AJ168" s="80"/>
      <c r="AK168" s="80"/>
      <c r="AL168" s="80"/>
      <c r="AM168" s="80"/>
      <c r="AN168" s="80"/>
      <c r="AO168" s="80"/>
      <c r="AP168" s="80"/>
      <c r="AQ168" s="80"/>
      <c r="AR168" s="80"/>
      <c r="AS168" s="80"/>
      <c r="AT168" s="80"/>
      <c r="AU168" s="80"/>
      <c r="AV168" s="80"/>
      <c r="AW168" s="80"/>
      <c r="AX168" s="80">
        <v>36.950000000000003</v>
      </c>
      <c r="AY168" s="80"/>
      <c r="AZ168" s="80"/>
      <c r="BA168" s="80"/>
      <c r="BB168" s="80"/>
      <c r="BC168" s="80"/>
      <c r="BD168" s="80"/>
      <c r="BE168" s="80"/>
      <c r="BF168" s="93" t="s">
        <v>1316</v>
      </c>
      <c r="BG168" s="93">
        <v>1.5676144427308445</v>
      </c>
      <c r="BH168" s="93">
        <v>4.3567761076922178</v>
      </c>
      <c r="BI168" s="93">
        <v>2.0184271015118938E-2</v>
      </c>
      <c r="BJ168" s="93">
        <v>4.3993611967187665</v>
      </c>
      <c r="BK168" s="93">
        <v>4.3141910186656691</v>
      </c>
      <c r="BL168" s="93">
        <v>22739.248495899668</v>
      </c>
      <c r="BM168" s="93">
        <v>0.14299999999999999</v>
      </c>
      <c r="BN168" s="93">
        <v>19487.535960986017</v>
      </c>
      <c r="BO168" s="93">
        <v>25990.96103081332</v>
      </c>
      <c r="BP168" s="93">
        <v>1</v>
      </c>
      <c r="BQ168" s="93"/>
      <c r="BR168" s="93"/>
      <c r="BS168" s="93">
        <v>101</v>
      </c>
      <c r="BT168" s="127"/>
      <c r="BU168" s="127"/>
      <c r="BV168" s="127"/>
      <c r="BW168" s="127"/>
      <c r="BX168" s="127"/>
      <c r="BY168" s="127"/>
      <c r="BZ168" s="127"/>
      <c r="CA168" s="93"/>
      <c r="CB168" s="93"/>
      <c r="CC168" s="93"/>
      <c r="CD168" s="93"/>
      <c r="CE168" s="93"/>
    </row>
    <row r="169" spans="1:83" s="102" customFormat="1" ht="48" x14ac:dyDescent="0.2">
      <c r="A169" s="20"/>
      <c r="B169" s="20" t="s">
        <v>1603</v>
      </c>
      <c r="C169" s="3" t="s">
        <v>107</v>
      </c>
      <c r="D169" s="3" t="s">
        <v>15</v>
      </c>
      <c r="E169" s="21"/>
      <c r="F169" s="11">
        <v>892</v>
      </c>
      <c r="G169" s="11">
        <v>-999</v>
      </c>
      <c r="H169" s="12" t="s">
        <v>276</v>
      </c>
      <c r="I169" s="11" t="s">
        <v>216</v>
      </c>
      <c r="J169" s="23"/>
      <c r="K169" s="151"/>
      <c r="L169" s="187"/>
      <c r="M169" s="135"/>
      <c r="N169" s="135"/>
      <c r="O169" s="11"/>
      <c r="P169" s="12" t="s">
        <v>31</v>
      </c>
      <c r="Q169" s="11" t="s">
        <v>174</v>
      </c>
      <c r="R169" s="11" t="s">
        <v>13</v>
      </c>
      <c r="S169" s="11"/>
      <c r="T169" s="144">
        <v>30.49</v>
      </c>
      <c r="U169" s="144">
        <v>15.13</v>
      </c>
      <c r="V169" s="12"/>
      <c r="W169" s="13"/>
      <c r="X169" s="13"/>
      <c r="Y169" s="19" t="s">
        <v>376</v>
      </c>
      <c r="AA169" s="86">
        <v>1</v>
      </c>
      <c r="AB169" s="86" t="s">
        <v>1309</v>
      </c>
      <c r="AC169" s="81"/>
      <c r="AD169" s="80"/>
      <c r="AE169" s="80"/>
      <c r="AF169" s="80">
        <v>11.56</v>
      </c>
      <c r="AG169" s="80"/>
      <c r="AH169" s="80"/>
      <c r="AI169" s="80"/>
      <c r="AJ169" s="80"/>
      <c r="AK169" s="80"/>
      <c r="AL169" s="80"/>
      <c r="AM169" s="80"/>
      <c r="AN169" s="80"/>
      <c r="AO169" s="80"/>
      <c r="AP169" s="80"/>
      <c r="AQ169" s="80"/>
      <c r="AR169" s="80"/>
      <c r="AS169" s="80"/>
      <c r="AT169" s="80"/>
      <c r="AU169" s="80"/>
      <c r="AV169" s="80"/>
      <c r="AW169" s="80"/>
      <c r="AX169" s="80"/>
      <c r="AY169" s="80"/>
      <c r="AZ169" s="80"/>
      <c r="BA169" s="80"/>
      <c r="BB169" s="80"/>
      <c r="BC169" s="80"/>
      <c r="BD169" s="80"/>
      <c r="BE169" s="80"/>
      <c r="BF169" s="93" t="s">
        <v>1289</v>
      </c>
      <c r="BG169" s="93">
        <v>1.0629578340845103</v>
      </c>
      <c r="BH169" s="93">
        <v>3.3869496909317927</v>
      </c>
      <c r="BI169" s="93">
        <v>2.3627515349397877E-2</v>
      </c>
      <c r="BJ169" s="93">
        <v>3.4362358241592861</v>
      </c>
      <c r="BK169" s="93">
        <v>3.3376635577042992</v>
      </c>
      <c r="BL169" s="93">
        <v>2437.5284364999384</v>
      </c>
      <c r="BM169" s="93">
        <v>0.22900000000000001</v>
      </c>
      <c r="BN169" s="93">
        <v>1879.3344245414523</v>
      </c>
      <c r="BO169" s="93">
        <v>2995.7224484584244</v>
      </c>
      <c r="BP169" s="93">
        <v>0</v>
      </c>
      <c r="BQ169" s="93"/>
      <c r="BR169" s="93"/>
      <c r="BS169" s="93">
        <v>103</v>
      </c>
      <c r="BT169" s="127"/>
      <c r="BU169" s="127"/>
      <c r="BV169" s="127"/>
      <c r="BW169" s="127"/>
      <c r="BX169" s="127"/>
      <c r="BY169" s="127"/>
      <c r="BZ169" s="127"/>
      <c r="CA169" s="93"/>
      <c r="CB169" s="93"/>
      <c r="CC169" s="93"/>
      <c r="CD169" s="93"/>
      <c r="CE169" s="93"/>
    </row>
    <row r="170" spans="1:83" s="102" customFormat="1" ht="48" x14ac:dyDescent="0.2">
      <c r="A170" s="20"/>
      <c r="B170" s="20" t="s">
        <v>1603</v>
      </c>
      <c r="C170" s="3" t="s">
        <v>107</v>
      </c>
      <c r="D170" s="3" t="s">
        <v>15</v>
      </c>
      <c r="E170" s="21"/>
      <c r="F170" s="11">
        <v>892</v>
      </c>
      <c r="G170" s="11">
        <v>-999</v>
      </c>
      <c r="H170" s="12" t="s">
        <v>276</v>
      </c>
      <c r="I170" s="11" t="s">
        <v>216</v>
      </c>
      <c r="J170" s="23"/>
      <c r="K170" s="151"/>
      <c r="L170" s="187"/>
      <c r="M170" s="135"/>
      <c r="N170" s="135"/>
      <c r="O170" s="11"/>
      <c r="P170" s="12" t="s">
        <v>24</v>
      </c>
      <c r="Q170" s="11" t="s">
        <v>174</v>
      </c>
      <c r="R170" s="11" t="s">
        <v>13</v>
      </c>
      <c r="S170" s="11"/>
      <c r="T170" s="144">
        <v>51.9</v>
      </c>
      <c r="U170" s="144">
        <v>16.23</v>
      </c>
      <c r="V170" s="12"/>
      <c r="W170" s="13"/>
      <c r="X170" s="13"/>
      <c r="Y170" s="19" t="s">
        <v>348</v>
      </c>
      <c r="AA170" s="86">
        <v>1</v>
      </c>
      <c r="AB170" s="86" t="s">
        <v>1309</v>
      </c>
      <c r="AC170" s="81" t="s">
        <v>1320</v>
      </c>
      <c r="AD170" s="80"/>
      <c r="AE170" s="80"/>
      <c r="AF170" s="80">
        <v>11.62</v>
      </c>
      <c r="AG170" s="80"/>
      <c r="AH170" s="80"/>
      <c r="AI170" s="80"/>
      <c r="AJ170" s="80"/>
      <c r="AK170" s="80"/>
      <c r="AL170" s="80"/>
      <c r="AM170" s="80"/>
      <c r="AN170" s="80"/>
      <c r="AO170" s="80"/>
      <c r="AP170" s="80"/>
      <c r="AQ170" s="80"/>
      <c r="AR170" s="80"/>
      <c r="AS170" s="80"/>
      <c r="AT170" s="80"/>
      <c r="AU170" s="80"/>
      <c r="AV170" s="80"/>
      <c r="AW170" s="80"/>
      <c r="AX170" s="80"/>
      <c r="AY170" s="80"/>
      <c r="AZ170" s="80"/>
      <c r="BA170" s="80"/>
      <c r="BB170" s="80"/>
      <c r="BC170" s="80"/>
      <c r="BD170" s="80"/>
      <c r="BE170" s="80"/>
      <c r="BF170" s="93" t="s">
        <v>1289</v>
      </c>
      <c r="BG170" s="93">
        <v>1.0652061280543119</v>
      </c>
      <c r="BH170" s="93">
        <v>3.3933945713862235</v>
      </c>
      <c r="BI170" s="93">
        <v>2.3447141391973833E-2</v>
      </c>
      <c r="BJ170" s="93">
        <v>3.4423044511327685</v>
      </c>
      <c r="BK170" s="93">
        <v>3.3444846916396784</v>
      </c>
      <c r="BL170" s="93">
        <v>2473.9708113472202</v>
      </c>
      <c r="BM170" s="93">
        <v>0.22900000000000001</v>
      </c>
      <c r="BN170" s="93">
        <v>1907.4314955487066</v>
      </c>
      <c r="BO170" s="93">
        <v>3040.5101271457338</v>
      </c>
      <c r="BP170" s="93">
        <v>1</v>
      </c>
      <c r="BQ170" s="93"/>
      <c r="BR170" s="93"/>
      <c r="BS170" s="93">
        <v>104</v>
      </c>
      <c r="BT170" s="127"/>
      <c r="BU170" s="127"/>
      <c r="BV170" s="127"/>
      <c r="BW170" s="127"/>
      <c r="BX170" s="127"/>
      <c r="BY170" s="127"/>
      <c r="BZ170" s="127"/>
      <c r="CA170" s="93"/>
      <c r="CB170" s="93"/>
      <c r="CC170" s="93"/>
      <c r="CD170" s="93"/>
      <c r="CE170" s="93"/>
    </row>
    <row r="171" spans="1:83" s="102" customFormat="1" ht="48" x14ac:dyDescent="0.2">
      <c r="A171" s="20"/>
      <c r="B171" s="20" t="s">
        <v>1603</v>
      </c>
      <c r="C171" s="3" t="s">
        <v>107</v>
      </c>
      <c r="D171" s="3" t="s">
        <v>15</v>
      </c>
      <c r="E171" s="21"/>
      <c r="F171" s="11">
        <v>892</v>
      </c>
      <c r="G171" s="11">
        <v>-999</v>
      </c>
      <c r="H171" s="12" t="s">
        <v>276</v>
      </c>
      <c r="I171" s="11" t="s">
        <v>216</v>
      </c>
      <c r="J171" s="23"/>
      <c r="K171" s="151"/>
      <c r="L171" s="187"/>
      <c r="M171" s="135"/>
      <c r="N171" s="135"/>
      <c r="O171" s="11"/>
      <c r="P171" s="12" t="s">
        <v>24</v>
      </c>
      <c r="Q171" s="11" t="s">
        <v>174</v>
      </c>
      <c r="R171" s="11" t="s">
        <v>13</v>
      </c>
      <c r="S171" s="11"/>
      <c r="T171" s="144">
        <v>50</v>
      </c>
      <c r="U171" s="144">
        <v>19.25</v>
      </c>
      <c r="V171" s="12"/>
      <c r="W171" s="13"/>
      <c r="X171" s="13"/>
      <c r="Y171" s="19" t="s">
        <v>368</v>
      </c>
      <c r="AA171" s="86">
        <v>1</v>
      </c>
      <c r="AB171" s="86" t="s">
        <v>1309</v>
      </c>
      <c r="AC171" s="81"/>
      <c r="AD171" s="80"/>
      <c r="AE171" s="80"/>
      <c r="AF171" s="80">
        <v>11.06</v>
      </c>
      <c r="AG171" s="80"/>
      <c r="AH171" s="80"/>
      <c r="AI171" s="80"/>
      <c r="AJ171" s="80"/>
      <c r="AK171" s="80"/>
      <c r="AL171" s="80"/>
      <c r="AM171" s="80"/>
      <c r="AN171" s="80"/>
      <c r="AO171" s="80"/>
      <c r="AP171" s="80"/>
      <c r="AQ171" s="80"/>
      <c r="AR171" s="80"/>
      <c r="AS171" s="80"/>
      <c r="AT171" s="80"/>
      <c r="AU171" s="80"/>
      <c r="AV171" s="80"/>
      <c r="AW171" s="80"/>
      <c r="AX171" s="80"/>
      <c r="AY171" s="80"/>
      <c r="AZ171" s="80"/>
      <c r="BA171" s="80"/>
      <c r="BB171" s="80"/>
      <c r="BC171" s="80"/>
      <c r="BD171" s="80"/>
      <c r="BE171" s="80"/>
      <c r="BF171" s="93" t="s">
        <v>1289</v>
      </c>
      <c r="BG171" s="93">
        <v>1.0437551269686796</v>
      </c>
      <c r="BH171" s="93">
        <v>3.331903885790084</v>
      </c>
      <c r="BI171" s="93">
        <v>2.5214462729132942E-2</v>
      </c>
      <c r="BJ171" s="93">
        <v>3.3845003332349641</v>
      </c>
      <c r="BK171" s="93">
        <v>3.2793074383452039</v>
      </c>
      <c r="BL171" s="93">
        <v>2147.3551878998028</v>
      </c>
      <c r="BM171" s="93">
        <v>0.22900000000000001</v>
      </c>
      <c r="BN171" s="93">
        <v>1655.6108498707479</v>
      </c>
      <c r="BO171" s="93">
        <v>2639.0995259288575</v>
      </c>
      <c r="BP171" s="93">
        <v>0</v>
      </c>
      <c r="BQ171" s="93">
        <v>3</v>
      </c>
      <c r="BR171" s="93">
        <v>5</v>
      </c>
      <c r="BS171" s="93">
        <v>102</v>
      </c>
      <c r="BT171" s="127"/>
      <c r="BU171" s="127"/>
      <c r="BV171" s="127"/>
      <c r="BW171" s="127"/>
      <c r="BX171" s="127"/>
      <c r="BY171" s="127"/>
      <c r="BZ171" s="127"/>
      <c r="CA171" s="93"/>
      <c r="CB171" s="93"/>
      <c r="CC171" s="93"/>
      <c r="CD171" s="93"/>
      <c r="CE171" s="93"/>
    </row>
    <row r="172" spans="1:83" s="102" customFormat="1" ht="48" x14ac:dyDescent="0.2">
      <c r="A172" s="98"/>
      <c r="B172" s="20" t="s">
        <v>1603</v>
      </c>
      <c r="C172" s="3" t="s">
        <v>107</v>
      </c>
      <c r="D172" s="3" t="s">
        <v>15</v>
      </c>
      <c r="E172" s="21"/>
      <c r="F172" s="11">
        <v>892</v>
      </c>
      <c r="G172" s="11">
        <v>-999</v>
      </c>
      <c r="H172" s="12" t="s">
        <v>276</v>
      </c>
      <c r="I172" s="11" t="s">
        <v>216</v>
      </c>
      <c r="J172" s="23"/>
      <c r="K172" s="151"/>
      <c r="L172" s="187"/>
      <c r="M172" s="135"/>
      <c r="N172" s="135"/>
      <c r="O172" s="11"/>
      <c r="P172" s="12" t="s">
        <v>24</v>
      </c>
      <c r="Q172" s="11" t="s">
        <v>174</v>
      </c>
      <c r="R172" s="11" t="s">
        <v>13</v>
      </c>
      <c r="S172" s="11"/>
      <c r="T172" s="144">
        <v>39.89</v>
      </c>
      <c r="U172" s="144">
        <v>13.24</v>
      </c>
      <c r="V172" s="12"/>
      <c r="W172" s="13"/>
      <c r="X172" s="13"/>
      <c r="Y172" s="19" t="s">
        <v>376</v>
      </c>
      <c r="AA172" s="86">
        <v>1</v>
      </c>
      <c r="AB172" s="86" t="s">
        <v>1309</v>
      </c>
      <c r="AC172" s="81" t="s">
        <v>1322</v>
      </c>
      <c r="AD172" s="80"/>
      <c r="AE172" s="80"/>
      <c r="AF172" s="80">
        <v>12.09</v>
      </c>
      <c r="AG172" s="80"/>
      <c r="AH172" s="80"/>
      <c r="AI172" s="80"/>
      <c r="AJ172" s="80"/>
      <c r="AK172" s="80"/>
      <c r="AL172" s="80"/>
      <c r="AM172" s="80"/>
      <c r="AN172" s="80"/>
      <c r="AO172" s="80"/>
      <c r="AP172" s="80"/>
      <c r="AQ172" s="80"/>
      <c r="AR172" s="80"/>
      <c r="AS172" s="80"/>
      <c r="AT172" s="80"/>
      <c r="AU172" s="80"/>
      <c r="AV172" s="80"/>
      <c r="AW172" s="80"/>
      <c r="AX172" s="80"/>
      <c r="AY172" s="80"/>
      <c r="AZ172" s="80"/>
      <c r="BA172" s="80"/>
      <c r="BB172" s="80"/>
      <c r="BC172" s="80"/>
      <c r="BD172" s="80"/>
      <c r="BE172" s="80"/>
      <c r="BF172" s="93" t="s">
        <v>1289</v>
      </c>
      <c r="BG172" s="93">
        <v>1.082426300860772</v>
      </c>
      <c r="BH172" s="93">
        <v>3.4427573133732379</v>
      </c>
      <c r="BI172" s="93">
        <v>2.21086624987087E-2</v>
      </c>
      <c r="BJ172" s="93">
        <v>3.4888751750814859</v>
      </c>
      <c r="BK172" s="93">
        <v>3.3966394516649898</v>
      </c>
      <c r="BL172" s="93">
        <v>2771.7707879728632</v>
      </c>
      <c r="BM172" s="93">
        <v>0.22900000000000001</v>
      </c>
      <c r="BN172" s="93">
        <v>2137.0352775270776</v>
      </c>
      <c r="BO172" s="93">
        <v>3406.5062984186488</v>
      </c>
      <c r="BP172" s="93">
        <v>1</v>
      </c>
      <c r="BQ172" s="93"/>
      <c r="BR172" s="93"/>
      <c r="BS172" s="93">
        <v>105</v>
      </c>
      <c r="BT172" s="127"/>
      <c r="BU172" s="127"/>
      <c r="BV172" s="127"/>
      <c r="BW172" s="127"/>
      <c r="BX172" s="127"/>
      <c r="BY172" s="127"/>
      <c r="BZ172" s="127"/>
      <c r="CA172" s="23"/>
      <c r="CB172" s="23"/>
      <c r="CC172" s="23"/>
      <c r="CD172" s="23"/>
      <c r="CE172" s="23"/>
    </row>
    <row r="173" spans="1:83" s="102" customFormat="1" ht="48" x14ac:dyDescent="0.2">
      <c r="A173" s="20"/>
      <c r="B173" s="20" t="s">
        <v>1603</v>
      </c>
      <c r="C173" s="3" t="s">
        <v>107</v>
      </c>
      <c r="D173" s="3" t="s">
        <v>15</v>
      </c>
      <c r="E173" s="21"/>
      <c r="F173" s="11">
        <v>892</v>
      </c>
      <c r="G173" s="11">
        <v>-999</v>
      </c>
      <c r="H173" s="12" t="s">
        <v>276</v>
      </c>
      <c r="I173" s="11" t="s">
        <v>216</v>
      </c>
      <c r="J173" s="23"/>
      <c r="K173" s="151"/>
      <c r="L173" s="187"/>
      <c r="M173" s="135"/>
      <c r="N173" s="135"/>
      <c r="O173" s="11"/>
      <c r="P173" s="12" t="s">
        <v>24</v>
      </c>
      <c r="Q173" s="11"/>
      <c r="R173" s="11" t="s">
        <v>13</v>
      </c>
      <c r="S173" s="11"/>
      <c r="T173" s="144">
        <v>49.03</v>
      </c>
      <c r="U173" s="144">
        <v>15.52</v>
      </c>
      <c r="V173" s="12"/>
      <c r="W173" s="13"/>
      <c r="X173" s="13"/>
      <c r="Y173" s="19" t="s">
        <v>379</v>
      </c>
      <c r="AA173" s="86">
        <v>1</v>
      </c>
      <c r="AB173" s="86" t="s">
        <v>1309</v>
      </c>
      <c r="AC173" s="81"/>
      <c r="AD173" s="80"/>
      <c r="AE173" s="80"/>
      <c r="AF173" s="80">
        <v>13.07</v>
      </c>
      <c r="AG173" s="80"/>
      <c r="AH173" s="80"/>
      <c r="AI173" s="80"/>
      <c r="AJ173" s="80"/>
      <c r="AK173" s="80"/>
      <c r="AL173" s="80"/>
      <c r="AM173" s="80"/>
      <c r="AN173" s="80"/>
      <c r="AO173" s="80"/>
      <c r="AP173" s="80"/>
      <c r="AQ173" s="80"/>
      <c r="AR173" s="80"/>
      <c r="AS173" s="80"/>
      <c r="AT173" s="80"/>
      <c r="AU173" s="80"/>
      <c r="AV173" s="80"/>
      <c r="AW173" s="80"/>
      <c r="AX173" s="80"/>
      <c r="AY173" s="80"/>
      <c r="AZ173" s="80"/>
      <c r="BA173" s="80"/>
      <c r="BB173" s="80"/>
      <c r="BC173" s="80"/>
      <c r="BD173" s="80"/>
      <c r="BE173" s="80"/>
      <c r="BF173" s="93" t="s">
        <v>1289</v>
      </c>
      <c r="BG173" s="93">
        <v>1.1162755875805443</v>
      </c>
      <c r="BH173" s="93">
        <v>3.5397884887030089</v>
      </c>
      <c r="BI173" s="93">
        <v>1.9745019752185476E-2</v>
      </c>
      <c r="BJ173" s="93">
        <v>3.5809758780537262</v>
      </c>
      <c r="BK173" s="93">
        <v>3.4986010993522916</v>
      </c>
      <c r="BL173" s="93">
        <v>3465.6802282960534</v>
      </c>
      <c r="BM173" s="93">
        <v>0.22900000000000001</v>
      </c>
      <c r="BN173" s="93">
        <v>2672.0394560162572</v>
      </c>
      <c r="BO173" s="93">
        <v>4259.3210005758501</v>
      </c>
      <c r="BP173" s="93">
        <v>1</v>
      </c>
      <c r="BQ173" s="93"/>
      <c r="BR173" s="93"/>
      <c r="BS173" s="93">
        <v>106</v>
      </c>
      <c r="BT173" s="127"/>
      <c r="BU173" s="127"/>
      <c r="BV173" s="127"/>
      <c r="BW173" s="127"/>
      <c r="BX173" s="127"/>
      <c r="BY173" s="127"/>
      <c r="BZ173" s="127"/>
      <c r="CA173" s="23"/>
      <c r="CB173" s="23"/>
      <c r="CC173" s="23"/>
      <c r="CD173" s="23"/>
      <c r="CE173" s="23"/>
    </row>
    <row r="174" spans="1:83" s="102" customFormat="1" x14ac:dyDescent="0.2">
      <c r="A174" s="98"/>
      <c r="B174" s="20" t="s">
        <v>1603</v>
      </c>
      <c r="C174" s="3" t="s">
        <v>107</v>
      </c>
      <c r="D174" s="3" t="s">
        <v>15</v>
      </c>
      <c r="E174" s="21"/>
      <c r="F174" s="11">
        <v>892</v>
      </c>
      <c r="G174" s="11">
        <v>2</v>
      </c>
      <c r="H174" s="12" t="s">
        <v>276</v>
      </c>
      <c r="I174" s="11" t="s">
        <v>216</v>
      </c>
      <c r="J174" s="23"/>
      <c r="K174" s="151"/>
      <c r="L174" s="187"/>
      <c r="M174" s="135"/>
      <c r="N174" s="135"/>
      <c r="O174" s="11"/>
      <c r="P174" s="12" t="s">
        <v>24</v>
      </c>
      <c r="Q174" s="11" t="s">
        <v>174</v>
      </c>
      <c r="R174" s="11" t="s">
        <v>13</v>
      </c>
      <c r="S174" s="11"/>
      <c r="T174" s="144">
        <v>45.53</v>
      </c>
      <c r="U174" s="144">
        <v>19.3</v>
      </c>
      <c r="V174" s="12"/>
      <c r="W174" s="13"/>
      <c r="X174" s="13"/>
      <c r="Y174" s="19" t="s">
        <v>350</v>
      </c>
      <c r="AA174" s="23"/>
      <c r="AB174" s="23"/>
      <c r="AC174" s="23"/>
      <c r="AD174" s="23"/>
      <c r="AE174" s="23"/>
      <c r="AF174" s="23"/>
      <c r="AG174" s="23"/>
      <c r="AH174" s="23"/>
      <c r="AI174" s="23"/>
      <c r="AJ174" s="23"/>
      <c r="AK174" s="23"/>
      <c r="AL174" s="23"/>
      <c r="AM174" s="23"/>
      <c r="AN174" s="23"/>
      <c r="AO174" s="23"/>
      <c r="AP174" s="23"/>
      <c r="AQ174" s="23"/>
      <c r="AR174" s="23"/>
      <c r="AS174" s="23"/>
      <c r="AT174" s="23"/>
      <c r="AU174" s="23"/>
      <c r="AV174" s="23"/>
      <c r="AW174" s="23"/>
      <c r="AX174" s="23"/>
      <c r="AY174" s="23"/>
      <c r="AZ174" s="23"/>
      <c r="BA174" s="23"/>
      <c r="BB174" s="23"/>
      <c r="BC174" s="23"/>
      <c r="BD174" s="23"/>
      <c r="BE174" s="23"/>
      <c r="BF174" s="23"/>
      <c r="BG174" s="23"/>
      <c r="BH174" s="23"/>
      <c r="BI174" s="23"/>
      <c r="BJ174" s="23"/>
      <c r="BK174" s="23"/>
      <c r="BL174" s="23"/>
      <c r="BM174" s="23"/>
      <c r="BN174" s="23"/>
      <c r="BO174" s="23"/>
      <c r="BP174" s="23"/>
      <c r="BQ174" s="23"/>
      <c r="BR174" s="23"/>
      <c r="BS174" s="23"/>
      <c r="BT174" s="23"/>
      <c r="BU174" s="23"/>
      <c r="BV174" s="23"/>
      <c r="BW174" s="23"/>
      <c r="BX174" s="23"/>
      <c r="BY174" s="23"/>
      <c r="BZ174" s="23"/>
      <c r="CA174" s="23"/>
      <c r="CB174" s="23"/>
      <c r="CC174" s="23"/>
      <c r="CD174" s="23"/>
      <c r="CE174" s="23"/>
    </row>
    <row r="175" spans="1:83" s="102" customFormat="1" x14ac:dyDescent="0.2">
      <c r="A175" s="20"/>
      <c r="B175" s="20" t="s">
        <v>1603</v>
      </c>
      <c r="C175" s="3" t="s">
        <v>107</v>
      </c>
      <c r="D175" s="3" t="s">
        <v>15</v>
      </c>
      <c r="E175" s="21"/>
      <c r="F175" s="11">
        <v>892</v>
      </c>
      <c r="G175" s="11">
        <v>19</v>
      </c>
      <c r="H175" s="12" t="s">
        <v>276</v>
      </c>
      <c r="I175" s="11" t="s">
        <v>216</v>
      </c>
      <c r="J175" s="23"/>
      <c r="K175" s="151"/>
      <c r="L175" s="187"/>
      <c r="M175" s="135"/>
      <c r="N175" s="135"/>
      <c r="O175" s="11"/>
      <c r="P175" s="12" t="s">
        <v>16</v>
      </c>
      <c r="Q175" s="11" t="s">
        <v>168</v>
      </c>
      <c r="R175" s="11" t="s">
        <v>13</v>
      </c>
      <c r="S175" s="11"/>
      <c r="T175" s="144">
        <v>25.95</v>
      </c>
      <c r="U175" s="144">
        <v>17.36</v>
      </c>
      <c r="V175" s="12"/>
      <c r="W175" s="13"/>
      <c r="X175" s="13"/>
      <c r="Y175" s="19" t="s">
        <v>349</v>
      </c>
      <c r="AJ175" s="23"/>
      <c r="AK175" s="23"/>
      <c r="AL175" s="23"/>
      <c r="AM175" s="23"/>
      <c r="AN175" s="23"/>
      <c r="AO175" s="23"/>
      <c r="AP175" s="23"/>
      <c r="AQ175" s="23"/>
      <c r="AR175" s="23"/>
      <c r="AS175" s="23"/>
      <c r="AT175" s="23"/>
      <c r="AU175" s="23"/>
      <c r="AV175" s="23"/>
      <c r="AW175" s="23"/>
      <c r="AX175" s="23"/>
      <c r="AY175" s="23"/>
      <c r="AZ175" s="23"/>
      <c r="BA175" s="23"/>
      <c r="BB175" s="23"/>
      <c r="BC175" s="23"/>
      <c r="BD175" s="23"/>
      <c r="BE175" s="23"/>
      <c r="BF175" s="23"/>
      <c r="BG175" s="23"/>
      <c r="BH175" s="23"/>
      <c r="BI175" s="23"/>
      <c r="BJ175" s="23"/>
      <c r="BK175" s="23"/>
      <c r="BL175" s="23"/>
      <c r="BM175" s="23"/>
      <c r="BN175" s="23"/>
      <c r="BO175" s="23"/>
      <c r="BP175" s="23"/>
      <c r="BQ175" s="23"/>
      <c r="BR175" s="23"/>
      <c r="BS175" s="23"/>
      <c r="BT175" s="23"/>
      <c r="BU175" s="23"/>
      <c r="BV175" s="23"/>
      <c r="BW175" s="23"/>
      <c r="BX175" s="23"/>
      <c r="BY175" s="23"/>
      <c r="BZ175" s="23"/>
      <c r="CA175" s="23"/>
      <c r="CB175" s="23"/>
      <c r="CC175" s="23"/>
      <c r="CD175" s="23"/>
      <c r="CE175" s="23"/>
    </row>
    <row r="176" spans="1:83" s="102" customFormat="1" x14ac:dyDescent="0.2">
      <c r="A176" s="20"/>
      <c r="B176" s="20" t="s">
        <v>1603</v>
      </c>
      <c r="C176" s="3" t="s">
        <v>107</v>
      </c>
      <c r="D176" s="3" t="s">
        <v>15</v>
      </c>
      <c r="E176" s="21"/>
      <c r="F176" s="11">
        <v>892</v>
      </c>
      <c r="G176" s="11">
        <v>19</v>
      </c>
      <c r="H176" s="12" t="s">
        <v>276</v>
      </c>
      <c r="I176" s="11" t="s">
        <v>216</v>
      </c>
      <c r="J176" s="23"/>
      <c r="K176" s="151"/>
      <c r="L176" s="187"/>
      <c r="M176" s="135"/>
      <c r="N176" s="135"/>
      <c r="O176" s="11"/>
      <c r="P176" s="12" t="s">
        <v>31</v>
      </c>
      <c r="Q176" s="11" t="s">
        <v>168</v>
      </c>
      <c r="R176" s="11" t="s">
        <v>13</v>
      </c>
      <c r="S176" s="11"/>
      <c r="T176" s="144">
        <v>33.78</v>
      </c>
      <c r="U176" s="144">
        <v>19.36</v>
      </c>
      <c r="V176" s="12"/>
      <c r="W176" s="13"/>
      <c r="X176" s="13"/>
      <c r="Y176" s="19" t="s">
        <v>349</v>
      </c>
      <c r="AJ176" s="23"/>
      <c r="AK176" s="23"/>
      <c r="AL176" s="23"/>
      <c r="AM176" s="23"/>
      <c r="AN176" s="23"/>
      <c r="AO176" s="23"/>
      <c r="AP176" s="23"/>
      <c r="AQ176" s="23"/>
      <c r="AR176" s="23"/>
      <c r="AS176" s="23"/>
      <c r="AT176" s="23"/>
      <c r="AU176" s="23"/>
      <c r="AV176" s="23"/>
      <c r="AW176" s="23"/>
      <c r="AX176" s="23"/>
      <c r="AY176" s="23"/>
      <c r="AZ176" s="23"/>
      <c r="BA176" s="23"/>
      <c r="BB176" s="23"/>
      <c r="BC176" s="23"/>
      <c r="BD176" s="23"/>
      <c r="BE176" s="23"/>
      <c r="BF176" s="23"/>
      <c r="BG176" s="23"/>
      <c r="BH176" s="23"/>
      <c r="BI176" s="23"/>
      <c r="BJ176" s="23"/>
      <c r="BK176" s="23"/>
      <c r="BL176" s="23"/>
      <c r="BM176" s="23"/>
      <c r="BN176" s="23"/>
      <c r="BO176" s="23"/>
      <c r="BP176" s="23"/>
      <c r="BQ176" s="23"/>
      <c r="BR176" s="23"/>
      <c r="BS176" s="23"/>
      <c r="BT176" s="23"/>
      <c r="BU176" s="23"/>
      <c r="BV176" s="23"/>
      <c r="BW176" s="23"/>
      <c r="BX176" s="23"/>
      <c r="BY176" s="23"/>
      <c r="BZ176" s="23"/>
      <c r="CA176" s="93"/>
      <c r="CB176" s="93"/>
      <c r="CC176" s="93"/>
      <c r="CD176" s="93"/>
      <c r="CE176" s="93"/>
    </row>
    <row r="177" spans="1:83" s="102" customFormat="1" x14ac:dyDescent="0.2">
      <c r="A177" s="20"/>
      <c r="B177" s="20" t="s">
        <v>1603</v>
      </c>
      <c r="C177" s="3" t="s">
        <v>107</v>
      </c>
      <c r="D177" s="3" t="s">
        <v>15</v>
      </c>
      <c r="E177" s="21"/>
      <c r="F177" s="11">
        <v>892</v>
      </c>
      <c r="G177" s="11">
        <v>19</v>
      </c>
      <c r="H177" s="12" t="s">
        <v>276</v>
      </c>
      <c r="I177" s="11" t="s">
        <v>216</v>
      </c>
      <c r="J177" s="23"/>
      <c r="K177" s="151"/>
      <c r="L177" s="187"/>
      <c r="M177" s="135"/>
      <c r="N177" s="135"/>
      <c r="O177" s="11"/>
      <c r="P177" s="12" t="s">
        <v>24</v>
      </c>
      <c r="Q177" s="11" t="s">
        <v>168</v>
      </c>
      <c r="R177" s="11" t="s">
        <v>13</v>
      </c>
      <c r="S177" s="11"/>
      <c r="T177" s="144">
        <v>48.1</v>
      </c>
      <c r="U177" s="144">
        <v>17.32</v>
      </c>
      <c r="V177" s="12"/>
      <c r="W177" s="13"/>
      <c r="X177" s="13"/>
      <c r="Y177" s="19" t="s">
        <v>349</v>
      </c>
      <c r="AA177" s="23"/>
      <c r="AB177" s="23"/>
      <c r="AC177" s="23"/>
      <c r="AD177" s="23"/>
      <c r="AE177" s="23"/>
      <c r="AF177" s="23"/>
      <c r="AG177" s="23"/>
      <c r="AH177" s="23"/>
      <c r="AI177" s="23"/>
      <c r="AJ177" s="23"/>
      <c r="AK177" s="23"/>
      <c r="AL177" s="23"/>
      <c r="AM177" s="23"/>
      <c r="AN177" s="23"/>
      <c r="AO177" s="23"/>
      <c r="AP177" s="23"/>
      <c r="AQ177" s="23"/>
      <c r="AR177" s="23"/>
      <c r="AS177" s="23"/>
      <c r="AT177" s="23"/>
      <c r="AU177" s="23"/>
      <c r="AV177" s="23"/>
      <c r="AW177" s="23"/>
      <c r="AX177" s="23"/>
      <c r="AY177" s="23"/>
      <c r="AZ177" s="23"/>
      <c r="BA177" s="23"/>
      <c r="BB177" s="23"/>
      <c r="BC177" s="23"/>
      <c r="BD177" s="23"/>
      <c r="BE177" s="23"/>
      <c r="BF177" s="23"/>
      <c r="BG177" s="23"/>
      <c r="BH177" s="23"/>
      <c r="BI177" s="23"/>
      <c r="BJ177" s="23"/>
      <c r="BK177" s="23"/>
      <c r="BL177" s="23"/>
      <c r="BM177" s="23"/>
      <c r="BN177" s="23"/>
      <c r="BO177" s="23"/>
      <c r="BP177" s="23"/>
      <c r="BQ177" s="23"/>
      <c r="BR177" s="23"/>
      <c r="BS177" s="23"/>
      <c r="BT177" s="23"/>
      <c r="BU177" s="23"/>
      <c r="BV177" s="23"/>
      <c r="BW177" s="23"/>
      <c r="BX177" s="23"/>
      <c r="BY177" s="23"/>
      <c r="BZ177" s="23"/>
      <c r="CA177" s="23"/>
      <c r="CB177" s="23"/>
      <c r="CC177" s="23"/>
      <c r="CD177" s="23"/>
      <c r="CE177" s="23"/>
    </row>
    <row r="178" spans="1:83" s="102" customFormat="1" ht="32" x14ac:dyDescent="0.2">
      <c r="A178" s="20"/>
      <c r="B178" s="20" t="s">
        <v>1603</v>
      </c>
      <c r="C178" s="3" t="s">
        <v>107</v>
      </c>
      <c r="D178" s="3" t="s">
        <v>15</v>
      </c>
      <c r="E178" s="21"/>
      <c r="F178" s="11">
        <v>892</v>
      </c>
      <c r="G178" s="11">
        <v>77</v>
      </c>
      <c r="H178" s="12" t="s">
        <v>276</v>
      </c>
      <c r="I178" s="11" t="s">
        <v>216</v>
      </c>
      <c r="J178" s="23"/>
      <c r="K178" s="151"/>
      <c r="L178" s="187"/>
      <c r="M178" s="135"/>
      <c r="N178" s="135"/>
      <c r="O178" s="11"/>
      <c r="P178" s="12" t="s">
        <v>16</v>
      </c>
      <c r="Q178" s="11" t="s">
        <v>168</v>
      </c>
      <c r="R178" s="11" t="s">
        <v>13</v>
      </c>
      <c r="S178" s="11"/>
      <c r="T178" s="144">
        <v>24.6</v>
      </c>
      <c r="U178" s="144">
        <v>29.1</v>
      </c>
      <c r="V178" s="12"/>
      <c r="W178" s="13"/>
      <c r="X178" s="13"/>
      <c r="Y178" s="19" t="s">
        <v>274</v>
      </c>
      <c r="AA178" s="86">
        <v>1</v>
      </c>
      <c r="AB178" s="86" t="s">
        <v>1277</v>
      </c>
      <c r="AC178" s="81"/>
      <c r="AD178" s="80"/>
      <c r="AE178" s="80"/>
      <c r="AF178" s="80">
        <v>17.41</v>
      </c>
      <c r="AG178" s="80"/>
      <c r="AH178" s="80"/>
      <c r="AI178" s="80"/>
      <c r="AJ178" s="80"/>
      <c r="AK178" s="80"/>
      <c r="AL178" s="80"/>
      <c r="AM178" s="80"/>
      <c r="AN178" s="80"/>
      <c r="AO178" s="80"/>
      <c r="AP178" s="80"/>
      <c r="AQ178" s="80"/>
      <c r="AR178" s="80"/>
      <c r="AS178" s="80"/>
      <c r="AT178" s="80"/>
      <c r="AU178" s="80"/>
      <c r="AV178" s="80"/>
      <c r="AW178" s="80"/>
      <c r="AX178" s="80"/>
      <c r="AY178" s="80"/>
      <c r="AZ178" s="80"/>
      <c r="BA178" s="80"/>
      <c r="BB178" s="80"/>
      <c r="BC178" s="80"/>
      <c r="BD178" s="80"/>
      <c r="BE178" s="80"/>
      <c r="BF178" s="93" t="s">
        <v>1289</v>
      </c>
      <c r="BG178" s="93">
        <v>1.2407987711173312</v>
      </c>
      <c r="BH178" s="93">
        <v>3.8967422689822673</v>
      </c>
      <c r="BI178" s="93">
        <v>1.6270289283224423E-2</v>
      </c>
      <c r="BJ178" s="93">
        <v>3.930681497606376</v>
      </c>
      <c r="BK178" s="93">
        <v>3.8628030403581586</v>
      </c>
      <c r="BL178" s="93">
        <v>7883.9210935839064</v>
      </c>
      <c r="BM178" s="93">
        <v>0.22900000000000001</v>
      </c>
      <c r="BN178" s="93">
        <v>6078.503163153192</v>
      </c>
      <c r="BO178" s="93">
        <v>9689.3390240146218</v>
      </c>
      <c r="BP178" s="93">
        <v>1</v>
      </c>
      <c r="BQ178" s="93">
        <v>1</v>
      </c>
      <c r="BR178" s="93">
        <v>1</v>
      </c>
      <c r="BS178" s="93">
        <v>18</v>
      </c>
      <c r="BT178" s="127"/>
      <c r="BU178" s="127"/>
      <c r="BV178" s="127"/>
      <c r="BW178" s="127"/>
      <c r="BX178" s="127"/>
      <c r="BY178" s="127"/>
      <c r="BZ178" s="127"/>
      <c r="CA178" s="23"/>
      <c r="CB178" s="23"/>
      <c r="CC178" s="23"/>
      <c r="CD178" s="23"/>
      <c r="CE178" s="23"/>
    </row>
    <row r="179" spans="1:83" s="102" customFormat="1" x14ac:dyDescent="0.2">
      <c r="A179" s="20"/>
      <c r="B179" s="20" t="s">
        <v>1603</v>
      </c>
      <c r="C179" s="3" t="s">
        <v>107</v>
      </c>
      <c r="D179" s="3" t="s">
        <v>15</v>
      </c>
      <c r="E179" s="21"/>
      <c r="F179" s="11">
        <v>892</v>
      </c>
      <c r="G179" s="11">
        <v>77</v>
      </c>
      <c r="H179" s="12" t="s">
        <v>276</v>
      </c>
      <c r="I179" s="11" t="s">
        <v>216</v>
      </c>
      <c r="J179" s="23"/>
      <c r="K179" s="151"/>
      <c r="L179" s="187"/>
      <c r="M179" s="135"/>
      <c r="N179" s="135"/>
      <c r="O179" s="11"/>
      <c r="P179" s="12" t="s">
        <v>31</v>
      </c>
      <c r="Q179" s="11" t="s">
        <v>168</v>
      </c>
      <c r="R179" s="11" t="s">
        <v>13</v>
      </c>
      <c r="S179" s="11"/>
      <c r="T179" s="144">
        <v>29.8</v>
      </c>
      <c r="U179" s="144">
        <v>28.7</v>
      </c>
      <c r="V179" s="12"/>
      <c r="W179" s="13"/>
      <c r="X179" s="13"/>
      <c r="Y179" s="19" t="s">
        <v>274</v>
      </c>
      <c r="AA179" s="23"/>
      <c r="AB179" s="23"/>
      <c r="AC179" s="23"/>
      <c r="AD179" s="23"/>
      <c r="AE179" s="23"/>
      <c r="AF179" s="23"/>
      <c r="AG179" s="23"/>
      <c r="AH179" s="23"/>
      <c r="AI179" s="23"/>
      <c r="AJ179" s="23"/>
      <c r="AK179" s="23"/>
      <c r="AL179" s="23"/>
      <c r="AM179" s="23"/>
      <c r="AN179" s="23"/>
      <c r="AO179" s="23"/>
      <c r="AP179" s="23"/>
      <c r="AQ179" s="23"/>
      <c r="AR179" s="23"/>
      <c r="AS179" s="23"/>
      <c r="AT179" s="23"/>
      <c r="AU179" s="23"/>
      <c r="AV179" s="23"/>
      <c r="AW179" s="23"/>
      <c r="AX179" s="23"/>
      <c r="AY179" s="23"/>
      <c r="AZ179" s="23"/>
      <c r="BA179" s="23"/>
      <c r="BB179" s="23"/>
      <c r="BC179" s="23"/>
      <c r="BD179" s="23"/>
      <c r="BE179" s="23"/>
      <c r="BF179" s="23"/>
      <c r="BG179" s="23"/>
      <c r="BH179" s="23"/>
      <c r="BI179" s="23"/>
      <c r="BJ179" s="23"/>
      <c r="BK179" s="23"/>
      <c r="BL179" s="23"/>
      <c r="BM179" s="23"/>
      <c r="BN179" s="23"/>
      <c r="BO179" s="23"/>
      <c r="BP179" s="23"/>
      <c r="BQ179" s="23"/>
      <c r="BR179" s="23"/>
      <c r="BS179" s="23"/>
      <c r="BT179" s="23"/>
      <c r="BU179" s="23"/>
      <c r="BV179" s="23"/>
      <c r="BW179" s="23"/>
      <c r="BX179" s="23"/>
      <c r="BY179" s="23"/>
      <c r="BZ179" s="23"/>
      <c r="CA179" s="23"/>
      <c r="CB179" s="23"/>
      <c r="CC179" s="23"/>
      <c r="CD179" s="23"/>
      <c r="CE179" s="23"/>
    </row>
    <row r="180" spans="1:83" s="102" customFormat="1" x14ac:dyDescent="0.2">
      <c r="A180" s="20"/>
      <c r="B180" s="20" t="s">
        <v>1603</v>
      </c>
      <c r="C180" s="3" t="s">
        <v>107</v>
      </c>
      <c r="D180" s="3" t="s">
        <v>15</v>
      </c>
      <c r="E180" s="21"/>
      <c r="F180" s="11">
        <v>892</v>
      </c>
      <c r="G180" s="11">
        <v>77</v>
      </c>
      <c r="H180" s="12" t="s">
        <v>276</v>
      </c>
      <c r="I180" s="11" t="s">
        <v>216</v>
      </c>
      <c r="J180" s="23"/>
      <c r="K180" s="151"/>
      <c r="L180" s="187"/>
      <c r="M180" s="135"/>
      <c r="N180" s="135"/>
      <c r="O180" s="11"/>
      <c r="P180" s="12" t="s">
        <v>31</v>
      </c>
      <c r="Q180" s="11" t="s">
        <v>174</v>
      </c>
      <c r="R180" s="11" t="s">
        <v>13</v>
      </c>
      <c r="S180" s="11"/>
      <c r="T180" s="144">
        <v>32.299999999999997</v>
      </c>
      <c r="U180" s="144">
        <v>28.17</v>
      </c>
      <c r="V180" s="12"/>
      <c r="W180" s="13"/>
      <c r="X180" s="13"/>
      <c r="Y180" s="19" t="s">
        <v>274</v>
      </c>
      <c r="AA180" s="23"/>
      <c r="AB180" s="23"/>
      <c r="AC180" s="23"/>
      <c r="AD180" s="23"/>
      <c r="AE180" s="23"/>
      <c r="AF180" s="23"/>
      <c r="AG180" s="23"/>
      <c r="AH180" s="23"/>
      <c r="AI180" s="23"/>
      <c r="AJ180" s="23"/>
      <c r="AK180" s="23"/>
      <c r="AL180" s="23"/>
      <c r="AM180" s="23"/>
      <c r="AN180" s="23"/>
      <c r="AO180" s="23"/>
      <c r="AP180" s="23"/>
      <c r="AQ180" s="23"/>
      <c r="AR180" s="23"/>
      <c r="AS180" s="23"/>
      <c r="AT180" s="23"/>
      <c r="AU180" s="23"/>
      <c r="AV180" s="23"/>
      <c r="AW180" s="23"/>
      <c r="AX180" s="23"/>
      <c r="AY180" s="23"/>
      <c r="AZ180" s="23"/>
      <c r="BA180" s="23"/>
      <c r="BB180" s="23"/>
      <c r="BC180" s="23"/>
      <c r="BD180" s="23"/>
      <c r="BE180" s="23"/>
      <c r="BF180" s="23"/>
      <c r="BG180" s="23"/>
      <c r="BH180" s="23"/>
      <c r="BI180" s="23"/>
      <c r="BJ180" s="23"/>
      <c r="BK180" s="23"/>
      <c r="BL180" s="23"/>
      <c r="BM180" s="23"/>
      <c r="BN180" s="23"/>
      <c r="BO180" s="23"/>
      <c r="BP180" s="23"/>
      <c r="BQ180" s="23"/>
      <c r="BR180" s="23"/>
      <c r="BS180" s="23"/>
      <c r="BT180" s="23"/>
      <c r="BU180" s="23"/>
      <c r="BV180" s="23"/>
      <c r="BW180" s="23"/>
      <c r="BX180" s="23"/>
      <c r="BY180" s="23"/>
      <c r="BZ180" s="23"/>
      <c r="CA180" s="23"/>
      <c r="CB180" s="23"/>
      <c r="CC180" s="23"/>
      <c r="CD180" s="23"/>
      <c r="CE180" s="23"/>
    </row>
    <row r="181" spans="1:83" s="102" customFormat="1" x14ac:dyDescent="0.2">
      <c r="A181" s="20"/>
      <c r="B181" s="20" t="s">
        <v>1603</v>
      </c>
      <c r="C181" s="3" t="s">
        <v>107</v>
      </c>
      <c r="D181" s="3" t="s">
        <v>15</v>
      </c>
      <c r="E181" s="21"/>
      <c r="F181" s="11">
        <v>892</v>
      </c>
      <c r="G181" s="11">
        <v>77</v>
      </c>
      <c r="H181" s="12" t="s">
        <v>276</v>
      </c>
      <c r="I181" s="11" t="s">
        <v>216</v>
      </c>
      <c r="J181" s="23"/>
      <c r="K181" s="151"/>
      <c r="L181" s="187"/>
      <c r="M181" s="135"/>
      <c r="N181" s="135"/>
      <c r="O181" s="11"/>
      <c r="P181" s="12" t="s">
        <v>24</v>
      </c>
      <c r="Q181" s="11" t="s">
        <v>168</v>
      </c>
      <c r="R181" s="11" t="s">
        <v>13</v>
      </c>
      <c r="S181" s="11"/>
      <c r="T181" s="144">
        <v>31.6</v>
      </c>
      <c r="U181" s="144">
        <v>24.4</v>
      </c>
      <c r="V181" s="12"/>
      <c r="W181" s="13"/>
      <c r="X181" s="13"/>
      <c r="Y181" s="19" t="s">
        <v>274</v>
      </c>
      <c r="AA181" s="23"/>
      <c r="AB181" s="23"/>
      <c r="AC181" s="23"/>
      <c r="AD181" s="23"/>
      <c r="AE181" s="23"/>
      <c r="AF181" s="23"/>
      <c r="AG181" s="23"/>
      <c r="AH181" s="23"/>
      <c r="AI181" s="23"/>
      <c r="AJ181" s="23"/>
      <c r="AK181" s="23"/>
      <c r="AL181" s="23"/>
      <c r="AM181" s="23"/>
      <c r="AN181" s="23"/>
      <c r="AO181" s="23"/>
      <c r="AP181" s="23"/>
      <c r="AQ181" s="23"/>
      <c r="AR181" s="23"/>
      <c r="AS181" s="23"/>
      <c r="AT181" s="23"/>
      <c r="AU181" s="23"/>
      <c r="AV181" s="23"/>
      <c r="AW181" s="23"/>
      <c r="AX181" s="23"/>
      <c r="AY181" s="23"/>
      <c r="AZ181" s="23"/>
      <c r="BA181" s="23"/>
      <c r="BB181" s="23"/>
      <c r="BC181" s="23"/>
      <c r="BD181" s="23"/>
      <c r="BE181" s="23"/>
      <c r="BF181" s="23"/>
      <c r="BG181" s="23"/>
      <c r="BH181" s="23"/>
      <c r="BI181" s="23"/>
      <c r="BJ181" s="23"/>
      <c r="BK181" s="23"/>
      <c r="BL181" s="23"/>
      <c r="BM181" s="23"/>
      <c r="BN181" s="23"/>
      <c r="BO181" s="23"/>
      <c r="BP181" s="23"/>
      <c r="BQ181" s="23"/>
      <c r="BR181" s="23"/>
      <c r="BS181" s="23"/>
      <c r="BT181" s="23"/>
      <c r="BU181" s="23"/>
      <c r="BV181" s="23"/>
      <c r="BW181" s="23"/>
      <c r="BX181" s="23"/>
      <c r="BY181" s="23"/>
      <c r="BZ181" s="23"/>
      <c r="CA181" s="23"/>
      <c r="CB181" s="23"/>
      <c r="CC181" s="23"/>
      <c r="CD181" s="23"/>
      <c r="CE181" s="23"/>
    </row>
    <row r="182" spans="1:83" s="102" customFormat="1" x14ac:dyDescent="0.2">
      <c r="A182" s="20"/>
      <c r="B182" s="20" t="s">
        <v>1603</v>
      </c>
      <c r="C182" s="3" t="s">
        <v>107</v>
      </c>
      <c r="D182" s="3" t="s">
        <v>15</v>
      </c>
      <c r="E182" s="21"/>
      <c r="F182" s="11">
        <v>892</v>
      </c>
      <c r="G182" s="11">
        <v>77</v>
      </c>
      <c r="H182" s="12" t="s">
        <v>276</v>
      </c>
      <c r="I182" s="11" t="s">
        <v>216</v>
      </c>
      <c r="J182" s="23"/>
      <c r="K182" s="151"/>
      <c r="L182" s="187"/>
      <c r="M182" s="135"/>
      <c r="N182" s="135"/>
      <c r="O182" s="11"/>
      <c r="P182" s="12" t="s">
        <v>24</v>
      </c>
      <c r="Q182" s="11" t="s">
        <v>174</v>
      </c>
      <c r="R182" s="11" t="s">
        <v>13</v>
      </c>
      <c r="S182" s="11"/>
      <c r="T182" s="144">
        <v>34.700000000000003</v>
      </c>
      <c r="U182" s="144">
        <v>25.5</v>
      </c>
      <c r="V182" s="12"/>
      <c r="W182" s="13"/>
      <c r="X182" s="13"/>
      <c r="Y182" s="19" t="s">
        <v>274</v>
      </c>
      <c r="AA182" s="23"/>
      <c r="AB182" s="23"/>
      <c r="AC182" s="23"/>
      <c r="AD182" s="23"/>
      <c r="AE182" s="23"/>
      <c r="AF182" s="23"/>
      <c r="AG182" s="23"/>
      <c r="AH182" s="23"/>
      <c r="AI182" s="23"/>
      <c r="AJ182" s="23"/>
      <c r="AK182" s="23"/>
      <c r="AL182" s="23"/>
      <c r="AM182" s="23"/>
      <c r="AN182" s="23"/>
      <c r="AO182" s="23"/>
      <c r="AP182" s="23"/>
      <c r="AQ182" s="23"/>
      <c r="AR182" s="23"/>
      <c r="AS182" s="23"/>
      <c r="AT182" s="23"/>
      <c r="AU182" s="23"/>
      <c r="AV182" s="23"/>
      <c r="AW182" s="23"/>
      <c r="AX182" s="23"/>
      <c r="AY182" s="23"/>
      <c r="AZ182" s="23"/>
      <c r="BA182" s="23"/>
      <c r="BB182" s="23"/>
      <c r="BC182" s="23"/>
      <c r="BD182" s="23"/>
      <c r="BE182" s="23"/>
      <c r="BF182" s="23"/>
      <c r="BG182" s="23"/>
      <c r="BH182" s="23"/>
      <c r="BI182" s="23"/>
      <c r="BJ182" s="23"/>
      <c r="BK182" s="23"/>
      <c r="BL182" s="23"/>
      <c r="BM182" s="23"/>
      <c r="BN182" s="23"/>
      <c r="BO182" s="23"/>
      <c r="BP182" s="23"/>
      <c r="BQ182" s="23"/>
      <c r="BR182" s="23"/>
      <c r="BS182" s="23"/>
      <c r="BT182" s="23"/>
      <c r="BU182" s="23"/>
      <c r="BV182" s="23"/>
      <c r="BW182" s="23"/>
      <c r="BX182" s="23"/>
      <c r="BY182" s="23"/>
      <c r="BZ182" s="23"/>
      <c r="CA182" s="23"/>
      <c r="CB182" s="23"/>
      <c r="CC182" s="23"/>
      <c r="CD182" s="23"/>
      <c r="CE182" s="23"/>
    </row>
    <row r="183" spans="1:83" s="102" customFormat="1" x14ac:dyDescent="0.2">
      <c r="A183" s="20"/>
      <c r="B183" s="20" t="s">
        <v>1603</v>
      </c>
      <c r="C183" s="3" t="s">
        <v>107</v>
      </c>
      <c r="D183" s="3" t="s">
        <v>15</v>
      </c>
      <c r="E183" s="21"/>
      <c r="F183" s="11">
        <v>892</v>
      </c>
      <c r="G183" s="11">
        <v>258</v>
      </c>
      <c r="H183" s="12" t="s">
        <v>276</v>
      </c>
      <c r="I183" s="11" t="s">
        <v>216</v>
      </c>
      <c r="J183" s="23"/>
      <c r="K183" s="151"/>
      <c r="L183" s="187"/>
      <c r="M183" s="135"/>
      <c r="N183" s="135"/>
      <c r="O183" s="11"/>
      <c r="P183" s="12" t="s">
        <v>16</v>
      </c>
      <c r="Q183" s="11" t="s">
        <v>168</v>
      </c>
      <c r="R183" s="11" t="s">
        <v>13</v>
      </c>
      <c r="S183" s="11"/>
      <c r="T183" s="144">
        <v>24.95</v>
      </c>
      <c r="U183" s="144">
        <v>15.73</v>
      </c>
      <c r="V183" s="12"/>
      <c r="W183" s="13"/>
      <c r="X183" s="13"/>
      <c r="Y183" s="19" t="s">
        <v>359</v>
      </c>
      <c r="AJ183" s="23"/>
      <c r="AK183" s="23"/>
      <c r="AL183" s="23"/>
      <c r="AM183" s="23"/>
      <c r="AN183" s="23"/>
      <c r="AO183" s="23"/>
      <c r="AP183" s="23"/>
      <c r="AQ183" s="23"/>
      <c r="AR183" s="23"/>
      <c r="AS183" s="23"/>
      <c r="AT183" s="23"/>
      <c r="AU183" s="23"/>
      <c r="AV183" s="23"/>
      <c r="AW183" s="23"/>
      <c r="AX183" s="23"/>
      <c r="AY183" s="23"/>
      <c r="AZ183" s="23"/>
      <c r="BA183" s="23"/>
      <c r="BB183" s="23"/>
      <c r="BC183" s="23"/>
      <c r="BD183" s="23"/>
      <c r="BE183" s="23"/>
      <c r="BF183" s="23"/>
      <c r="BG183" s="23"/>
      <c r="BH183" s="23"/>
      <c r="BI183" s="23"/>
      <c r="BJ183" s="23"/>
      <c r="BK183" s="23"/>
      <c r="BL183" s="23"/>
      <c r="BM183" s="23"/>
      <c r="BN183" s="23"/>
      <c r="BO183" s="23"/>
      <c r="BP183" s="23"/>
      <c r="BQ183" s="23"/>
      <c r="BR183" s="23"/>
      <c r="BS183" s="23"/>
      <c r="BT183" s="23"/>
      <c r="BU183" s="23"/>
      <c r="BV183" s="23"/>
      <c r="BW183" s="23"/>
      <c r="BX183" s="23"/>
      <c r="BY183" s="23"/>
      <c r="BZ183" s="23"/>
      <c r="CA183" s="23"/>
      <c r="CB183" s="23"/>
      <c r="CC183" s="23"/>
      <c r="CD183" s="23"/>
      <c r="CE183" s="23"/>
    </row>
    <row r="184" spans="1:83" s="102" customFormat="1" x14ac:dyDescent="0.2">
      <c r="A184" s="20"/>
      <c r="B184" s="20" t="s">
        <v>1603</v>
      </c>
      <c r="C184" s="3" t="s">
        <v>107</v>
      </c>
      <c r="D184" s="3" t="s">
        <v>15</v>
      </c>
      <c r="E184" s="21"/>
      <c r="F184" s="11">
        <v>892</v>
      </c>
      <c r="G184" s="11">
        <v>258</v>
      </c>
      <c r="H184" s="12" t="s">
        <v>276</v>
      </c>
      <c r="I184" s="11" t="s">
        <v>216</v>
      </c>
      <c r="J184" s="23"/>
      <c r="K184" s="151"/>
      <c r="L184" s="187"/>
      <c r="M184" s="135"/>
      <c r="N184" s="135"/>
      <c r="O184" s="11"/>
      <c r="P184" s="12" t="s">
        <v>31</v>
      </c>
      <c r="Q184" s="11" t="s">
        <v>168</v>
      </c>
      <c r="R184" s="11" t="s">
        <v>13</v>
      </c>
      <c r="S184" s="11"/>
      <c r="T184" s="144">
        <v>33.74</v>
      </c>
      <c r="U184" s="144">
        <v>17.7</v>
      </c>
      <c r="V184" s="12"/>
      <c r="W184" s="13"/>
      <c r="X184" s="13"/>
      <c r="Y184" s="19" t="s">
        <v>359</v>
      </c>
      <c r="AA184" s="23"/>
      <c r="AB184" s="23"/>
      <c r="AC184" s="23"/>
      <c r="AD184" s="23"/>
      <c r="AE184" s="23"/>
      <c r="AF184" s="23"/>
      <c r="AG184" s="23"/>
      <c r="AH184" s="23"/>
      <c r="AI184" s="23"/>
      <c r="AJ184" s="23"/>
      <c r="AK184" s="23"/>
      <c r="AL184" s="23"/>
      <c r="AM184" s="23"/>
      <c r="AN184" s="23"/>
      <c r="AO184" s="23"/>
      <c r="AP184" s="23"/>
      <c r="AQ184" s="23"/>
      <c r="AR184" s="23"/>
      <c r="AS184" s="23"/>
      <c r="AT184" s="23"/>
      <c r="AU184" s="23"/>
      <c r="AV184" s="23"/>
      <c r="AW184" s="23"/>
      <c r="AX184" s="23"/>
      <c r="AY184" s="23"/>
      <c r="AZ184" s="23"/>
      <c r="BA184" s="23"/>
      <c r="BB184" s="23"/>
      <c r="BC184" s="23"/>
      <c r="BD184" s="23"/>
      <c r="BE184" s="23"/>
      <c r="BF184" s="23"/>
      <c r="BG184" s="23"/>
      <c r="BH184" s="23"/>
      <c r="BI184" s="23"/>
      <c r="BJ184" s="23"/>
      <c r="BK184" s="23"/>
      <c r="BL184" s="23"/>
      <c r="BM184" s="23"/>
      <c r="BN184" s="23"/>
      <c r="BO184" s="23"/>
      <c r="BP184" s="23"/>
      <c r="BQ184" s="23"/>
      <c r="BR184" s="23"/>
      <c r="BS184" s="23"/>
      <c r="BT184" s="23"/>
      <c r="BU184" s="23"/>
      <c r="BV184" s="23"/>
      <c r="BW184" s="23"/>
      <c r="BX184" s="23"/>
      <c r="BY184" s="23"/>
      <c r="BZ184" s="23"/>
      <c r="CA184" s="23"/>
      <c r="CB184" s="23"/>
      <c r="CC184" s="23"/>
      <c r="CD184" s="23"/>
      <c r="CE184" s="23"/>
    </row>
    <row r="185" spans="1:83" s="102" customFormat="1" x14ac:dyDescent="0.2">
      <c r="A185" s="20"/>
      <c r="B185" s="20" t="s">
        <v>1603</v>
      </c>
      <c r="C185" s="3" t="s">
        <v>107</v>
      </c>
      <c r="D185" s="3" t="s">
        <v>15</v>
      </c>
      <c r="E185" s="21"/>
      <c r="F185" s="11">
        <v>892</v>
      </c>
      <c r="G185" s="11">
        <v>258</v>
      </c>
      <c r="H185" s="12" t="s">
        <v>276</v>
      </c>
      <c r="I185" s="11" t="s">
        <v>216</v>
      </c>
      <c r="J185" s="23"/>
      <c r="K185" s="151"/>
      <c r="L185" s="187"/>
      <c r="M185" s="135"/>
      <c r="N185" s="135"/>
      <c r="O185" s="11"/>
      <c r="P185" s="12" t="s">
        <v>24</v>
      </c>
      <c r="Q185" s="11" t="s">
        <v>168</v>
      </c>
      <c r="R185" s="11" t="s">
        <v>13</v>
      </c>
      <c r="S185" s="11"/>
      <c r="T185" s="144">
        <v>45.17</v>
      </c>
      <c r="U185" s="144">
        <v>15</v>
      </c>
      <c r="V185" s="12"/>
      <c r="W185" s="13"/>
      <c r="X185" s="13"/>
      <c r="Y185" s="19" t="s">
        <v>359</v>
      </c>
      <c r="AA185" s="23"/>
      <c r="AB185" s="23"/>
      <c r="AC185" s="23"/>
      <c r="AD185" s="23"/>
      <c r="AE185" s="23"/>
      <c r="AF185" s="23"/>
      <c r="AG185" s="23"/>
      <c r="AH185" s="23"/>
      <c r="AI185" s="23"/>
      <c r="AJ185" s="23"/>
      <c r="AK185" s="23"/>
      <c r="AL185" s="23"/>
      <c r="AM185" s="23"/>
      <c r="AN185" s="23"/>
      <c r="AO185" s="23"/>
      <c r="AP185" s="23"/>
      <c r="AQ185" s="23"/>
      <c r="AR185" s="23"/>
      <c r="AS185" s="23"/>
      <c r="AT185" s="23"/>
      <c r="AU185" s="23"/>
      <c r="AV185" s="23"/>
      <c r="AW185" s="23"/>
      <c r="AX185" s="23"/>
      <c r="AY185" s="23"/>
      <c r="AZ185" s="23"/>
      <c r="BA185" s="23"/>
      <c r="BB185" s="23"/>
      <c r="BC185" s="23"/>
      <c r="BD185" s="23"/>
      <c r="BE185" s="23"/>
      <c r="BF185" s="23"/>
      <c r="BG185" s="23"/>
      <c r="BH185" s="23"/>
      <c r="BI185" s="23"/>
      <c r="BJ185" s="23"/>
      <c r="BK185" s="23"/>
      <c r="BL185" s="23"/>
      <c r="BM185" s="23"/>
      <c r="BN185" s="23"/>
      <c r="BO185" s="23"/>
      <c r="BP185" s="23"/>
      <c r="BQ185" s="23"/>
      <c r="BR185" s="23"/>
      <c r="BS185" s="23"/>
      <c r="BT185" s="23"/>
      <c r="BU185" s="23"/>
      <c r="BV185" s="23"/>
      <c r="BW185" s="23"/>
      <c r="BX185" s="23"/>
      <c r="BY185" s="23"/>
      <c r="BZ185" s="23"/>
      <c r="CA185" s="23"/>
      <c r="CB185" s="23"/>
      <c r="CC185" s="23"/>
      <c r="CD185" s="23"/>
      <c r="CE185" s="23"/>
    </row>
    <row r="186" spans="1:83" s="102" customFormat="1" x14ac:dyDescent="0.2">
      <c r="A186" s="20"/>
      <c r="B186" s="20" t="s">
        <v>1603</v>
      </c>
      <c r="C186" s="3" t="s">
        <v>107</v>
      </c>
      <c r="D186" s="3" t="s">
        <v>15</v>
      </c>
      <c r="E186" s="21"/>
      <c r="F186" s="11">
        <v>892</v>
      </c>
      <c r="G186" s="11">
        <v>294</v>
      </c>
      <c r="H186" s="12" t="s">
        <v>276</v>
      </c>
      <c r="I186" s="11" t="s">
        <v>216</v>
      </c>
      <c r="J186" s="23"/>
      <c r="K186" s="151"/>
      <c r="L186" s="187"/>
      <c r="M186" s="135"/>
      <c r="N186" s="135"/>
      <c r="O186" s="11"/>
      <c r="P186" s="12" t="s">
        <v>16</v>
      </c>
      <c r="Q186" s="11" t="s">
        <v>174</v>
      </c>
      <c r="R186" s="11" t="s">
        <v>13</v>
      </c>
      <c r="S186" s="11"/>
      <c r="T186" s="144">
        <v>27.81</v>
      </c>
      <c r="U186" s="144">
        <v>17.829999999999998</v>
      </c>
      <c r="V186" s="12"/>
      <c r="W186" s="13"/>
      <c r="X186" s="13"/>
      <c r="Y186" s="19" t="s">
        <v>347</v>
      </c>
      <c r="AA186" s="23"/>
      <c r="AB186" s="23"/>
      <c r="AC186" s="23"/>
      <c r="AD186" s="23"/>
      <c r="AE186" s="23"/>
      <c r="AF186" s="23"/>
      <c r="AG186" s="23"/>
      <c r="AH186" s="23"/>
      <c r="AI186" s="23"/>
      <c r="AJ186" s="23"/>
      <c r="AK186" s="23"/>
      <c r="AL186" s="23"/>
      <c r="AM186" s="23"/>
      <c r="AN186" s="23"/>
      <c r="AO186" s="23"/>
      <c r="AP186" s="23"/>
      <c r="AQ186" s="23"/>
      <c r="AR186" s="23"/>
      <c r="AS186" s="23"/>
      <c r="AT186" s="23"/>
      <c r="AU186" s="23"/>
      <c r="AV186" s="23"/>
      <c r="AW186" s="23"/>
      <c r="AX186" s="23"/>
      <c r="AY186" s="23"/>
      <c r="AZ186" s="23"/>
      <c r="BA186" s="23"/>
      <c r="BB186" s="23"/>
      <c r="BC186" s="23"/>
      <c r="BD186" s="23"/>
      <c r="BE186" s="23"/>
      <c r="BF186" s="23"/>
      <c r="BG186" s="23"/>
      <c r="BH186" s="23"/>
      <c r="BI186" s="23"/>
      <c r="BJ186" s="23"/>
      <c r="BK186" s="23"/>
      <c r="BL186" s="23"/>
      <c r="BM186" s="23"/>
      <c r="BN186" s="23"/>
      <c r="BO186" s="23"/>
      <c r="BP186" s="23"/>
      <c r="BQ186" s="23"/>
      <c r="BR186" s="23"/>
      <c r="BS186" s="23"/>
      <c r="BT186" s="23"/>
      <c r="BU186" s="23"/>
      <c r="BV186" s="23"/>
      <c r="BW186" s="23"/>
      <c r="BX186" s="23"/>
      <c r="BY186" s="23"/>
      <c r="BZ186" s="23"/>
      <c r="CA186" s="23"/>
      <c r="CB186" s="23"/>
      <c r="CC186" s="23"/>
      <c r="CD186" s="23"/>
      <c r="CE186" s="23"/>
    </row>
    <row r="187" spans="1:83" s="102" customFormat="1" x14ac:dyDescent="0.2">
      <c r="A187" s="20"/>
      <c r="B187" s="20" t="s">
        <v>1603</v>
      </c>
      <c r="C187" s="3" t="s">
        <v>107</v>
      </c>
      <c r="D187" s="3" t="s">
        <v>15</v>
      </c>
      <c r="E187" s="21"/>
      <c r="F187" s="11">
        <v>892</v>
      </c>
      <c r="G187" s="11">
        <v>294</v>
      </c>
      <c r="H187" s="12" t="s">
        <v>276</v>
      </c>
      <c r="I187" s="11" t="s">
        <v>216</v>
      </c>
      <c r="J187" s="23"/>
      <c r="K187" s="151"/>
      <c r="L187" s="187"/>
      <c r="M187" s="135"/>
      <c r="N187" s="135"/>
      <c r="O187" s="11"/>
      <c r="P187" s="12" t="s">
        <v>31</v>
      </c>
      <c r="Q187" s="11" t="s">
        <v>174</v>
      </c>
      <c r="R187" s="11" t="s">
        <v>13</v>
      </c>
      <c r="S187" s="11"/>
      <c r="T187" s="144">
        <v>35.08</v>
      </c>
      <c r="U187" s="144">
        <v>19.05</v>
      </c>
      <c r="V187" s="12"/>
      <c r="W187" s="13"/>
      <c r="X187" s="13"/>
      <c r="Y187" s="19" t="s">
        <v>347</v>
      </c>
      <c r="AA187" s="23"/>
      <c r="AB187" s="23"/>
      <c r="AC187" s="23"/>
      <c r="AD187" s="23"/>
      <c r="AE187" s="23"/>
      <c r="AF187" s="23"/>
      <c r="AG187" s="23"/>
      <c r="AH187" s="23"/>
      <c r="AI187" s="23"/>
      <c r="AJ187" s="23"/>
      <c r="AK187" s="23"/>
      <c r="AL187" s="23"/>
      <c r="AM187" s="23"/>
      <c r="AN187" s="23"/>
      <c r="AO187" s="23"/>
      <c r="AP187" s="23"/>
      <c r="AQ187" s="23"/>
      <c r="AR187" s="23"/>
      <c r="AS187" s="23"/>
      <c r="AT187" s="23"/>
      <c r="AU187" s="23"/>
      <c r="AV187" s="23"/>
      <c r="AW187" s="23"/>
      <c r="AX187" s="23"/>
      <c r="AY187" s="23"/>
      <c r="AZ187" s="23"/>
      <c r="BA187" s="23"/>
      <c r="BB187" s="23"/>
      <c r="BC187" s="23"/>
      <c r="BD187" s="23"/>
      <c r="BE187" s="23"/>
      <c r="BF187" s="23"/>
      <c r="BG187" s="23"/>
      <c r="BH187" s="23"/>
      <c r="BI187" s="23"/>
      <c r="BJ187" s="23"/>
      <c r="BK187" s="23"/>
      <c r="BL187" s="23"/>
      <c r="BM187" s="23"/>
      <c r="BN187" s="23"/>
      <c r="BO187" s="23"/>
      <c r="BP187" s="23"/>
      <c r="BQ187" s="23"/>
      <c r="BR187" s="23"/>
      <c r="BS187" s="23"/>
      <c r="BT187" s="23"/>
      <c r="BU187" s="23"/>
      <c r="BV187" s="23"/>
      <c r="BW187" s="23"/>
      <c r="BX187" s="23"/>
      <c r="BY187" s="23"/>
      <c r="BZ187" s="23"/>
      <c r="CA187" s="23"/>
      <c r="CB187" s="23"/>
      <c r="CC187" s="23"/>
      <c r="CD187" s="23"/>
      <c r="CE187" s="23"/>
    </row>
    <row r="188" spans="1:83" s="102" customFormat="1" x14ac:dyDescent="0.2">
      <c r="A188" s="20"/>
      <c r="B188" s="20" t="s">
        <v>1603</v>
      </c>
      <c r="C188" s="3" t="s">
        <v>107</v>
      </c>
      <c r="D188" s="3" t="s">
        <v>15</v>
      </c>
      <c r="E188" s="21"/>
      <c r="F188" s="11">
        <v>892</v>
      </c>
      <c r="G188" s="11">
        <v>294</v>
      </c>
      <c r="H188" s="12" t="s">
        <v>276</v>
      </c>
      <c r="I188" s="11" t="s">
        <v>216</v>
      </c>
      <c r="J188" s="23"/>
      <c r="K188" s="151"/>
      <c r="L188" s="187"/>
      <c r="M188" s="135"/>
      <c r="N188" s="135"/>
      <c r="O188" s="11"/>
      <c r="P188" s="12" t="s">
        <v>24</v>
      </c>
      <c r="Q188" s="11" t="s">
        <v>174</v>
      </c>
      <c r="R188" s="11" t="s">
        <v>13</v>
      </c>
      <c r="S188" s="11"/>
      <c r="T188" s="144">
        <v>52.64</v>
      </c>
      <c r="U188" s="144">
        <v>16.899999999999999</v>
      </c>
      <c r="V188" s="12"/>
      <c r="W188" s="13"/>
      <c r="X188" s="13"/>
      <c r="Y188" s="19" t="s">
        <v>347</v>
      </c>
      <c r="AA188" s="23"/>
      <c r="AB188" s="23"/>
      <c r="AC188" s="23"/>
      <c r="AD188" s="23"/>
      <c r="AE188" s="23"/>
      <c r="AF188" s="23"/>
      <c r="AG188" s="23"/>
      <c r="AH188" s="23"/>
      <c r="AI188" s="23"/>
      <c r="AJ188" s="23"/>
      <c r="AK188" s="23"/>
      <c r="AL188" s="23"/>
      <c r="AM188" s="23"/>
      <c r="AN188" s="23"/>
      <c r="AO188" s="23"/>
      <c r="AP188" s="23"/>
      <c r="AQ188" s="23"/>
      <c r="AR188" s="23"/>
      <c r="AS188" s="23"/>
      <c r="AT188" s="23"/>
      <c r="AU188" s="23"/>
      <c r="AV188" s="23"/>
      <c r="AW188" s="23"/>
      <c r="AX188" s="23"/>
      <c r="AY188" s="23"/>
      <c r="AZ188" s="23"/>
      <c r="BA188" s="23"/>
      <c r="BB188" s="23"/>
      <c r="BC188" s="23"/>
      <c r="BD188" s="23"/>
      <c r="BE188" s="23"/>
      <c r="BF188" s="23"/>
      <c r="BG188" s="23"/>
      <c r="BH188" s="23"/>
      <c r="BI188" s="23"/>
      <c r="BJ188" s="23"/>
      <c r="BK188" s="23"/>
      <c r="BL188" s="23"/>
      <c r="BM188" s="23"/>
      <c r="BN188" s="23"/>
      <c r="BO188" s="23"/>
      <c r="BP188" s="23"/>
      <c r="BQ188" s="23"/>
      <c r="BR188" s="23"/>
      <c r="BS188" s="23"/>
      <c r="BT188" s="23"/>
      <c r="BU188" s="23"/>
      <c r="BV188" s="23"/>
      <c r="BW188" s="23"/>
      <c r="BX188" s="23"/>
      <c r="BY188" s="23"/>
      <c r="BZ188" s="23"/>
      <c r="CA188" s="23"/>
      <c r="CB188" s="23"/>
      <c r="CC188" s="23"/>
      <c r="CD188" s="23"/>
      <c r="CE188" s="23"/>
    </row>
    <row r="189" spans="1:83" s="102" customFormat="1" x14ac:dyDescent="0.2">
      <c r="A189" s="20"/>
      <c r="B189" s="20" t="s">
        <v>1603</v>
      </c>
      <c r="C189" s="3" t="s">
        <v>107</v>
      </c>
      <c r="D189" s="3" t="s">
        <v>15</v>
      </c>
      <c r="E189" s="21"/>
      <c r="F189" s="11">
        <v>892</v>
      </c>
      <c r="G189" s="11">
        <v>348</v>
      </c>
      <c r="H189" s="12" t="s">
        <v>276</v>
      </c>
      <c r="I189" s="11" t="s">
        <v>216</v>
      </c>
      <c r="J189" s="23"/>
      <c r="K189" s="151"/>
      <c r="L189" s="187"/>
      <c r="M189" s="135"/>
      <c r="N189" s="135"/>
      <c r="O189" s="11"/>
      <c r="P189" s="12" t="s">
        <v>36</v>
      </c>
      <c r="Q189" s="11"/>
      <c r="R189" s="11" t="s">
        <v>13</v>
      </c>
      <c r="S189" s="11"/>
      <c r="T189" s="144">
        <v>31.25</v>
      </c>
      <c r="U189" s="144">
        <v>14.5</v>
      </c>
      <c r="V189" s="12"/>
      <c r="W189" s="13"/>
      <c r="X189" s="13"/>
      <c r="Y189" s="19" t="s">
        <v>362</v>
      </c>
      <c r="AA189" s="23"/>
      <c r="AB189" s="23"/>
      <c r="AC189" s="23"/>
      <c r="AD189" s="23"/>
      <c r="AE189" s="23"/>
      <c r="AF189" s="23"/>
      <c r="AG189" s="23"/>
      <c r="AH189" s="23"/>
      <c r="AI189" s="23"/>
      <c r="AJ189" s="23"/>
      <c r="AK189" s="23"/>
      <c r="AL189" s="23"/>
      <c r="AM189" s="23"/>
      <c r="AN189" s="23"/>
      <c r="AO189" s="23"/>
      <c r="AP189" s="23"/>
      <c r="AQ189" s="23"/>
      <c r="AR189" s="23"/>
      <c r="AS189" s="23"/>
      <c r="AT189" s="23"/>
      <c r="AU189" s="23"/>
      <c r="AV189" s="23"/>
      <c r="AW189" s="23"/>
      <c r="AX189" s="23"/>
      <c r="AY189" s="23"/>
      <c r="AZ189" s="23"/>
      <c r="BA189" s="23"/>
      <c r="BB189" s="23"/>
      <c r="BC189" s="23"/>
      <c r="BD189" s="23"/>
      <c r="BE189" s="23"/>
      <c r="BF189" s="23"/>
      <c r="BG189" s="23"/>
      <c r="BH189" s="23"/>
      <c r="BI189" s="23"/>
      <c r="BJ189" s="23"/>
      <c r="BK189" s="23"/>
      <c r="BL189" s="23"/>
      <c r="BM189" s="23"/>
      <c r="BN189" s="23"/>
      <c r="BO189" s="23"/>
      <c r="BP189" s="23"/>
      <c r="BQ189" s="23"/>
      <c r="BR189" s="23"/>
      <c r="BS189" s="23"/>
      <c r="BT189" s="23"/>
      <c r="BU189" s="23"/>
      <c r="BV189" s="23"/>
      <c r="BW189" s="23"/>
      <c r="BX189" s="23"/>
      <c r="BY189" s="23"/>
      <c r="BZ189" s="23"/>
      <c r="CA189" s="23"/>
      <c r="CB189" s="23"/>
      <c r="CC189" s="23"/>
      <c r="CD189" s="23"/>
      <c r="CE189" s="23"/>
    </row>
    <row r="190" spans="1:83" s="102" customFormat="1" x14ac:dyDescent="0.2">
      <c r="A190" s="98"/>
      <c r="B190" s="20" t="s">
        <v>1603</v>
      </c>
      <c r="C190" s="3" t="s">
        <v>107</v>
      </c>
      <c r="D190" s="3" t="s">
        <v>15</v>
      </c>
      <c r="E190" s="21"/>
      <c r="F190" s="11">
        <v>892</v>
      </c>
      <c r="G190" s="11">
        <v>386</v>
      </c>
      <c r="H190" s="12" t="s">
        <v>276</v>
      </c>
      <c r="I190" s="11" t="s">
        <v>216</v>
      </c>
      <c r="J190" s="23"/>
      <c r="K190" s="151"/>
      <c r="L190" s="187"/>
      <c r="M190" s="135"/>
      <c r="N190" s="135"/>
      <c r="O190" s="11"/>
      <c r="P190" s="12" t="s">
        <v>24</v>
      </c>
      <c r="Q190" s="11" t="s">
        <v>168</v>
      </c>
      <c r="R190" s="11" t="s">
        <v>13</v>
      </c>
      <c r="S190" s="11"/>
      <c r="T190" s="144">
        <v>49.74</v>
      </c>
      <c r="U190" s="144">
        <v>20</v>
      </c>
      <c r="V190" s="12"/>
      <c r="W190" s="13"/>
      <c r="X190" s="13"/>
      <c r="Y190" s="19" t="s">
        <v>349</v>
      </c>
      <c r="AA190" s="23"/>
      <c r="AB190" s="23"/>
      <c r="AC190" s="23"/>
      <c r="AD190" s="23"/>
      <c r="AE190" s="23"/>
      <c r="AF190" s="23"/>
      <c r="AG190" s="23"/>
      <c r="AH190" s="23"/>
      <c r="AI190" s="23"/>
      <c r="AJ190" s="23"/>
      <c r="AK190" s="23"/>
      <c r="AL190" s="23"/>
      <c r="AM190" s="23"/>
      <c r="AN190" s="23"/>
      <c r="AO190" s="23"/>
      <c r="AP190" s="23"/>
      <c r="AQ190" s="23"/>
      <c r="AR190" s="23"/>
      <c r="AS190" s="23"/>
      <c r="AT190" s="23"/>
      <c r="AU190" s="23"/>
      <c r="AV190" s="23"/>
      <c r="AW190" s="23"/>
      <c r="AX190" s="23"/>
      <c r="AY190" s="23"/>
      <c r="AZ190" s="23"/>
      <c r="BA190" s="23"/>
      <c r="BB190" s="23"/>
      <c r="BC190" s="23"/>
      <c r="BD190" s="23"/>
      <c r="BE190" s="23"/>
      <c r="BF190" s="23"/>
      <c r="BG190" s="23"/>
      <c r="BH190" s="23"/>
      <c r="BI190" s="23"/>
      <c r="BJ190" s="23"/>
      <c r="BK190" s="23"/>
      <c r="BL190" s="23"/>
      <c r="BM190" s="23"/>
      <c r="BN190" s="23"/>
      <c r="BO190" s="23"/>
      <c r="BP190" s="23"/>
      <c r="BQ190" s="23"/>
      <c r="BR190" s="23"/>
      <c r="BS190" s="23"/>
      <c r="BT190" s="23"/>
      <c r="BU190" s="23"/>
      <c r="BV190" s="23"/>
      <c r="BW190" s="23"/>
      <c r="BX190" s="23"/>
      <c r="BY190" s="23"/>
      <c r="BZ190" s="23"/>
      <c r="CA190" s="23"/>
      <c r="CB190" s="23"/>
      <c r="CC190" s="23"/>
      <c r="CD190" s="23"/>
      <c r="CE190" s="23"/>
    </row>
    <row r="191" spans="1:83" s="102" customFormat="1" x14ac:dyDescent="0.2">
      <c r="A191" s="20"/>
      <c r="B191" s="20" t="s">
        <v>1603</v>
      </c>
      <c r="C191" s="3" t="s">
        <v>107</v>
      </c>
      <c r="D191" s="3" t="s">
        <v>15</v>
      </c>
      <c r="E191" s="21"/>
      <c r="F191" s="11">
        <v>892</v>
      </c>
      <c r="G191" s="11">
        <v>433.1</v>
      </c>
      <c r="H191" s="12" t="s">
        <v>276</v>
      </c>
      <c r="I191" s="11" t="s">
        <v>216</v>
      </c>
      <c r="J191" s="23"/>
      <c r="K191" s="151"/>
      <c r="L191" s="187"/>
      <c r="M191" s="135"/>
      <c r="N191" s="135"/>
      <c r="O191" s="11"/>
      <c r="P191" s="12" t="s">
        <v>24</v>
      </c>
      <c r="Q191" s="11" t="s">
        <v>174</v>
      </c>
      <c r="R191" s="11" t="s">
        <v>13</v>
      </c>
      <c r="S191" s="11"/>
      <c r="T191" s="144">
        <v>48.69</v>
      </c>
      <c r="U191" s="144">
        <v>17.440000000000001</v>
      </c>
      <c r="V191" s="12"/>
      <c r="W191" s="13"/>
      <c r="X191" s="13"/>
      <c r="Y191" s="19"/>
      <c r="AA191" s="23"/>
      <c r="AB191" s="23"/>
      <c r="AC191" s="23"/>
      <c r="AD191" s="23"/>
      <c r="AE191" s="23"/>
      <c r="AF191" s="23"/>
      <c r="AG191" s="23"/>
      <c r="AH191" s="23"/>
      <c r="AI191" s="23"/>
      <c r="AJ191" s="23"/>
      <c r="AK191" s="23"/>
      <c r="AL191" s="23"/>
      <c r="AM191" s="23"/>
      <c r="AN191" s="23"/>
      <c r="AO191" s="23"/>
      <c r="AP191" s="23"/>
      <c r="AQ191" s="23"/>
      <c r="AR191" s="23"/>
      <c r="AS191" s="23"/>
      <c r="AT191" s="23"/>
      <c r="AU191" s="23"/>
      <c r="AV191" s="23"/>
      <c r="AW191" s="23"/>
      <c r="AX191" s="23"/>
      <c r="AY191" s="23"/>
      <c r="AZ191" s="23"/>
      <c r="BA191" s="23"/>
      <c r="BB191" s="23"/>
      <c r="BC191" s="23"/>
      <c r="BD191" s="23"/>
      <c r="BE191" s="23"/>
      <c r="BF191" s="23"/>
      <c r="BG191" s="23"/>
      <c r="BH191" s="23"/>
      <c r="BI191" s="23"/>
      <c r="BJ191" s="23"/>
      <c r="BK191" s="23"/>
      <c r="BL191" s="23"/>
      <c r="BM191" s="23"/>
      <c r="BN191" s="23"/>
      <c r="BO191" s="23"/>
      <c r="BP191" s="23"/>
      <c r="BQ191" s="23"/>
      <c r="BR191" s="23"/>
      <c r="BS191" s="23"/>
      <c r="BT191" s="23"/>
      <c r="BU191" s="23"/>
      <c r="BV191" s="23"/>
      <c r="BW191" s="23"/>
      <c r="BX191" s="23"/>
      <c r="BY191" s="23"/>
      <c r="BZ191" s="23"/>
      <c r="CA191" s="23"/>
      <c r="CB191" s="23"/>
      <c r="CC191" s="23"/>
      <c r="CD191" s="23"/>
      <c r="CE191" s="23"/>
    </row>
    <row r="192" spans="1:83" s="102" customFormat="1" x14ac:dyDescent="0.2">
      <c r="A192" s="20"/>
      <c r="B192" s="20" t="s">
        <v>1603</v>
      </c>
      <c r="C192" s="3" t="s">
        <v>107</v>
      </c>
      <c r="D192" s="3" t="s">
        <v>15</v>
      </c>
      <c r="E192" s="21"/>
      <c r="F192" s="11">
        <v>892</v>
      </c>
      <c r="G192" s="11">
        <v>434</v>
      </c>
      <c r="H192" s="12" t="s">
        <v>276</v>
      </c>
      <c r="I192" s="11" t="s">
        <v>216</v>
      </c>
      <c r="J192" s="23"/>
      <c r="K192" s="151"/>
      <c r="L192" s="187"/>
      <c r="M192" s="135"/>
      <c r="N192" s="135"/>
      <c r="O192" s="11"/>
      <c r="P192" s="12" t="s">
        <v>24</v>
      </c>
      <c r="Q192" s="11"/>
      <c r="R192" s="11" t="s">
        <v>13</v>
      </c>
      <c r="S192" s="11"/>
      <c r="T192" s="144">
        <v>50.54</v>
      </c>
      <c r="U192" s="144">
        <v>16.16</v>
      </c>
      <c r="V192" s="12"/>
      <c r="W192" s="13"/>
      <c r="X192" s="13"/>
      <c r="Y192" s="19"/>
      <c r="AA192" s="23"/>
      <c r="AB192" s="23"/>
      <c r="AC192" s="23"/>
      <c r="AD192" s="23"/>
      <c r="AE192" s="23"/>
      <c r="AF192" s="23"/>
      <c r="AG192" s="23"/>
      <c r="AH192" s="23"/>
      <c r="AI192" s="23"/>
      <c r="AJ192" s="23"/>
      <c r="AK192" s="23"/>
      <c r="AL192" s="23"/>
      <c r="AM192" s="23"/>
      <c r="AN192" s="23"/>
      <c r="AO192" s="23"/>
      <c r="AP192" s="23"/>
      <c r="AQ192" s="23"/>
      <c r="AR192" s="23"/>
      <c r="AS192" s="23"/>
      <c r="AT192" s="23"/>
      <c r="AU192" s="23"/>
      <c r="AV192" s="23"/>
      <c r="AW192" s="23"/>
      <c r="AX192" s="23"/>
      <c r="AY192" s="23"/>
      <c r="AZ192" s="23"/>
      <c r="BA192" s="23"/>
      <c r="BB192" s="23"/>
      <c r="BC192" s="23"/>
      <c r="BD192" s="23"/>
      <c r="BE192" s="23"/>
      <c r="BF192" s="23"/>
      <c r="BG192" s="23"/>
      <c r="BH192" s="23"/>
      <c r="BI192" s="23"/>
      <c r="BJ192" s="23"/>
      <c r="BK192" s="23"/>
      <c r="BL192" s="23"/>
      <c r="BM192" s="23"/>
      <c r="BN192" s="23"/>
      <c r="BO192" s="23"/>
      <c r="BP192" s="23"/>
      <c r="BQ192" s="23"/>
      <c r="BR192" s="23"/>
      <c r="BS192" s="23"/>
      <c r="BT192" s="23"/>
      <c r="BU192" s="23"/>
      <c r="BV192" s="23"/>
      <c r="BW192" s="23"/>
      <c r="BX192" s="23"/>
      <c r="BY192" s="23"/>
      <c r="BZ192" s="23"/>
      <c r="CA192" s="23"/>
      <c r="CB192" s="23"/>
      <c r="CC192" s="23"/>
      <c r="CD192" s="23"/>
      <c r="CE192" s="23"/>
    </row>
    <row r="193" spans="1:83" s="102" customFormat="1" x14ac:dyDescent="0.2">
      <c r="A193" s="20"/>
      <c r="B193" s="20" t="s">
        <v>1603</v>
      </c>
      <c r="C193" s="3" t="s">
        <v>107</v>
      </c>
      <c r="D193" s="3" t="s">
        <v>15</v>
      </c>
      <c r="E193" s="21"/>
      <c r="F193" s="11">
        <v>892</v>
      </c>
      <c r="G193" s="11">
        <v>435</v>
      </c>
      <c r="H193" s="12" t="s">
        <v>276</v>
      </c>
      <c r="I193" s="11" t="s">
        <v>216</v>
      </c>
      <c r="J193" s="23"/>
      <c r="K193" s="151"/>
      <c r="L193" s="187"/>
      <c r="M193" s="135"/>
      <c r="N193" s="135"/>
      <c r="O193" s="11"/>
      <c r="P193" s="12" t="s">
        <v>36</v>
      </c>
      <c r="Q193" s="11"/>
      <c r="R193" s="11" t="s">
        <v>13</v>
      </c>
      <c r="S193" s="11"/>
      <c r="T193" s="144">
        <v>35.700000000000003</v>
      </c>
      <c r="U193" s="144">
        <v>26.85</v>
      </c>
      <c r="V193" s="12"/>
      <c r="W193" s="13"/>
      <c r="X193" s="13"/>
      <c r="Y193" s="19" t="s">
        <v>379</v>
      </c>
      <c r="AA193" s="23"/>
      <c r="AB193" s="23"/>
      <c r="AC193" s="23"/>
      <c r="AD193" s="23"/>
      <c r="AE193" s="23"/>
      <c r="AF193" s="23"/>
      <c r="AG193" s="23"/>
      <c r="AH193" s="23"/>
      <c r="AI193" s="23"/>
      <c r="AJ193" s="23"/>
      <c r="AK193" s="23"/>
      <c r="AL193" s="23"/>
      <c r="AM193" s="23"/>
      <c r="AN193" s="23"/>
      <c r="AO193" s="23"/>
      <c r="AP193" s="23"/>
      <c r="AQ193" s="23"/>
      <c r="AR193" s="23"/>
      <c r="AS193" s="23"/>
      <c r="AT193" s="23"/>
      <c r="AU193" s="23"/>
      <c r="AV193" s="23"/>
      <c r="AW193" s="23"/>
      <c r="AX193" s="23"/>
      <c r="AY193" s="23"/>
      <c r="AZ193" s="23"/>
      <c r="BA193" s="23"/>
      <c r="BB193" s="23"/>
      <c r="BC193" s="23"/>
      <c r="BD193" s="23"/>
      <c r="BE193" s="23"/>
      <c r="BF193" s="23"/>
      <c r="BG193" s="23"/>
      <c r="BH193" s="23"/>
      <c r="BI193" s="23"/>
      <c r="BJ193" s="23"/>
      <c r="BK193" s="23"/>
      <c r="BL193" s="23"/>
      <c r="BM193" s="23"/>
      <c r="BN193" s="23"/>
      <c r="BO193" s="23"/>
      <c r="BP193" s="23"/>
      <c r="BQ193" s="23"/>
      <c r="BR193" s="23"/>
      <c r="BS193" s="23"/>
      <c r="BT193" s="23"/>
      <c r="BU193" s="23"/>
      <c r="BV193" s="23"/>
      <c r="BW193" s="23"/>
      <c r="BX193" s="23"/>
      <c r="BY193" s="23"/>
      <c r="BZ193" s="23"/>
      <c r="CA193" s="23"/>
      <c r="CB193" s="23"/>
      <c r="CC193" s="23"/>
      <c r="CD193" s="23"/>
      <c r="CE193" s="23"/>
    </row>
    <row r="194" spans="1:83" s="102" customFormat="1" x14ac:dyDescent="0.2">
      <c r="A194" s="20"/>
      <c r="B194" s="20" t="s">
        <v>1603</v>
      </c>
      <c r="C194" s="3" t="s">
        <v>107</v>
      </c>
      <c r="D194" s="3" t="s">
        <v>15</v>
      </c>
      <c r="E194" s="21"/>
      <c r="F194" s="11">
        <v>892</v>
      </c>
      <c r="G194" s="11">
        <v>436</v>
      </c>
      <c r="H194" s="12" t="s">
        <v>276</v>
      </c>
      <c r="I194" s="11" t="s">
        <v>216</v>
      </c>
      <c r="J194" s="23"/>
      <c r="K194" s="151"/>
      <c r="L194" s="187"/>
      <c r="M194" s="135"/>
      <c r="N194" s="135"/>
      <c r="O194" s="11"/>
      <c r="P194" s="12" t="s">
        <v>36</v>
      </c>
      <c r="Q194" s="11"/>
      <c r="R194" s="11" t="s">
        <v>13</v>
      </c>
      <c r="S194" s="11"/>
      <c r="T194" s="144">
        <v>37.17</v>
      </c>
      <c r="U194" s="144">
        <v>24.32</v>
      </c>
      <c r="V194" s="12"/>
      <c r="W194" s="13"/>
      <c r="X194" s="13"/>
      <c r="Y194" s="19" t="s">
        <v>379</v>
      </c>
      <c r="AA194" s="23"/>
      <c r="AB194" s="23"/>
      <c r="AC194" s="23"/>
      <c r="AD194" s="23"/>
      <c r="AE194" s="23"/>
      <c r="AF194" s="23"/>
      <c r="AG194" s="23"/>
      <c r="AH194" s="23"/>
      <c r="AI194" s="23"/>
      <c r="AJ194" s="23"/>
      <c r="AK194" s="23"/>
      <c r="AL194" s="23"/>
      <c r="AM194" s="23"/>
      <c r="AN194" s="23"/>
      <c r="AO194" s="23"/>
      <c r="AP194" s="23"/>
      <c r="AQ194" s="23"/>
      <c r="AR194" s="23"/>
      <c r="AS194" s="23"/>
      <c r="AT194" s="23"/>
      <c r="AU194" s="23"/>
      <c r="AV194" s="23"/>
      <c r="AW194" s="23"/>
      <c r="AX194" s="23"/>
      <c r="AY194" s="23"/>
      <c r="AZ194" s="23"/>
      <c r="BA194" s="23"/>
      <c r="BB194" s="23"/>
      <c r="BC194" s="23"/>
      <c r="BD194" s="23"/>
      <c r="BE194" s="23"/>
      <c r="BF194" s="23"/>
      <c r="BG194" s="23"/>
      <c r="BH194" s="23"/>
      <c r="BI194" s="23"/>
      <c r="BJ194" s="23"/>
      <c r="BK194" s="23"/>
      <c r="BL194" s="23"/>
      <c r="BM194" s="23"/>
      <c r="BN194" s="23"/>
      <c r="BO194" s="23"/>
      <c r="BP194" s="23"/>
      <c r="BQ194" s="23"/>
      <c r="BR194" s="23"/>
      <c r="BS194" s="23"/>
      <c r="BT194" s="23"/>
      <c r="BU194" s="23"/>
      <c r="BV194" s="23"/>
      <c r="BW194" s="23"/>
      <c r="BX194" s="23"/>
      <c r="BY194" s="23"/>
      <c r="BZ194" s="23"/>
      <c r="CA194" s="23"/>
      <c r="CB194" s="23"/>
      <c r="CC194" s="23"/>
      <c r="CD194" s="23"/>
      <c r="CE194" s="23"/>
    </row>
    <row r="195" spans="1:83" s="102" customFormat="1" x14ac:dyDescent="0.2">
      <c r="A195" s="20"/>
      <c r="B195" s="20" t="s">
        <v>1603</v>
      </c>
      <c r="C195" s="3" t="s">
        <v>107</v>
      </c>
      <c r="D195" s="3" t="s">
        <v>15</v>
      </c>
      <c r="E195" s="21"/>
      <c r="F195" s="11">
        <v>892</v>
      </c>
      <c r="G195" s="11">
        <v>437</v>
      </c>
      <c r="H195" s="12" t="s">
        <v>276</v>
      </c>
      <c r="I195" s="11" t="s">
        <v>216</v>
      </c>
      <c r="J195" s="23"/>
      <c r="K195" s="151"/>
      <c r="L195" s="187"/>
      <c r="M195" s="135"/>
      <c r="N195" s="135"/>
      <c r="O195" s="11"/>
      <c r="P195" s="12" t="s">
        <v>24</v>
      </c>
      <c r="Q195" s="11"/>
      <c r="R195" s="11" t="s">
        <v>13</v>
      </c>
      <c r="S195" s="11"/>
      <c r="T195" s="144">
        <v>48.4</v>
      </c>
      <c r="U195" s="144">
        <v>16.88</v>
      </c>
      <c r="V195" s="12"/>
      <c r="W195" s="13"/>
      <c r="X195" s="13"/>
      <c r="Y195" s="19" t="s">
        <v>380</v>
      </c>
      <c r="AA195" s="23"/>
      <c r="AB195" s="23"/>
      <c r="AC195" s="23"/>
      <c r="AD195" s="23"/>
      <c r="AE195" s="23"/>
      <c r="AF195" s="23"/>
      <c r="AG195" s="23"/>
      <c r="AH195" s="23"/>
      <c r="AI195" s="23"/>
      <c r="AJ195" s="23"/>
      <c r="AK195" s="23"/>
      <c r="AL195" s="23"/>
      <c r="AM195" s="23"/>
      <c r="AN195" s="23"/>
      <c r="AO195" s="23"/>
      <c r="AP195" s="23"/>
      <c r="AQ195" s="23"/>
      <c r="AR195" s="23"/>
      <c r="AS195" s="23"/>
      <c r="AT195" s="23"/>
      <c r="AU195" s="23"/>
      <c r="AV195" s="23"/>
      <c r="AW195" s="23"/>
      <c r="AX195" s="23"/>
      <c r="AY195" s="23"/>
      <c r="AZ195" s="23"/>
      <c r="BA195" s="23"/>
      <c r="BB195" s="23"/>
      <c r="BC195" s="23"/>
      <c r="BD195" s="23"/>
      <c r="BE195" s="23"/>
      <c r="BF195" s="23"/>
      <c r="BG195" s="23"/>
      <c r="BH195" s="23"/>
      <c r="BI195" s="23"/>
      <c r="BJ195" s="23"/>
      <c r="BK195" s="23"/>
      <c r="BL195" s="23"/>
      <c r="BM195" s="23"/>
      <c r="BN195" s="23"/>
      <c r="BO195" s="23"/>
      <c r="BP195" s="23"/>
      <c r="BQ195" s="23"/>
      <c r="BR195" s="23"/>
      <c r="BS195" s="23"/>
      <c r="BT195" s="23"/>
      <c r="BU195" s="23"/>
      <c r="BV195" s="23"/>
      <c r="BW195" s="23"/>
      <c r="BX195" s="23"/>
      <c r="BY195" s="23"/>
      <c r="BZ195" s="23"/>
      <c r="CA195" s="23"/>
      <c r="CB195" s="23"/>
      <c r="CC195" s="23"/>
      <c r="CD195" s="23"/>
      <c r="CE195" s="23"/>
    </row>
    <row r="196" spans="1:83" s="102" customFormat="1" x14ac:dyDescent="0.2">
      <c r="A196" s="20"/>
      <c r="B196" s="20" t="s">
        <v>1603</v>
      </c>
      <c r="C196" s="3" t="s">
        <v>107</v>
      </c>
      <c r="D196" s="3" t="s">
        <v>15</v>
      </c>
      <c r="E196" s="21"/>
      <c r="F196" s="11">
        <v>892</v>
      </c>
      <c r="G196" s="11">
        <v>438</v>
      </c>
      <c r="H196" s="12" t="s">
        <v>276</v>
      </c>
      <c r="I196" s="11" t="s">
        <v>216</v>
      </c>
      <c r="J196" s="23"/>
      <c r="K196" s="151"/>
      <c r="L196" s="187"/>
      <c r="M196" s="135"/>
      <c r="N196" s="135"/>
      <c r="O196" s="11"/>
      <c r="P196" s="12" t="s">
        <v>36</v>
      </c>
      <c r="Q196" s="11"/>
      <c r="R196" s="11" t="s">
        <v>13</v>
      </c>
      <c r="S196" s="11"/>
      <c r="T196" s="144">
        <v>39.85</v>
      </c>
      <c r="U196" s="144">
        <v>16.600000000000001</v>
      </c>
      <c r="V196" s="12"/>
      <c r="W196" s="13"/>
      <c r="X196" s="13"/>
      <c r="Y196" s="19" t="s">
        <v>379</v>
      </c>
      <c r="AA196" s="23"/>
      <c r="AB196" s="23"/>
      <c r="AC196" s="23"/>
      <c r="AD196" s="23"/>
      <c r="AE196" s="23"/>
      <c r="AF196" s="23"/>
      <c r="AG196" s="23"/>
      <c r="AH196" s="23"/>
      <c r="AI196" s="23"/>
      <c r="AJ196" s="23"/>
      <c r="AK196" s="23"/>
      <c r="AL196" s="23"/>
      <c r="AM196" s="23"/>
      <c r="AN196" s="23"/>
      <c r="AO196" s="23"/>
      <c r="AP196" s="23"/>
      <c r="AQ196" s="23"/>
      <c r="AR196" s="23"/>
      <c r="AS196" s="23"/>
      <c r="AT196" s="23"/>
      <c r="AU196" s="23"/>
      <c r="AV196" s="23"/>
      <c r="AW196" s="23"/>
      <c r="AX196" s="23"/>
      <c r="AY196" s="23"/>
      <c r="AZ196" s="23"/>
      <c r="BA196" s="23"/>
      <c r="BB196" s="23"/>
      <c r="BC196" s="23"/>
      <c r="BD196" s="23"/>
      <c r="BE196" s="23"/>
      <c r="BF196" s="23"/>
      <c r="BG196" s="23"/>
      <c r="BH196" s="23"/>
      <c r="BI196" s="23"/>
      <c r="BJ196" s="23"/>
      <c r="BK196" s="23"/>
      <c r="BL196" s="23"/>
      <c r="BM196" s="23"/>
      <c r="BN196" s="23"/>
      <c r="BO196" s="23"/>
      <c r="BP196" s="23"/>
      <c r="BQ196" s="23"/>
      <c r="BR196" s="23"/>
      <c r="BS196" s="23"/>
      <c r="BT196" s="23"/>
      <c r="BU196" s="23"/>
      <c r="BV196" s="23"/>
      <c r="BW196" s="23"/>
      <c r="BX196" s="23"/>
      <c r="BY196" s="23"/>
      <c r="BZ196" s="23"/>
      <c r="CA196" s="23"/>
      <c r="CB196" s="23"/>
      <c r="CC196" s="23"/>
      <c r="CD196" s="23"/>
      <c r="CE196" s="23"/>
    </row>
    <row r="197" spans="1:83" s="102" customFormat="1" x14ac:dyDescent="0.2">
      <c r="A197" s="20"/>
      <c r="B197" s="20" t="s">
        <v>1603</v>
      </c>
      <c r="C197" s="3" t="s">
        <v>107</v>
      </c>
      <c r="D197" s="3" t="s">
        <v>15</v>
      </c>
      <c r="E197" s="21"/>
      <c r="F197" s="11">
        <v>892</v>
      </c>
      <c r="G197" s="11">
        <v>439</v>
      </c>
      <c r="H197" s="12" t="s">
        <v>276</v>
      </c>
      <c r="I197" s="11" t="s">
        <v>216</v>
      </c>
      <c r="J197" s="23"/>
      <c r="K197" s="151"/>
      <c r="L197" s="187"/>
      <c r="M197" s="135"/>
      <c r="N197" s="135"/>
      <c r="O197" s="11"/>
      <c r="P197" s="12" t="s">
        <v>36</v>
      </c>
      <c r="Q197" s="11"/>
      <c r="R197" s="11" t="s">
        <v>13</v>
      </c>
      <c r="S197" s="11"/>
      <c r="T197" s="144">
        <v>37</v>
      </c>
      <c r="U197" s="144">
        <v>24.22</v>
      </c>
      <c r="V197" s="12"/>
      <c r="W197" s="13"/>
      <c r="X197" s="13"/>
      <c r="Y197" s="19" t="s">
        <v>379</v>
      </c>
      <c r="AA197" s="23"/>
      <c r="AB197" s="23"/>
      <c r="AC197" s="23"/>
      <c r="AD197" s="23"/>
      <c r="AE197" s="23"/>
      <c r="AF197" s="23"/>
      <c r="AG197" s="23"/>
      <c r="AH197" s="23"/>
      <c r="AI197" s="23"/>
      <c r="AJ197" s="23"/>
      <c r="AK197" s="23"/>
      <c r="AL197" s="23"/>
      <c r="AM197" s="23"/>
      <c r="AN197" s="23"/>
      <c r="AO197" s="23"/>
      <c r="AP197" s="23"/>
      <c r="AQ197" s="23"/>
      <c r="AR197" s="23"/>
      <c r="AS197" s="23"/>
      <c r="AT197" s="23"/>
      <c r="AU197" s="23"/>
      <c r="AV197" s="23"/>
      <c r="AW197" s="23"/>
      <c r="AX197" s="23"/>
      <c r="AY197" s="23"/>
      <c r="AZ197" s="23"/>
      <c r="BA197" s="23"/>
      <c r="BB197" s="23"/>
      <c r="BC197" s="23"/>
      <c r="BD197" s="23"/>
      <c r="BE197" s="23"/>
      <c r="BF197" s="23"/>
      <c r="BG197" s="23"/>
      <c r="BH197" s="23"/>
      <c r="BI197" s="23"/>
      <c r="BJ197" s="23"/>
      <c r="BK197" s="23"/>
      <c r="BL197" s="23"/>
      <c r="BM197" s="23"/>
      <c r="BN197" s="23"/>
      <c r="BO197" s="23"/>
      <c r="BP197" s="23"/>
      <c r="BQ197" s="23"/>
      <c r="BR197" s="23"/>
      <c r="BS197" s="23"/>
      <c r="BT197" s="23"/>
      <c r="BU197" s="23"/>
      <c r="BV197" s="23"/>
      <c r="BW197" s="23"/>
      <c r="BX197" s="23"/>
      <c r="BY197" s="23"/>
      <c r="BZ197" s="23"/>
      <c r="CA197" s="23"/>
      <c r="CB197" s="23"/>
      <c r="CC197" s="23"/>
      <c r="CD197" s="23"/>
      <c r="CE197" s="23"/>
    </row>
    <row r="198" spans="1:83" s="102" customFormat="1" x14ac:dyDescent="0.2">
      <c r="A198" s="20"/>
      <c r="B198" s="20" t="s">
        <v>1603</v>
      </c>
      <c r="C198" s="3" t="s">
        <v>107</v>
      </c>
      <c r="D198" s="3" t="s">
        <v>15</v>
      </c>
      <c r="E198" s="21"/>
      <c r="F198" s="11">
        <v>892</v>
      </c>
      <c r="G198" s="11">
        <v>493</v>
      </c>
      <c r="H198" s="12" t="s">
        <v>276</v>
      </c>
      <c r="I198" s="11" t="s">
        <v>216</v>
      </c>
      <c r="J198" s="23"/>
      <c r="K198" s="151"/>
      <c r="L198" s="187"/>
      <c r="M198" s="135"/>
      <c r="N198" s="135"/>
      <c r="O198" s="11"/>
      <c r="P198" s="12" t="s">
        <v>16</v>
      </c>
      <c r="Q198" s="11" t="s">
        <v>168</v>
      </c>
      <c r="R198" s="11" t="s">
        <v>13</v>
      </c>
      <c r="S198" s="11"/>
      <c r="T198" s="144">
        <v>24.81</v>
      </c>
      <c r="U198" s="144">
        <v>17.329999999999998</v>
      </c>
      <c r="V198" s="12"/>
      <c r="W198" s="13"/>
      <c r="X198" s="13"/>
      <c r="Y198" s="19" t="s">
        <v>373</v>
      </c>
      <c r="AA198" s="23"/>
      <c r="AB198" s="23"/>
      <c r="AC198" s="23"/>
      <c r="AD198" s="23"/>
      <c r="AE198" s="23"/>
      <c r="AF198" s="23"/>
      <c r="AG198" s="23"/>
      <c r="AH198" s="23"/>
      <c r="AI198" s="23"/>
      <c r="AJ198" s="23"/>
      <c r="AK198" s="23"/>
      <c r="AL198" s="23"/>
      <c r="AM198" s="23"/>
      <c r="AN198" s="23"/>
      <c r="AO198" s="23"/>
      <c r="AP198" s="23"/>
      <c r="AQ198" s="23"/>
      <c r="AR198" s="23"/>
      <c r="AS198" s="23"/>
      <c r="AT198" s="23"/>
      <c r="AU198" s="23"/>
      <c r="AV198" s="23"/>
      <c r="AW198" s="23"/>
      <c r="AX198" s="23"/>
      <c r="AY198" s="23"/>
      <c r="AZ198" s="23"/>
      <c r="BA198" s="23"/>
      <c r="BB198" s="23"/>
      <c r="BC198" s="23"/>
      <c r="BD198" s="23"/>
      <c r="BE198" s="23"/>
      <c r="BF198" s="23"/>
      <c r="BG198" s="23"/>
      <c r="BH198" s="23"/>
      <c r="BI198" s="23"/>
      <c r="BJ198" s="23"/>
      <c r="BK198" s="23"/>
      <c r="BL198" s="23"/>
      <c r="BM198" s="23"/>
      <c r="BN198" s="23"/>
      <c r="BO198" s="23"/>
      <c r="BP198" s="23"/>
      <c r="BQ198" s="23"/>
      <c r="BR198" s="23"/>
      <c r="BS198" s="23"/>
      <c r="BT198" s="23"/>
      <c r="BU198" s="23"/>
      <c r="BV198" s="23"/>
      <c r="BW198" s="23"/>
      <c r="BX198" s="23"/>
      <c r="BY198" s="23"/>
      <c r="BZ198" s="23"/>
      <c r="CA198" s="23"/>
      <c r="CB198" s="23"/>
      <c r="CC198" s="23"/>
      <c r="CD198" s="23"/>
      <c r="CE198" s="23"/>
    </row>
    <row r="199" spans="1:83" s="102" customFormat="1" x14ac:dyDescent="0.2">
      <c r="A199" s="20"/>
      <c r="B199" s="20" t="s">
        <v>1603</v>
      </c>
      <c r="C199" s="3" t="s">
        <v>107</v>
      </c>
      <c r="D199" s="3" t="s">
        <v>15</v>
      </c>
      <c r="E199" s="21"/>
      <c r="F199" s="11">
        <v>892</v>
      </c>
      <c r="G199" s="11">
        <v>493</v>
      </c>
      <c r="H199" s="12" t="s">
        <v>276</v>
      </c>
      <c r="I199" s="11" t="s">
        <v>216</v>
      </c>
      <c r="J199" s="23"/>
      <c r="K199" s="151"/>
      <c r="L199" s="187"/>
      <c r="M199" s="135"/>
      <c r="N199" s="135"/>
      <c r="O199" s="11"/>
      <c r="P199" s="12" t="s">
        <v>31</v>
      </c>
      <c r="Q199" s="11" t="s">
        <v>168</v>
      </c>
      <c r="R199" s="11" t="s">
        <v>13</v>
      </c>
      <c r="S199" s="11"/>
      <c r="T199" s="144">
        <v>28.61</v>
      </c>
      <c r="U199" s="144">
        <v>17.73</v>
      </c>
      <c r="V199" s="12"/>
      <c r="W199" s="13"/>
      <c r="X199" s="13"/>
      <c r="Y199" s="19" t="s">
        <v>373</v>
      </c>
      <c r="AA199" s="23"/>
      <c r="AB199" s="23"/>
      <c r="AC199" s="23"/>
      <c r="AD199" s="23"/>
      <c r="AE199" s="23"/>
      <c r="AF199" s="23"/>
      <c r="AG199" s="23"/>
      <c r="AH199" s="23"/>
      <c r="AI199" s="23"/>
      <c r="AJ199" s="23"/>
      <c r="AK199" s="23"/>
      <c r="AL199" s="23"/>
      <c r="AM199" s="23"/>
      <c r="AN199" s="23"/>
      <c r="AO199" s="23"/>
      <c r="AP199" s="23"/>
      <c r="AQ199" s="23"/>
      <c r="AR199" s="23"/>
      <c r="AS199" s="23"/>
      <c r="AT199" s="23"/>
      <c r="AU199" s="23"/>
      <c r="AV199" s="23"/>
      <c r="AW199" s="23"/>
      <c r="AX199" s="23"/>
      <c r="AY199" s="23"/>
      <c r="AZ199" s="23"/>
      <c r="BA199" s="23"/>
      <c r="BB199" s="23"/>
      <c r="BC199" s="23"/>
      <c r="BD199" s="23"/>
      <c r="BE199" s="23"/>
      <c r="BF199" s="23"/>
      <c r="BG199" s="23"/>
      <c r="BH199" s="23"/>
      <c r="BI199" s="23"/>
      <c r="BJ199" s="23"/>
      <c r="BK199" s="23"/>
      <c r="BL199" s="23"/>
      <c r="BM199" s="23"/>
      <c r="BN199" s="23"/>
      <c r="BO199" s="23"/>
      <c r="BP199" s="23"/>
      <c r="BQ199" s="23"/>
      <c r="BR199" s="23"/>
      <c r="BS199" s="23"/>
      <c r="BT199" s="23"/>
      <c r="BU199" s="23"/>
      <c r="BV199" s="23"/>
      <c r="BW199" s="23"/>
      <c r="BX199" s="23"/>
      <c r="BY199" s="23"/>
      <c r="BZ199" s="23"/>
      <c r="CA199" s="23"/>
      <c r="CB199" s="23"/>
      <c r="CC199" s="23"/>
      <c r="CD199" s="23"/>
      <c r="CE199" s="23"/>
    </row>
    <row r="200" spans="1:83" s="102" customFormat="1" x14ac:dyDescent="0.2">
      <c r="A200" s="20"/>
      <c r="B200" s="20" t="s">
        <v>1603</v>
      </c>
      <c r="C200" s="3" t="s">
        <v>107</v>
      </c>
      <c r="D200" s="3" t="s">
        <v>15</v>
      </c>
      <c r="E200" s="21"/>
      <c r="F200" s="11">
        <v>892</v>
      </c>
      <c r="G200" s="11">
        <v>493</v>
      </c>
      <c r="H200" s="12" t="s">
        <v>276</v>
      </c>
      <c r="I200" s="11" t="s">
        <v>216</v>
      </c>
      <c r="J200" s="23"/>
      <c r="K200" s="151"/>
      <c r="L200" s="187"/>
      <c r="M200" s="135"/>
      <c r="N200" s="135"/>
      <c r="O200" s="11"/>
      <c r="P200" s="12" t="s">
        <v>24</v>
      </c>
      <c r="Q200" s="11" t="s">
        <v>168</v>
      </c>
      <c r="R200" s="11" t="s">
        <v>13</v>
      </c>
      <c r="S200" s="11"/>
      <c r="T200" s="144">
        <v>44.25</v>
      </c>
      <c r="U200" s="144">
        <v>16.75</v>
      </c>
      <c r="V200" s="12"/>
      <c r="W200" s="13"/>
      <c r="X200" s="13"/>
      <c r="Y200" s="19" t="s">
        <v>373</v>
      </c>
      <c r="AA200" s="23"/>
      <c r="AB200" s="23"/>
      <c r="AC200" s="23"/>
      <c r="AD200" s="23"/>
      <c r="AE200" s="23"/>
      <c r="AF200" s="23"/>
      <c r="AG200" s="23"/>
      <c r="AH200" s="23"/>
      <c r="AI200" s="23"/>
      <c r="AJ200" s="23"/>
      <c r="AK200" s="23"/>
      <c r="AL200" s="23"/>
      <c r="AM200" s="23"/>
      <c r="AN200" s="23"/>
      <c r="AO200" s="23"/>
      <c r="AP200" s="23"/>
      <c r="AQ200" s="23"/>
      <c r="AR200" s="23"/>
      <c r="AS200" s="23"/>
      <c r="AT200" s="23"/>
      <c r="AU200" s="23"/>
      <c r="AV200" s="23"/>
      <c r="AW200" s="23"/>
      <c r="AX200" s="23"/>
      <c r="AY200" s="23"/>
      <c r="AZ200" s="23"/>
      <c r="BA200" s="23"/>
      <c r="BB200" s="23"/>
      <c r="BC200" s="23"/>
      <c r="BD200" s="23"/>
      <c r="BE200" s="23"/>
      <c r="BF200" s="23"/>
      <c r="BG200" s="23"/>
      <c r="BH200" s="23"/>
      <c r="BI200" s="23"/>
      <c r="BJ200" s="23"/>
      <c r="BK200" s="23"/>
      <c r="BL200" s="23"/>
      <c r="BM200" s="23"/>
      <c r="BN200" s="23"/>
      <c r="BO200" s="23"/>
      <c r="BP200" s="23"/>
      <c r="BQ200" s="23"/>
      <c r="BR200" s="23"/>
      <c r="BS200" s="23"/>
      <c r="BT200" s="23"/>
      <c r="BU200" s="23"/>
      <c r="BV200" s="23"/>
      <c r="BW200" s="23"/>
      <c r="BX200" s="23"/>
      <c r="BY200" s="23"/>
      <c r="BZ200" s="23"/>
      <c r="CA200" s="23"/>
      <c r="CB200" s="23"/>
      <c r="CC200" s="23"/>
      <c r="CD200" s="23"/>
      <c r="CE200" s="23"/>
    </row>
    <row r="201" spans="1:83" s="102" customFormat="1" x14ac:dyDescent="0.2">
      <c r="A201" s="20"/>
      <c r="B201" s="20" t="s">
        <v>1603</v>
      </c>
      <c r="C201" s="3" t="s">
        <v>107</v>
      </c>
      <c r="D201" s="3" t="s">
        <v>15</v>
      </c>
      <c r="E201" s="21"/>
      <c r="F201" s="11">
        <v>892</v>
      </c>
      <c r="G201" s="11">
        <v>497</v>
      </c>
      <c r="H201" s="12" t="s">
        <v>276</v>
      </c>
      <c r="I201" s="11" t="s">
        <v>216</v>
      </c>
      <c r="J201" s="93"/>
      <c r="K201" s="151"/>
      <c r="L201" s="187"/>
      <c r="M201" s="135"/>
      <c r="N201" s="135"/>
      <c r="O201" s="11"/>
      <c r="P201" s="12" t="s">
        <v>36</v>
      </c>
      <c r="Q201" s="11"/>
      <c r="R201" s="11" t="s">
        <v>13</v>
      </c>
      <c r="S201" s="11"/>
      <c r="T201" s="144">
        <v>35.99</v>
      </c>
      <c r="U201" s="144">
        <v>26.28</v>
      </c>
      <c r="V201" s="12"/>
      <c r="W201" s="13"/>
      <c r="X201" s="13"/>
      <c r="Y201" s="19" t="s">
        <v>379</v>
      </c>
      <c r="AA201" s="23"/>
      <c r="AB201" s="23"/>
      <c r="AC201" s="23"/>
      <c r="AD201" s="23"/>
      <c r="AE201" s="23"/>
      <c r="AF201" s="23"/>
      <c r="AG201" s="23"/>
      <c r="AH201" s="23"/>
      <c r="AI201" s="23"/>
      <c r="AJ201" s="23"/>
      <c r="AK201" s="23"/>
      <c r="AL201" s="23"/>
      <c r="AM201" s="23"/>
      <c r="AN201" s="23"/>
      <c r="AO201" s="23"/>
      <c r="AP201" s="23"/>
      <c r="AQ201" s="23"/>
      <c r="AR201" s="23"/>
      <c r="AS201" s="23"/>
      <c r="AT201" s="23"/>
      <c r="AU201" s="23"/>
      <c r="AV201" s="23"/>
      <c r="AW201" s="23"/>
      <c r="AX201" s="23"/>
      <c r="AY201" s="23"/>
      <c r="AZ201" s="23"/>
      <c r="BA201" s="23"/>
      <c r="BB201" s="23"/>
      <c r="BC201" s="23"/>
      <c r="BD201" s="23"/>
      <c r="BE201" s="23"/>
      <c r="BF201" s="23"/>
      <c r="BG201" s="23"/>
      <c r="BH201" s="23"/>
      <c r="BI201" s="23"/>
      <c r="BJ201" s="23"/>
      <c r="BK201" s="23"/>
      <c r="BL201" s="23"/>
      <c r="BM201" s="23"/>
      <c r="BN201" s="23"/>
      <c r="BO201" s="23"/>
      <c r="BP201" s="23"/>
      <c r="BQ201" s="23"/>
      <c r="BR201" s="23"/>
      <c r="BS201" s="23"/>
      <c r="BT201" s="23"/>
      <c r="BU201" s="23"/>
      <c r="BV201" s="23"/>
      <c r="BW201" s="23"/>
      <c r="BX201" s="23"/>
      <c r="BY201" s="23"/>
      <c r="BZ201" s="23"/>
      <c r="CA201" s="23"/>
      <c r="CB201" s="23"/>
      <c r="CC201" s="23"/>
      <c r="CD201" s="23"/>
      <c r="CE201" s="23"/>
    </row>
    <row r="202" spans="1:83" s="102" customFormat="1" x14ac:dyDescent="0.2">
      <c r="A202" s="20"/>
      <c r="B202" s="20" t="s">
        <v>1603</v>
      </c>
      <c r="C202" s="3" t="s">
        <v>107</v>
      </c>
      <c r="D202" s="3" t="s">
        <v>15</v>
      </c>
      <c r="E202" s="21"/>
      <c r="F202" s="11">
        <v>892</v>
      </c>
      <c r="G202" s="17" t="s">
        <v>371</v>
      </c>
      <c r="H202" s="12" t="s">
        <v>276</v>
      </c>
      <c r="I202" s="11" t="s">
        <v>216</v>
      </c>
      <c r="J202" s="93"/>
      <c r="K202" s="151"/>
      <c r="L202" s="187"/>
      <c r="M202" s="135"/>
      <c r="N202" s="135"/>
      <c r="O202" s="11"/>
      <c r="P202" s="12" t="s">
        <v>16</v>
      </c>
      <c r="Q202" s="11" t="s">
        <v>174</v>
      </c>
      <c r="R202" s="11" t="s">
        <v>13</v>
      </c>
      <c r="S202" s="11"/>
      <c r="T202" s="144">
        <v>26.34</v>
      </c>
      <c r="U202" s="144">
        <v>15.38</v>
      </c>
      <c r="V202" s="12"/>
      <c r="W202" s="13"/>
      <c r="X202" s="13"/>
      <c r="Y202" s="19" t="s">
        <v>370</v>
      </c>
      <c r="AA202" s="23"/>
      <c r="AB202" s="23"/>
      <c r="AC202" s="23"/>
      <c r="AD202" s="23"/>
      <c r="AE202" s="23"/>
      <c r="AF202" s="23"/>
      <c r="AG202" s="23"/>
      <c r="AH202" s="23"/>
      <c r="AI202" s="23"/>
      <c r="AJ202" s="23"/>
      <c r="AK202" s="23"/>
      <c r="AL202" s="23"/>
      <c r="AM202" s="23"/>
      <c r="AN202" s="23"/>
      <c r="AO202" s="23"/>
      <c r="AP202" s="23"/>
      <c r="AQ202" s="23"/>
      <c r="AR202" s="23"/>
      <c r="AS202" s="23"/>
      <c r="AT202" s="23"/>
      <c r="AU202" s="23"/>
      <c r="AV202" s="23"/>
      <c r="AW202" s="23"/>
      <c r="AX202" s="23"/>
      <c r="AY202" s="23"/>
      <c r="AZ202" s="23"/>
      <c r="BA202" s="23"/>
      <c r="BB202" s="23"/>
      <c r="BC202" s="23"/>
      <c r="BD202" s="23"/>
      <c r="BE202" s="23"/>
      <c r="BF202" s="23"/>
      <c r="BG202" s="23"/>
      <c r="BH202" s="23"/>
      <c r="BI202" s="23"/>
      <c r="BJ202" s="23"/>
      <c r="BK202" s="23"/>
      <c r="BL202" s="23"/>
      <c r="BM202" s="23"/>
      <c r="BN202" s="23"/>
      <c r="BO202" s="23"/>
      <c r="BP202" s="23"/>
      <c r="BQ202" s="23"/>
      <c r="BR202" s="23"/>
      <c r="BS202" s="23"/>
      <c r="BT202" s="23"/>
      <c r="BU202" s="23"/>
      <c r="BV202" s="23"/>
      <c r="BW202" s="23"/>
      <c r="BX202" s="23"/>
      <c r="BY202" s="23"/>
      <c r="BZ202" s="23"/>
      <c r="CA202" s="23"/>
      <c r="CB202" s="23"/>
      <c r="CC202" s="23"/>
      <c r="CD202" s="23"/>
      <c r="CE202" s="23"/>
    </row>
    <row r="203" spans="1:83" s="102" customFormat="1" x14ac:dyDescent="0.2">
      <c r="A203" s="20"/>
      <c r="B203" s="20" t="s">
        <v>1603</v>
      </c>
      <c r="C203" s="3" t="s">
        <v>107</v>
      </c>
      <c r="D203" s="3" t="s">
        <v>15</v>
      </c>
      <c r="E203" s="21"/>
      <c r="F203" s="11">
        <v>892</v>
      </c>
      <c r="G203" s="17" t="s">
        <v>371</v>
      </c>
      <c r="H203" s="12" t="s">
        <v>276</v>
      </c>
      <c r="I203" s="11" t="s">
        <v>216</v>
      </c>
      <c r="J203" s="93"/>
      <c r="K203" s="151"/>
      <c r="L203" s="187"/>
      <c r="M203" s="135"/>
      <c r="N203" s="135"/>
      <c r="O203" s="11"/>
      <c r="P203" s="12" t="s">
        <v>31</v>
      </c>
      <c r="Q203" s="11" t="s">
        <v>174</v>
      </c>
      <c r="R203" s="11" t="s">
        <v>13</v>
      </c>
      <c r="S203" s="11"/>
      <c r="T203" s="144">
        <v>33.25</v>
      </c>
      <c r="U203" s="144">
        <v>15.64</v>
      </c>
      <c r="V203" s="12"/>
      <c r="W203" s="13"/>
      <c r="X203" s="13"/>
      <c r="Y203" s="19" t="s">
        <v>370</v>
      </c>
      <c r="AA203" s="23"/>
      <c r="AB203" s="23"/>
      <c r="AC203" s="23"/>
      <c r="AD203" s="23"/>
      <c r="AE203" s="23"/>
      <c r="AF203" s="23"/>
      <c r="AG203" s="23"/>
      <c r="AH203" s="23"/>
      <c r="AI203" s="23"/>
      <c r="AJ203" s="23"/>
      <c r="AK203" s="23"/>
      <c r="AL203" s="23"/>
      <c r="AM203" s="23"/>
      <c r="AN203" s="23"/>
      <c r="AO203" s="23"/>
      <c r="AP203" s="23"/>
      <c r="AQ203" s="23"/>
      <c r="AR203" s="23"/>
      <c r="AS203" s="23"/>
      <c r="AT203" s="23"/>
      <c r="AU203" s="23"/>
      <c r="AV203" s="23"/>
      <c r="AW203" s="23"/>
      <c r="AX203" s="23"/>
      <c r="AY203" s="23"/>
      <c r="AZ203" s="23"/>
      <c r="BA203" s="23"/>
      <c r="BB203" s="23"/>
      <c r="BC203" s="23"/>
      <c r="BD203" s="23"/>
      <c r="BE203" s="23"/>
      <c r="BF203" s="23"/>
      <c r="BG203" s="23"/>
      <c r="BH203" s="23"/>
      <c r="BI203" s="23"/>
      <c r="BJ203" s="23"/>
      <c r="BK203" s="23"/>
      <c r="BL203" s="23"/>
      <c r="BM203" s="23"/>
      <c r="BN203" s="23"/>
      <c r="BO203" s="23"/>
      <c r="BP203" s="23"/>
      <c r="BQ203" s="23"/>
      <c r="BR203" s="23"/>
      <c r="BS203" s="23"/>
      <c r="BT203" s="23"/>
      <c r="BU203" s="23"/>
      <c r="BV203" s="23"/>
      <c r="BW203" s="23"/>
      <c r="BX203" s="23"/>
      <c r="BY203" s="23"/>
      <c r="BZ203" s="23"/>
      <c r="CA203" s="23"/>
      <c r="CB203" s="23"/>
      <c r="CC203" s="23"/>
      <c r="CD203" s="23"/>
      <c r="CE203" s="23"/>
    </row>
    <row r="204" spans="1:83" s="102" customFormat="1" x14ac:dyDescent="0.2">
      <c r="A204" s="20"/>
      <c r="B204" s="20" t="s">
        <v>1603</v>
      </c>
      <c r="C204" s="3" t="s">
        <v>107</v>
      </c>
      <c r="D204" s="3" t="s">
        <v>15</v>
      </c>
      <c r="E204" s="21"/>
      <c r="F204" s="11">
        <v>892</v>
      </c>
      <c r="G204" s="11" t="s">
        <v>371</v>
      </c>
      <c r="H204" s="12" t="s">
        <v>276</v>
      </c>
      <c r="I204" s="11" t="s">
        <v>216</v>
      </c>
      <c r="J204" s="93"/>
      <c r="K204" s="151"/>
      <c r="L204" s="187"/>
      <c r="M204" s="135"/>
      <c r="N204" s="135"/>
      <c r="O204" s="11"/>
      <c r="P204" s="12" t="s">
        <v>24</v>
      </c>
      <c r="Q204" s="11" t="s">
        <v>174</v>
      </c>
      <c r="R204" s="11" t="s">
        <v>13</v>
      </c>
      <c r="S204" s="11"/>
      <c r="T204" s="144">
        <v>45.14</v>
      </c>
      <c r="U204" s="144">
        <v>15.9</v>
      </c>
      <c r="V204" s="12"/>
      <c r="W204" s="13"/>
      <c r="X204" s="13"/>
      <c r="Y204" s="19" t="s">
        <v>370</v>
      </c>
      <c r="AA204" s="23"/>
      <c r="AB204" s="23"/>
      <c r="AC204" s="23"/>
      <c r="AD204" s="23"/>
      <c r="AE204" s="23"/>
      <c r="AF204" s="23"/>
      <c r="AG204" s="23"/>
      <c r="AH204" s="23"/>
      <c r="AI204" s="23"/>
      <c r="AJ204" s="23"/>
      <c r="AK204" s="23"/>
      <c r="AL204" s="23"/>
      <c r="AM204" s="23"/>
      <c r="AN204" s="23"/>
      <c r="AO204" s="23"/>
      <c r="AP204" s="23"/>
      <c r="AQ204" s="23"/>
      <c r="AR204" s="23"/>
      <c r="AS204" s="23"/>
      <c r="AT204" s="23"/>
      <c r="AU204" s="23"/>
      <c r="AV204" s="23"/>
      <c r="AW204" s="23"/>
      <c r="AX204" s="23"/>
      <c r="AY204" s="23"/>
      <c r="AZ204" s="23"/>
      <c r="BA204" s="23"/>
      <c r="BB204" s="23"/>
      <c r="BC204" s="23"/>
      <c r="BD204" s="23"/>
      <c r="BE204" s="23"/>
      <c r="BF204" s="23"/>
      <c r="BG204" s="23"/>
      <c r="BH204" s="23"/>
      <c r="BI204" s="23"/>
      <c r="BJ204" s="23"/>
      <c r="BK204" s="23"/>
      <c r="BL204" s="23"/>
      <c r="BM204" s="23"/>
      <c r="BN204" s="23"/>
      <c r="BO204" s="23"/>
      <c r="BP204" s="23"/>
      <c r="BQ204" s="23"/>
      <c r="BR204" s="23"/>
      <c r="BS204" s="23"/>
      <c r="BT204" s="23"/>
      <c r="BU204" s="23"/>
      <c r="BV204" s="23"/>
      <c r="BW204" s="23"/>
      <c r="BX204" s="23"/>
      <c r="BY204" s="23"/>
      <c r="BZ204" s="23"/>
      <c r="CA204" s="23"/>
      <c r="CB204" s="23"/>
      <c r="CC204" s="23"/>
      <c r="CD204" s="23"/>
      <c r="CE204" s="23"/>
    </row>
    <row r="205" spans="1:83" s="102" customFormat="1" x14ac:dyDescent="0.2">
      <c r="A205" s="20"/>
      <c r="B205" s="20" t="s">
        <v>1603</v>
      </c>
      <c r="C205" s="3" t="s">
        <v>107</v>
      </c>
      <c r="D205" s="3" t="s">
        <v>15</v>
      </c>
      <c r="E205" s="21"/>
      <c r="F205" s="20">
        <v>1146</v>
      </c>
      <c r="G205" s="20">
        <v>51</v>
      </c>
      <c r="H205" s="21" t="s">
        <v>1229</v>
      </c>
      <c r="I205" s="20" t="s">
        <v>1231</v>
      </c>
      <c r="J205" s="86" t="s">
        <v>178</v>
      </c>
      <c r="K205" s="180"/>
      <c r="L205" s="188"/>
      <c r="M205" s="137"/>
      <c r="N205" s="137"/>
      <c r="O205" s="20"/>
      <c r="P205" s="21" t="s">
        <v>213</v>
      </c>
      <c r="Q205" s="20"/>
      <c r="R205" s="20" t="s">
        <v>13</v>
      </c>
      <c r="S205" s="20"/>
      <c r="T205" s="146">
        <v>48.8</v>
      </c>
      <c r="U205" s="146">
        <v>19.600000000000001</v>
      </c>
      <c r="V205" s="21"/>
      <c r="W205" s="22"/>
      <c r="X205" s="22"/>
      <c r="Y205" s="96" t="s">
        <v>1230</v>
      </c>
      <c r="AA205" s="23"/>
      <c r="AB205" s="23"/>
      <c r="AC205" s="23"/>
      <c r="AD205" s="23"/>
      <c r="AE205" s="23"/>
      <c r="AF205" s="23"/>
      <c r="AG205" s="23"/>
      <c r="AH205" s="23"/>
      <c r="AI205" s="23"/>
      <c r="AJ205" s="23"/>
      <c r="AK205" s="23"/>
      <c r="AL205" s="23"/>
      <c r="AM205" s="23"/>
      <c r="AN205" s="23"/>
      <c r="AO205" s="23"/>
      <c r="AP205" s="23"/>
      <c r="AQ205" s="23"/>
      <c r="AR205" s="23"/>
      <c r="AS205" s="23"/>
      <c r="AT205" s="23"/>
      <c r="AU205" s="23"/>
      <c r="AV205" s="23"/>
      <c r="AW205" s="23"/>
      <c r="AX205" s="23"/>
      <c r="AY205" s="23"/>
      <c r="AZ205" s="23"/>
      <c r="BA205" s="23"/>
      <c r="BB205" s="23"/>
      <c r="BC205" s="23"/>
      <c r="BD205" s="23"/>
      <c r="BE205" s="23"/>
      <c r="BF205" s="23"/>
      <c r="BG205" s="23"/>
      <c r="BH205" s="23"/>
      <c r="BI205" s="23"/>
      <c r="BJ205" s="23"/>
      <c r="BK205" s="23"/>
      <c r="BL205" s="23"/>
      <c r="BM205" s="23"/>
      <c r="BN205" s="23"/>
      <c r="BO205" s="23"/>
      <c r="BP205" s="23"/>
      <c r="BQ205" s="23"/>
      <c r="BR205" s="23"/>
      <c r="BS205" s="23"/>
      <c r="BT205" s="23"/>
      <c r="BU205" s="23"/>
      <c r="BV205" s="23"/>
      <c r="BW205" s="23"/>
      <c r="BX205" s="23"/>
      <c r="BY205" s="23"/>
      <c r="BZ205" s="23"/>
      <c r="CA205" s="23"/>
      <c r="CB205" s="23"/>
      <c r="CC205" s="23"/>
      <c r="CD205" s="23"/>
      <c r="CE205" s="23"/>
    </row>
    <row r="206" spans="1:83" s="102" customFormat="1" x14ac:dyDescent="0.2">
      <c r="A206" s="20"/>
      <c r="B206" s="20" t="s">
        <v>1603</v>
      </c>
      <c r="C206" s="3" t="s">
        <v>107</v>
      </c>
      <c r="D206" s="3" t="s">
        <v>15</v>
      </c>
      <c r="E206" s="21"/>
      <c r="F206" s="20">
        <v>1222</v>
      </c>
      <c r="G206" s="20">
        <v>1</v>
      </c>
      <c r="H206" s="20" t="s">
        <v>1245</v>
      </c>
      <c r="I206" s="20" t="s">
        <v>1246</v>
      </c>
      <c r="J206" s="86" t="s">
        <v>178</v>
      </c>
      <c r="K206" s="180"/>
      <c r="L206" s="188"/>
      <c r="M206" s="137"/>
      <c r="N206" s="137"/>
      <c r="O206" s="20"/>
      <c r="P206" s="21" t="s">
        <v>211</v>
      </c>
      <c r="Q206" s="20" t="s">
        <v>168</v>
      </c>
      <c r="R206" s="20" t="s">
        <v>13</v>
      </c>
      <c r="S206" s="20"/>
      <c r="T206" s="146">
        <v>25.3</v>
      </c>
      <c r="U206" s="146">
        <v>18.37</v>
      </c>
      <c r="V206" s="21"/>
      <c r="W206" s="22"/>
      <c r="X206" s="22"/>
      <c r="Y206" s="96" t="s">
        <v>1247</v>
      </c>
      <c r="AA206" s="23"/>
      <c r="AB206" s="23"/>
      <c r="AC206" s="23"/>
      <c r="AD206" s="23"/>
      <c r="AE206" s="23"/>
      <c r="AF206" s="23"/>
      <c r="AG206" s="23"/>
      <c r="AH206" s="23"/>
      <c r="AI206" s="23"/>
      <c r="AJ206" s="23"/>
      <c r="AK206" s="23"/>
      <c r="AL206" s="23"/>
      <c r="AM206" s="23"/>
      <c r="AN206" s="23"/>
      <c r="AO206" s="23"/>
      <c r="AP206" s="23"/>
      <c r="AQ206" s="23"/>
      <c r="AR206" s="23"/>
      <c r="AS206" s="23"/>
      <c r="AT206" s="23"/>
      <c r="AU206" s="23"/>
      <c r="AV206" s="23"/>
      <c r="AW206" s="23"/>
      <c r="AX206" s="23"/>
      <c r="AY206" s="23"/>
      <c r="AZ206" s="23"/>
      <c r="BA206" s="23"/>
      <c r="BB206" s="23"/>
      <c r="BC206" s="23"/>
      <c r="BD206" s="23"/>
      <c r="BE206" s="23"/>
      <c r="BF206" s="23"/>
      <c r="BG206" s="23"/>
      <c r="BH206" s="23"/>
      <c r="BI206" s="23"/>
      <c r="BJ206" s="23"/>
      <c r="BK206" s="23"/>
      <c r="BL206" s="23"/>
      <c r="BM206" s="23"/>
      <c r="BN206" s="23"/>
      <c r="BO206" s="23"/>
      <c r="BP206" s="23"/>
      <c r="BQ206" s="23"/>
      <c r="BR206" s="23"/>
      <c r="BS206" s="23"/>
      <c r="BT206" s="23"/>
      <c r="BU206" s="23"/>
      <c r="BV206" s="23"/>
      <c r="BW206" s="23"/>
      <c r="BX206" s="23"/>
      <c r="BY206" s="23"/>
      <c r="BZ206" s="23"/>
      <c r="CA206" s="23"/>
      <c r="CB206" s="23"/>
      <c r="CC206" s="23"/>
      <c r="CD206" s="23"/>
      <c r="CE206" s="23"/>
    </row>
    <row r="207" spans="1:83" s="102" customFormat="1" x14ac:dyDescent="0.2">
      <c r="A207" s="20"/>
      <c r="B207" s="20" t="s">
        <v>1603</v>
      </c>
      <c r="C207" s="3" t="s">
        <v>107</v>
      </c>
      <c r="D207" s="3" t="s">
        <v>15</v>
      </c>
      <c r="E207" s="21"/>
      <c r="F207" s="20">
        <v>1222</v>
      </c>
      <c r="G207" s="20">
        <v>1</v>
      </c>
      <c r="H207" s="20" t="s">
        <v>1245</v>
      </c>
      <c r="I207" s="20" t="s">
        <v>1246</v>
      </c>
      <c r="J207" s="86" t="s">
        <v>178</v>
      </c>
      <c r="K207" s="180"/>
      <c r="L207" s="188"/>
      <c r="M207" s="137"/>
      <c r="N207" s="137"/>
      <c r="O207" s="20"/>
      <c r="P207" s="21" t="s">
        <v>154</v>
      </c>
      <c r="Q207" s="20" t="s">
        <v>168</v>
      </c>
      <c r="R207" s="20" t="s">
        <v>13</v>
      </c>
      <c r="S207" s="20"/>
      <c r="T207" s="146">
        <v>42.36</v>
      </c>
      <c r="U207" s="146">
        <v>18.5</v>
      </c>
      <c r="V207" s="21"/>
      <c r="W207" s="22"/>
      <c r="X207" s="22"/>
      <c r="Y207" s="96" t="s">
        <v>1247</v>
      </c>
      <c r="AA207" s="23"/>
      <c r="AB207" s="23"/>
      <c r="AC207" s="23"/>
      <c r="AD207" s="23"/>
      <c r="AE207" s="23"/>
      <c r="AF207" s="23"/>
      <c r="AG207" s="23"/>
      <c r="AH207" s="23"/>
      <c r="AI207" s="23"/>
      <c r="AJ207" s="23"/>
      <c r="AK207" s="23"/>
      <c r="AL207" s="23"/>
      <c r="AM207" s="23"/>
      <c r="AN207" s="23"/>
      <c r="AO207" s="23"/>
      <c r="AP207" s="23"/>
      <c r="AQ207" s="23"/>
      <c r="AR207" s="23"/>
      <c r="AS207" s="23"/>
      <c r="AT207" s="23"/>
      <c r="AU207" s="23"/>
      <c r="AV207" s="23"/>
      <c r="AW207" s="23"/>
      <c r="AX207" s="23"/>
      <c r="AY207" s="23"/>
      <c r="AZ207" s="23"/>
      <c r="BA207" s="23"/>
      <c r="BB207" s="23"/>
      <c r="BC207" s="23"/>
      <c r="BD207" s="23"/>
      <c r="BE207" s="23"/>
      <c r="BF207" s="23"/>
      <c r="BG207" s="23"/>
      <c r="BH207" s="23"/>
      <c r="BI207" s="23"/>
      <c r="BJ207" s="23"/>
      <c r="BK207" s="23"/>
      <c r="BL207" s="23"/>
      <c r="BM207" s="23"/>
      <c r="BN207" s="23"/>
      <c r="BO207" s="23"/>
      <c r="BP207" s="23"/>
      <c r="BQ207" s="23"/>
      <c r="BR207" s="23"/>
      <c r="BS207" s="23"/>
      <c r="BT207" s="23"/>
      <c r="BU207" s="23"/>
      <c r="BV207" s="23"/>
      <c r="BW207" s="23"/>
      <c r="BX207" s="23"/>
      <c r="BY207" s="23"/>
      <c r="BZ207" s="23"/>
      <c r="CA207" s="93"/>
      <c r="CB207" s="93"/>
      <c r="CC207" s="93"/>
      <c r="CD207" s="93"/>
      <c r="CE207" s="93"/>
    </row>
    <row r="208" spans="1:83" s="102" customFormat="1" x14ac:dyDescent="0.2">
      <c r="A208" s="20" t="s">
        <v>1875</v>
      </c>
      <c r="B208" s="20" t="s">
        <v>1603</v>
      </c>
      <c r="C208" s="3" t="s">
        <v>107</v>
      </c>
      <c r="D208" s="3" t="s">
        <v>15</v>
      </c>
      <c r="E208" s="21"/>
      <c r="F208" s="11"/>
      <c r="G208" s="11" t="s">
        <v>1879</v>
      </c>
      <c r="H208" s="21" t="s">
        <v>881</v>
      </c>
      <c r="I208" s="11"/>
      <c r="J208" s="86" t="s">
        <v>178</v>
      </c>
      <c r="K208" s="104" t="s">
        <v>1877</v>
      </c>
      <c r="L208" s="79"/>
      <c r="M208" s="94">
        <v>34.25</v>
      </c>
      <c r="N208" s="94">
        <v>-100.5</v>
      </c>
      <c r="O208" s="79">
        <v>467.45999585806601</v>
      </c>
      <c r="P208" s="12" t="s">
        <v>1878</v>
      </c>
      <c r="Q208" s="11"/>
      <c r="R208" s="20" t="s">
        <v>13</v>
      </c>
      <c r="S208" s="11"/>
      <c r="T208" s="144">
        <v>44.67</v>
      </c>
      <c r="U208" s="144">
        <v>26.59</v>
      </c>
      <c r="V208" s="12"/>
      <c r="W208" s="13"/>
      <c r="X208" s="13"/>
      <c r="Y208" s="19"/>
      <c r="AA208" s="23"/>
      <c r="AB208" s="23"/>
      <c r="AC208" s="23"/>
      <c r="AD208" s="23"/>
      <c r="AE208" s="23"/>
      <c r="AF208" s="23"/>
      <c r="AG208" s="23"/>
      <c r="AH208" s="23"/>
      <c r="AI208" s="23"/>
      <c r="AJ208" s="23"/>
      <c r="AK208" s="23"/>
      <c r="AL208" s="23"/>
      <c r="AM208" s="23"/>
      <c r="AN208" s="23"/>
      <c r="AO208" s="23"/>
      <c r="AP208" s="23"/>
      <c r="AQ208" s="23"/>
      <c r="AR208" s="23"/>
      <c r="AS208" s="23"/>
      <c r="AT208" s="23"/>
      <c r="AU208" s="23"/>
      <c r="AV208" s="23"/>
      <c r="AW208" s="23"/>
      <c r="AX208" s="23"/>
      <c r="AY208" s="23"/>
      <c r="AZ208" s="23"/>
      <c r="BA208" s="23"/>
      <c r="BB208" s="23"/>
      <c r="BC208" s="23"/>
      <c r="BD208" s="23"/>
      <c r="BE208" s="23"/>
      <c r="BF208" s="23"/>
      <c r="BG208" s="23"/>
      <c r="BH208" s="23"/>
      <c r="BI208" s="23"/>
      <c r="BJ208" s="23"/>
      <c r="BK208" s="23"/>
      <c r="BL208" s="23"/>
      <c r="BM208" s="23"/>
      <c r="BN208" s="23"/>
      <c r="BO208" s="23"/>
      <c r="BP208" s="23"/>
      <c r="BQ208" s="23"/>
      <c r="BR208" s="23"/>
      <c r="BS208" s="23"/>
      <c r="BT208" s="23"/>
      <c r="BU208" s="23"/>
      <c r="BV208" s="23"/>
      <c r="BW208" s="23"/>
      <c r="BX208" s="23"/>
      <c r="BY208" s="23"/>
      <c r="BZ208" s="23"/>
      <c r="CA208" s="93"/>
      <c r="CB208" s="93"/>
      <c r="CC208" s="93"/>
      <c r="CD208" s="93"/>
      <c r="CE208" s="93"/>
    </row>
    <row r="209" spans="1:83" s="102" customFormat="1" x14ac:dyDescent="0.2">
      <c r="A209" s="20" t="s">
        <v>1875</v>
      </c>
      <c r="B209" s="20" t="s">
        <v>1603</v>
      </c>
      <c r="C209" s="3" t="s">
        <v>107</v>
      </c>
      <c r="D209" s="3" t="s">
        <v>15</v>
      </c>
      <c r="E209" s="21"/>
      <c r="F209" s="11"/>
      <c r="G209" s="11" t="s">
        <v>1880</v>
      </c>
      <c r="H209" s="21" t="s">
        <v>881</v>
      </c>
      <c r="I209" s="11"/>
      <c r="J209" s="86" t="s">
        <v>178</v>
      </c>
      <c r="K209" s="104" t="s">
        <v>1877</v>
      </c>
      <c r="L209" s="79"/>
      <c r="M209" s="94">
        <v>34.25</v>
      </c>
      <c r="N209" s="94">
        <v>-100.5</v>
      </c>
      <c r="O209" s="79">
        <v>467.45999585806601</v>
      </c>
      <c r="P209" s="12" t="s">
        <v>1878</v>
      </c>
      <c r="Q209" s="11"/>
      <c r="R209" s="20" t="s">
        <v>13</v>
      </c>
      <c r="S209" s="11"/>
      <c r="T209" s="144">
        <v>45.62</v>
      </c>
      <c r="U209" s="144">
        <v>24.75</v>
      </c>
      <c r="V209" s="12"/>
      <c r="W209" s="13"/>
      <c r="X209" s="13"/>
      <c r="Y209" s="19"/>
      <c r="AA209" s="86"/>
      <c r="AB209" s="86"/>
      <c r="AC209" s="81"/>
      <c r="AD209" s="80"/>
      <c r="AE209" s="80"/>
      <c r="AF209" s="80"/>
      <c r="AG209" s="80"/>
      <c r="AH209" s="80"/>
      <c r="AI209" s="80"/>
      <c r="AJ209" s="80"/>
      <c r="AK209" s="80"/>
      <c r="AL209" s="80"/>
      <c r="AM209" s="80"/>
      <c r="AN209" s="80"/>
      <c r="AO209" s="80"/>
      <c r="AP209" s="80"/>
      <c r="AQ209" s="80"/>
      <c r="AR209" s="80"/>
      <c r="AS209" s="80"/>
      <c r="AT209" s="80"/>
      <c r="AU209" s="80"/>
      <c r="AV209" s="80"/>
      <c r="AW209" s="80"/>
      <c r="AX209" s="80"/>
      <c r="AY209" s="80"/>
      <c r="AZ209" s="80"/>
      <c r="BA209" s="80"/>
      <c r="BB209" s="80"/>
      <c r="BC209" s="80"/>
      <c r="BD209" s="80"/>
      <c r="BE209" s="80"/>
      <c r="BF209" s="93"/>
      <c r="BG209" s="93"/>
      <c r="BH209" s="93"/>
      <c r="BI209" s="93"/>
      <c r="BJ209" s="93"/>
      <c r="BK209" s="93"/>
      <c r="BL209" s="93"/>
      <c r="BM209" s="93"/>
      <c r="BN209" s="93"/>
      <c r="BO209" s="93"/>
      <c r="BP209" s="93"/>
      <c r="BQ209" s="93"/>
      <c r="BR209" s="93"/>
      <c r="BS209" s="93"/>
      <c r="BT209" s="127"/>
      <c r="BU209" s="127"/>
      <c r="BV209" s="127"/>
      <c r="BW209" s="127"/>
      <c r="BX209" s="127"/>
      <c r="BY209" s="127"/>
      <c r="BZ209" s="127"/>
      <c r="CA209" s="93"/>
      <c r="CB209" s="93"/>
      <c r="CC209" s="93"/>
      <c r="CD209" s="93"/>
      <c r="CE209" s="93"/>
    </row>
    <row r="210" spans="1:83" s="102" customFormat="1" x14ac:dyDescent="0.2">
      <c r="A210" s="20"/>
      <c r="B210" s="20" t="s">
        <v>1603</v>
      </c>
      <c r="C210" s="3" t="s">
        <v>107</v>
      </c>
      <c r="D210" s="3" t="s">
        <v>15</v>
      </c>
      <c r="E210" s="21"/>
      <c r="F210" s="11">
        <v>45614</v>
      </c>
      <c r="G210" s="11">
        <v>1</v>
      </c>
      <c r="H210" s="12" t="s">
        <v>206</v>
      </c>
      <c r="I210" s="11" t="s">
        <v>409</v>
      </c>
      <c r="J210" s="93"/>
      <c r="K210" s="86" t="s">
        <v>207</v>
      </c>
      <c r="L210" s="117"/>
      <c r="M210" s="135"/>
      <c r="N210" s="135"/>
      <c r="O210" s="11"/>
      <c r="P210" s="12" t="s">
        <v>211</v>
      </c>
      <c r="Q210" s="11" t="s">
        <v>174</v>
      </c>
      <c r="R210" s="11" t="s">
        <v>13</v>
      </c>
      <c r="S210" s="11"/>
      <c r="T210" s="144">
        <v>27.28</v>
      </c>
      <c r="U210" s="144">
        <v>18.329999999999998</v>
      </c>
      <c r="V210" s="12"/>
      <c r="W210" s="13"/>
      <c r="X210" s="13"/>
      <c r="Y210" s="19" t="s">
        <v>208</v>
      </c>
      <c r="AA210" s="86"/>
      <c r="AB210" s="86"/>
      <c r="AC210" s="81"/>
      <c r="AD210" s="80"/>
      <c r="AE210" s="80"/>
      <c r="AF210" s="80"/>
      <c r="AG210" s="80"/>
      <c r="AH210" s="80"/>
      <c r="AI210" s="80"/>
      <c r="AJ210" s="80"/>
      <c r="AK210" s="80"/>
      <c r="AL210" s="80"/>
      <c r="AM210" s="80"/>
      <c r="AN210" s="80"/>
      <c r="AO210" s="80"/>
      <c r="AP210" s="80"/>
      <c r="AQ210" s="80"/>
      <c r="AR210" s="80"/>
      <c r="AS210" s="80"/>
      <c r="AT210" s="80"/>
      <c r="AU210" s="80"/>
      <c r="AV210" s="80"/>
      <c r="AW210" s="80"/>
      <c r="AX210" s="80"/>
      <c r="AY210" s="80"/>
      <c r="AZ210" s="80"/>
      <c r="BA210" s="80"/>
      <c r="BB210" s="80"/>
      <c r="BC210" s="80"/>
      <c r="BD210" s="80"/>
      <c r="BE210" s="80"/>
      <c r="BF210" s="93"/>
      <c r="BG210" s="93"/>
      <c r="BH210" s="93"/>
      <c r="BI210" s="93"/>
      <c r="BJ210" s="93"/>
      <c r="BK210" s="93"/>
      <c r="BL210" s="93"/>
      <c r="BM210" s="93"/>
      <c r="BN210" s="93"/>
      <c r="BO210" s="93"/>
      <c r="BP210" s="93"/>
      <c r="BQ210" s="93"/>
      <c r="BR210" s="93"/>
      <c r="BS210" s="93"/>
      <c r="BT210" s="127"/>
      <c r="BU210" s="127"/>
      <c r="BV210" s="127"/>
      <c r="BW210" s="127"/>
      <c r="BX210" s="127"/>
      <c r="BY210" s="127"/>
      <c r="BZ210" s="127"/>
      <c r="CA210" s="93"/>
      <c r="CB210" s="93"/>
      <c r="CC210" s="93"/>
      <c r="CD210" s="93"/>
      <c r="CE210" s="93"/>
    </row>
    <row r="211" spans="1:83" s="102" customFormat="1" x14ac:dyDescent="0.2">
      <c r="A211" s="20"/>
      <c r="B211" s="20" t="s">
        <v>1603</v>
      </c>
      <c r="C211" s="3" t="s">
        <v>107</v>
      </c>
      <c r="D211" s="3" t="s">
        <v>15</v>
      </c>
      <c r="E211" s="21"/>
      <c r="F211" s="11">
        <v>45614</v>
      </c>
      <c r="G211" s="11">
        <v>1</v>
      </c>
      <c r="H211" s="12" t="s">
        <v>206</v>
      </c>
      <c r="I211" s="11" t="s">
        <v>409</v>
      </c>
      <c r="J211" s="93"/>
      <c r="K211" s="86" t="s">
        <v>207</v>
      </c>
      <c r="L211" s="117"/>
      <c r="M211" s="135"/>
      <c r="N211" s="135"/>
      <c r="O211" s="11"/>
      <c r="P211" s="12" t="s">
        <v>131</v>
      </c>
      <c r="Q211" s="11" t="s">
        <v>174</v>
      </c>
      <c r="R211" s="11" t="s">
        <v>13</v>
      </c>
      <c r="S211" s="11"/>
      <c r="T211" s="144">
        <v>32.26</v>
      </c>
      <c r="U211" s="144">
        <v>16.309999999999999</v>
      </c>
      <c r="V211" s="12"/>
      <c r="W211" s="13"/>
      <c r="X211" s="13"/>
      <c r="Y211" s="19" t="s">
        <v>208</v>
      </c>
      <c r="AA211" s="86"/>
      <c r="AB211" s="86"/>
      <c r="AC211" s="81"/>
      <c r="AD211" s="80"/>
      <c r="AE211" s="80"/>
      <c r="AF211" s="80"/>
      <c r="AG211" s="80"/>
      <c r="AH211" s="80"/>
      <c r="AI211" s="80"/>
      <c r="AJ211" s="80"/>
      <c r="AK211" s="80"/>
      <c r="AL211" s="80"/>
      <c r="AM211" s="80"/>
      <c r="AN211" s="80"/>
      <c r="AO211" s="80"/>
      <c r="AP211" s="80"/>
      <c r="AQ211" s="80"/>
      <c r="AR211" s="80"/>
      <c r="AS211" s="80"/>
      <c r="AT211" s="80"/>
      <c r="AU211" s="80"/>
      <c r="AV211" s="80"/>
      <c r="AW211" s="80"/>
      <c r="AX211" s="80"/>
      <c r="AY211" s="80"/>
      <c r="AZ211" s="80"/>
      <c r="BA211" s="80"/>
      <c r="BB211" s="80"/>
      <c r="BC211" s="80"/>
      <c r="BD211" s="80"/>
      <c r="BE211" s="80"/>
      <c r="BF211" s="93"/>
      <c r="BG211" s="93"/>
      <c r="BH211" s="93"/>
      <c r="BI211" s="93"/>
      <c r="BJ211" s="93"/>
      <c r="BK211" s="93"/>
      <c r="BL211" s="93"/>
      <c r="BM211" s="93"/>
      <c r="BN211" s="93"/>
      <c r="BO211" s="93"/>
      <c r="BP211" s="93"/>
      <c r="BQ211" s="93"/>
      <c r="BR211" s="93"/>
      <c r="BS211" s="93"/>
      <c r="BT211" s="127"/>
      <c r="BU211" s="127"/>
      <c r="BV211" s="127"/>
      <c r="BW211" s="127"/>
      <c r="BX211" s="127"/>
      <c r="BY211" s="127"/>
      <c r="BZ211" s="127"/>
      <c r="CA211" s="23"/>
      <c r="CB211" s="23"/>
      <c r="CC211" s="23"/>
      <c r="CD211" s="23"/>
      <c r="CE211" s="23"/>
    </row>
    <row r="212" spans="1:83" s="102" customFormat="1" x14ac:dyDescent="0.2">
      <c r="A212" s="20"/>
      <c r="B212" s="20" t="s">
        <v>1603</v>
      </c>
      <c r="C212" s="3" t="s">
        <v>107</v>
      </c>
      <c r="D212" s="3" t="s">
        <v>15</v>
      </c>
      <c r="E212" s="21"/>
      <c r="F212" s="11">
        <v>45614</v>
      </c>
      <c r="G212" s="11">
        <v>1</v>
      </c>
      <c r="H212" s="12" t="s">
        <v>206</v>
      </c>
      <c r="I212" s="11" t="s">
        <v>409</v>
      </c>
      <c r="J212" s="93"/>
      <c r="K212" s="86" t="s">
        <v>207</v>
      </c>
      <c r="L212" s="117"/>
      <c r="M212" s="135"/>
      <c r="N212" s="135"/>
      <c r="O212" s="11"/>
      <c r="P212" s="12" t="s">
        <v>131</v>
      </c>
      <c r="Q212" s="11" t="s">
        <v>174</v>
      </c>
      <c r="R212" s="11" t="s">
        <v>13</v>
      </c>
      <c r="S212" s="11"/>
      <c r="T212" s="144">
        <v>39.06</v>
      </c>
      <c r="U212" s="144">
        <v>14.32</v>
      </c>
      <c r="V212" s="12"/>
      <c r="W212" s="13"/>
      <c r="X212" s="13"/>
      <c r="Y212" s="19" t="s">
        <v>208</v>
      </c>
      <c r="AA212" s="86"/>
      <c r="AB212" s="86"/>
      <c r="AC212" s="81"/>
      <c r="AD212" s="80"/>
      <c r="AE212" s="80"/>
      <c r="AF212" s="80"/>
      <c r="AG212" s="80"/>
      <c r="AH212" s="80"/>
      <c r="AI212" s="80"/>
      <c r="AJ212" s="80"/>
      <c r="AK212" s="80"/>
      <c r="AL212" s="80"/>
      <c r="AM212" s="80"/>
      <c r="AN212" s="80"/>
      <c r="AO212" s="80"/>
      <c r="AP212" s="80"/>
      <c r="AQ212" s="80"/>
      <c r="AR212" s="80"/>
      <c r="AS212" s="80"/>
      <c r="AT212" s="80"/>
      <c r="AU212" s="80"/>
      <c r="AV212" s="80"/>
      <c r="AW212" s="80"/>
      <c r="AX212" s="80"/>
      <c r="AY212" s="80"/>
      <c r="AZ212" s="80"/>
      <c r="BA212" s="80"/>
      <c r="BB212" s="80"/>
      <c r="BC212" s="80"/>
      <c r="BD212" s="80"/>
      <c r="BE212" s="80"/>
      <c r="BF212" s="93"/>
      <c r="BG212" s="93"/>
      <c r="BH212" s="93"/>
      <c r="BI212" s="93"/>
      <c r="BJ212" s="93"/>
      <c r="BK212" s="93"/>
      <c r="BL212" s="93"/>
      <c r="BM212" s="93"/>
      <c r="BN212" s="93"/>
      <c r="BO212" s="93"/>
      <c r="BP212" s="93"/>
      <c r="BQ212" s="93"/>
      <c r="BR212" s="93"/>
      <c r="BS212" s="93"/>
      <c r="BT212" s="127"/>
      <c r="BU212" s="127"/>
      <c r="BV212" s="127"/>
      <c r="BW212" s="127"/>
      <c r="BX212" s="127"/>
      <c r="BY212" s="127"/>
      <c r="BZ212" s="127"/>
      <c r="CA212" s="23"/>
      <c r="CB212" s="23"/>
      <c r="CC212" s="23"/>
      <c r="CD212" s="23"/>
      <c r="CE212" s="23"/>
    </row>
    <row r="213" spans="1:83" s="102" customFormat="1" x14ac:dyDescent="0.2">
      <c r="A213" s="20"/>
      <c r="B213" s="20" t="s">
        <v>1603</v>
      </c>
      <c r="C213" s="3" t="s">
        <v>107</v>
      </c>
      <c r="D213" s="3" t="s">
        <v>15</v>
      </c>
      <c r="E213" s="21"/>
      <c r="F213" s="11">
        <v>45614</v>
      </c>
      <c r="G213" s="11">
        <v>1</v>
      </c>
      <c r="H213" s="12" t="s">
        <v>206</v>
      </c>
      <c r="I213" s="11" t="s">
        <v>409</v>
      </c>
      <c r="J213" s="93"/>
      <c r="K213" s="86" t="s">
        <v>207</v>
      </c>
      <c r="L213" s="117"/>
      <c r="M213" s="135"/>
      <c r="N213" s="135"/>
      <c r="O213" s="11"/>
      <c r="P213" s="12" t="s">
        <v>209</v>
      </c>
      <c r="Q213" s="11" t="s">
        <v>174</v>
      </c>
      <c r="R213" s="11" t="s">
        <v>13</v>
      </c>
      <c r="S213" s="11"/>
      <c r="T213" s="144">
        <v>20.25</v>
      </c>
      <c r="U213" s="144">
        <v>12.15</v>
      </c>
      <c r="V213" s="12"/>
      <c r="W213" s="13"/>
      <c r="X213" s="13"/>
      <c r="Y213" s="19" t="s">
        <v>208</v>
      </c>
      <c r="AA213" s="86"/>
      <c r="AB213" s="86"/>
      <c r="AC213" s="81"/>
      <c r="AD213" s="80"/>
      <c r="AE213" s="80"/>
      <c r="AF213" s="80"/>
      <c r="AG213" s="80"/>
      <c r="AH213" s="80"/>
      <c r="AI213" s="80"/>
      <c r="AJ213" s="80"/>
      <c r="AK213" s="80"/>
      <c r="AL213" s="80"/>
      <c r="AM213" s="80"/>
      <c r="AN213" s="80"/>
      <c r="AO213" s="80"/>
      <c r="AP213" s="80"/>
      <c r="AQ213" s="80"/>
      <c r="AR213" s="80"/>
      <c r="AS213" s="80"/>
      <c r="AT213" s="80"/>
      <c r="AU213" s="80"/>
      <c r="AV213" s="80"/>
      <c r="AW213" s="80"/>
      <c r="AX213" s="80"/>
      <c r="AY213" s="80"/>
      <c r="AZ213" s="80"/>
      <c r="BA213" s="80"/>
      <c r="BB213" s="80"/>
      <c r="BC213" s="80"/>
      <c r="BD213" s="80"/>
      <c r="BE213" s="80"/>
      <c r="BF213" s="93"/>
      <c r="BG213" s="93"/>
      <c r="BH213" s="93"/>
      <c r="BI213" s="93"/>
      <c r="BJ213" s="93"/>
      <c r="BK213" s="93"/>
      <c r="BL213" s="93"/>
      <c r="BM213" s="93"/>
      <c r="BN213" s="93"/>
      <c r="BO213" s="93"/>
      <c r="BP213" s="93"/>
      <c r="BQ213" s="93"/>
      <c r="BR213" s="93"/>
      <c r="BS213" s="93"/>
      <c r="BT213" s="127"/>
      <c r="BU213" s="127"/>
      <c r="BV213" s="127"/>
      <c r="BW213" s="127"/>
      <c r="BX213" s="127"/>
      <c r="BY213" s="127"/>
      <c r="BZ213" s="127"/>
      <c r="CA213" s="23"/>
      <c r="CB213" s="23"/>
      <c r="CC213" s="23"/>
      <c r="CD213" s="23"/>
      <c r="CE213" s="23"/>
    </row>
    <row r="214" spans="1:83" s="102" customFormat="1" x14ac:dyDescent="0.2">
      <c r="A214" s="20"/>
      <c r="B214" s="20" t="s">
        <v>1603</v>
      </c>
      <c r="C214" s="3" t="s">
        <v>107</v>
      </c>
      <c r="D214" s="3" t="s">
        <v>15</v>
      </c>
      <c r="E214" s="21"/>
      <c r="F214" s="11">
        <v>45614</v>
      </c>
      <c r="G214" s="11">
        <v>1</v>
      </c>
      <c r="H214" s="12" t="s">
        <v>206</v>
      </c>
      <c r="I214" s="11" t="s">
        <v>409</v>
      </c>
      <c r="J214" s="93"/>
      <c r="K214" s="86" t="s">
        <v>207</v>
      </c>
      <c r="L214" s="117"/>
      <c r="M214" s="135"/>
      <c r="N214" s="135"/>
      <c r="O214" s="11"/>
      <c r="P214" s="12" t="s">
        <v>210</v>
      </c>
      <c r="Q214" s="11" t="s">
        <v>174</v>
      </c>
      <c r="R214" s="11" t="s">
        <v>13</v>
      </c>
      <c r="S214" s="11"/>
      <c r="T214" s="144">
        <v>19.190000000000001</v>
      </c>
      <c r="U214" s="144">
        <v>13.57</v>
      </c>
      <c r="V214" s="12"/>
      <c r="W214" s="13"/>
      <c r="X214" s="13"/>
      <c r="Y214" s="19" t="s">
        <v>208</v>
      </c>
      <c r="AA214" s="86"/>
      <c r="AB214" s="86"/>
      <c r="AC214" s="81"/>
      <c r="AD214" s="80"/>
      <c r="AE214" s="80"/>
      <c r="AF214" s="80"/>
      <c r="AG214" s="80"/>
      <c r="AH214" s="80"/>
      <c r="AI214" s="80"/>
      <c r="AJ214" s="80"/>
      <c r="AK214" s="80"/>
      <c r="AL214" s="80"/>
      <c r="AM214" s="80"/>
      <c r="AN214" s="80"/>
      <c r="AO214" s="80"/>
      <c r="AP214" s="80"/>
      <c r="AQ214" s="80"/>
      <c r="AR214" s="80"/>
      <c r="AS214" s="80"/>
      <c r="AT214" s="80"/>
      <c r="AU214" s="80"/>
      <c r="AV214" s="80"/>
      <c r="AW214" s="80"/>
      <c r="AX214" s="80"/>
      <c r="AY214" s="80"/>
      <c r="AZ214" s="80"/>
      <c r="BA214" s="80"/>
      <c r="BB214" s="80"/>
      <c r="BC214" s="80"/>
      <c r="BD214" s="80"/>
      <c r="BE214" s="80"/>
      <c r="BF214" s="93"/>
      <c r="BG214" s="93"/>
      <c r="BH214" s="93"/>
      <c r="BI214" s="93"/>
      <c r="BJ214" s="93"/>
      <c r="BK214" s="93"/>
      <c r="BL214" s="93"/>
      <c r="BM214" s="93"/>
      <c r="BN214" s="93"/>
      <c r="BO214" s="93"/>
      <c r="BP214" s="93"/>
      <c r="BQ214" s="93"/>
      <c r="BR214" s="93"/>
      <c r="BS214" s="93"/>
      <c r="BT214" s="127"/>
      <c r="BU214" s="127"/>
      <c r="BV214" s="127"/>
      <c r="BW214" s="127"/>
      <c r="BX214" s="127"/>
      <c r="BY214" s="127"/>
      <c r="BZ214" s="127"/>
      <c r="CA214" s="23"/>
      <c r="CB214" s="23"/>
      <c r="CC214" s="23"/>
      <c r="CD214" s="23"/>
      <c r="CE214" s="23"/>
    </row>
    <row r="215" spans="1:83" s="102" customFormat="1" x14ac:dyDescent="0.2">
      <c r="A215" s="20"/>
      <c r="B215" s="20" t="s">
        <v>1603</v>
      </c>
      <c r="C215" s="3" t="s">
        <v>107</v>
      </c>
      <c r="D215" s="3" t="s">
        <v>15</v>
      </c>
      <c r="E215" s="21"/>
      <c r="F215" s="11">
        <v>45614</v>
      </c>
      <c r="G215" s="11">
        <v>1</v>
      </c>
      <c r="H215" s="12" t="s">
        <v>206</v>
      </c>
      <c r="I215" s="11" t="s">
        <v>409</v>
      </c>
      <c r="J215" s="93"/>
      <c r="K215" s="86" t="s">
        <v>207</v>
      </c>
      <c r="L215" s="117"/>
      <c r="M215" s="135"/>
      <c r="N215" s="135"/>
      <c r="O215" s="11"/>
      <c r="P215" s="12" t="s">
        <v>156</v>
      </c>
      <c r="Q215" s="11" t="s">
        <v>174</v>
      </c>
      <c r="R215" s="11" t="s">
        <v>13</v>
      </c>
      <c r="S215" s="11"/>
      <c r="T215" s="144">
        <v>25.89</v>
      </c>
      <c r="U215" s="144">
        <v>26.16</v>
      </c>
      <c r="V215" s="12"/>
      <c r="W215" s="13"/>
      <c r="X215" s="13"/>
      <c r="Y215" s="19" t="s">
        <v>208</v>
      </c>
      <c r="AA215" s="23"/>
      <c r="AB215" s="23"/>
      <c r="AC215" s="23"/>
      <c r="AD215" s="23"/>
      <c r="AE215" s="23"/>
      <c r="AF215" s="23"/>
      <c r="AG215" s="23"/>
      <c r="AH215" s="23"/>
      <c r="AI215" s="23"/>
      <c r="AJ215" s="23"/>
      <c r="AK215" s="23"/>
      <c r="AL215" s="23"/>
      <c r="AM215" s="23"/>
      <c r="AN215" s="23"/>
      <c r="AO215" s="23"/>
      <c r="AP215" s="23"/>
      <c r="AQ215" s="23"/>
      <c r="AR215" s="23"/>
      <c r="AS215" s="23"/>
      <c r="AT215" s="23"/>
      <c r="AU215" s="23"/>
      <c r="AV215" s="23"/>
      <c r="AW215" s="23"/>
      <c r="AX215" s="23"/>
      <c r="AY215" s="23"/>
      <c r="AZ215" s="23"/>
      <c r="BA215" s="23"/>
      <c r="BB215" s="23"/>
      <c r="BC215" s="23"/>
      <c r="BD215" s="23"/>
      <c r="BE215" s="23"/>
      <c r="BF215" s="23"/>
      <c r="BG215" s="23"/>
      <c r="BH215" s="23"/>
      <c r="BI215" s="23"/>
      <c r="BJ215" s="23"/>
      <c r="BK215" s="23"/>
      <c r="BL215" s="23"/>
      <c r="BM215" s="23"/>
      <c r="BN215" s="23"/>
      <c r="BO215" s="23"/>
      <c r="BP215" s="23"/>
      <c r="BQ215" s="23"/>
      <c r="BR215" s="23"/>
      <c r="BS215" s="23"/>
      <c r="BT215" s="23"/>
      <c r="BU215" s="23"/>
      <c r="BV215" s="23"/>
      <c r="BW215" s="23"/>
      <c r="BX215" s="23"/>
      <c r="BY215" s="23"/>
      <c r="BZ215" s="23"/>
      <c r="CA215" s="23"/>
      <c r="CB215" s="23"/>
      <c r="CC215" s="23"/>
      <c r="CD215" s="23"/>
      <c r="CE215" s="23"/>
    </row>
    <row r="216" spans="1:83" s="102" customFormat="1" x14ac:dyDescent="0.2">
      <c r="A216" s="20"/>
      <c r="B216" s="20" t="s">
        <v>1603</v>
      </c>
      <c r="C216" s="3" t="s">
        <v>107</v>
      </c>
      <c r="D216" s="3" t="s">
        <v>15</v>
      </c>
      <c r="E216" s="21"/>
      <c r="F216" s="11">
        <v>45614</v>
      </c>
      <c r="G216" s="11">
        <v>1</v>
      </c>
      <c r="H216" s="12" t="s">
        <v>206</v>
      </c>
      <c r="I216" s="11" t="s">
        <v>409</v>
      </c>
      <c r="J216" s="93"/>
      <c r="K216" s="86" t="s">
        <v>207</v>
      </c>
      <c r="L216" s="117"/>
      <c r="M216" s="135"/>
      <c r="N216" s="135"/>
      <c r="O216" s="11"/>
      <c r="P216" s="12" t="s">
        <v>215</v>
      </c>
      <c r="Q216" s="11" t="s">
        <v>174</v>
      </c>
      <c r="R216" s="11" t="s">
        <v>13</v>
      </c>
      <c r="S216" s="11"/>
      <c r="T216" s="144">
        <v>31.07</v>
      </c>
      <c r="U216" s="144">
        <v>23.49</v>
      </c>
      <c r="V216" s="12"/>
      <c r="W216" s="13"/>
      <c r="X216" s="13"/>
      <c r="Y216" s="19" t="s">
        <v>208</v>
      </c>
      <c r="AA216" s="23"/>
      <c r="AB216" s="23"/>
      <c r="AC216" s="23"/>
      <c r="AD216" s="23"/>
      <c r="AE216" s="23"/>
      <c r="AF216" s="23"/>
      <c r="AG216" s="23"/>
      <c r="AH216" s="23"/>
      <c r="AI216" s="23"/>
      <c r="AJ216" s="23"/>
      <c r="AK216" s="23"/>
      <c r="AL216" s="23"/>
      <c r="AM216" s="23"/>
      <c r="AN216" s="23"/>
      <c r="AO216" s="23"/>
      <c r="AP216" s="23"/>
      <c r="AQ216" s="23"/>
      <c r="AR216" s="23"/>
      <c r="AS216" s="23"/>
      <c r="AT216" s="23"/>
      <c r="AU216" s="23"/>
      <c r="AV216" s="23"/>
      <c r="AW216" s="23"/>
      <c r="AX216" s="23"/>
      <c r="AY216" s="23"/>
      <c r="AZ216" s="23"/>
      <c r="BA216" s="23"/>
      <c r="BB216" s="23"/>
      <c r="BC216" s="23"/>
      <c r="BD216" s="23"/>
      <c r="BE216" s="23"/>
      <c r="BF216" s="23"/>
      <c r="BG216" s="23"/>
      <c r="BH216" s="23"/>
      <c r="BI216" s="23"/>
      <c r="BJ216" s="23"/>
      <c r="BK216" s="23"/>
      <c r="BL216" s="23"/>
      <c r="BM216" s="23"/>
      <c r="BN216" s="23"/>
      <c r="BO216" s="23"/>
      <c r="BP216" s="23"/>
      <c r="BQ216" s="23"/>
      <c r="BR216" s="23"/>
      <c r="BS216" s="23"/>
      <c r="BT216" s="23"/>
      <c r="BU216" s="23"/>
      <c r="BV216" s="23"/>
      <c r="BW216" s="23"/>
      <c r="BX216" s="23"/>
      <c r="BY216" s="23"/>
      <c r="BZ216" s="23"/>
      <c r="CA216" s="23"/>
      <c r="CB216" s="23"/>
      <c r="CC216" s="23"/>
      <c r="CD216" s="23"/>
      <c r="CE216" s="23"/>
    </row>
    <row r="217" spans="1:83" s="102" customFormat="1" x14ac:dyDescent="0.2">
      <c r="A217" s="20"/>
      <c r="B217" s="20" t="s">
        <v>1603</v>
      </c>
      <c r="C217" s="3" t="s">
        <v>107</v>
      </c>
      <c r="D217" s="3" t="s">
        <v>15</v>
      </c>
      <c r="E217" s="21"/>
      <c r="F217" s="11">
        <v>45614</v>
      </c>
      <c r="G217" s="11">
        <v>1</v>
      </c>
      <c r="H217" s="12" t="s">
        <v>206</v>
      </c>
      <c r="I217" s="11" t="s">
        <v>409</v>
      </c>
      <c r="J217" s="93"/>
      <c r="K217" s="86" t="s">
        <v>207</v>
      </c>
      <c r="L217" s="117"/>
      <c r="M217" s="135"/>
      <c r="N217" s="135"/>
      <c r="O217" s="11"/>
      <c r="P217" s="12" t="s">
        <v>187</v>
      </c>
      <c r="Q217" s="11" t="s">
        <v>174</v>
      </c>
      <c r="R217" s="11" t="s">
        <v>13</v>
      </c>
      <c r="S217" s="11"/>
      <c r="T217" s="144">
        <v>20.95</v>
      </c>
      <c r="U217" s="144">
        <v>22.16</v>
      </c>
      <c r="V217" s="12"/>
      <c r="W217" s="13"/>
      <c r="X217" s="13"/>
      <c r="Y217" s="19" t="s">
        <v>208</v>
      </c>
      <c r="AA217" s="23"/>
      <c r="AB217" s="23"/>
      <c r="AC217" s="23"/>
      <c r="AD217" s="23"/>
      <c r="AE217" s="23"/>
      <c r="AF217" s="23"/>
      <c r="AG217" s="23"/>
      <c r="AH217" s="23"/>
      <c r="AI217" s="23"/>
      <c r="AJ217" s="23"/>
      <c r="AK217" s="23"/>
      <c r="AL217" s="23"/>
      <c r="AM217" s="23"/>
      <c r="AN217" s="23"/>
      <c r="AO217" s="23"/>
      <c r="AP217" s="23"/>
      <c r="AQ217" s="23"/>
      <c r="AR217" s="23"/>
      <c r="AS217" s="23"/>
      <c r="AT217" s="23"/>
      <c r="AU217" s="23"/>
      <c r="AV217" s="23"/>
      <c r="AW217" s="23"/>
      <c r="AX217" s="23"/>
      <c r="AY217" s="23"/>
      <c r="AZ217" s="23"/>
      <c r="BA217" s="23"/>
      <c r="BB217" s="23"/>
      <c r="BC217" s="23"/>
      <c r="BD217" s="23"/>
      <c r="BE217" s="23"/>
      <c r="BF217" s="23"/>
      <c r="BG217" s="23"/>
      <c r="BH217" s="23"/>
      <c r="BI217" s="23"/>
      <c r="BJ217" s="23"/>
      <c r="BK217" s="23"/>
      <c r="BL217" s="23"/>
      <c r="BM217" s="23"/>
      <c r="BN217" s="23"/>
      <c r="BO217" s="23"/>
      <c r="BP217" s="23"/>
      <c r="BQ217" s="23"/>
      <c r="BR217" s="23"/>
      <c r="BS217" s="23"/>
      <c r="BT217" s="23"/>
      <c r="BU217" s="23"/>
      <c r="BV217" s="23"/>
      <c r="BW217" s="23"/>
      <c r="BX217" s="23"/>
      <c r="BY217" s="23"/>
      <c r="BZ217" s="23"/>
      <c r="CA217" s="23"/>
      <c r="CB217" s="23"/>
      <c r="CC217" s="23"/>
      <c r="CD217" s="23"/>
      <c r="CE217" s="23"/>
    </row>
    <row r="218" spans="1:83" s="102" customFormat="1" x14ac:dyDescent="0.2">
      <c r="A218" s="20"/>
      <c r="B218" s="20" t="s">
        <v>1603</v>
      </c>
      <c r="C218" s="3" t="s">
        <v>107</v>
      </c>
      <c r="D218" s="3" t="s">
        <v>15</v>
      </c>
      <c r="E218" s="21"/>
      <c r="F218" s="11">
        <v>45614</v>
      </c>
      <c r="G218" s="11">
        <v>1</v>
      </c>
      <c r="H218" s="12" t="s">
        <v>206</v>
      </c>
      <c r="I218" s="11" t="s">
        <v>409</v>
      </c>
      <c r="J218" s="93"/>
      <c r="K218" s="86" t="s">
        <v>207</v>
      </c>
      <c r="L218" s="117"/>
      <c r="M218" s="135"/>
      <c r="N218" s="135"/>
      <c r="O218" s="11"/>
      <c r="P218" s="12" t="s">
        <v>212</v>
      </c>
      <c r="Q218" s="11" t="s">
        <v>174</v>
      </c>
      <c r="R218" s="11" t="s">
        <v>13</v>
      </c>
      <c r="S218" s="11"/>
      <c r="T218" s="144">
        <v>17.3</v>
      </c>
      <c r="U218" s="144">
        <v>16.100000000000001</v>
      </c>
      <c r="V218" s="12"/>
      <c r="W218" s="13"/>
      <c r="X218" s="13"/>
      <c r="Y218" s="19" t="s">
        <v>208</v>
      </c>
      <c r="AA218" s="23"/>
      <c r="AB218" s="23"/>
      <c r="AC218" s="23"/>
      <c r="AD218" s="23"/>
      <c r="AE218" s="23"/>
      <c r="AF218" s="23"/>
      <c r="AG218" s="23"/>
      <c r="AH218" s="23"/>
      <c r="AI218" s="23"/>
      <c r="AJ218" s="23"/>
      <c r="AK218" s="23"/>
      <c r="AL218" s="23"/>
      <c r="AM218" s="23"/>
      <c r="AN218" s="23"/>
      <c r="AO218" s="23"/>
      <c r="AP218" s="23"/>
      <c r="AQ218" s="23"/>
      <c r="AR218" s="23"/>
      <c r="AS218" s="23"/>
      <c r="AT218" s="23"/>
      <c r="AU218" s="23"/>
      <c r="AV218" s="23"/>
      <c r="AW218" s="23"/>
      <c r="AX218" s="23"/>
      <c r="AY218" s="23"/>
      <c r="AZ218" s="23"/>
      <c r="BA218" s="23"/>
      <c r="BB218" s="23"/>
      <c r="BC218" s="23"/>
      <c r="BD218" s="23"/>
      <c r="BE218" s="23"/>
      <c r="BF218" s="23"/>
      <c r="BG218" s="23"/>
      <c r="BH218" s="23"/>
      <c r="BI218" s="23"/>
      <c r="BJ218" s="23"/>
      <c r="BK218" s="23"/>
      <c r="BL218" s="23"/>
      <c r="BM218" s="23"/>
      <c r="BN218" s="23"/>
      <c r="BO218" s="23"/>
      <c r="BP218" s="23"/>
      <c r="BQ218" s="23"/>
      <c r="BR218" s="23"/>
      <c r="BS218" s="23"/>
      <c r="BT218" s="23"/>
      <c r="BU218" s="23"/>
      <c r="BV218" s="23"/>
      <c r="BW218" s="23"/>
      <c r="BX218" s="23"/>
      <c r="BY218" s="23"/>
      <c r="BZ218" s="23"/>
      <c r="CA218" s="23"/>
      <c r="CB218" s="23"/>
      <c r="CC218" s="23"/>
      <c r="CD218" s="23"/>
      <c r="CE218" s="23"/>
    </row>
    <row r="219" spans="1:83" s="102" customFormat="1" x14ac:dyDescent="0.2">
      <c r="A219" s="20"/>
      <c r="B219" s="20" t="s">
        <v>1603</v>
      </c>
      <c r="C219" s="3" t="s">
        <v>107</v>
      </c>
      <c r="D219" s="3" t="s">
        <v>15</v>
      </c>
      <c r="E219" s="21"/>
      <c r="F219" s="11">
        <v>45614</v>
      </c>
      <c r="G219" s="11">
        <v>1</v>
      </c>
      <c r="H219" s="12" t="s">
        <v>206</v>
      </c>
      <c r="I219" s="11" t="s">
        <v>409</v>
      </c>
      <c r="J219" s="93"/>
      <c r="K219" s="86" t="s">
        <v>207</v>
      </c>
      <c r="L219" s="117"/>
      <c r="M219" s="135"/>
      <c r="N219" s="135"/>
      <c r="O219" s="11"/>
      <c r="P219" s="12" t="s">
        <v>213</v>
      </c>
      <c r="Q219" s="11" t="s">
        <v>174</v>
      </c>
      <c r="R219" s="11" t="s">
        <v>13</v>
      </c>
      <c r="S219" s="11"/>
      <c r="T219" s="144">
        <v>19.559999999999999</v>
      </c>
      <c r="U219" s="144">
        <v>19.100000000000001</v>
      </c>
      <c r="V219" s="12"/>
      <c r="W219" s="13"/>
      <c r="X219" s="13"/>
      <c r="Y219" s="19" t="s">
        <v>208</v>
      </c>
      <c r="AA219" s="23"/>
      <c r="AB219" s="23"/>
      <c r="AC219" s="23"/>
      <c r="AD219" s="23"/>
      <c r="AE219" s="23"/>
      <c r="AF219" s="23"/>
      <c r="AG219" s="23"/>
      <c r="AH219" s="23"/>
      <c r="AI219" s="23"/>
      <c r="AJ219" s="23"/>
      <c r="AK219" s="23"/>
      <c r="AL219" s="23"/>
      <c r="AM219" s="23"/>
      <c r="AN219" s="23"/>
      <c r="AO219" s="23"/>
      <c r="AP219" s="23"/>
      <c r="AQ219" s="23"/>
      <c r="AR219" s="23"/>
      <c r="AS219" s="23"/>
      <c r="AT219" s="23"/>
      <c r="AU219" s="23"/>
      <c r="AV219" s="23"/>
      <c r="AW219" s="23"/>
      <c r="AX219" s="23"/>
      <c r="AY219" s="23"/>
      <c r="AZ219" s="23"/>
      <c r="BA219" s="23"/>
      <c r="BB219" s="23"/>
      <c r="BC219" s="23"/>
      <c r="BD219" s="23"/>
      <c r="BE219" s="23"/>
      <c r="BF219" s="23"/>
      <c r="BG219" s="23"/>
      <c r="BH219" s="23"/>
      <c r="BI219" s="23"/>
      <c r="BJ219" s="23"/>
      <c r="BK219" s="23"/>
      <c r="BL219" s="23"/>
      <c r="BM219" s="23"/>
      <c r="BN219" s="23"/>
      <c r="BO219" s="23"/>
      <c r="BP219" s="23"/>
      <c r="BQ219" s="23"/>
      <c r="BR219" s="23"/>
      <c r="BS219" s="23"/>
      <c r="BT219" s="23"/>
      <c r="BU219" s="23"/>
      <c r="BV219" s="23"/>
      <c r="BW219" s="23"/>
      <c r="BX219" s="23"/>
      <c r="BY219" s="23"/>
      <c r="BZ219" s="23"/>
      <c r="CA219" s="23"/>
      <c r="CB219" s="23"/>
      <c r="CC219" s="23"/>
      <c r="CD219" s="23"/>
      <c r="CE219" s="23"/>
    </row>
    <row r="220" spans="1:83" s="102" customFormat="1" x14ac:dyDescent="0.2">
      <c r="A220" s="20"/>
      <c r="B220" s="20" t="s">
        <v>1603</v>
      </c>
      <c r="C220" s="3" t="s">
        <v>107</v>
      </c>
      <c r="D220" s="3" t="s">
        <v>15</v>
      </c>
      <c r="E220" s="21"/>
      <c r="F220" s="11">
        <v>45614</v>
      </c>
      <c r="G220" s="11">
        <v>1</v>
      </c>
      <c r="H220" s="12" t="s">
        <v>206</v>
      </c>
      <c r="I220" s="11" t="s">
        <v>409</v>
      </c>
      <c r="J220" s="93"/>
      <c r="K220" s="86" t="s">
        <v>207</v>
      </c>
      <c r="L220" s="117"/>
      <c r="M220" s="135"/>
      <c r="N220" s="135"/>
      <c r="O220" s="11"/>
      <c r="P220" s="12" t="s">
        <v>214</v>
      </c>
      <c r="Q220" s="11" t="s">
        <v>174</v>
      </c>
      <c r="R220" s="11" t="s">
        <v>13</v>
      </c>
      <c r="S220" s="11"/>
      <c r="T220" s="144">
        <v>17.850000000000001</v>
      </c>
      <c r="U220" s="144">
        <v>22.15</v>
      </c>
      <c r="V220" s="12"/>
      <c r="W220" s="13"/>
      <c r="X220" s="13"/>
      <c r="Y220" s="19" t="s">
        <v>208</v>
      </c>
      <c r="AA220" s="23"/>
      <c r="AB220" s="23"/>
      <c r="AC220" s="23"/>
      <c r="AD220" s="23"/>
      <c r="AE220" s="23"/>
      <c r="AF220" s="23"/>
      <c r="AG220" s="23"/>
      <c r="AH220" s="23"/>
      <c r="AI220" s="23"/>
      <c r="AJ220" s="23"/>
      <c r="AK220" s="23"/>
      <c r="AL220" s="23"/>
      <c r="AM220" s="23"/>
      <c r="AN220" s="23"/>
      <c r="AO220" s="23"/>
      <c r="AP220" s="23"/>
      <c r="AQ220" s="23"/>
      <c r="AR220" s="23"/>
      <c r="AS220" s="23"/>
      <c r="AT220" s="23"/>
      <c r="AU220" s="23"/>
      <c r="AV220" s="23"/>
      <c r="AW220" s="23"/>
      <c r="AX220" s="23"/>
      <c r="AY220" s="23"/>
      <c r="AZ220" s="23"/>
      <c r="BA220" s="23"/>
      <c r="BB220" s="23"/>
      <c r="BC220" s="23"/>
      <c r="BD220" s="23"/>
      <c r="BE220" s="23"/>
      <c r="BF220" s="23"/>
      <c r="BG220" s="23"/>
      <c r="BH220" s="23"/>
      <c r="BI220" s="23"/>
      <c r="BJ220" s="23"/>
      <c r="BK220" s="23"/>
      <c r="BL220" s="23"/>
      <c r="BM220" s="23"/>
      <c r="BN220" s="23"/>
      <c r="BO220" s="23"/>
      <c r="BP220" s="23"/>
      <c r="BQ220" s="23"/>
      <c r="BR220" s="23"/>
      <c r="BS220" s="23"/>
      <c r="BT220" s="23"/>
      <c r="BU220" s="23"/>
      <c r="BV220" s="23"/>
      <c r="BW220" s="23"/>
      <c r="BX220" s="23"/>
      <c r="BY220" s="23"/>
      <c r="BZ220" s="23"/>
      <c r="CA220" s="93"/>
      <c r="CB220" s="93"/>
      <c r="CC220" s="93"/>
      <c r="CD220" s="93"/>
      <c r="CE220" s="93"/>
    </row>
    <row r="221" spans="1:83" s="102" customFormat="1" x14ac:dyDescent="0.2">
      <c r="A221" s="20" t="s">
        <v>1836</v>
      </c>
      <c r="B221" s="20" t="s">
        <v>1603</v>
      </c>
      <c r="C221" s="3" t="s">
        <v>107</v>
      </c>
      <c r="D221" s="3" t="s">
        <v>181</v>
      </c>
      <c r="E221" s="21" t="s">
        <v>312</v>
      </c>
      <c r="F221" s="20">
        <v>31141</v>
      </c>
      <c r="G221" s="20">
        <v>49</v>
      </c>
      <c r="H221" s="21" t="s">
        <v>245</v>
      </c>
      <c r="I221" s="20" t="s">
        <v>246</v>
      </c>
      <c r="J221" s="86" t="s">
        <v>178</v>
      </c>
      <c r="K221" s="86" t="s">
        <v>482</v>
      </c>
      <c r="L221" s="188"/>
      <c r="M221" s="137"/>
      <c r="N221" s="137"/>
      <c r="O221" s="20"/>
      <c r="P221" s="22" t="s">
        <v>156</v>
      </c>
      <c r="Q221" s="134" t="s">
        <v>168</v>
      </c>
      <c r="R221" s="20" t="s">
        <v>13</v>
      </c>
      <c r="S221" s="20"/>
      <c r="T221" s="146">
        <v>30.75</v>
      </c>
      <c r="U221" s="146">
        <v>18.239999999999998</v>
      </c>
      <c r="V221" s="21"/>
      <c r="W221" s="22"/>
      <c r="X221" s="22"/>
      <c r="Y221" s="96" t="s">
        <v>1838</v>
      </c>
      <c r="AA221" s="86"/>
      <c r="AB221" s="86"/>
      <c r="AC221" s="81"/>
      <c r="AD221" s="80"/>
      <c r="AE221" s="80"/>
      <c r="AF221" s="80"/>
      <c r="AG221" s="80"/>
      <c r="AH221" s="80"/>
      <c r="AI221" s="80"/>
      <c r="AJ221" s="80"/>
      <c r="AK221" s="80"/>
      <c r="AL221" s="80"/>
      <c r="AM221" s="80"/>
      <c r="AN221" s="80"/>
      <c r="AO221" s="80"/>
      <c r="AP221" s="80"/>
      <c r="AQ221" s="80"/>
      <c r="AR221" s="80"/>
      <c r="AS221" s="80"/>
      <c r="AT221" s="80"/>
      <c r="AU221" s="80"/>
      <c r="AV221" s="80"/>
      <c r="AW221" s="80"/>
      <c r="AX221" s="80"/>
      <c r="AY221" s="80"/>
      <c r="AZ221" s="80"/>
      <c r="BA221" s="80"/>
      <c r="BB221" s="80"/>
      <c r="BC221" s="80"/>
      <c r="BD221" s="80"/>
      <c r="BE221" s="80"/>
      <c r="BF221" s="93"/>
      <c r="BG221" s="93"/>
      <c r="BH221" s="93"/>
      <c r="BI221" s="93"/>
      <c r="BJ221" s="93"/>
      <c r="BK221" s="93"/>
      <c r="BL221" s="93"/>
      <c r="BM221" s="93"/>
      <c r="BN221" s="93"/>
      <c r="BO221" s="93"/>
      <c r="BP221" s="93"/>
      <c r="BQ221" s="93"/>
      <c r="BR221" s="93"/>
      <c r="BS221" s="93"/>
      <c r="BT221" s="127"/>
      <c r="BU221" s="127"/>
      <c r="BV221" s="127"/>
      <c r="BW221" s="127"/>
      <c r="BX221" s="127"/>
      <c r="BY221" s="127"/>
      <c r="BZ221" s="127"/>
      <c r="CA221" s="93"/>
      <c r="CB221" s="93"/>
      <c r="CC221" s="93"/>
      <c r="CD221" s="93"/>
      <c r="CE221" s="93"/>
    </row>
    <row r="222" spans="1:83" s="102" customFormat="1" x14ac:dyDescent="0.2">
      <c r="A222" s="20"/>
      <c r="B222" s="20" t="s">
        <v>1603</v>
      </c>
      <c r="C222" s="3" t="s">
        <v>107</v>
      </c>
      <c r="D222" s="3" t="s">
        <v>181</v>
      </c>
      <c r="E222" s="21"/>
      <c r="F222" s="11">
        <v>31009</v>
      </c>
      <c r="G222" s="11">
        <v>25</v>
      </c>
      <c r="H222" s="12" t="s">
        <v>447</v>
      </c>
      <c r="I222" s="11" t="s">
        <v>397</v>
      </c>
      <c r="J222" s="86"/>
      <c r="K222" s="180"/>
      <c r="L222" s="188"/>
      <c r="M222" s="135"/>
      <c r="N222" s="135"/>
      <c r="O222" s="11"/>
      <c r="P222" s="12" t="s">
        <v>16</v>
      </c>
      <c r="Q222" s="11" t="s">
        <v>168</v>
      </c>
      <c r="R222" s="11" t="s">
        <v>13</v>
      </c>
      <c r="S222" s="11"/>
      <c r="T222" s="144">
        <v>30.8</v>
      </c>
      <c r="U222" s="144">
        <v>19.3</v>
      </c>
      <c r="V222" s="12"/>
      <c r="W222" s="13"/>
      <c r="X222" s="13"/>
      <c r="Y222" s="19" t="s">
        <v>184</v>
      </c>
      <c r="AA222" s="23"/>
      <c r="AB222" s="23"/>
      <c r="AC222" s="23"/>
      <c r="AD222" s="23"/>
      <c r="AE222" s="23"/>
      <c r="AF222" s="23"/>
      <c r="AG222" s="23"/>
      <c r="AH222" s="23"/>
      <c r="AI222" s="23"/>
      <c r="AJ222" s="23"/>
      <c r="AK222" s="23"/>
      <c r="AL222" s="23"/>
      <c r="AM222" s="23"/>
      <c r="AN222" s="23"/>
      <c r="AO222" s="23"/>
      <c r="AP222" s="23"/>
      <c r="AQ222" s="23"/>
      <c r="AR222" s="23"/>
      <c r="AS222" s="23"/>
      <c r="AT222" s="23"/>
      <c r="AU222" s="23"/>
      <c r="AV222" s="23"/>
      <c r="AW222" s="23"/>
      <c r="AX222" s="23"/>
      <c r="AY222" s="23"/>
      <c r="AZ222" s="23"/>
      <c r="BA222" s="23"/>
      <c r="BB222" s="23"/>
      <c r="BC222" s="23"/>
      <c r="BD222" s="23"/>
      <c r="BE222" s="23"/>
      <c r="BF222" s="23"/>
      <c r="BG222" s="23"/>
      <c r="BH222" s="23"/>
      <c r="BI222" s="23"/>
      <c r="BJ222" s="23"/>
      <c r="BK222" s="23"/>
      <c r="BL222" s="23"/>
      <c r="BM222" s="23"/>
      <c r="BN222" s="23"/>
      <c r="BO222" s="23"/>
      <c r="BP222" s="23"/>
      <c r="BQ222" s="23"/>
      <c r="BR222" s="23"/>
      <c r="BS222" s="23"/>
      <c r="BT222" s="23"/>
      <c r="BU222" s="23"/>
      <c r="BV222" s="23"/>
      <c r="BW222" s="23"/>
      <c r="BX222" s="23"/>
      <c r="BY222" s="23"/>
      <c r="BZ222" s="23"/>
      <c r="CA222" s="93"/>
      <c r="CB222" s="93"/>
      <c r="CC222" s="93"/>
      <c r="CD222" s="93"/>
      <c r="CE222" s="93"/>
    </row>
    <row r="223" spans="1:83" s="102" customFormat="1" x14ac:dyDescent="0.2">
      <c r="A223" s="20"/>
      <c r="B223" s="20" t="s">
        <v>1603</v>
      </c>
      <c r="C223" s="3" t="s">
        <v>107</v>
      </c>
      <c r="D223" s="3" t="s">
        <v>181</v>
      </c>
      <c r="E223" s="21"/>
      <c r="F223" s="11">
        <v>31009</v>
      </c>
      <c r="G223" s="11">
        <v>25</v>
      </c>
      <c r="H223" s="12" t="s">
        <v>447</v>
      </c>
      <c r="I223" s="11" t="s">
        <v>397</v>
      </c>
      <c r="J223" s="86"/>
      <c r="K223" s="180"/>
      <c r="L223" s="188"/>
      <c r="M223" s="135"/>
      <c r="N223" s="135"/>
      <c r="O223" s="11"/>
      <c r="P223" s="12" t="s">
        <v>16</v>
      </c>
      <c r="Q223" s="11" t="s">
        <v>174</v>
      </c>
      <c r="R223" s="11" t="s">
        <v>13</v>
      </c>
      <c r="S223" s="11"/>
      <c r="T223" s="144">
        <v>30.12</v>
      </c>
      <c r="U223" s="144">
        <v>21.3</v>
      </c>
      <c r="V223" s="12"/>
      <c r="W223" s="13"/>
      <c r="X223" s="13"/>
      <c r="Y223" s="19" t="s">
        <v>184</v>
      </c>
      <c r="AA223" s="23"/>
      <c r="AB223" s="23"/>
      <c r="AC223" s="23"/>
      <c r="AD223" s="23"/>
      <c r="AE223" s="23"/>
      <c r="AF223" s="23"/>
      <c r="AG223" s="23"/>
      <c r="AH223" s="23"/>
      <c r="AI223" s="23"/>
      <c r="AJ223" s="23"/>
      <c r="AK223" s="23"/>
      <c r="AL223" s="23"/>
      <c r="AM223" s="23"/>
      <c r="AN223" s="23"/>
      <c r="AO223" s="23"/>
      <c r="AP223" s="23"/>
      <c r="AQ223" s="23"/>
      <c r="AR223" s="23"/>
      <c r="AS223" s="23"/>
      <c r="AT223" s="23"/>
      <c r="AU223" s="23"/>
      <c r="AV223" s="23"/>
      <c r="AW223" s="23"/>
      <c r="AX223" s="23"/>
      <c r="AY223" s="23"/>
      <c r="AZ223" s="23"/>
      <c r="BA223" s="23"/>
      <c r="BB223" s="23"/>
      <c r="BC223" s="23"/>
      <c r="BD223" s="23"/>
      <c r="BE223" s="23"/>
      <c r="BF223" s="23"/>
      <c r="BG223" s="23"/>
      <c r="BH223" s="23"/>
      <c r="BI223" s="23"/>
      <c r="BJ223" s="23"/>
      <c r="BK223" s="23"/>
      <c r="BL223" s="23"/>
      <c r="BM223" s="23"/>
      <c r="BN223" s="23"/>
      <c r="BO223" s="23"/>
      <c r="BP223" s="23"/>
      <c r="BQ223" s="23"/>
      <c r="BR223" s="23"/>
      <c r="BS223" s="23"/>
      <c r="BT223" s="23"/>
      <c r="BU223" s="23"/>
      <c r="BV223" s="23"/>
      <c r="BW223" s="23"/>
      <c r="BX223" s="23"/>
      <c r="BY223" s="23"/>
      <c r="BZ223" s="23"/>
      <c r="CA223" s="93"/>
      <c r="CB223" s="93"/>
      <c r="CC223" s="93"/>
      <c r="CD223" s="93"/>
      <c r="CE223" s="93"/>
    </row>
    <row r="224" spans="1:83" s="102" customFormat="1" x14ac:dyDescent="0.2">
      <c r="A224" s="20"/>
      <c r="B224" s="20" t="s">
        <v>1603</v>
      </c>
      <c r="C224" s="3" t="s">
        <v>107</v>
      </c>
      <c r="D224" s="3" t="s">
        <v>181</v>
      </c>
      <c r="E224" s="21"/>
      <c r="F224" s="11">
        <v>31009</v>
      </c>
      <c r="G224" s="11">
        <v>25</v>
      </c>
      <c r="H224" s="12" t="s">
        <v>447</v>
      </c>
      <c r="I224" s="11" t="s">
        <v>397</v>
      </c>
      <c r="J224" s="86"/>
      <c r="K224" s="180"/>
      <c r="L224" s="188"/>
      <c r="M224" s="135"/>
      <c r="N224" s="135"/>
      <c r="O224" s="11"/>
      <c r="P224" s="12" t="s">
        <v>31</v>
      </c>
      <c r="Q224" s="11" t="s">
        <v>174</v>
      </c>
      <c r="R224" s="11" t="s">
        <v>13</v>
      </c>
      <c r="S224" s="11"/>
      <c r="T224" s="144">
        <v>35.85</v>
      </c>
      <c r="U224" s="144">
        <v>21.3</v>
      </c>
      <c r="V224" s="12"/>
      <c r="W224" s="13"/>
      <c r="X224" s="13"/>
      <c r="Y224" s="19" t="s">
        <v>184</v>
      </c>
      <c r="AA224" s="23"/>
      <c r="AB224" s="23"/>
      <c r="AC224" s="23"/>
      <c r="AD224" s="23"/>
      <c r="AE224" s="23"/>
      <c r="AF224" s="23"/>
      <c r="AG224" s="23"/>
      <c r="AH224" s="23"/>
      <c r="AI224" s="23"/>
      <c r="AJ224" s="23"/>
      <c r="AK224" s="23"/>
      <c r="AL224" s="23"/>
      <c r="AM224" s="23"/>
      <c r="AN224" s="23"/>
      <c r="AO224" s="23"/>
      <c r="AP224" s="23"/>
      <c r="AQ224" s="23"/>
      <c r="AR224" s="23"/>
      <c r="AS224" s="23"/>
      <c r="AT224" s="23"/>
      <c r="AU224" s="23"/>
      <c r="AV224" s="23"/>
      <c r="AW224" s="23"/>
      <c r="AX224" s="23"/>
      <c r="AY224" s="23"/>
      <c r="AZ224" s="23"/>
      <c r="BA224" s="23"/>
      <c r="BB224" s="23"/>
      <c r="BC224" s="23"/>
      <c r="BD224" s="23"/>
      <c r="BE224" s="23"/>
      <c r="BF224" s="23"/>
      <c r="BG224" s="23"/>
      <c r="BH224" s="23"/>
      <c r="BI224" s="23"/>
      <c r="BJ224" s="23"/>
      <c r="BK224" s="23"/>
      <c r="BL224" s="23"/>
      <c r="BM224" s="23"/>
      <c r="BN224" s="23"/>
      <c r="BO224" s="23"/>
      <c r="BP224" s="23"/>
      <c r="BQ224" s="23"/>
      <c r="BR224" s="23"/>
      <c r="BS224" s="23"/>
      <c r="BT224" s="23"/>
      <c r="BU224" s="23"/>
      <c r="BV224" s="23"/>
      <c r="BW224" s="23"/>
      <c r="BX224" s="23"/>
      <c r="BY224" s="23"/>
      <c r="BZ224" s="23"/>
      <c r="CA224" s="93"/>
      <c r="CB224" s="93"/>
      <c r="CC224" s="93"/>
      <c r="CD224" s="93"/>
      <c r="CE224" s="93"/>
    </row>
    <row r="225" spans="1:83" s="102" customFormat="1" x14ac:dyDescent="0.2">
      <c r="A225" s="20"/>
      <c r="B225" s="20" t="s">
        <v>1603</v>
      </c>
      <c r="C225" s="3" t="s">
        <v>107</v>
      </c>
      <c r="D225" s="3" t="s">
        <v>181</v>
      </c>
      <c r="E225" s="21"/>
      <c r="F225" s="11">
        <v>31009</v>
      </c>
      <c r="G225" s="11">
        <v>25</v>
      </c>
      <c r="H225" s="12" t="s">
        <v>447</v>
      </c>
      <c r="I225" s="11" t="s">
        <v>397</v>
      </c>
      <c r="J225" s="86"/>
      <c r="K225" s="180"/>
      <c r="L225" s="188"/>
      <c r="M225" s="135"/>
      <c r="N225" s="135"/>
      <c r="O225" s="11"/>
      <c r="P225" s="12" t="s">
        <v>24</v>
      </c>
      <c r="Q225" s="11" t="s">
        <v>174</v>
      </c>
      <c r="R225" s="11" t="s">
        <v>13</v>
      </c>
      <c r="S225" s="11"/>
      <c r="T225" s="144">
        <v>36.799999999999997</v>
      </c>
      <c r="U225" s="144">
        <v>18.899999999999999</v>
      </c>
      <c r="V225" s="12"/>
      <c r="W225" s="13"/>
      <c r="X225" s="13"/>
      <c r="Y225" s="19" t="s">
        <v>184</v>
      </c>
      <c r="AA225" s="23"/>
      <c r="AB225" s="23"/>
      <c r="AC225" s="23"/>
      <c r="AD225" s="23"/>
      <c r="AE225" s="23"/>
      <c r="AF225" s="23"/>
      <c r="AG225" s="23"/>
      <c r="AH225" s="23"/>
      <c r="AI225" s="23"/>
      <c r="AJ225" s="23"/>
      <c r="AK225" s="23"/>
      <c r="AL225" s="23"/>
      <c r="AM225" s="23"/>
      <c r="AN225" s="23"/>
      <c r="AO225" s="23"/>
      <c r="AP225" s="23"/>
      <c r="AQ225" s="23"/>
      <c r="AR225" s="23"/>
      <c r="AS225" s="23"/>
      <c r="AT225" s="23"/>
      <c r="AU225" s="23"/>
      <c r="AV225" s="23"/>
      <c r="AW225" s="23"/>
      <c r="AX225" s="23"/>
      <c r="AY225" s="23"/>
      <c r="AZ225" s="23"/>
      <c r="BA225" s="23"/>
      <c r="BB225" s="23"/>
      <c r="BC225" s="23"/>
      <c r="BD225" s="23"/>
      <c r="BE225" s="23"/>
      <c r="BF225" s="23"/>
      <c r="BG225" s="23"/>
      <c r="BH225" s="23"/>
      <c r="BI225" s="23"/>
      <c r="BJ225" s="23"/>
      <c r="BK225" s="23"/>
      <c r="BL225" s="23"/>
      <c r="BM225" s="23"/>
      <c r="BN225" s="23"/>
      <c r="BO225" s="23"/>
      <c r="BP225" s="23"/>
      <c r="BQ225" s="23"/>
      <c r="BR225" s="23"/>
      <c r="BS225" s="23"/>
      <c r="BT225" s="23"/>
      <c r="BU225" s="23"/>
      <c r="BV225" s="23"/>
      <c r="BW225" s="23"/>
      <c r="BX225" s="23"/>
      <c r="BY225" s="23"/>
      <c r="BZ225" s="23"/>
      <c r="CA225" s="93"/>
      <c r="CB225" s="93"/>
      <c r="CC225" s="93"/>
      <c r="CD225" s="93"/>
      <c r="CE225" s="93"/>
    </row>
    <row r="226" spans="1:83" s="102" customFormat="1" x14ac:dyDescent="0.2">
      <c r="A226" s="20"/>
      <c r="B226" s="20" t="s">
        <v>1603</v>
      </c>
      <c r="C226" s="3" t="s">
        <v>107</v>
      </c>
      <c r="D226" s="3" t="s">
        <v>181</v>
      </c>
      <c r="E226" s="21"/>
      <c r="F226" s="11">
        <v>31009</v>
      </c>
      <c r="G226" s="11">
        <v>25</v>
      </c>
      <c r="H226" s="12" t="s">
        <v>447</v>
      </c>
      <c r="I226" s="11" t="s">
        <v>397</v>
      </c>
      <c r="J226" s="86"/>
      <c r="K226" s="180"/>
      <c r="L226" s="188"/>
      <c r="M226" s="135"/>
      <c r="N226" s="135"/>
      <c r="O226" s="11"/>
      <c r="P226" s="12" t="s">
        <v>42</v>
      </c>
      <c r="Q226" s="11" t="s">
        <v>174</v>
      </c>
      <c r="R226" s="11" t="s">
        <v>13</v>
      </c>
      <c r="S226" s="11"/>
      <c r="T226" s="144">
        <v>18.73</v>
      </c>
      <c r="U226" s="144">
        <v>18.5</v>
      </c>
      <c r="V226" s="12"/>
      <c r="W226" s="13"/>
      <c r="X226" s="13"/>
      <c r="Y226" s="19" t="s">
        <v>184</v>
      </c>
      <c r="AA226" s="23"/>
      <c r="AB226" s="23"/>
      <c r="AC226" s="23"/>
      <c r="AD226" s="23"/>
      <c r="AE226" s="23"/>
      <c r="AF226" s="23"/>
      <c r="AG226" s="23"/>
      <c r="AH226" s="23"/>
      <c r="AI226" s="23"/>
      <c r="AJ226" s="23"/>
      <c r="AK226" s="23"/>
      <c r="AL226" s="23"/>
      <c r="AM226" s="23"/>
      <c r="AN226" s="23"/>
      <c r="AO226" s="23"/>
      <c r="AP226" s="23"/>
      <c r="AQ226" s="23"/>
      <c r="AR226" s="23"/>
      <c r="AS226" s="23"/>
      <c r="AT226" s="23"/>
      <c r="AU226" s="23"/>
      <c r="AV226" s="23"/>
      <c r="AW226" s="23"/>
      <c r="AX226" s="23"/>
      <c r="AY226" s="23"/>
      <c r="AZ226" s="23"/>
      <c r="BA226" s="23"/>
      <c r="BB226" s="23"/>
      <c r="BC226" s="23"/>
      <c r="BD226" s="23"/>
      <c r="BE226" s="23"/>
      <c r="BF226" s="23"/>
      <c r="BG226" s="23"/>
      <c r="BH226" s="23"/>
      <c r="BI226" s="23"/>
      <c r="BJ226" s="23"/>
      <c r="BK226" s="23"/>
      <c r="BL226" s="23"/>
      <c r="BM226" s="23"/>
      <c r="BN226" s="23"/>
      <c r="BO226" s="23"/>
      <c r="BP226" s="23"/>
      <c r="BQ226" s="23"/>
      <c r="BR226" s="23"/>
      <c r="BS226" s="23"/>
      <c r="BT226" s="23"/>
      <c r="BU226" s="23"/>
      <c r="BV226" s="23"/>
      <c r="BW226" s="23"/>
      <c r="BX226" s="23"/>
      <c r="BY226" s="23"/>
      <c r="BZ226" s="23"/>
      <c r="CA226" s="23"/>
      <c r="CB226" s="23"/>
      <c r="CC226" s="23"/>
      <c r="CD226" s="23"/>
      <c r="CE226" s="23"/>
    </row>
    <row r="227" spans="1:83" s="102" customFormat="1" x14ac:dyDescent="0.2">
      <c r="A227" s="20"/>
      <c r="B227" s="20" t="s">
        <v>1603</v>
      </c>
      <c r="C227" s="3" t="s">
        <v>107</v>
      </c>
      <c r="D227" s="3" t="s">
        <v>181</v>
      </c>
      <c r="E227" s="21"/>
      <c r="F227" s="11">
        <v>937</v>
      </c>
      <c r="G227" s="11">
        <v>38</v>
      </c>
      <c r="H227" s="12" t="s">
        <v>448</v>
      </c>
      <c r="I227" s="11" t="s">
        <v>396</v>
      </c>
      <c r="J227" s="86" t="s">
        <v>178</v>
      </c>
      <c r="K227" s="180"/>
      <c r="L227" s="188"/>
      <c r="M227" s="135"/>
      <c r="N227" s="135"/>
      <c r="O227" s="11"/>
      <c r="P227" s="12" t="s">
        <v>36</v>
      </c>
      <c r="Q227" s="11"/>
      <c r="R227" s="11" t="s">
        <v>13</v>
      </c>
      <c r="S227" s="11"/>
      <c r="T227" s="144">
        <v>36.799999999999997</v>
      </c>
      <c r="U227" s="144">
        <v>23.76</v>
      </c>
      <c r="V227" s="12"/>
      <c r="W227" s="13"/>
      <c r="X227" s="13"/>
      <c r="Y227" s="19"/>
      <c r="AA227" s="23"/>
      <c r="AB227" s="23"/>
      <c r="AC227" s="23"/>
      <c r="AD227" s="23"/>
      <c r="AE227" s="23"/>
      <c r="AF227" s="23"/>
      <c r="AG227" s="23"/>
      <c r="AH227" s="23"/>
      <c r="AI227" s="23"/>
      <c r="AJ227" s="23"/>
      <c r="AK227" s="23"/>
      <c r="AL227" s="23"/>
      <c r="AM227" s="23"/>
      <c r="AN227" s="23"/>
      <c r="AO227" s="23"/>
      <c r="AP227" s="23"/>
      <c r="AQ227" s="23"/>
      <c r="AR227" s="23"/>
      <c r="AS227" s="23"/>
      <c r="AT227" s="23"/>
      <c r="AU227" s="23"/>
      <c r="AV227" s="23"/>
      <c r="AW227" s="23"/>
      <c r="AX227" s="23"/>
      <c r="AY227" s="23"/>
      <c r="AZ227" s="23"/>
      <c r="BA227" s="23"/>
      <c r="BB227" s="23"/>
      <c r="BC227" s="23"/>
      <c r="BD227" s="23"/>
      <c r="BE227" s="23"/>
      <c r="BF227" s="23"/>
      <c r="BG227" s="23"/>
      <c r="BH227" s="23"/>
      <c r="BI227" s="23"/>
      <c r="BJ227" s="23"/>
      <c r="BK227" s="23"/>
      <c r="BL227" s="23"/>
      <c r="BM227" s="23"/>
      <c r="BN227" s="23"/>
      <c r="BO227" s="23"/>
      <c r="BP227" s="23"/>
      <c r="BQ227" s="23"/>
      <c r="BR227" s="23"/>
      <c r="BS227" s="23"/>
      <c r="BT227" s="23"/>
      <c r="BU227" s="23"/>
      <c r="BV227" s="23"/>
      <c r="BW227" s="23"/>
      <c r="BX227" s="23"/>
      <c r="BY227" s="23"/>
      <c r="BZ227" s="23"/>
      <c r="CA227" s="23"/>
      <c r="CB227" s="23"/>
      <c r="CC227" s="23"/>
      <c r="CD227" s="23"/>
      <c r="CE227" s="23"/>
    </row>
    <row r="228" spans="1:83" s="102" customFormat="1" x14ac:dyDescent="0.2">
      <c r="A228" s="20"/>
      <c r="B228" s="20" t="s">
        <v>1603</v>
      </c>
      <c r="C228" s="3" t="s">
        <v>107</v>
      </c>
      <c r="D228" s="3" t="s">
        <v>181</v>
      </c>
      <c r="E228" s="21"/>
      <c r="F228" s="11">
        <v>937</v>
      </c>
      <c r="G228" s="11">
        <v>38</v>
      </c>
      <c r="H228" s="12" t="s">
        <v>448</v>
      </c>
      <c r="I228" s="11" t="s">
        <v>396</v>
      </c>
      <c r="J228" s="86" t="s">
        <v>178</v>
      </c>
      <c r="K228" s="180"/>
      <c r="L228" s="188"/>
      <c r="M228" s="135"/>
      <c r="N228" s="135"/>
      <c r="O228" s="11"/>
      <c r="P228" s="12" t="s">
        <v>36</v>
      </c>
      <c r="Q228" s="11"/>
      <c r="R228" s="11" t="s">
        <v>13</v>
      </c>
      <c r="S228" s="11"/>
      <c r="T228" s="144">
        <v>33.35</v>
      </c>
      <c r="U228" s="144">
        <v>16.899999999999999</v>
      </c>
      <c r="V228" s="12"/>
      <c r="W228" s="13"/>
      <c r="X228" s="13"/>
      <c r="Y228" s="19"/>
      <c r="AA228" s="23"/>
      <c r="AB228" s="23"/>
      <c r="AC228" s="23"/>
      <c r="AD228" s="23"/>
      <c r="AE228" s="23"/>
      <c r="AF228" s="23"/>
      <c r="AG228" s="23"/>
      <c r="AH228" s="23"/>
      <c r="AI228" s="23"/>
      <c r="AJ228" s="23"/>
      <c r="AK228" s="23"/>
      <c r="AL228" s="23"/>
      <c r="AM228" s="23"/>
      <c r="AN228" s="23"/>
      <c r="AO228" s="23"/>
      <c r="AP228" s="23"/>
      <c r="AQ228" s="23"/>
      <c r="AR228" s="23"/>
      <c r="AS228" s="23"/>
      <c r="AT228" s="23"/>
      <c r="AU228" s="23"/>
      <c r="AV228" s="23"/>
      <c r="AW228" s="23"/>
      <c r="AX228" s="23"/>
      <c r="AY228" s="23"/>
      <c r="AZ228" s="23"/>
      <c r="BA228" s="23"/>
      <c r="BB228" s="23"/>
      <c r="BC228" s="23"/>
      <c r="BD228" s="23"/>
      <c r="BE228" s="23"/>
      <c r="BF228" s="23"/>
      <c r="BG228" s="23"/>
      <c r="BH228" s="23"/>
      <c r="BI228" s="23"/>
      <c r="BJ228" s="23"/>
      <c r="BK228" s="23"/>
      <c r="BL228" s="23"/>
      <c r="BM228" s="23"/>
      <c r="BN228" s="23"/>
      <c r="BO228" s="23"/>
      <c r="BP228" s="23"/>
      <c r="BQ228" s="23"/>
      <c r="BR228" s="23"/>
      <c r="BS228" s="23"/>
      <c r="BT228" s="23"/>
      <c r="BU228" s="23"/>
      <c r="BV228" s="23"/>
      <c r="BW228" s="23"/>
      <c r="BX228" s="23"/>
      <c r="BY228" s="23"/>
      <c r="BZ228" s="23"/>
      <c r="CA228" s="93"/>
      <c r="CB228" s="93"/>
      <c r="CC228" s="93"/>
      <c r="CD228" s="93"/>
      <c r="CE228" s="93"/>
    </row>
    <row r="229" spans="1:83" s="102" customFormat="1" ht="17" x14ac:dyDescent="0.2">
      <c r="A229" s="20"/>
      <c r="B229" s="20" t="s">
        <v>1603</v>
      </c>
      <c r="C229" s="3" t="s">
        <v>107</v>
      </c>
      <c r="D229" s="3" t="s">
        <v>181</v>
      </c>
      <c r="E229" s="21"/>
      <c r="F229" s="11">
        <v>937</v>
      </c>
      <c r="G229" s="11">
        <v>38</v>
      </c>
      <c r="H229" s="12" t="s">
        <v>448</v>
      </c>
      <c r="I229" s="11" t="s">
        <v>396</v>
      </c>
      <c r="J229" s="86" t="s">
        <v>178</v>
      </c>
      <c r="K229" s="180"/>
      <c r="L229" s="188"/>
      <c r="M229" s="135" t="s">
        <v>36</v>
      </c>
      <c r="N229" s="135"/>
      <c r="O229" s="11"/>
      <c r="P229" s="12" t="s">
        <v>36</v>
      </c>
      <c r="Q229" s="11"/>
      <c r="R229" s="11" t="s">
        <v>13</v>
      </c>
      <c r="S229" s="11"/>
      <c r="T229" s="144">
        <v>28.2</v>
      </c>
      <c r="U229" s="144">
        <v>17.5</v>
      </c>
      <c r="V229" s="12"/>
      <c r="W229" s="13"/>
      <c r="X229" s="13"/>
      <c r="Y229" s="19"/>
      <c r="AA229" s="23"/>
      <c r="AB229" s="23"/>
      <c r="AC229" s="23"/>
      <c r="AD229" s="23"/>
      <c r="AE229" s="23"/>
      <c r="AF229" s="23"/>
      <c r="AG229" s="23"/>
      <c r="AH229" s="23"/>
      <c r="AI229" s="23"/>
      <c r="AJ229" s="23"/>
      <c r="AK229" s="23"/>
      <c r="AL229" s="23"/>
      <c r="AM229" s="23"/>
      <c r="AN229" s="23"/>
      <c r="AO229" s="23"/>
      <c r="AP229" s="23"/>
      <c r="AQ229" s="23"/>
      <c r="AR229" s="23"/>
      <c r="AS229" s="23"/>
      <c r="AT229" s="23"/>
      <c r="AU229" s="23"/>
      <c r="AV229" s="23"/>
      <c r="AW229" s="23"/>
      <c r="AX229" s="23"/>
      <c r="AY229" s="23"/>
      <c r="AZ229" s="23"/>
      <c r="BA229" s="23"/>
      <c r="BB229" s="23"/>
      <c r="BC229" s="23"/>
      <c r="BD229" s="23"/>
      <c r="BE229" s="23"/>
      <c r="BF229" s="23"/>
      <c r="BG229" s="23"/>
      <c r="BH229" s="23"/>
      <c r="BI229" s="23"/>
      <c r="BJ229" s="23"/>
      <c r="BK229" s="23"/>
      <c r="BL229" s="23"/>
      <c r="BM229" s="23"/>
      <c r="BN229" s="23"/>
      <c r="BO229" s="23"/>
      <c r="BP229" s="23"/>
      <c r="BQ229" s="23"/>
      <c r="BR229" s="23"/>
      <c r="BS229" s="23"/>
      <c r="BT229" s="23"/>
      <c r="BU229" s="23"/>
      <c r="BV229" s="23"/>
      <c r="BW229" s="23"/>
      <c r="BX229" s="23"/>
      <c r="BY229" s="23"/>
      <c r="BZ229" s="23"/>
      <c r="CA229" s="93"/>
      <c r="CB229" s="93"/>
      <c r="CC229" s="93"/>
      <c r="CD229" s="93"/>
      <c r="CE229" s="93"/>
    </row>
    <row r="230" spans="1:83" s="102" customFormat="1" x14ac:dyDescent="0.2">
      <c r="A230" s="80" t="s">
        <v>1793</v>
      </c>
      <c r="B230" s="20" t="s">
        <v>1603</v>
      </c>
      <c r="C230" s="133" t="s">
        <v>107</v>
      </c>
      <c r="D230" s="3" t="s">
        <v>181</v>
      </c>
      <c r="E230" s="86"/>
      <c r="F230" s="80">
        <v>40279</v>
      </c>
      <c r="G230" s="20"/>
      <c r="H230" s="86" t="s">
        <v>1026</v>
      </c>
      <c r="I230" s="80" t="s">
        <v>646</v>
      </c>
      <c r="J230" s="151"/>
      <c r="K230" s="180"/>
      <c r="L230" s="188"/>
      <c r="M230" s="78">
        <v>30.62</v>
      </c>
      <c r="N230" s="78">
        <v>-98.25</v>
      </c>
      <c r="O230" s="117">
        <v>135.36553508089301</v>
      </c>
      <c r="P230" s="86" t="s">
        <v>211</v>
      </c>
      <c r="Q230" s="80"/>
      <c r="R230" s="20" t="s">
        <v>13</v>
      </c>
      <c r="S230" s="80"/>
      <c r="T230" s="160">
        <v>36.42</v>
      </c>
      <c r="U230" s="160">
        <v>20.53</v>
      </c>
      <c r="V230" s="86"/>
      <c r="W230" s="161"/>
      <c r="X230" s="161"/>
      <c r="Y230" s="82" t="s">
        <v>1800</v>
      </c>
      <c r="AA230" s="86"/>
      <c r="AB230" s="86"/>
      <c r="AC230" s="81"/>
      <c r="AD230" s="80"/>
      <c r="AE230" s="80"/>
      <c r="AF230" s="80"/>
      <c r="AG230" s="80"/>
      <c r="AH230" s="80"/>
      <c r="AI230" s="80"/>
      <c r="AJ230" s="80"/>
      <c r="AK230" s="80"/>
      <c r="AL230" s="80"/>
      <c r="AM230" s="80"/>
      <c r="AN230" s="80"/>
      <c r="AO230" s="80"/>
      <c r="AP230" s="80"/>
      <c r="AQ230" s="80"/>
      <c r="AR230" s="80"/>
      <c r="AS230" s="80"/>
      <c r="AT230" s="80"/>
      <c r="AU230" s="80"/>
      <c r="AV230" s="80"/>
      <c r="AW230" s="80"/>
      <c r="AX230" s="80"/>
      <c r="AY230" s="80"/>
      <c r="AZ230" s="80"/>
      <c r="BA230" s="80"/>
      <c r="BB230" s="80"/>
      <c r="BC230" s="80"/>
      <c r="BD230" s="80"/>
      <c r="BE230" s="80"/>
      <c r="BF230" s="93"/>
      <c r="BG230" s="93"/>
      <c r="BH230" s="93"/>
      <c r="BI230" s="93"/>
      <c r="BJ230" s="93"/>
      <c r="BK230" s="93"/>
      <c r="BL230" s="93"/>
      <c r="BM230" s="93"/>
      <c r="BN230" s="93"/>
      <c r="BO230" s="93"/>
      <c r="BP230" s="93"/>
      <c r="BQ230" s="93"/>
      <c r="BR230" s="93"/>
      <c r="BS230" s="93"/>
      <c r="BT230" s="127"/>
      <c r="BU230" s="127"/>
      <c r="BV230" s="127"/>
      <c r="BW230" s="127"/>
      <c r="BX230" s="127"/>
      <c r="BY230" s="127"/>
      <c r="BZ230" s="127"/>
      <c r="CA230" s="93"/>
      <c r="CB230" s="93"/>
      <c r="CC230" s="93"/>
      <c r="CD230" s="93"/>
      <c r="CE230" s="93"/>
    </row>
    <row r="231" spans="1:83" s="102" customFormat="1" x14ac:dyDescent="0.2">
      <c r="A231" s="80" t="s">
        <v>1793</v>
      </c>
      <c r="B231" s="20" t="s">
        <v>1603</v>
      </c>
      <c r="C231" s="133" t="s">
        <v>107</v>
      </c>
      <c r="D231" s="3" t="s">
        <v>181</v>
      </c>
      <c r="E231" s="86"/>
      <c r="F231" s="80">
        <v>40279</v>
      </c>
      <c r="G231" s="20">
        <v>68</v>
      </c>
      <c r="H231" s="86" t="s">
        <v>1026</v>
      </c>
      <c r="I231" s="80" t="s">
        <v>646</v>
      </c>
      <c r="J231" s="151"/>
      <c r="K231" s="180"/>
      <c r="L231" s="188"/>
      <c r="M231" s="78">
        <v>30.62</v>
      </c>
      <c r="N231" s="78">
        <v>-98.25</v>
      </c>
      <c r="O231" s="117">
        <v>135.36553508089301</v>
      </c>
      <c r="P231" s="21" t="s">
        <v>156</v>
      </c>
      <c r="Q231" s="20"/>
      <c r="R231" s="20" t="s">
        <v>13</v>
      </c>
      <c r="S231" s="20"/>
      <c r="T231" s="146">
        <v>32.89</v>
      </c>
      <c r="U231" s="146">
        <v>21.03</v>
      </c>
      <c r="V231" s="21"/>
      <c r="W231" s="22"/>
      <c r="X231" s="22"/>
      <c r="Y231" s="96" t="s">
        <v>1708</v>
      </c>
      <c r="AA231" s="86"/>
      <c r="AB231" s="86"/>
      <c r="AC231" s="81"/>
      <c r="AD231" s="80"/>
      <c r="AE231" s="80"/>
      <c r="AF231" s="80"/>
      <c r="AG231" s="80"/>
      <c r="AH231" s="80"/>
      <c r="AI231" s="80"/>
      <c r="AJ231" s="80"/>
      <c r="AK231" s="80"/>
      <c r="AL231" s="80"/>
      <c r="AM231" s="80"/>
      <c r="AN231" s="80"/>
      <c r="AO231" s="80"/>
      <c r="AP231" s="80"/>
      <c r="AQ231" s="80"/>
      <c r="AR231" s="80"/>
      <c r="AS231" s="80"/>
      <c r="AT231" s="80"/>
      <c r="AU231" s="80"/>
      <c r="AV231" s="80"/>
      <c r="AW231" s="80"/>
      <c r="AX231" s="80"/>
      <c r="AY231" s="80"/>
      <c r="AZ231" s="80"/>
      <c r="BA231" s="80"/>
      <c r="BB231" s="80"/>
      <c r="BC231" s="80"/>
      <c r="BD231" s="80"/>
      <c r="BE231" s="80"/>
      <c r="BF231" s="93"/>
      <c r="BG231" s="93"/>
      <c r="BH231" s="93"/>
      <c r="BI231" s="93"/>
      <c r="BJ231" s="93"/>
      <c r="BK231" s="93"/>
      <c r="BL231" s="93"/>
      <c r="BM231" s="93"/>
      <c r="BN231" s="93"/>
      <c r="BO231" s="93"/>
      <c r="BP231" s="93"/>
      <c r="BQ231" s="93"/>
      <c r="BR231" s="93"/>
      <c r="BS231" s="93"/>
      <c r="BT231" s="127"/>
      <c r="BU231" s="127"/>
      <c r="BV231" s="127"/>
      <c r="BW231" s="127"/>
      <c r="BX231" s="127"/>
      <c r="BY231" s="127"/>
      <c r="BZ231" s="127"/>
      <c r="CA231" s="93"/>
      <c r="CB231" s="93"/>
      <c r="CC231" s="93"/>
      <c r="CD231" s="93"/>
      <c r="CE231" s="93"/>
    </row>
    <row r="232" spans="1:83" s="102" customFormat="1" x14ac:dyDescent="0.2">
      <c r="A232" s="80" t="s">
        <v>1803</v>
      </c>
      <c r="B232" s="20" t="s">
        <v>1603</v>
      </c>
      <c r="C232" s="133" t="s">
        <v>107</v>
      </c>
      <c r="D232" s="3" t="s">
        <v>181</v>
      </c>
      <c r="E232" s="86"/>
      <c r="F232" s="80">
        <v>40279</v>
      </c>
      <c r="G232" s="20">
        <v>97</v>
      </c>
      <c r="H232" s="86" t="s">
        <v>1026</v>
      </c>
      <c r="I232" s="80" t="s">
        <v>646</v>
      </c>
      <c r="J232" s="151"/>
      <c r="K232" s="180"/>
      <c r="L232" s="188"/>
      <c r="M232" s="78">
        <v>30.62</v>
      </c>
      <c r="N232" s="78">
        <v>-98.25</v>
      </c>
      <c r="O232" s="117">
        <v>135.36553508089301</v>
      </c>
      <c r="P232" s="21" t="s">
        <v>113</v>
      </c>
      <c r="Q232" s="20"/>
      <c r="R232" s="20" t="s">
        <v>13</v>
      </c>
      <c r="S232" s="20"/>
      <c r="T232" s="146">
        <v>78.02</v>
      </c>
      <c r="U232" s="146">
        <v>43.86</v>
      </c>
      <c r="V232" s="21"/>
      <c r="W232" s="22"/>
      <c r="X232" s="22"/>
      <c r="Y232" s="96"/>
      <c r="AA232" s="86">
        <v>1</v>
      </c>
      <c r="AB232" s="86"/>
      <c r="AC232" s="81" t="s">
        <v>1334</v>
      </c>
      <c r="AD232" s="80"/>
      <c r="AE232" s="80"/>
      <c r="AF232" s="80"/>
      <c r="AG232" s="80"/>
      <c r="AH232" s="80"/>
      <c r="AI232" s="80"/>
      <c r="AJ232" s="80"/>
      <c r="AK232" s="80"/>
      <c r="AL232" s="80"/>
      <c r="AM232" s="80"/>
      <c r="AN232" s="80"/>
      <c r="AO232" s="80"/>
      <c r="AP232" s="80"/>
      <c r="AQ232" s="80"/>
      <c r="AR232" s="80"/>
      <c r="AS232" s="80"/>
      <c r="AT232" s="80"/>
      <c r="AU232" s="80"/>
      <c r="AV232" s="80"/>
      <c r="AW232" s="80"/>
      <c r="AX232" s="80"/>
      <c r="AY232" s="80"/>
      <c r="AZ232" s="80">
        <v>17.14</v>
      </c>
      <c r="BA232" s="80">
        <v>22</v>
      </c>
      <c r="BB232" s="80">
        <v>45.37</v>
      </c>
      <c r="BC232" s="80"/>
      <c r="BD232" s="80"/>
      <c r="BE232" s="80"/>
      <c r="BF232" s="93" t="s">
        <v>1339</v>
      </c>
      <c r="BG232" s="93">
        <v>1.2340108175871793</v>
      </c>
      <c r="BH232" s="93">
        <v>4.5059756125367354</v>
      </c>
      <c r="BI232" s="93">
        <v>3.250484105240925E-2</v>
      </c>
      <c r="BJ232" s="93">
        <v>4.5752580409051138</v>
      </c>
      <c r="BK232" s="93">
        <v>4.436693184168357</v>
      </c>
      <c r="BL232" s="93">
        <v>32060.892840415912</v>
      </c>
      <c r="BM232" s="93">
        <v>0.188</v>
      </c>
      <c r="BN232" s="93">
        <v>26033.444986417722</v>
      </c>
      <c r="BO232" s="93">
        <v>38088.340694414102</v>
      </c>
      <c r="BP232" s="93">
        <v>0</v>
      </c>
      <c r="BQ232" s="93"/>
      <c r="BR232" s="93"/>
      <c r="BS232" s="93">
        <v>117</v>
      </c>
      <c r="BT232" s="127"/>
      <c r="BU232" s="127"/>
      <c r="BV232" s="127"/>
      <c r="BW232" s="127"/>
      <c r="BX232" s="127"/>
      <c r="BY232" s="127"/>
      <c r="BZ232" s="127"/>
      <c r="CA232" s="93"/>
      <c r="CB232" s="93"/>
      <c r="CC232" s="93"/>
      <c r="CD232" s="93"/>
      <c r="CE232" s="93"/>
    </row>
    <row r="233" spans="1:83" s="102" customFormat="1" x14ac:dyDescent="0.2">
      <c r="A233" s="80" t="s">
        <v>1803</v>
      </c>
      <c r="B233" s="20" t="s">
        <v>1603</v>
      </c>
      <c r="C233" s="133" t="s">
        <v>107</v>
      </c>
      <c r="D233" s="3" t="s">
        <v>181</v>
      </c>
      <c r="E233" s="86"/>
      <c r="F233" s="80">
        <v>40279</v>
      </c>
      <c r="G233" s="20">
        <v>1</v>
      </c>
      <c r="H233" s="86" t="s">
        <v>1026</v>
      </c>
      <c r="I233" s="80" t="s">
        <v>646</v>
      </c>
      <c r="J233" s="151"/>
      <c r="K233" s="180"/>
      <c r="L233" s="188"/>
      <c r="M233" s="78">
        <v>30.62</v>
      </c>
      <c r="N233" s="78">
        <v>-98.25</v>
      </c>
      <c r="O233" s="117">
        <v>135.36553508089301</v>
      </c>
      <c r="P233" s="21" t="s">
        <v>1804</v>
      </c>
      <c r="Q233" s="20"/>
      <c r="R233" s="20" t="s">
        <v>13</v>
      </c>
      <c r="S233" s="20"/>
      <c r="T233" s="146">
        <v>58.33</v>
      </c>
      <c r="U233" s="146">
        <v>41.37</v>
      </c>
      <c r="V233" s="21"/>
      <c r="W233" s="22"/>
      <c r="X233" s="22"/>
      <c r="Y233" s="96" t="s">
        <v>1805</v>
      </c>
      <c r="AA233" s="86">
        <v>1</v>
      </c>
      <c r="AB233" s="86"/>
      <c r="AC233" s="81" t="s">
        <v>1334</v>
      </c>
      <c r="AD233" s="80"/>
      <c r="AE233" s="80"/>
      <c r="AF233" s="80"/>
      <c r="AG233" s="80"/>
      <c r="AH233" s="80"/>
      <c r="AI233" s="80"/>
      <c r="AJ233" s="80"/>
      <c r="AK233" s="80"/>
      <c r="AL233" s="80"/>
      <c r="AM233" s="80"/>
      <c r="AN233" s="80"/>
      <c r="AO233" s="80"/>
      <c r="AP233" s="80"/>
      <c r="AQ233" s="80"/>
      <c r="AR233" s="80"/>
      <c r="AS233" s="80"/>
      <c r="AT233" s="80"/>
      <c r="AU233" s="80"/>
      <c r="AV233" s="80"/>
      <c r="AW233" s="80"/>
      <c r="AX233" s="80"/>
      <c r="AY233" s="80">
        <v>243</v>
      </c>
      <c r="AZ233" s="80">
        <v>17.12</v>
      </c>
      <c r="BA233" s="80">
        <v>21</v>
      </c>
      <c r="BB233" s="80">
        <v>34.130000000000003</v>
      </c>
      <c r="BC233" s="80"/>
      <c r="BD233" s="80"/>
      <c r="BE233" s="80"/>
      <c r="BF233" s="93" t="s">
        <v>1332</v>
      </c>
      <c r="BG233" s="93">
        <v>2.3856062735983121</v>
      </c>
      <c r="BH233" s="93">
        <v>4.587402227951598</v>
      </c>
      <c r="BI233" s="93">
        <v>2.9917935797133349E-2</v>
      </c>
      <c r="BJ233" s="93">
        <v>4.651170798314781</v>
      </c>
      <c r="BK233" s="93">
        <v>4.5236336575884151</v>
      </c>
      <c r="BL233" s="93">
        <v>38672.498203206203</v>
      </c>
      <c r="BM233" s="93">
        <v>0.17399999999999999</v>
      </c>
      <c r="BN233" s="93">
        <v>31943.483515848326</v>
      </c>
      <c r="BO233" s="93">
        <v>45401.512890564081</v>
      </c>
      <c r="BP233" s="93">
        <v>0</v>
      </c>
      <c r="BQ233" s="93"/>
      <c r="BR233" s="93"/>
      <c r="BS233" s="93">
        <v>111</v>
      </c>
      <c r="BT233" s="127">
        <v>1.17465273398255E-18</v>
      </c>
      <c r="BU233" s="128">
        <v>1</v>
      </c>
      <c r="BV233" s="127">
        <v>7.8888144007812696E-19</v>
      </c>
      <c r="BW233" s="127">
        <v>1.6312682801365E-22</v>
      </c>
      <c r="BX233" s="127">
        <v>1.5900812752410201E-45</v>
      </c>
      <c r="BY233" s="127">
        <v>5.5529643361761505E-50</v>
      </c>
      <c r="BZ233" s="127">
        <v>1.5567659427463399E-33</v>
      </c>
      <c r="CA233" s="93"/>
      <c r="CB233" s="93"/>
      <c r="CC233" s="93"/>
      <c r="CD233" s="93"/>
      <c r="CE233" s="93"/>
    </row>
    <row r="234" spans="1:83" s="102" customFormat="1" x14ac:dyDescent="0.2">
      <c r="A234" s="20" t="s">
        <v>1707</v>
      </c>
      <c r="B234" s="86" t="s">
        <v>1603</v>
      </c>
      <c r="C234" s="3" t="s">
        <v>107</v>
      </c>
      <c r="D234" s="3"/>
      <c r="E234" s="21"/>
      <c r="F234" s="86">
        <v>933</v>
      </c>
      <c r="G234" s="20">
        <v>3525</v>
      </c>
      <c r="H234" s="86" t="s">
        <v>1327</v>
      </c>
      <c r="I234" s="20" t="s">
        <v>422</v>
      </c>
      <c r="J234" s="86" t="s">
        <v>178</v>
      </c>
      <c r="K234" s="180" t="s">
        <v>1908</v>
      </c>
      <c r="L234" s="188">
        <f>(20.176+22.63)/2</f>
        <v>21.402999999999999</v>
      </c>
      <c r="M234" s="78">
        <v>29.62</v>
      </c>
      <c r="N234" s="78">
        <v>-98.37</v>
      </c>
      <c r="O234" s="79">
        <v>126.402078446346</v>
      </c>
      <c r="P234" s="21" t="s">
        <v>188</v>
      </c>
      <c r="Q234" s="20" t="s">
        <v>174</v>
      </c>
      <c r="R234" s="20" t="s">
        <v>13</v>
      </c>
      <c r="S234" s="20"/>
      <c r="T234" s="146">
        <v>32.729999999999997</v>
      </c>
      <c r="U234" s="146">
        <v>27.16</v>
      </c>
      <c r="V234" s="21"/>
      <c r="W234" s="22"/>
      <c r="X234" s="22"/>
      <c r="Y234" s="96" t="s">
        <v>1708</v>
      </c>
      <c r="AA234" s="86">
        <v>1</v>
      </c>
      <c r="AB234" s="86"/>
      <c r="AC234" s="81"/>
      <c r="AD234" s="80"/>
      <c r="AE234" s="80"/>
      <c r="AF234" s="80"/>
      <c r="AG234" s="80"/>
      <c r="AH234" s="80"/>
      <c r="AI234" s="80"/>
      <c r="AJ234" s="80"/>
      <c r="AK234" s="80"/>
      <c r="AL234" s="80">
        <v>36.65</v>
      </c>
      <c r="AM234" s="80">
        <v>51.25</v>
      </c>
      <c r="AN234" s="80"/>
      <c r="AO234" s="80"/>
      <c r="AP234" s="80"/>
      <c r="AQ234" s="80"/>
      <c r="AR234" s="80"/>
      <c r="AS234" s="80"/>
      <c r="AT234" s="80"/>
      <c r="AU234" s="80"/>
      <c r="AV234" s="80"/>
      <c r="AW234" s="80"/>
      <c r="AX234" s="80"/>
      <c r="AY234" s="80"/>
      <c r="AZ234" s="80"/>
      <c r="BA234" s="80"/>
      <c r="BB234" s="80"/>
      <c r="BC234" s="80"/>
      <c r="BD234" s="80"/>
      <c r="BE234" s="80"/>
      <c r="BF234" s="93" t="s">
        <v>1278</v>
      </c>
      <c r="BG234" s="93">
        <v>1.7096938697277919</v>
      </c>
      <c r="BH234" s="93">
        <v>4.6187441759692796</v>
      </c>
      <c r="BI234" s="93">
        <v>3.0265696442770058E-2</v>
      </c>
      <c r="BJ234" s="93">
        <v>4.6823300445868465</v>
      </c>
      <c r="BK234" s="93">
        <v>4.5551583073517126</v>
      </c>
      <c r="BL234" s="93">
        <v>41566.568774784311</v>
      </c>
      <c r="BM234" s="93">
        <v>0.154</v>
      </c>
      <c r="BN234" s="93">
        <v>35165.31718346753</v>
      </c>
      <c r="BO234" s="93">
        <v>47967.820366101092</v>
      </c>
      <c r="BP234" s="93">
        <v>1</v>
      </c>
      <c r="BQ234" s="93"/>
      <c r="BR234" s="93"/>
      <c r="BS234" s="93">
        <v>108</v>
      </c>
      <c r="BT234" s="127"/>
      <c r="BU234" s="127"/>
      <c r="BV234" s="127"/>
      <c r="BW234" s="127"/>
      <c r="BX234" s="127"/>
      <c r="BY234" s="127"/>
      <c r="BZ234" s="127"/>
      <c r="CA234" s="93"/>
      <c r="CB234" s="93"/>
      <c r="CC234" s="93"/>
      <c r="CD234" s="93"/>
      <c r="CE234" s="93"/>
    </row>
    <row r="235" spans="1:83" s="102" customFormat="1" x14ac:dyDescent="0.2">
      <c r="A235" s="20" t="s">
        <v>1707</v>
      </c>
      <c r="B235" s="86" t="s">
        <v>1603</v>
      </c>
      <c r="C235" s="3" t="s">
        <v>107</v>
      </c>
      <c r="D235" s="3"/>
      <c r="E235" s="21"/>
      <c r="F235" s="86">
        <v>933</v>
      </c>
      <c r="G235" s="20">
        <v>999</v>
      </c>
      <c r="H235" s="86" t="s">
        <v>1327</v>
      </c>
      <c r="I235" s="20" t="s">
        <v>422</v>
      </c>
      <c r="J235" s="86" t="s">
        <v>178</v>
      </c>
      <c r="K235" s="180" t="s">
        <v>1908</v>
      </c>
      <c r="L235" s="188">
        <f>(20.176+22.63)/2</f>
        <v>21.402999999999999</v>
      </c>
      <c r="M235" s="78">
        <v>29.62</v>
      </c>
      <c r="N235" s="78">
        <v>-98.37</v>
      </c>
      <c r="O235" s="79">
        <v>126.402078446346</v>
      </c>
      <c r="P235" s="21" t="s">
        <v>215</v>
      </c>
      <c r="Q235" s="20" t="s">
        <v>168</v>
      </c>
      <c r="R235" s="20" t="s">
        <v>13</v>
      </c>
      <c r="S235" s="20"/>
      <c r="T235" s="146">
        <v>36.94</v>
      </c>
      <c r="U235" s="146">
        <v>19.010000000000002</v>
      </c>
      <c r="V235" s="21"/>
      <c r="W235" s="22"/>
      <c r="X235" s="22"/>
      <c r="Y235" s="96"/>
      <c r="AA235" s="86">
        <v>1</v>
      </c>
      <c r="AB235" s="86"/>
      <c r="AC235" s="81"/>
      <c r="AD235" s="80"/>
      <c r="AE235" s="80"/>
      <c r="AF235" s="80"/>
      <c r="AG235" s="80"/>
      <c r="AH235" s="80"/>
      <c r="AI235" s="80"/>
      <c r="AJ235" s="80"/>
      <c r="AK235" s="80"/>
      <c r="AL235" s="80"/>
      <c r="AM235" s="80"/>
      <c r="AN235" s="80">
        <v>248</v>
      </c>
      <c r="AO235" s="80"/>
      <c r="AP235" s="80"/>
      <c r="AQ235" s="80"/>
      <c r="AR235" s="80"/>
      <c r="AS235" s="80"/>
      <c r="AT235" s="80"/>
      <c r="AU235" s="80"/>
      <c r="AV235" s="80"/>
      <c r="AW235" s="80"/>
      <c r="AX235" s="80"/>
      <c r="AY235" s="80"/>
      <c r="AZ235" s="80"/>
      <c r="BA235" s="80"/>
      <c r="BB235" s="80"/>
      <c r="BC235" s="80"/>
      <c r="BD235" s="80"/>
      <c r="BE235" s="80"/>
      <c r="BF235" s="93" t="s">
        <v>1340</v>
      </c>
      <c r="BG235" s="93">
        <v>2.3944516808262164</v>
      </c>
      <c r="BH235" s="93">
        <v>4.7129480408404989</v>
      </c>
      <c r="BI235" s="93">
        <v>3.973816942345073E-2</v>
      </c>
      <c r="BJ235" s="93">
        <v>4.7987971363606627</v>
      </c>
      <c r="BK235" s="93">
        <v>4.6270989453203351</v>
      </c>
      <c r="BL235" s="93">
        <v>51635.458871405615</v>
      </c>
      <c r="BM235" s="93">
        <v>0.19700000000000001</v>
      </c>
      <c r="BN235" s="93">
        <v>41463.273473738707</v>
      </c>
      <c r="BO235" s="93">
        <v>61807.644269072523</v>
      </c>
      <c r="BP235" s="93">
        <v>0</v>
      </c>
      <c r="BQ235" s="93"/>
      <c r="BR235" s="93"/>
      <c r="BS235" s="93">
        <v>119</v>
      </c>
      <c r="BT235" s="127"/>
      <c r="BU235" s="127"/>
      <c r="BV235" s="127"/>
      <c r="BW235" s="127"/>
      <c r="BX235" s="127"/>
      <c r="BY235" s="127"/>
      <c r="BZ235" s="127"/>
      <c r="CA235" s="93"/>
      <c r="CB235" s="93"/>
      <c r="CC235" s="93"/>
      <c r="CD235" s="93"/>
      <c r="CE235" s="93"/>
    </row>
    <row r="236" spans="1:83" s="102" customFormat="1" x14ac:dyDescent="0.2">
      <c r="A236" s="20" t="s">
        <v>1707</v>
      </c>
      <c r="B236" s="86" t="s">
        <v>1603</v>
      </c>
      <c r="C236" s="3" t="s">
        <v>107</v>
      </c>
      <c r="D236" s="3"/>
      <c r="E236" s="21"/>
      <c r="F236" s="86">
        <v>933</v>
      </c>
      <c r="G236" s="20">
        <v>4307</v>
      </c>
      <c r="H236" s="86" t="s">
        <v>1327</v>
      </c>
      <c r="I236" s="20" t="s">
        <v>422</v>
      </c>
      <c r="J236" s="86" t="s">
        <v>178</v>
      </c>
      <c r="K236" s="180" t="s">
        <v>1908</v>
      </c>
      <c r="L236" s="188">
        <f>(20.176+22.63)/2</f>
        <v>21.402999999999999</v>
      </c>
      <c r="M236" s="78">
        <v>29.62</v>
      </c>
      <c r="N236" s="78">
        <v>-98.37</v>
      </c>
      <c r="O236" s="79">
        <v>126.402078446346</v>
      </c>
      <c r="P236" s="21" t="s">
        <v>116</v>
      </c>
      <c r="Q236" s="20"/>
      <c r="R236" s="20" t="s">
        <v>13</v>
      </c>
      <c r="S236" s="20"/>
      <c r="T236" s="146">
        <v>69.55</v>
      </c>
      <c r="U236" s="146">
        <v>39.79</v>
      </c>
      <c r="V236" s="21"/>
      <c r="W236" s="22"/>
      <c r="X236" s="22"/>
      <c r="Y236" s="96" t="s">
        <v>1709</v>
      </c>
      <c r="AA236" s="86">
        <v>1</v>
      </c>
      <c r="AB236" s="86"/>
      <c r="AC236" s="81"/>
      <c r="AD236" s="80"/>
      <c r="AE236" s="80"/>
      <c r="AF236" s="80"/>
      <c r="AG236" s="80"/>
      <c r="AH236" s="80"/>
      <c r="AI236" s="80"/>
      <c r="AJ236" s="80"/>
      <c r="AK236" s="80"/>
      <c r="AL236" s="80"/>
      <c r="AM236" s="80"/>
      <c r="AN236" s="80"/>
      <c r="AO236" s="80"/>
      <c r="AP236" s="80"/>
      <c r="AQ236" s="80"/>
      <c r="AR236" s="80">
        <v>37.270000000000003</v>
      </c>
      <c r="AS236" s="80"/>
      <c r="AT236" s="80"/>
      <c r="AU236" s="80"/>
      <c r="AV236" s="80"/>
      <c r="AW236" s="80"/>
      <c r="AX236" s="80"/>
      <c r="AY236" s="80"/>
      <c r="AZ236" s="80"/>
      <c r="BA236" s="80"/>
      <c r="BB236" s="80"/>
      <c r="BC236" s="80"/>
      <c r="BD236" s="80"/>
      <c r="BE236" s="80"/>
      <c r="BF236" s="93" t="s">
        <v>1349</v>
      </c>
      <c r="BG236" s="93">
        <v>1.5713593927538396</v>
      </c>
      <c r="BH236" s="93">
        <v>4.771446901937118</v>
      </c>
      <c r="BI236" s="93">
        <v>3.9655416278971352E-2</v>
      </c>
      <c r="BJ236" s="93">
        <v>4.8547598398785121</v>
      </c>
      <c r="BK236" s="93">
        <v>4.6881339639957238</v>
      </c>
      <c r="BL236" s="93">
        <v>59080.87272248244</v>
      </c>
      <c r="BM236" s="93">
        <v>0.22800000000000001</v>
      </c>
      <c r="BN236" s="93">
        <v>45610.433741756446</v>
      </c>
      <c r="BO236" s="93">
        <v>72551.311703208441</v>
      </c>
      <c r="BP236" s="93">
        <v>0</v>
      </c>
      <c r="BQ236" s="93"/>
      <c r="BR236" s="93"/>
      <c r="BS236" s="93">
        <v>124</v>
      </c>
      <c r="BT236" s="127"/>
      <c r="BU236" s="127"/>
      <c r="BV236" s="127"/>
      <c r="BW236" s="127"/>
      <c r="BX236" s="127"/>
      <c r="BY236" s="127"/>
      <c r="BZ236" s="127"/>
      <c r="CA236" s="93"/>
      <c r="CB236" s="93"/>
      <c r="CC236" s="93"/>
      <c r="CD236" s="93"/>
      <c r="CE236" s="93"/>
    </row>
    <row r="237" spans="1:83" s="102" customFormat="1" ht="32" x14ac:dyDescent="0.2">
      <c r="A237" s="20" t="s">
        <v>1707</v>
      </c>
      <c r="B237" s="86" t="s">
        <v>1603</v>
      </c>
      <c r="C237" s="3" t="s">
        <v>107</v>
      </c>
      <c r="D237" s="3"/>
      <c r="E237" s="21"/>
      <c r="F237" s="86">
        <v>933</v>
      </c>
      <c r="G237" s="20">
        <v>3390</v>
      </c>
      <c r="H237" s="86" t="s">
        <v>1327</v>
      </c>
      <c r="I237" s="20" t="s">
        <v>422</v>
      </c>
      <c r="J237" s="86" t="s">
        <v>178</v>
      </c>
      <c r="K237" s="180" t="s">
        <v>1908</v>
      </c>
      <c r="L237" s="188">
        <f>(20.176+22.63)/2</f>
        <v>21.402999999999999</v>
      </c>
      <c r="M237" s="78">
        <v>29.62</v>
      </c>
      <c r="N237" s="78">
        <v>-98.37</v>
      </c>
      <c r="O237" s="79">
        <v>126.402078446346</v>
      </c>
      <c r="P237" s="21" t="s">
        <v>154</v>
      </c>
      <c r="Q237" s="20" t="s">
        <v>168</v>
      </c>
      <c r="R237" s="20" t="s">
        <v>13</v>
      </c>
      <c r="S237" s="20"/>
      <c r="T237" s="146">
        <v>49.98</v>
      </c>
      <c r="U237" s="146">
        <v>17.16</v>
      </c>
      <c r="V237" s="21"/>
      <c r="W237" s="22"/>
      <c r="X237" s="22"/>
      <c r="Y237" s="96"/>
      <c r="AA237" s="86">
        <v>1</v>
      </c>
      <c r="AB237" s="86"/>
      <c r="AC237" s="81" t="s">
        <v>1346</v>
      </c>
      <c r="AD237" s="80"/>
      <c r="AE237" s="80"/>
      <c r="AF237" s="80"/>
      <c r="AG237" s="80"/>
      <c r="AH237" s="80"/>
      <c r="AI237" s="80">
        <v>248</v>
      </c>
      <c r="AJ237" s="80">
        <v>29.01</v>
      </c>
      <c r="AK237" s="80">
        <v>20.49</v>
      </c>
      <c r="AL237" s="80">
        <v>36.25</v>
      </c>
      <c r="AM237" s="80">
        <v>53.33</v>
      </c>
      <c r="AN237" s="80"/>
      <c r="AO237" s="80"/>
      <c r="AP237" s="80"/>
      <c r="AQ237" s="80"/>
      <c r="AR237" s="80"/>
      <c r="AS237" s="80"/>
      <c r="AT237" s="80"/>
      <c r="AU237" s="80"/>
      <c r="AV237" s="80"/>
      <c r="AW237" s="80"/>
      <c r="AX237" s="80"/>
      <c r="AY237" s="80"/>
      <c r="AZ237" s="80"/>
      <c r="BA237" s="80"/>
      <c r="BB237" s="80"/>
      <c r="BC237" s="80"/>
      <c r="BD237" s="80"/>
      <c r="BE237" s="80"/>
      <c r="BF237" s="93" t="s">
        <v>1342</v>
      </c>
      <c r="BG237" s="93">
        <v>1.462547728802664</v>
      </c>
      <c r="BH237" s="93">
        <v>4.8832957335044647</v>
      </c>
      <c r="BI237" s="93">
        <v>2.8541370801214112E-2</v>
      </c>
      <c r="BJ237" s="93">
        <v>4.9438007363117435</v>
      </c>
      <c r="BK237" s="93">
        <v>4.8227907306971858</v>
      </c>
      <c r="BL237" s="93">
        <v>76435.609587887739</v>
      </c>
      <c r="BM237" s="93">
        <v>0.20300000000000001</v>
      </c>
      <c r="BN237" s="93">
        <v>60919.180841546528</v>
      </c>
      <c r="BO237" s="93">
        <v>91952.038334228942</v>
      </c>
      <c r="BP237" s="93">
        <v>0</v>
      </c>
      <c r="BQ237" s="93"/>
      <c r="BR237" s="93"/>
      <c r="BS237" s="93">
        <v>122</v>
      </c>
      <c r="BT237" s="127">
        <v>6.44487142128207E-4</v>
      </c>
      <c r="BU237" s="127">
        <v>3.2631982463890999E-8</v>
      </c>
      <c r="BV237" s="127">
        <v>7.8205061800759902E-20</v>
      </c>
      <c r="BW237" s="129">
        <v>0.99935548022588905</v>
      </c>
      <c r="BX237" s="127">
        <v>1.67405443489699E-58</v>
      </c>
      <c r="BY237" s="127">
        <v>1.1533282216568501E-64</v>
      </c>
      <c r="BZ237" s="127">
        <v>3.7227185968007702E-38</v>
      </c>
      <c r="CA237" s="93"/>
      <c r="CB237" s="93"/>
      <c r="CC237" s="93"/>
      <c r="CD237" s="93"/>
      <c r="CE237" s="93"/>
    </row>
    <row r="238" spans="1:83" s="102" customFormat="1" x14ac:dyDescent="0.2">
      <c r="A238" s="20" t="s">
        <v>1707</v>
      </c>
      <c r="B238" s="86" t="s">
        <v>1603</v>
      </c>
      <c r="C238" s="3" t="s">
        <v>107</v>
      </c>
      <c r="D238" s="3"/>
      <c r="E238" s="21"/>
      <c r="F238" s="86">
        <v>933</v>
      </c>
      <c r="G238" s="20">
        <v>3285</v>
      </c>
      <c r="H238" s="86" t="s">
        <v>1327</v>
      </c>
      <c r="I238" s="20" t="s">
        <v>422</v>
      </c>
      <c r="J238" s="86" t="s">
        <v>178</v>
      </c>
      <c r="K238" s="180" t="s">
        <v>1908</v>
      </c>
      <c r="L238" s="188">
        <f>(20.176+22.63)/2</f>
        <v>21.402999999999999</v>
      </c>
      <c r="M238" s="78">
        <v>29.62</v>
      </c>
      <c r="N238" s="78">
        <v>-98.37</v>
      </c>
      <c r="O238" s="79">
        <v>126.402078446346</v>
      </c>
      <c r="P238" s="21" t="s">
        <v>131</v>
      </c>
      <c r="Q238" s="20" t="s">
        <v>168</v>
      </c>
      <c r="R238" s="20" t="s">
        <v>13</v>
      </c>
      <c r="S238" s="20"/>
      <c r="T238" s="146">
        <v>41.11</v>
      </c>
      <c r="U238" s="146">
        <v>15.56</v>
      </c>
      <c r="V238" s="21"/>
      <c r="W238" s="22"/>
      <c r="X238" s="22"/>
      <c r="Y238" s="96"/>
      <c r="AA238" s="86">
        <v>1</v>
      </c>
      <c r="AB238" s="86"/>
      <c r="AC238" s="81"/>
      <c r="AD238" s="80"/>
      <c r="AE238" s="80"/>
      <c r="AF238" s="80"/>
      <c r="AG238" s="80"/>
      <c r="AH238" s="80"/>
      <c r="AI238" s="80">
        <v>248</v>
      </c>
      <c r="AJ238" s="80">
        <v>29.29</v>
      </c>
      <c r="AK238" s="80">
        <v>20.04</v>
      </c>
      <c r="AL238" s="80">
        <v>36.15</v>
      </c>
      <c r="AM238" s="80">
        <v>53.46</v>
      </c>
      <c r="AN238" s="80"/>
      <c r="AO238" s="80"/>
      <c r="AP238" s="80"/>
      <c r="AQ238" s="80"/>
      <c r="AR238" s="80"/>
      <c r="AS238" s="80"/>
      <c r="AT238" s="80"/>
      <c r="AU238" s="80"/>
      <c r="AV238" s="80"/>
      <c r="AW238" s="80"/>
      <c r="AX238" s="80"/>
      <c r="AY238" s="80"/>
      <c r="AZ238" s="80"/>
      <c r="BA238" s="80"/>
      <c r="BB238" s="80"/>
      <c r="BC238" s="80"/>
      <c r="BD238" s="80"/>
      <c r="BE238" s="80"/>
      <c r="BF238" s="93" t="s">
        <v>1342</v>
      </c>
      <c r="BG238" s="93">
        <v>1.4667193716815987</v>
      </c>
      <c r="BH238" s="93">
        <v>4.8935016672446441</v>
      </c>
      <c r="BI238" s="93">
        <v>2.8761765630580253E-2</v>
      </c>
      <c r="BJ238" s="93">
        <v>4.9544738862155189</v>
      </c>
      <c r="BK238" s="93">
        <v>4.8325294482737693</v>
      </c>
      <c r="BL238" s="93">
        <v>78253.12091767673</v>
      </c>
      <c r="BM238" s="93">
        <v>0.20300000000000001</v>
      </c>
      <c r="BN238" s="93">
        <v>62367.73737138835</v>
      </c>
      <c r="BO238" s="93">
        <v>94138.504463965102</v>
      </c>
      <c r="BP238" s="93">
        <v>0</v>
      </c>
      <c r="BQ238" s="93"/>
      <c r="BR238" s="93"/>
      <c r="BS238" s="93">
        <v>123</v>
      </c>
      <c r="BT238" s="127">
        <v>8.3643294358686502E-4</v>
      </c>
      <c r="BU238" s="127">
        <v>2.7702588771033099E-8</v>
      </c>
      <c r="BV238" s="127">
        <v>1.74328162435564E-19</v>
      </c>
      <c r="BW238" s="129">
        <v>0.99916353935382396</v>
      </c>
      <c r="BX238" s="127">
        <v>7.2325455393206997E-58</v>
      </c>
      <c r="BY238" s="127">
        <v>5.7781845886161297E-64</v>
      </c>
      <c r="BZ238" s="127">
        <v>1.3633252082579999E-37</v>
      </c>
      <c r="CA238" s="93"/>
      <c r="CB238" s="93"/>
      <c r="CC238" s="93"/>
      <c r="CD238" s="93"/>
      <c r="CE238" s="93"/>
    </row>
    <row r="239" spans="1:83" s="102" customFormat="1" ht="64" x14ac:dyDescent="0.2">
      <c r="A239" s="20" t="s">
        <v>1707</v>
      </c>
      <c r="B239" s="86" t="s">
        <v>1603</v>
      </c>
      <c r="C239" s="3" t="s">
        <v>107</v>
      </c>
      <c r="D239" s="3"/>
      <c r="E239" s="21"/>
      <c r="F239" s="86">
        <v>933</v>
      </c>
      <c r="G239" s="20">
        <v>609</v>
      </c>
      <c r="H239" s="86" t="s">
        <v>1327</v>
      </c>
      <c r="I239" s="20" t="s">
        <v>422</v>
      </c>
      <c r="J239" s="86" t="s">
        <v>178</v>
      </c>
      <c r="K239" s="180" t="s">
        <v>1908</v>
      </c>
      <c r="L239" s="188">
        <f>(20.176+22.63)/2</f>
        <v>21.402999999999999</v>
      </c>
      <c r="M239" s="78">
        <v>29.62</v>
      </c>
      <c r="N239" s="78">
        <v>-98.37</v>
      </c>
      <c r="O239" s="79">
        <v>126.402078446346</v>
      </c>
      <c r="P239" s="21" t="s">
        <v>131</v>
      </c>
      <c r="Q239" s="20" t="s">
        <v>168</v>
      </c>
      <c r="R239" s="20" t="s">
        <v>13</v>
      </c>
      <c r="S239" s="20"/>
      <c r="T239" s="146">
        <v>46.39</v>
      </c>
      <c r="U239" s="146">
        <v>16.27</v>
      </c>
      <c r="V239" s="21"/>
      <c r="W239" s="22"/>
      <c r="X239" s="22"/>
      <c r="Y239" s="96"/>
      <c r="AA239" s="86">
        <v>1</v>
      </c>
      <c r="AB239" s="86" t="s">
        <v>1685</v>
      </c>
      <c r="AC239" s="81" t="s">
        <v>1873</v>
      </c>
      <c r="AD239" s="80"/>
      <c r="AE239" s="80"/>
      <c r="AF239" s="80"/>
      <c r="AG239" s="80"/>
      <c r="AH239" s="80"/>
      <c r="AI239" s="80"/>
      <c r="AJ239" s="80"/>
      <c r="AK239" s="80"/>
      <c r="AL239" s="80"/>
      <c r="AM239" s="80"/>
      <c r="AN239" s="80"/>
      <c r="AO239" s="80"/>
      <c r="AP239" s="80"/>
      <c r="AQ239" s="80"/>
      <c r="AR239" s="80"/>
      <c r="AS239" s="80"/>
      <c r="AT239" s="80"/>
      <c r="AU239" s="80"/>
      <c r="AV239" s="80"/>
      <c r="AW239" s="80"/>
      <c r="AX239" s="80"/>
      <c r="AY239" s="80">
        <v>268</v>
      </c>
      <c r="AZ239" s="80">
        <v>20.82</v>
      </c>
      <c r="BA239" s="80">
        <v>20.83</v>
      </c>
      <c r="BB239" s="80">
        <v>37.69</v>
      </c>
      <c r="BC239" s="80"/>
      <c r="BD239" s="80"/>
      <c r="BE239" s="80"/>
      <c r="BF239" s="93" t="s">
        <v>1332</v>
      </c>
      <c r="BG239" s="93">
        <v>2.428134794028789</v>
      </c>
      <c r="BH239" s="93">
        <v>4.743976890635679</v>
      </c>
      <c r="BI239" s="93">
        <v>3.4245822075575243E-2</v>
      </c>
      <c r="BJ239" s="93">
        <v>4.8169701321975049</v>
      </c>
      <c r="BK239" s="93">
        <v>4.670983649073853</v>
      </c>
      <c r="BL239" s="93">
        <v>55459.620140020837</v>
      </c>
      <c r="BM239" s="93">
        <v>0.17399999999999999</v>
      </c>
      <c r="BN239" s="93">
        <v>45809.646235657216</v>
      </c>
      <c r="BO239" s="93">
        <v>65109.594044384459</v>
      </c>
      <c r="BP239" s="93">
        <v>0</v>
      </c>
      <c r="BQ239" s="93"/>
      <c r="BR239" s="93"/>
      <c r="BS239" s="93">
        <v>114</v>
      </c>
      <c r="BT239" s="127">
        <v>1.00097544819222E-13</v>
      </c>
      <c r="BU239" s="128">
        <v>0.999999999810117</v>
      </c>
      <c r="BV239" s="127">
        <v>6.2580022242861699E-15</v>
      </c>
      <c r="BW239" s="127">
        <v>1.89776431226396E-10</v>
      </c>
      <c r="BX239" s="127">
        <v>8.3680851736449703E-52</v>
      </c>
      <c r="BY239" s="127">
        <v>3.0485334947671299E-56</v>
      </c>
      <c r="BZ239" s="127">
        <v>1.49258065315476E-33</v>
      </c>
      <c r="CA239" s="93"/>
      <c r="CB239" s="93"/>
      <c r="CC239" s="93"/>
      <c r="CD239" s="93"/>
      <c r="CE239" s="93"/>
    </row>
    <row r="240" spans="1:83" s="102" customFormat="1" x14ac:dyDescent="0.2">
      <c r="A240" s="20" t="s">
        <v>1707</v>
      </c>
      <c r="B240" s="86" t="s">
        <v>1603</v>
      </c>
      <c r="C240" s="3" t="s">
        <v>107</v>
      </c>
      <c r="D240" s="3"/>
      <c r="E240" s="21"/>
      <c r="F240" s="86">
        <v>933</v>
      </c>
      <c r="G240" s="20">
        <v>3403</v>
      </c>
      <c r="H240" s="86" t="s">
        <v>1327</v>
      </c>
      <c r="I240" s="20" t="s">
        <v>422</v>
      </c>
      <c r="J240" s="86" t="s">
        <v>178</v>
      </c>
      <c r="K240" s="180" t="s">
        <v>1908</v>
      </c>
      <c r="L240" s="188">
        <f>(20.176+22.63)/2</f>
        <v>21.402999999999999</v>
      </c>
      <c r="M240" s="78">
        <v>29.62</v>
      </c>
      <c r="N240" s="78">
        <v>-98.37</v>
      </c>
      <c r="O240" s="79">
        <v>126.402078446346</v>
      </c>
      <c r="P240" s="21" t="s">
        <v>187</v>
      </c>
      <c r="Q240" s="20" t="s">
        <v>174</v>
      </c>
      <c r="R240" s="20" t="s">
        <v>13</v>
      </c>
      <c r="S240" s="20"/>
      <c r="T240" s="146">
        <v>38.74</v>
      </c>
      <c r="U240" s="146">
        <v>22.04</v>
      </c>
      <c r="V240" s="21"/>
      <c r="W240" s="22"/>
      <c r="X240" s="22"/>
      <c r="Y240" s="96"/>
      <c r="AA240" s="86">
        <v>1</v>
      </c>
      <c r="AB240" s="86"/>
      <c r="AC240" s="81"/>
      <c r="AD240" s="80"/>
      <c r="AE240" s="80"/>
      <c r="AF240" s="80"/>
      <c r="AG240" s="80"/>
      <c r="AH240" s="80"/>
      <c r="AI240" s="80"/>
      <c r="AJ240" s="80"/>
      <c r="AK240" s="80"/>
      <c r="AL240" s="80"/>
      <c r="AM240" s="80"/>
      <c r="AN240" s="80"/>
      <c r="AO240" s="80"/>
      <c r="AP240" s="80"/>
      <c r="AQ240" s="80"/>
      <c r="AR240" s="80"/>
      <c r="AS240" s="80">
        <v>269</v>
      </c>
      <c r="AT240" s="80">
        <v>21.15</v>
      </c>
      <c r="AU240" s="80">
        <v>21.1</v>
      </c>
      <c r="AV240" s="80">
        <v>32.19</v>
      </c>
      <c r="AW240" s="80">
        <v>29.51</v>
      </c>
      <c r="AX240" s="80">
        <v>50.59</v>
      </c>
      <c r="AY240" s="80"/>
      <c r="AZ240" s="80"/>
      <c r="BA240" s="80"/>
      <c r="BB240" s="80"/>
      <c r="BC240" s="80"/>
      <c r="BD240" s="80"/>
      <c r="BE240" s="80"/>
      <c r="BF240" s="93" t="s">
        <v>1337</v>
      </c>
      <c r="BG240" s="93">
        <v>1.325310371711061</v>
      </c>
      <c r="BH240" s="93">
        <v>4.7727120324907748</v>
      </c>
      <c r="BI240" s="93">
        <v>2.5764388110822149E-2</v>
      </c>
      <c r="BJ240" s="93">
        <v>4.8273300950158866</v>
      </c>
      <c r="BK240" s="93">
        <v>4.718093969965663</v>
      </c>
      <c r="BL240" s="93">
        <v>59253.230408085212</v>
      </c>
      <c r="BM240" s="93">
        <v>0.17399999999999999</v>
      </c>
      <c r="BN240" s="93">
        <v>48943.168317078387</v>
      </c>
      <c r="BO240" s="93">
        <v>69563.292499092044</v>
      </c>
      <c r="BP240" s="93">
        <v>0</v>
      </c>
      <c r="BQ240" s="93"/>
      <c r="BR240" s="93"/>
      <c r="BS240" s="93">
        <v>116</v>
      </c>
      <c r="BT240" s="130">
        <v>6.0072514380585303E-3</v>
      </c>
      <c r="BU240" s="130">
        <v>0.40486946010001101</v>
      </c>
      <c r="BV240" s="130">
        <v>5.5764766277500497E-22</v>
      </c>
      <c r="BW240" s="131">
        <v>0.58912328846193096</v>
      </c>
      <c r="BX240" s="130">
        <v>8.38609617925631E-61</v>
      </c>
      <c r="BY240" s="130">
        <v>6.3803917124703096E-74</v>
      </c>
      <c r="BZ240" s="130">
        <v>1.57902664240633E-45</v>
      </c>
      <c r="CA240" s="93"/>
      <c r="CB240" s="93"/>
      <c r="CC240" s="93"/>
      <c r="CD240" s="93"/>
      <c r="CE240" s="93"/>
    </row>
    <row r="241" spans="1:83" s="102" customFormat="1" x14ac:dyDescent="0.2">
      <c r="A241" s="20" t="s">
        <v>1707</v>
      </c>
      <c r="B241" s="86" t="s">
        <v>1603</v>
      </c>
      <c r="C241" s="3" t="s">
        <v>107</v>
      </c>
      <c r="D241" s="3"/>
      <c r="E241" s="21"/>
      <c r="F241" s="86">
        <v>933</v>
      </c>
      <c r="G241" s="20">
        <v>1280</v>
      </c>
      <c r="H241" s="86" t="s">
        <v>1327</v>
      </c>
      <c r="I241" s="20" t="s">
        <v>422</v>
      </c>
      <c r="J241" s="86" t="s">
        <v>178</v>
      </c>
      <c r="K241" s="180" t="s">
        <v>1908</v>
      </c>
      <c r="L241" s="188">
        <f>(20.176+22.63)/2</f>
        <v>21.402999999999999</v>
      </c>
      <c r="M241" s="78">
        <v>29.62</v>
      </c>
      <c r="N241" s="78">
        <v>-98.37</v>
      </c>
      <c r="O241" s="79">
        <v>126.402078446346</v>
      </c>
      <c r="P241" s="21" t="s">
        <v>211</v>
      </c>
      <c r="Q241" s="20" t="s">
        <v>174</v>
      </c>
      <c r="R241" s="20" t="s">
        <v>13</v>
      </c>
      <c r="S241" s="20"/>
      <c r="T241" s="146">
        <v>37.67</v>
      </c>
      <c r="U241" s="146">
        <v>15.49</v>
      </c>
      <c r="V241" s="21"/>
      <c r="W241" s="22"/>
      <c r="X241" s="22"/>
      <c r="Y241" s="96"/>
      <c r="AA241" s="86">
        <v>1</v>
      </c>
      <c r="AB241" s="86"/>
      <c r="AC241" s="81"/>
      <c r="AD241" s="80"/>
      <c r="AE241" s="80"/>
      <c r="AF241" s="80"/>
      <c r="AG241" s="80"/>
      <c r="AH241" s="80"/>
      <c r="AI241" s="80"/>
      <c r="AJ241" s="80"/>
      <c r="AK241" s="80"/>
      <c r="AL241" s="80"/>
      <c r="AM241" s="80"/>
      <c r="AN241" s="80"/>
      <c r="AO241" s="80"/>
      <c r="AP241" s="80"/>
      <c r="AQ241" s="80"/>
      <c r="AR241" s="80"/>
      <c r="AS241" s="80"/>
      <c r="AT241" s="80"/>
      <c r="AU241" s="80"/>
      <c r="AV241" s="80"/>
      <c r="AW241" s="80"/>
      <c r="AX241" s="80">
        <v>46.85</v>
      </c>
      <c r="AY241" s="80"/>
      <c r="AZ241" s="80"/>
      <c r="BA241" s="80"/>
      <c r="BB241" s="80"/>
      <c r="BC241" s="80"/>
      <c r="BD241" s="80"/>
      <c r="BE241" s="80"/>
      <c r="BF241" s="93" t="s">
        <v>1316</v>
      </c>
      <c r="BG241" s="93">
        <v>1.6707095952237971</v>
      </c>
      <c r="BH241" s="93">
        <v>4.6449796125761775</v>
      </c>
      <c r="BI241" s="93">
        <v>2.6864475200829255E-2</v>
      </c>
      <c r="BJ241" s="93">
        <v>4.7016587003283137</v>
      </c>
      <c r="BK241" s="93">
        <v>4.5883005248240414</v>
      </c>
      <c r="BL241" s="93">
        <v>44154.97188547234</v>
      </c>
      <c r="BM241" s="93">
        <v>0.14299999999999999</v>
      </c>
      <c r="BN241" s="93">
        <v>37840.810905849794</v>
      </c>
      <c r="BO241" s="93">
        <v>50469.132865094885</v>
      </c>
      <c r="BP241" s="93">
        <v>1</v>
      </c>
      <c r="BQ241" s="93">
        <v>3</v>
      </c>
      <c r="BR241" s="93">
        <v>18</v>
      </c>
      <c r="BS241" s="93">
        <v>107</v>
      </c>
      <c r="BT241" s="127"/>
      <c r="BU241" s="127"/>
      <c r="BV241" s="127"/>
      <c r="BW241" s="127"/>
      <c r="BX241" s="127"/>
      <c r="BY241" s="127"/>
      <c r="BZ241" s="127"/>
      <c r="CA241" s="93"/>
      <c r="CB241" s="93"/>
      <c r="CC241" s="93"/>
      <c r="CD241" s="93"/>
      <c r="CE241" s="93"/>
    </row>
    <row r="242" spans="1:83" s="102" customFormat="1" x14ac:dyDescent="0.2">
      <c r="A242" s="20" t="s">
        <v>1707</v>
      </c>
      <c r="B242" s="86" t="s">
        <v>1603</v>
      </c>
      <c r="C242" s="3" t="s">
        <v>107</v>
      </c>
      <c r="D242" s="3"/>
      <c r="E242" s="21"/>
      <c r="F242" s="86">
        <v>933</v>
      </c>
      <c r="G242" s="20">
        <v>330</v>
      </c>
      <c r="H242" s="86" t="s">
        <v>1327</v>
      </c>
      <c r="I242" s="20" t="s">
        <v>422</v>
      </c>
      <c r="J242" s="86" t="s">
        <v>178</v>
      </c>
      <c r="K242" s="180" t="s">
        <v>1908</v>
      </c>
      <c r="L242" s="188">
        <f>(20.176+22.63)/2</f>
        <v>21.402999999999999</v>
      </c>
      <c r="M242" s="78">
        <v>29.62</v>
      </c>
      <c r="N242" s="78">
        <v>-98.37</v>
      </c>
      <c r="O242" s="79">
        <v>126.402078446346</v>
      </c>
      <c r="P242" s="21" t="s">
        <v>215</v>
      </c>
      <c r="Q242" s="20" t="s">
        <v>174</v>
      </c>
      <c r="R242" s="20" t="s">
        <v>13</v>
      </c>
      <c r="S242" s="20"/>
      <c r="T242" s="146">
        <v>39.53</v>
      </c>
      <c r="U242" s="146">
        <v>15.69</v>
      </c>
      <c r="V242" s="21"/>
      <c r="W242" s="22"/>
      <c r="X242" s="22"/>
      <c r="Y242" s="96"/>
      <c r="AA242" s="86">
        <v>1</v>
      </c>
      <c r="AB242" s="86"/>
      <c r="AC242" s="81"/>
      <c r="AD242" s="80"/>
      <c r="AE242" s="80"/>
      <c r="AF242" s="80"/>
      <c r="AG242" s="80"/>
      <c r="AH242" s="80"/>
      <c r="AI242" s="80"/>
      <c r="AJ242" s="80"/>
      <c r="AK242" s="80"/>
      <c r="AL242" s="80"/>
      <c r="AM242" s="80"/>
      <c r="AN242" s="80"/>
      <c r="AO242" s="80"/>
      <c r="AP242" s="80"/>
      <c r="AQ242" s="80"/>
      <c r="AR242" s="80"/>
      <c r="AS242" s="80"/>
      <c r="AT242" s="80"/>
      <c r="AU242" s="80"/>
      <c r="AV242" s="80">
        <v>29.52</v>
      </c>
      <c r="AW242" s="80">
        <v>27.3</v>
      </c>
      <c r="AX242" s="80"/>
      <c r="AY242" s="80"/>
      <c r="AZ242" s="80"/>
      <c r="BA242" s="80"/>
      <c r="BB242" s="80"/>
      <c r="BC242" s="80"/>
      <c r="BD242" s="80"/>
      <c r="BE242" s="80"/>
      <c r="BF242" s="93" t="s">
        <v>1311</v>
      </c>
      <c r="BG242" s="93">
        <v>1.436162647040756</v>
      </c>
      <c r="BH242" s="93">
        <v>4.6245043384692393</v>
      </c>
      <c r="BI242" s="93">
        <v>3.1423997586883141E-2</v>
      </c>
      <c r="BJ242" s="93">
        <v>4.6908031774912233</v>
      </c>
      <c r="BK242" s="93">
        <v>4.5582054994472552</v>
      </c>
      <c r="BL242" s="93">
        <v>42121.549454720007</v>
      </c>
      <c r="BM242" s="93">
        <v>0.16700000000000001</v>
      </c>
      <c r="BN242" s="93">
        <v>35087.250695781768</v>
      </c>
      <c r="BO242" s="93">
        <v>49155.848213658246</v>
      </c>
      <c r="BP242" s="93">
        <v>1</v>
      </c>
      <c r="BQ242" s="93"/>
      <c r="BR242" s="93"/>
      <c r="BS242" s="93">
        <v>109</v>
      </c>
      <c r="BT242" s="127"/>
      <c r="BU242" s="127"/>
      <c r="BV242" s="127"/>
      <c r="BW242" s="127"/>
      <c r="BX242" s="127"/>
      <c r="BY242" s="127"/>
      <c r="BZ242" s="127"/>
      <c r="CA242" s="93"/>
      <c r="CB242" s="93"/>
      <c r="CC242" s="93"/>
      <c r="CD242" s="93"/>
      <c r="CE242" s="93"/>
    </row>
    <row r="243" spans="1:83" s="102" customFormat="1" x14ac:dyDescent="0.2">
      <c r="A243" s="20" t="s">
        <v>1707</v>
      </c>
      <c r="B243" s="86" t="s">
        <v>1603</v>
      </c>
      <c r="C243" s="3" t="s">
        <v>107</v>
      </c>
      <c r="D243" s="3"/>
      <c r="E243" s="21"/>
      <c r="F243" s="86">
        <v>933</v>
      </c>
      <c r="G243" s="20">
        <v>2198</v>
      </c>
      <c r="H243" s="86" t="s">
        <v>1327</v>
      </c>
      <c r="I243" s="20" t="s">
        <v>422</v>
      </c>
      <c r="J243" s="86" t="s">
        <v>178</v>
      </c>
      <c r="K243" s="180" t="s">
        <v>1908</v>
      </c>
      <c r="L243" s="188">
        <f>(20.176+22.63)/2</f>
        <v>21.402999999999999</v>
      </c>
      <c r="M243" s="78">
        <v>29.62</v>
      </c>
      <c r="N243" s="78">
        <v>-98.37</v>
      </c>
      <c r="O243" s="79">
        <v>126.402078446346</v>
      </c>
      <c r="P243" s="21" t="s">
        <v>131</v>
      </c>
      <c r="Q243" s="20" t="s">
        <v>168</v>
      </c>
      <c r="R243" s="20" t="s">
        <v>13</v>
      </c>
      <c r="S243" s="20"/>
      <c r="T243" s="146">
        <v>37.590000000000003</v>
      </c>
      <c r="U243" s="146">
        <v>16.940000000000001</v>
      </c>
      <c r="V243" s="21"/>
      <c r="W243" s="22"/>
      <c r="X243" s="22"/>
      <c r="Y243" s="96"/>
      <c r="AA243" s="86">
        <v>1</v>
      </c>
      <c r="AB243" s="86"/>
      <c r="AC243" s="81"/>
      <c r="AD243" s="80"/>
      <c r="AE243" s="80"/>
      <c r="AF243" s="80"/>
      <c r="AG243" s="80"/>
      <c r="AH243" s="80"/>
      <c r="AI243" s="80"/>
      <c r="AJ243" s="80"/>
      <c r="AK243" s="80"/>
      <c r="AL243" s="80"/>
      <c r="AM243" s="80"/>
      <c r="AN243" s="80"/>
      <c r="AO243" s="80"/>
      <c r="AP243" s="80"/>
      <c r="AQ243" s="80"/>
      <c r="AR243" s="80"/>
      <c r="AS243" s="80"/>
      <c r="AT243" s="80"/>
      <c r="AU243" s="80"/>
      <c r="AV243" s="80"/>
      <c r="AW243" s="80"/>
      <c r="AX243" s="80"/>
      <c r="AY243" s="80">
        <v>268</v>
      </c>
      <c r="AZ243" s="80">
        <v>20.52</v>
      </c>
      <c r="BA243" s="80">
        <v>20.93</v>
      </c>
      <c r="BB243" s="80">
        <v>42.43</v>
      </c>
      <c r="BC243" s="80"/>
      <c r="BD243" s="80"/>
      <c r="BE243" s="80"/>
      <c r="BF243" s="93" t="s">
        <v>1332</v>
      </c>
      <c r="BG243" s="93">
        <v>2.428134794028789</v>
      </c>
      <c r="BH243" s="93">
        <v>4.743976890635679</v>
      </c>
      <c r="BI243" s="93">
        <v>3.4245822075575243E-2</v>
      </c>
      <c r="BJ243" s="93">
        <v>4.8169701321975049</v>
      </c>
      <c r="BK243" s="93">
        <v>4.670983649073853</v>
      </c>
      <c r="BL243" s="93">
        <v>55459.620140020837</v>
      </c>
      <c r="BM243" s="93">
        <v>0.17399999999999999</v>
      </c>
      <c r="BN243" s="93">
        <v>45809.646235657216</v>
      </c>
      <c r="BO243" s="93">
        <v>65109.594044384459</v>
      </c>
      <c r="BP243" s="93">
        <v>0</v>
      </c>
      <c r="BQ243" s="93"/>
      <c r="BR243" s="93"/>
      <c r="BS243" s="93">
        <v>113</v>
      </c>
      <c r="BT243" s="127">
        <v>4.0769521951536199E-11</v>
      </c>
      <c r="BU243" s="128">
        <v>0.99999998019876801</v>
      </c>
      <c r="BV243" s="127">
        <v>8.8625906878483694E-15</v>
      </c>
      <c r="BW243" s="127">
        <v>1.97604530028212E-8</v>
      </c>
      <c r="BX243" s="127">
        <v>3.5698979290094E-51</v>
      </c>
      <c r="BY243" s="127">
        <v>6.1436447610258496E-56</v>
      </c>
      <c r="BZ243" s="127">
        <v>2.42325813095586E-33</v>
      </c>
      <c r="CA243" s="93"/>
      <c r="CB243" s="93"/>
      <c r="CC243" s="93"/>
      <c r="CD243" s="93"/>
      <c r="CE243" s="93"/>
    </row>
    <row r="244" spans="1:83" s="102" customFormat="1" x14ac:dyDescent="0.2">
      <c r="A244" s="20" t="s">
        <v>1710</v>
      </c>
      <c r="B244" s="86" t="s">
        <v>1603</v>
      </c>
      <c r="C244" s="3" t="s">
        <v>107</v>
      </c>
      <c r="D244" s="184"/>
      <c r="E244" s="21"/>
      <c r="F244" s="86">
        <v>933</v>
      </c>
      <c r="G244" s="20">
        <v>583</v>
      </c>
      <c r="H244" s="86" t="s">
        <v>1327</v>
      </c>
      <c r="I244" s="20" t="s">
        <v>422</v>
      </c>
      <c r="J244" s="86" t="s">
        <v>178</v>
      </c>
      <c r="K244" s="180" t="s">
        <v>1908</v>
      </c>
      <c r="L244" s="188">
        <f>(20.176+22.63)/2</f>
        <v>21.402999999999999</v>
      </c>
      <c r="M244" s="78">
        <v>29.62</v>
      </c>
      <c r="N244" s="78">
        <v>-98.37</v>
      </c>
      <c r="O244" s="79">
        <v>126.402078446346</v>
      </c>
      <c r="P244" s="21" t="s">
        <v>116</v>
      </c>
      <c r="Q244" s="20" t="s">
        <v>174</v>
      </c>
      <c r="R244" s="20" t="s">
        <v>13</v>
      </c>
      <c r="S244" s="20"/>
      <c r="T244" s="146">
        <v>90.92</v>
      </c>
      <c r="U244" s="146">
        <v>43.59</v>
      </c>
      <c r="V244" s="21"/>
      <c r="W244" s="22"/>
      <c r="X244" s="22"/>
      <c r="Y244" s="96"/>
      <c r="AA244" s="86">
        <v>1</v>
      </c>
      <c r="AB244" s="86"/>
      <c r="AC244" s="81"/>
      <c r="AD244" s="80"/>
      <c r="AE244" s="80"/>
      <c r="AF244" s="80"/>
      <c r="AG244" s="80"/>
      <c r="AH244" s="80"/>
      <c r="AI244" s="80"/>
      <c r="AJ244" s="80"/>
      <c r="AK244" s="80"/>
      <c r="AL244" s="80"/>
      <c r="AM244" s="80"/>
      <c r="AN244" s="80">
        <v>222</v>
      </c>
      <c r="AO244" s="80"/>
      <c r="AP244" s="80"/>
      <c r="AQ244" s="80"/>
      <c r="AR244" s="80"/>
      <c r="AS244" s="80"/>
      <c r="AT244" s="80"/>
      <c r="AU244" s="80"/>
      <c r="AV244" s="80"/>
      <c r="AW244" s="80"/>
      <c r="AX244" s="80"/>
      <c r="AY244" s="80"/>
      <c r="AZ244" s="80"/>
      <c r="BA244" s="80"/>
      <c r="BB244" s="80"/>
      <c r="BC244" s="80"/>
      <c r="BD244" s="80"/>
      <c r="BE244" s="80"/>
      <c r="BF244" s="93" t="s">
        <v>1340</v>
      </c>
      <c r="BG244" s="93">
        <v>2.3463529744506388</v>
      </c>
      <c r="BH244" s="93">
        <v>4.5620881536147344</v>
      </c>
      <c r="BI244" s="93">
        <v>3.4838106890117002E-2</v>
      </c>
      <c r="BJ244" s="93">
        <v>4.6373513076438266</v>
      </c>
      <c r="BK244" s="93">
        <v>4.4868249995856422</v>
      </c>
      <c r="BL244" s="93">
        <v>36482.799263385044</v>
      </c>
      <c r="BM244" s="93">
        <v>0.19700000000000001</v>
      </c>
      <c r="BN244" s="93">
        <v>29295.687808498191</v>
      </c>
      <c r="BO244" s="93">
        <v>43669.910718271902</v>
      </c>
      <c r="BP244" s="93">
        <v>0</v>
      </c>
      <c r="BQ244" s="93"/>
      <c r="BR244" s="93"/>
      <c r="BS244" s="93">
        <v>118</v>
      </c>
      <c r="BT244" s="127"/>
      <c r="BU244" s="127"/>
      <c r="BV244" s="127"/>
      <c r="BW244" s="127"/>
      <c r="BX244" s="127"/>
      <c r="BY244" s="127"/>
      <c r="BZ244" s="127"/>
      <c r="CA244" s="93"/>
      <c r="CB244" s="93"/>
      <c r="CC244" s="93"/>
      <c r="CD244" s="93"/>
      <c r="CE244" s="93"/>
    </row>
    <row r="245" spans="1:83" s="102" customFormat="1" ht="32" x14ac:dyDescent="0.2">
      <c r="A245" s="20" t="s">
        <v>1710</v>
      </c>
      <c r="B245" s="86" t="s">
        <v>1603</v>
      </c>
      <c r="C245" s="3" t="s">
        <v>107</v>
      </c>
      <c r="D245" s="3"/>
      <c r="E245" s="21"/>
      <c r="F245" s="86">
        <v>933</v>
      </c>
      <c r="G245" s="20">
        <v>3335</v>
      </c>
      <c r="H245" s="86" t="s">
        <v>1327</v>
      </c>
      <c r="I245" s="20" t="s">
        <v>422</v>
      </c>
      <c r="J245" s="86" t="s">
        <v>178</v>
      </c>
      <c r="K245" s="180" t="s">
        <v>1908</v>
      </c>
      <c r="L245" s="188">
        <f>(20.176+22.63)/2</f>
        <v>21.402999999999999</v>
      </c>
      <c r="M245" s="78">
        <v>29.62</v>
      </c>
      <c r="N245" s="78">
        <v>-98.37</v>
      </c>
      <c r="O245" s="79">
        <v>126.402078446346</v>
      </c>
      <c r="P245" s="21" t="s">
        <v>116</v>
      </c>
      <c r="Q245" s="20" t="s">
        <v>174</v>
      </c>
      <c r="R245" s="20" t="s">
        <v>13</v>
      </c>
      <c r="S245" s="20"/>
      <c r="T245" s="146">
        <v>68.27</v>
      </c>
      <c r="U245" s="146">
        <v>39.92</v>
      </c>
      <c r="V245" s="21"/>
      <c r="W245" s="22"/>
      <c r="X245" s="22"/>
      <c r="Y245" s="96"/>
      <c r="AA245" s="86">
        <v>1</v>
      </c>
      <c r="AB245" s="86"/>
      <c r="AC245" s="81" t="s">
        <v>1335</v>
      </c>
      <c r="AD245" s="80"/>
      <c r="AE245" s="80"/>
      <c r="AF245" s="80"/>
      <c r="AG245" s="80"/>
      <c r="AH245" s="80"/>
      <c r="AI245" s="80"/>
      <c r="AJ245" s="80"/>
      <c r="AK245" s="80"/>
      <c r="AL245" s="80"/>
      <c r="AM245" s="80"/>
      <c r="AN245" s="80"/>
      <c r="AO245" s="80"/>
      <c r="AP245" s="80"/>
      <c r="AQ245" s="80"/>
      <c r="AR245" s="80"/>
      <c r="AS245" s="80"/>
      <c r="AT245" s="80"/>
      <c r="AU245" s="80"/>
      <c r="AV245" s="80"/>
      <c r="AW245" s="80"/>
      <c r="AX245" s="80"/>
      <c r="AY245" s="80">
        <v>243</v>
      </c>
      <c r="AZ245" s="80">
        <v>19.39</v>
      </c>
      <c r="BA245" s="80">
        <v>20.2</v>
      </c>
      <c r="BB245" s="80">
        <v>39.869999999999997</v>
      </c>
      <c r="BC245" s="80"/>
      <c r="BD245" s="80"/>
      <c r="BE245" s="80"/>
      <c r="BF245" s="93" t="s">
        <v>1332</v>
      </c>
      <c r="BG245" s="93">
        <v>2.3856062735983121</v>
      </c>
      <c r="BH245" s="93">
        <v>4.587402227951598</v>
      </c>
      <c r="BI245" s="93">
        <v>2.9917935797133349E-2</v>
      </c>
      <c r="BJ245" s="93">
        <v>4.651170798314781</v>
      </c>
      <c r="BK245" s="93">
        <v>4.5236336575884151</v>
      </c>
      <c r="BL245" s="93">
        <v>38672.498203206203</v>
      </c>
      <c r="BM245" s="93">
        <v>0.17399999999999999</v>
      </c>
      <c r="BN245" s="93">
        <v>31943.483515848326</v>
      </c>
      <c r="BO245" s="93">
        <v>45401.512890564081</v>
      </c>
      <c r="BP245" s="93">
        <v>0</v>
      </c>
      <c r="BQ245" s="93"/>
      <c r="BR245" s="93"/>
      <c r="BS245" s="93">
        <v>112</v>
      </c>
      <c r="BT245" s="127">
        <v>2.6410966463251102E-12</v>
      </c>
      <c r="BU245" s="128">
        <v>0.99999999999734401</v>
      </c>
      <c r="BV245" s="127">
        <v>1.1774769321464499E-14</v>
      </c>
      <c r="BW245" s="127">
        <v>2.8488250757347599E-15</v>
      </c>
      <c r="BX245" s="127">
        <v>1.3348202563016499E-41</v>
      </c>
      <c r="BY245" s="127">
        <v>3.5290500497360901E-46</v>
      </c>
      <c r="BZ245" s="127">
        <v>4.4668858707670899E-29</v>
      </c>
      <c r="CA245" s="93"/>
      <c r="CB245" s="93"/>
      <c r="CC245" s="93"/>
      <c r="CD245" s="93"/>
      <c r="CE245" s="93"/>
    </row>
    <row r="246" spans="1:83" s="102" customFormat="1" ht="32" x14ac:dyDescent="0.2">
      <c r="A246" s="20" t="s">
        <v>1616</v>
      </c>
      <c r="B246" s="20" t="s">
        <v>1603</v>
      </c>
      <c r="C246" s="3" t="s">
        <v>107</v>
      </c>
      <c r="D246" s="3"/>
      <c r="E246" s="86"/>
      <c r="F246" s="20">
        <v>43192</v>
      </c>
      <c r="G246" s="86">
        <v>4</v>
      </c>
      <c r="H246" s="21" t="s">
        <v>1615</v>
      </c>
      <c r="I246" s="85"/>
      <c r="J246" s="86" t="s">
        <v>178</v>
      </c>
      <c r="K246" s="86" t="s">
        <v>207</v>
      </c>
      <c r="L246" s="117"/>
      <c r="M246" s="84"/>
      <c r="N246" s="84"/>
      <c r="O246" s="84"/>
      <c r="P246" s="21" t="s">
        <v>211</v>
      </c>
      <c r="Q246" s="20" t="s">
        <v>168</v>
      </c>
      <c r="R246" s="20" t="s">
        <v>13</v>
      </c>
      <c r="S246" s="126"/>
      <c r="T246" s="78">
        <v>25.92</v>
      </c>
      <c r="U246" s="78">
        <v>18.43</v>
      </c>
      <c r="V246" s="80"/>
      <c r="W246" s="126"/>
      <c r="X246" s="126"/>
      <c r="Y246" s="86"/>
      <c r="AA246" s="86">
        <v>1</v>
      </c>
      <c r="AB246" s="86"/>
      <c r="AC246" s="81"/>
      <c r="AD246" s="80"/>
      <c r="AE246" s="80"/>
      <c r="AF246" s="80"/>
      <c r="AG246" s="80"/>
      <c r="AH246" s="80"/>
      <c r="AI246" s="80"/>
      <c r="AJ246" s="80">
        <v>21</v>
      </c>
      <c r="AK246" s="80">
        <v>18.489999999999998</v>
      </c>
      <c r="AL246" s="80">
        <v>33.92</v>
      </c>
      <c r="AM246" s="80">
        <v>48.31</v>
      </c>
      <c r="AN246" s="80"/>
      <c r="AO246" s="80"/>
      <c r="AP246" s="80"/>
      <c r="AQ246" s="80"/>
      <c r="AR246" s="80"/>
      <c r="AS246" s="80"/>
      <c r="AT246" s="80"/>
      <c r="AU246" s="80"/>
      <c r="AV246" s="80"/>
      <c r="AW246" s="80"/>
      <c r="AX246" s="80"/>
      <c r="AY246" s="80"/>
      <c r="AZ246" s="80"/>
      <c r="BA246" s="80"/>
      <c r="BB246" s="80"/>
      <c r="BC246" s="80"/>
      <c r="BD246" s="80"/>
      <c r="BE246" s="80"/>
      <c r="BF246" s="93" t="s">
        <v>1342</v>
      </c>
      <c r="BG246" s="93">
        <v>1.3222192947339193</v>
      </c>
      <c r="BH246" s="93">
        <v>4.5399819021118866</v>
      </c>
      <c r="BI246" s="93">
        <v>2.132736634625311E-2</v>
      </c>
      <c r="BJ246" s="93">
        <v>4.5851938987479066</v>
      </c>
      <c r="BK246" s="93">
        <v>4.4947699054758665</v>
      </c>
      <c r="BL246" s="93">
        <v>34672.240156073713</v>
      </c>
      <c r="BM246" s="93">
        <v>0.20300000000000001</v>
      </c>
      <c r="BN246" s="93">
        <v>27633.775404390748</v>
      </c>
      <c r="BO246" s="93">
        <v>41710.704907756677</v>
      </c>
      <c r="BP246" s="93">
        <v>0</v>
      </c>
      <c r="BQ246" s="93"/>
      <c r="BR246" s="93"/>
      <c r="BS246" s="93">
        <v>120</v>
      </c>
      <c r="BT246" s="127"/>
      <c r="BU246" s="127"/>
      <c r="BV246" s="127"/>
      <c r="BW246" s="127"/>
      <c r="BX246" s="127"/>
      <c r="BY246" s="127"/>
      <c r="BZ246" s="127"/>
      <c r="CA246" s="93"/>
      <c r="CB246" s="93"/>
      <c r="CC246" s="93"/>
      <c r="CD246" s="93"/>
      <c r="CE246" s="93"/>
    </row>
    <row r="247" spans="1:83" s="102" customFormat="1" ht="32" x14ac:dyDescent="0.2">
      <c r="A247" s="20" t="s">
        <v>1616</v>
      </c>
      <c r="B247" s="20" t="s">
        <v>1603</v>
      </c>
      <c r="C247" s="3" t="s">
        <v>107</v>
      </c>
      <c r="D247" s="3"/>
      <c r="E247" s="86"/>
      <c r="F247" s="20">
        <v>43192</v>
      </c>
      <c r="G247" s="86">
        <v>4</v>
      </c>
      <c r="H247" s="21" t="s">
        <v>1615</v>
      </c>
      <c r="I247" s="85"/>
      <c r="J247" s="86" t="s">
        <v>178</v>
      </c>
      <c r="K247" s="86" t="s">
        <v>207</v>
      </c>
      <c r="L247" s="117"/>
      <c r="M247" s="84"/>
      <c r="N247" s="84"/>
      <c r="O247" s="84"/>
      <c r="P247" s="21" t="s">
        <v>154</v>
      </c>
      <c r="Q247" s="20" t="s">
        <v>168</v>
      </c>
      <c r="R247" s="20" t="s">
        <v>13</v>
      </c>
      <c r="S247" s="126"/>
      <c r="T247" s="78">
        <v>43.37</v>
      </c>
      <c r="U247" s="78">
        <v>19</v>
      </c>
      <c r="V247" s="80"/>
      <c r="W247" s="126"/>
      <c r="X247" s="126"/>
      <c r="Y247" s="86"/>
      <c r="AA247" s="86">
        <v>1</v>
      </c>
      <c r="AB247" s="86"/>
      <c r="AC247" s="81"/>
      <c r="AD247" s="80"/>
      <c r="AE247" s="80"/>
      <c r="AF247" s="80"/>
      <c r="AG247" s="80"/>
      <c r="AH247" s="80"/>
      <c r="AI247" s="80"/>
      <c r="AJ247" s="80"/>
      <c r="AK247" s="80"/>
      <c r="AL247" s="80"/>
      <c r="AM247" s="80"/>
      <c r="AN247" s="80"/>
      <c r="AO247" s="80"/>
      <c r="AP247" s="80"/>
      <c r="AQ247" s="80"/>
      <c r="AR247" s="80"/>
      <c r="AS247" s="80"/>
      <c r="AT247" s="80"/>
      <c r="AU247" s="80"/>
      <c r="AV247" s="80"/>
      <c r="AW247" s="80"/>
      <c r="AX247" s="80"/>
      <c r="AY247" s="80">
        <v>233</v>
      </c>
      <c r="AZ247" s="80">
        <v>17.18</v>
      </c>
      <c r="BA247" s="80">
        <v>23.78</v>
      </c>
      <c r="BB247" s="80">
        <v>50.51</v>
      </c>
      <c r="BC247" s="80"/>
      <c r="BD247" s="80"/>
      <c r="BE247" s="80"/>
      <c r="BF247" s="93" t="s">
        <v>1332</v>
      </c>
      <c r="BG247" s="93">
        <v>2.3673559210260189</v>
      </c>
      <c r="BH247" s="93">
        <v>4.5202110167608929</v>
      </c>
      <c r="BI247" s="93">
        <v>2.8110065062029975E-2</v>
      </c>
      <c r="BJ247" s="93">
        <v>4.5801262018851778</v>
      </c>
      <c r="BK247" s="93">
        <v>4.4602958316366079</v>
      </c>
      <c r="BL247" s="93">
        <v>33129.205190591427</v>
      </c>
      <c r="BM247" s="93">
        <v>0.17399999999999999</v>
      </c>
      <c r="BN247" s="93">
        <v>27364.72348742852</v>
      </c>
      <c r="BO247" s="93">
        <v>38893.686893754333</v>
      </c>
      <c r="BP247" s="93">
        <v>0</v>
      </c>
      <c r="BQ247" s="93"/>
      <c r="BR247" s="93"/>
      <c r="BS247" s="93">
        <v>110</v>
      </c>
      <c r="BT247" s="127">
        <v>6.3958654641372798E-19</v>
      </c>
      <c r="BU247" s="128">
        <v>1</v>
      </c>
      <c r="BV247" s="127">
        <v>6.05025769826394E-30</v>
      </c>
      <c r="BW247" s="127">
        <v>6.1910529143084903E-32</v>
      </c>
      <c r="BX247" s="127">
        <v>1.15158576283218E-48</v>
      </c>
      <c r="BY247" s="127">
        <v>4.78496955257815E-55</v>
      </c>
      <c r="BZ247" s="127">
        <v>2.13421501370936E-43</v>
      </c>
      <c r="CA247" s="93"/>
      <c r="CB247" s="93"/>
      <c r="CC247" s="93"/>
      <c r="CD247" s="93"/>
      <c r="CE247" s="93"/>
    </row>
    <row r="248" spans="1:83" s="102" customFormat="1" ht="32" x14ac:dyDescent="0.2">
      <c r="A248" s="20" t="s">
        <v>1614</v>
      </c>
      <c r="B248" s="20" t="s">
        <v>1603</v>
      </c>
      <c r="C248" s="3" t="s">
        <v>107</v>
      </c>
      <c r="D248" s="3"/>
      <c r="E248" s="86"/>
      <c r="F248" s="20">
        <v>43192</v>
      </c>
      <c r="G248" s="86">
        <v>26</v>
      </c>
      <c r="H248" s="21" t="s">
        <v>1615</v>
      </c>
      <c r="I248" s="85"/>
      <c r="J248" s="86" t="s">
        <v>178</v>
      </c>
      <c r="K248" s="86" t="s">
        <v>207</v>
      </c>
      <c r="L248" s="117"/>
      <c r="M248" s="84"/>
      <c r="N248" s="84"/>
      <c r="O248" s="84"/>
      <c r="P248" s="21" t="s">
        <v>211</v>
      </c>
      <c r="Q248" s="20" t="s">
        <v>168</v>
      </c>
      <c r="R248" s="20" t="s">
        <v>13</v>
      </c>
      <c r="S248" s="126"/>
      <c r="T248" s="78">
        <v>24.36</v>
      </c>
      <c r="U248" s="78">
        <v>13.73</v>
      </c>
      <c r="V248" s="80"/>
      <c r="W248" s="126"/>
      <c r="X248" s="126"/>
      <c r="Y248" s="86"/>
      <c r="AA248" s="86">
        <v>1</v>
      </c>
      <c r="AB248" s="86"/>
      <c r="AC248" s="81"/>
      <c r="AD248" s="80"/>
      <c r="AE248" s="80"/>
      <c r="AF248" s="80"/>
      <c r="AG248" s="80"/>
      <c r="AH248" s="80"/>
      <c r="AI248" s="80"/>
      <c r="AJ248" s="80"/>
      <c r="AK248" s="80"/>
      <c r="AL248" s="80"/>
      <c r="AM248" s="80"/>
      <c r="AN248" s="80"/>
      <c r="AO248" s="80"/>
      <c r="AP248" s="80"/>
      <c r="AQ248" s="80"/>
      <c r="AR248" s="80"/>
      <c r="AS248" s="80">
        <v>270</v>
      </c>
      <c r="AT248" s="80">
        <v>20.72</v>
      </c>
      <c r="AU248" s="80">
        <v>20.61</v>
      </c>
      <c r="AV248" s="80">
        <v>31.38</v>
      </c>
      <c r="AW248" s="80">
        <v>30.31</v>
      </c>
      <c r="AX248" s="80"/>
      <c r="AY248" s="80"/>
      <c r="AZ248" s="80"/>
      <c r="BA248" s="80"/>
      <c r="BB248" s="80"/>
      <c r="BC248" s="80"/>
      <c r="BD248" s="80"/>
      <c r="BE248" s="80"/>
      <c r="BF248" s="93" t="s">
        <v>1337</v>
      </c>
      <c r="BG248" s="93">
        <v>1.3163897510731954</v>
      </c>
      <c r="BH248" s="93">
        <v>4.7492535711164869</v>
      </c>
      <c r="BI248" s="93">
        <v>2.5274059951169086E-2</v>
      </c>
      <c r="BJ248" s="93">
        <v>4.8028321843844859</v>
      </c>
      <c r="BK248" s="93">
        <v>4.695674957848488</v>
      </c>
      <c r="BL248" s="93">
        <v>56137.565024416428</v>
      </c>
      <c r="BM248" s="93">
        <v>0.17399999999999999</v>
      </c>
      <c r="BN248" s="93">
        <v>46369.62871016797</v>
      </c>
      <c r="BO248" s="93">
        <v>65905.501338664879</v>
      </c>
      <c r="BP248" s="93">
        <v>0</v>
      </c>
      <c r="BQ248" s="93"/>
      <c r="BR248" s="93"/>
      <c r="BS248" s="93">
        <v>115</v>
      </c>
      <c r="BT248" s="127"/>
      <c r="BU248" s="127"/>
      <c r="BV248" s="132"/>
      <c r="BW248" s="127"/>
      <c r="BX248" s="127"/>
      <c r="BY248" s="127"/>
      <c r="BZ248" s="127"/>
      <c r="CA248" s="93"/>
      <c r="CB248" s="93"/>
      <c r="CC248" s="93"/>
      <c r="CD248" s="93"/>
      <c r="CE248" s="93"/>
    </row>
    <row r="249" spans="1:83" s="102" customFormat="1" ht="32" x14ac:dyDescent="0.2">
      <c r="A249" s="20" t="s">
        <v>1614</v>
      </c>
      <c r="B249" s="20" t="s">
        <v>1603</v>
      </c>
      <c r="C249" s="3" t="s">
        <v>107</v>
      </c>
      <c r="D249" s="3"/>
      <c r="E249" s="86"/>
      <c r="F249" s="20">
        <v>43192</v>
      </c>
      <c r="G249" s="86">
        <v>26</v>
      </c>
      <c r="H249" s="21" t="s">
        <v>1615</v>
      </c>
      <c r="I249" s="85"/>
      <c r="J249" s="86" t="s">
        <v>178</v>
      </c>
      <c r="K249" s="86" t="s">
        <v>207</v>
      </c>
      <c r="L249" s="117"/>
      <c r="M249" s="84"/>
      <c r="N249" s="84"/>
      <c r="O249" s="84"/>
      <c r="P249" s="21" t="s">
        <v>154</v>
      </c>
      <c r="Q249" s="20" t="s">
        <v>168</v>
      </c>
      <c r="R249" s="20" t="s">
        <v>13</v>
      </c>
      <c r="S249" s="126"/>
      <c r="T249" s="78">
        <v>38.89</v>
      </c>
      <c r="U249" s="78">
        <v>12.36</v>
      </c>
      <c r="V249" s="80"/>
      <c r="W249" s="126"/>
      <c r="X249" s="126"/>
      <c r="Y249" s="86"/>
      <c r="AA249" s="86">
        <v>1</v>
      </c>
      <c r="AB249" s="86" t="s">
        <v>1344</v>
      </c>
      <c r="AC249" s="81"/>
      <c r="AD249" s="80"/>
      <c r="AE249" s="80"/>
      <c r="AF249" s="80"/>
      <c r="AG249" s="80"/>
      <c r="AH249" s="80"/>
      <c r="AI249" s="80">
        <v>233</v>
      </c>
      <c r="AJ249" s="80">
        <v>28.47</v>
      </c>
      <c r="AK249" s="80">
        <v>19.760000000000002</v>
      </c>
      <c r="AL249" s="80">
        <v>38.590000000000003</v>
      </c>
      <c r="AM249" s="80">
        <v>55.94</v>
      </c>
      <c r="AN249" s="80"/>
      <c r="AO249" s="80"/>
      <c r="AP249" s="80"/>
      <c r="AQ249" s="80"/>
      <c r="AR249" s="80"/>
      <c r="AS249" s="80"/>
      <c r="AT249" s="80"/>
      <c r="AU249" s="80"/>
      <c r="AV249" s="80"/>
      <c r="AW249" s="80"/>
      <c r="AX249" s="80"/>
      <c r="AY249" s="80"/>
      <c r="AZ249" s="80"/>
      <c r="BA249" s="80"/>
      <c r="BB249" s="80"/>
      <c r="BC249" s="80"/>
      <c r="BD249" s="80"/>
      <c r="BE249" s="80"/>
      <c r="BF249" s="93" t="s">
        <v>1342</v>
      </c>
      <c r="BG249" s="93">
        <v>1.454387467146955</v>
      </c>
      <c r="BH249" s="93">
        <v>4.8633316349040703</v>
      </c>
      <c r="BI249" s="93">
        <v>2.8110999297353643E-2</v>
      </c>
      <c r="BJ249" s="93">
        <v>4.9229242908857316</v>
      </c>
      <c r="BK249" s="93">
        <v>4.803738978922409</v>
      </c>
      <c r="BL249" s="93">
        <v>73001.474956974474</v>
      </c>
      <c r="BM249" s="93">
        <v>0.20300000000000001</v>
      </c>
      <c r="BN249" s="93">
        <v>58182.175540708653</v>
      </c>
      <c r="BO249" s="93">
        <v>87820.774373240289</v>
      </c>
      <c r="BP249" s="93">
        <v>0</v>
      </c>
      <c r="BQ249" s="93"/>
      <c r="BR249" s="93"/>
      <c r="BS249" s="93">
        <v>121</v>
      </c>
      <c r="BT249" s="127">
        <v>4.5075986882981103E-2</v>
      </c>
      <c r="BU249" s="128">
        <v>0.95491400342334198</v>
      </c>
      <c r="BV249" s="127">
        <v>1.0914339396319901E-16</v>
      </c>
      <c r="BW249" s="127">
        <v>1.0009693676994499E-5</v>
      </c>
      <c r="BX249" s="127">
        <v>4.7126531711436501E-44</v>
      </c>
      <c r="BY249" s="127">
        <v>4.3860847085834197E-51</v>
      </c>
      <c r="BZ249" s="127">
        <v>1.2856325834905E-30</v>
      </c>
      <c r="CA249" s="93"/>
      <c r="CB249" s="93"/>
      <c r="CC249" s="93"/>
      <c r="CD249" s="93"/>
      <c r="CE249" s="93"/>
    </row>
    <row r="250" spans="1:83" s="102" customFormat="1" ht="42" x14ac:dyDescent="0.2">
      <c r="A250" s="86" t="s">
        <v>1756</v>
      </c>
      <c r="B250" s="86" t="s">
        <v>1603</v>
      </c>
      <c r="C250" s="133" t="s">
        <v>107</v>
      </c>
      <c r="D250" s="133"/>
      <c r="E250" s="86"/>
      <c r="F250" s="86">
        <v>40449</v>
      </c>
      <c r="G250" s="86">
        <v>112</v>
      </c>
      <c r="H250" s="86" t="s">
        <v>1482</v>
      </c>
      <c r="I250" s="80" t="s">
        <v>249</v>
      </c>
      <c r="J250" s="86" t="s">
        <v>178</v>
      </c>
      <c r="K250" s="179" t="s">
        <v>1910</v>
      </c>
      <c r="L250" s="117"/>
      <c r="M250" s="78">
        <v>30.358332999999998</v>
      </c>
      <c r="N250" s="78">
        <v>-98.1</v>
      </c>
      <c r="O250" s="117">
        <v>140.79339786810499</v>
      </c>
      <c r="P250" s="86" t="s">
        <v>111</v>
      </c>
      <c r="Q250" s="86" t="s">
        <v>168</v>
      </c>
      <c r="R250" s="80" t="s">
        <v>13</v>
      </c>
      <c r="S250" s="126"/>
      <c r="T250" s="78">
        <v>85.63</v>
      </c>
      <c r="U250" s="78">
        <v>43.71</v>
      </c>
      <c r="V250" s="80"/>
      <c r="W250" s="126"/>
      <c r="X250" s="126"/>
      <c r="Y250"/>
      <c r="AA250" s="86">
        <v>1</v>
      </c>
      <c r="AB250" s="86"/>
      <c r="AC250" s="81"/>
      <c r="AD250" s="80"/>
      <c r="AE250" s="80"/>
      <c r="AF250" s="80"/>
      <c r="AG250" s="80"/>
      <c r="AH250" s="80"/>
      <c r="AI250" s="80"/>
      <c r="AJ250" s="80"/>
      <c r="AK250" s="80"/>
      <c r="AL250" s="80"/>
      <c r="AM250" s="80"/>
      <c r="AN250" s="80"/>
      <c r="AO250" s="80"/>
      <c r="AP250" s="80"/>
      <c r="AQ250" s="80"/>
      <c r="AR250" s="80"/>
      <c r="AS250" s="80"/>
      <c r="AT250" s="80"/>
      <c r="AU250" s="80"/>
      <c r="AV250" s="80"/>
      <c r="AW250" s="80"/>
      <c r="AX250" s="80"/>
      <c r="AY250" s="80">
        <v>184.68</v>
      </c>
      <c r="AZ250" s="80">
        <v>15.38</v>
      </c>
      <c r="BA250" s="80">
        <v>13.52</v>
      </c>
      <c r="BB250" s="80">
        <v>42.35</v>
      </c>
      <c r="BC250" s="80"/>
      <c r="BD250" s="80"/>
      <c r="BE250" s="80"/>
      <c r="BF250" s="93" t="s">
        <v>1332</v>
      </c>
      <c r="BG250" s="93">
        <v>2.2664198658791035</v>
      </c>
      <c r="BH250" s="93">
        <v>4.1486008919006672</v>
      </c>
      <c r="BI250" s="93">
        <v>1.9095281980509721E-2</v>
      </c>
      <c r="BJ250" s="93">
        <v>4.1893015218116263</v>
      </c>
      <c r="BK250" s="93">
        <v>4.107900261989708</v>
      </c>
      <c r="BL250" s="93">
        <v>14079.942846020276</v>
      </c>
      <c r="BM250" s="93">
        <v>0.17399999999999999</v>
      </c>
      <c r="BN250" s="93">
        <v>11630.032790812747</v>
      </c>
      <c r="BO250" s="93">
        <v>16529.852901227805</v>
      </c>
      <c r="BP250" s="93"/>
      <c r="BQ250" s="93"/>
      <c r="BR250" s="93"/>
      <c r="BS250" s="93">
        <v>126</v>
      </c>
      <c r="BT250" s="127">
        <v>0.13659508964810099</v>
      </c>
      <c r="BU250" s="127">
        <v>9.3453572666626998E-10</v>
      </c>
      <c r="BV250" s="128">
        <v>0.86310954170826204</v>
      </c>
      <c r="BW250" s="127">
        <v>8.3832628587472802E-10</v>
      </c>
      <c r="BX250" s="127">
        <v>1.7505438392414601E-9</v>
      </c>
      <c r="BY250" s="127">
        <v>1.12361888804403E-12</v>
      </c>
      <c r="BZ250" s="127">
        <v>2.9536511910790801E-4</v>
      </c>
      <c r="CA250" s="93"/>
      <c r="CB250" s="93"/>
      <c r="CC250" s="93"/>
      <c r="CD250" s="93"/>
      <c r="CE250" s="93"/>
    </row>
    <row r="251" spans="1:83" s="102" customFormat="1" x14ac:dyDescent="0.2">
      <c r="A251" s="20"/>
      <c r="B251" s="20" t="s">
        <v>1603</v>
      </c>
      <c r="C251" s="3" t="s">
        <v>107</v>
      </c>
      <c r="D251" s="3"/>
      <c r="E251" s="21"/>
      <c r="F251" s="11">
        <v>41427</v>
      </c>
      <c r="G251" s="11">
        <v>1</v>
      </c>
      <c r="H251" s="12" t="s">
        <v>250</v>
      </c>
      <c r="I251" s="11" t="s">
        <v>249</v>
      </c>
      <c r="J251" s="86"/>
      <c r="K251" s="180"/>
      <c r="L251" s="188"/>
      <c r="M251" s="135"/>
      <c r="N251" s="135"/>
      <c r="O251" s="11"/>
      <c r="P251" s="12" t="s">
        <v>16</v>
      </c>
      <c r="Q251" s="11" t="s">
        <v>168</v>
      </c>
      <c r="R251" s="11" t="s">
        <v>13</v>
      </c>
      <c r="S251" s="11"/>
      <c r="T251" s="144">
        <v>22.35</v>
      </c>
      <c r="U251" s="144">
        <v>23.89</v>
      </c>
      <c r="V251" s="12"/>
      <c r="W251" s="13"/>
      <c r="X251" s="13"/>
      <c r="Y251" s="19" t="s">
        <v>251</v>
      </c>
      <c r="AA251" s="86">
        <v>1</v>
      </c>
      <c r="AB251" s="86"/>
      <c r="AC251" s="81"/>
      <c r="AD251" s="80"/>
      <c r="AE251" s="80"/>
      <c r="AF251" s="80"/>
      <c r="AG251" s="80"/>
      <c r="AH251" s="80">
        <v>17.07</v>
      </c>
      <c r="AI251" s="80"/>
      <c r="AJ251" s="80"/>
      <c r="AK251" s="80"/>
      <c r="AL251" s="80"/>
      <c r="AM251" s="80"/>
      <c r="AN251" s="80"/>
      <c r="AO251" s="80"/>
      <c r="AP251" s="80"/>
      <c r="AQ251" s="80"/>
      <c r="AR251" s="80"/>
      <c r="AS251" s="80"/>
      <c r="AT251" s="80"/>
      <c r="AU251" s="80"/>
      <c r="AV251" s="80"/>
      <c r="AW251" s="80"/>
      <c r="AX251" s="80"/>
      <c r="AY251" s="80"/>
      <c r="AZ251" s="80"/>
      <c r="BA251" s="80"/>
      <c r="BB251" s="80"/>
      <c r="BC251" s="80"/>
      <c r="BD251" s="80"/>
      <c r="BE251" s="80"/>
      <c r="BF251" s="93" t="s">
        <v>140</v>
      </c>
      <c r="BG251" s="93">
        <v>1.2322335211147337</v>
      </c>
      <c r="BH251" s="93">
        <v>4.0334311920973347</v>
      </c>
      <c r="BI251" s="93">
        <v>1.9480900525085002E-2</v>
      </c>
      <c r="BJ251" s="93">
        <v>4.0739439423881336</v>
      </c>
      <c r="BK251" s="93">
        <v>3.9929184418065358</v>
      </c>
      <c r="BL251" s="93">
        <v>10800.184934608082</v>
      </c>
      <c r="BM251" s="93">
        <v>0.20799999999999999</v>
      </c>
      <c r="BN251" s="93">
        <v>8553.7464682095997</v>
      </c>
      <c r="BO251" s="93">
        <v>13046.623401006564</v>
      </c>
      <c r="BP251" s="93" t="s">
        <v>92</v>
      </c>
      <c r="BQ251" s="93"/>
      <c r="BR251" s="93"/>
      <c r="BS251" s="93">
        <v>135</v>
      </c>
      <c r="BT251" s="127"/>
      <c r="BU251" s="127"/>
      <c r="BV251" s="127"/>
      <c r="BW251" s="127"/>
      <c r="BX251" s="127"/>
      <c r="BY251" s="127"/>
      <c r="BZ251" s="127"/>
      <c r="CA251" s="93"/>
      <c r="CB251" s="93"/>
      <c r="CC251" s="93"/>
      <c r="CD251" s="93"/>
      <c r="CE251" s="93"/>
    </row>
    <row r="252" spans="1:83" s="102" customFormat="1" x14ac:dyDescent="0.2">
      <c r="A252" s="20"/>
      <c r="B252" s="20" t="s">
        <v>1603</v>
      </c>
      <c r="C252" s="3" t="s">
        <v>107</v>
      </c>
      <c r="D252" s="3"/>
      <c r="E252" s="21"/>
      <c r="F252" s="11">
        <v>41427</v>
      </c>
      <c r="G252" s="11">
        <v>1</v>
      </c>
      <c r="H252" s="12" t="s">
        <v>250</v>
      </c>
      <c r="I252" s="11" t="s">
        <v>249</v>
      </c>
      <c r="J252" s="86"/>
      <c r="K252" s="180"/>
      <c r="L252" s="188"/>
      <c r="M252" s="135"/>
      <c r="N252" s="135"/>
      <c r="O252" s="11"/>
      <c r="P252" s="12" t="s">
        <v>31</v>
      </c>
      <c r="Q252" s="11" t="s">
        <v>168</v>
      </c>
      <c r="R252" s="11" t="s">
        <v>13</v>
      </c>
      <c r="S252" s="11"/>
      <c r="T252" s="144">
        <v>28.51</v>
      </c>
      <c r="U252" s="144">
        <v>20.3</v>
      </c>
      <c r="V252" s="12"/>
      <c r="W252" s="13"/>
      <c r="X252" s="13"/>
      <c r="Y252" s="19" t="s">
        <v>251</v>
      </c>
      <c r="AA252" s="86">
        <v>2</v>
      </c>
      <c r="AB252" s="86"/>
      <c r="AC252" s="81"/>
      <c r="AD252" s="80"/>
      <c r="AE252" s="80"/>
      <c r="AF252" s="80"/>
      <c r="AG252" s="80"/>
      <c r="AH252" s="80"/>
      <c r="AI252" s="80"/>
      <c r="AJ252" s="80"/>
      <c r="AK252" s="80"/>
      <c r="AL252" s="80">
        <v>18.71</v>
      </c>
      <c r="AM252" s="80">
        <v>29.25</v>
      </c>
      <c r="AN252" s="80"/>
      <c r="AO252" s="80"/>
      <c r="AP252" s="80"/>
      <c r="AQ252" s="80"/>
      <c r="AR252" s="80"/>
      <c r="AS252" s="80"/>
      <c r="AT252" s="80"/>
      <c r="AU252" s="80"/>
      <c r="AV252" s="80"/>
      <c r="AW252" s="80"/>
      <c r="AX252" s="80"/>
      <c r="AY252" s="80"/>
      <c r="AZ252" s="80"/>
      <c r="BA252" s="80"/>
      <c r="BB252" s="80"/>
      <c r="BC252" s="80"/>
      <c r="BD252" s="80"/>
      <c r="BE252" s="80"/>
      <c r="BF252" s="93" t="s">
        <v>1278</v>
      </c>
      <c r="BG252" s="93">
        <v>1.4661258704181992</v>
      </c>
      <c r="BH252" s="93">
        <v>4.0243535619938466</v>
      </c>
      <c r="BI252" s="93">
        <v>1.5833531582293236E-2</v>
      </c>
      <c r="BJ252" s="93">
        <v>4.0576185774164237</v>
      </c>
      <c r="BK252" s="93">
        <v>3.9910885465712691</v>
      </c>
      <c r="BL252" s="93">
        <v>10576.782216063215</v>
      </c>
      <c r="BM252" s="93">
        <v>0.154</v>
      </c>
      <c r="BN252" s="93">
        <v>8947.9577547894805</v>
      </c>
      <c r="BO252" s="93">
        <v>12205.606677336949</v>
      </c>
      <c r="BP252" s="93"/>
      <c r="BQ252" s="93"/>
      <c r="BR252" s="93"/>
      <c r="BS252" s="93">
        <v>136</v>
      </c>
      <c r="BT252" s="127"/>
      <c r="BU252" s="127"/>
      <c r="BV252" s="127"/>
      <c r="BW252" s="127"/>
      <c r="BX252" s="127"/>
      <c r="BY252" s="127"/>
      <c r="BZ252" s="127"/>
      <c r="CA252" s="93"/>
      <c r="CB252" s="93"/>
      <c r="CC252" s="93"/>
      <c r="CD252" s="93"/>
      <c r="CE252" s="93"/>
    </row>
    <row r="253" spans="1:83" s="102" customFormat="1" x14ac:dyDescent="0.2">
      <c r="A253" s="20"/>
      <c r="B253" s="20" t="s">
        <v>1603</v>
      </c>
      <c r="C253" s="3" t="s">
        <v>107</v>
      </c>
      <c r="D253" s="3"/>
      <c r="E253" s="21"/>
      <c r="F253" s="11">
        <v>41427</v>
      </c>
      <c r="G253" s="11">
        <v>1</v>
      </c>
      <c r="H253" s="12" t="s">
        <v>250</v>
      </c>
      <c r="I253" s="11" t="s">
        <v>249</v>
      </c>
      <c r="J253" s="86"/>
      <c r="K253" s="180"/>
      <c r="L253" s="188"/>
      <c r="M253" s="135"/>
      <c r="N253" s="135"/>
      <c r="O253" s="11"/>
      <c r="P253" s="12" t="s">
        <v>24</v>
      </c>
      <c r="Q253" s="11" t="s">
        <v>168</v>
      </c>
      <c r="R253" s="11" t="s">
        <v>13</v>
      </c>
      <c r="S253" s="11"/>
      <c r="T253" s="144">
        <v>31.93</v>
      </c>
      <c r="U253" s="144">
        <v>18.399999999999999</v>
      </c>
      <c r="V253" s="12"/>
      <c r="W253" s="13"/>
      <c r="X253" s="13"/>
      <c r="Y253" s="19" t="s">
        <v>251</v>
      </c>
      <c r="AA253" s="86">
        <v>1</v>
      </c>
      <c r="AB253" s="86"/>
      <c r="AC253" s="81"/>
      <c r="AD253" s="80"/>
      <c r="AE253" s="80"/>
      <c r="AF253" s="80"/>
      <c r="AG253" s="80"/>
      <c r="AH253" s="80"/>
      <c r="AI253" s="80">
        <v>146.13999999999999</v>
      </c>
      <c r="AJ253" s="80">
        <v>13.24</v>
      </c>
      <c r="AK253" s="80">
        <v>9.98</v>
      </c>
      <c r="AL253" s="80">
        <v>18.05</v>
      </c>
      <c r="AM253" s="80">
        <v>26.8</v>
      </c>
      <c r="AN253" s="80"/>
      <c r="AO253" s="80"/>
      <c r="AP253" s="80"/>
      <c r="AQ253" s="80"/>
      <c r="AR253" s="80"/>
      <c r="AS253" s="80"/>
      <c r="AT253" s="80"/>
      <c r="AU253" s="80"/>
      <c r="AV253" s="80"/>
      <c r="AW253" s="80"/>
      <c r="AX253" s="80"/>
      <c r="AY253" s="80"/>
      <c r="AZ253" s="80"/>
      <c r="BA253" s="80"/>
      <c r="BB253" s="80"/>
      <c r="BC253" s="80"/>
      <c r="BD253" s="80"/>
      <c r="BE253" s="80"/>
      <c r="BF253" s="93" t="s">
        <v>1342</v>
      </c>
      <c r="BG253" s="93">
        <v>1.1218879851036812</v>
      </c>
      <c r="BH253" s="93">
        <v>4.049870899922853</v>
      </c>
      <c r="BI253" s="93">
        <v>1.266120232806006E-2</v>
      </c>
      <c r="BJ253" s="93">
        <v>4.0767114496546206</v>
      </c>
      <c r="BK253" s="93">
        <v>4.0230303501910853</v>
      </c>
      <c r="BL253" s="93">
        <v>11216.849682747572</v>
      </c>
      <c r="BM253" s="93">
        <v>0.20300000000000001</v>
      </c>
      <c r="BN253" s="93">
        <v>8939.8291971498147</v>
      </c>
      <c r="BO253" s="93">
        <v>13493.870168345329</v>
      </c>
      <c r="BP253" s="93"/>
      <c r="BQ253" s="93"/>
      <c r="BR253" s="93"/>
      <c r="BS253" s="93">
        <v>132</v>
      </c>
      <c r="BT253" s="127">
        <v>1.22355789613882E-9</v>
      </c>
      <c r="BU253" s="127">
        <v>5.4668124916864599E-14</v>
      </c>
      <c r="BV253" s="128">
        <v>0.773703941234545</v>
      </c>
      <c r="BW253" s="127">
        <v>1.7646932228108999E-17</v>
      </c>
      <c r="BX253" s="127">
        <v>4.3461174393450802E-7</v>
      </c>
      <c r="BY253" s="127">
        <v>8.86356086740443E-9</v>
      </c>
      <c r="BZ253" s="127">
        <v>0.226295614066538</v>
      </c>
      <c r="CA253" s="93"/>
      <c r="CB253" s="93"/>
      <c r="CC253" s="93"/>
      <c r="CD253" s="93"/>
      <c r="CE253" s="93"/>
    </row>
    <row r="254" spans="1:83" s="102" customFormat="1" x14ac:dyDescent="0.2">
      <c r="A254" s="86" t="s">
        <v>1629</v>
      </c>
      <c r="B254" s="20" t="s">
        <v>1603</v>
      </c>
      <c r="C254" s="3" t="s">
        <v>107</v>
      </c>
      <c r="D254" s="133"/>
      <c r="E254" s="86"/>
      <c r="F254" s="86">
        <v>40541</v>
      </c>
      <c r="G254" s="86">
        <v>109</v>
      </c>
      <c r="H254" s="86" t="s">
        <v>1249</v>
      </c>
      <c r="I254" s="80" t="s">
        <v>1250</v>
      </c>
      <c r="J254" s="86" t="s">
        <v>481</v>
      </c>
      <c r="K254" s="179"/>
      <c r="L254" s="117"/>
      <c r="M254" s="138"/>
      <c r="N254" s="138"/>
      <c r="O254" s="86"/>
      <c r="P254" s="86" t="s">
        <v>154</v>
      </c>
      <c r="Q254" s="86" t="s">
        <v>174</v>
      </c>
      <c r="R254" s="20" t="s">
        <v>13</v>
      </c>
      <c r="S254" s="126"/>
      <c r="T254" s="78">
        <v>44.86</v>
      </c>
      <c r="U254" s="78">
        <v>17.329999999999998</v>
      </c>
      <c r="V254" s="80"/>
      <c r="W254" s="126"/>
      <c r="X254" s="126"/>
      <c r="Y254" s="86"/>
      <c r="AA254" s="86">
        <v>1</v>
      </c>
      <c r="AB254" s="86"/>
      <c r="AC254" s="81"/>
      <c r="AD254" s="80"/>
      <c r="AE254" s="80"/>
      <c r="AF254" s="80">
        <v>19.7</v>
      </c>
      <c r="AG254" s="80"/>
      <c r="AH254" s="80"/>
      <c r="AI254" s="80"/>
      <c r="AJ254" s="80"/>
      <c r="AK254" s="80"/>
      <c r="AL254" s="80"/>
      <c r="AM254" s="80"/>
      <c r="AN254" s="80"/>
      <c r="AO254" s="80"/>
      <c r="AP254" s="80"/>
      <c r="AQ254" s="80"/>
      <c r="AR254" s="80"/>
      <c r="AS254" s="80"/>
      <c r="AT254" s="80"/>
      <c r="AU254" s="80"/>
      <c r="AV254" s="80"/>
      <c r="AW254" s="80"/>
      <c r="AX254" s="80"/>
      <c r="AY254" s="80"/>
      <c r="AZ254" s="80"/>
      <c r="BA254" s="80"/>
      <c r="BB254" s="80"/>
      <c r="BC254" s="80"/>
      <c r="BD254" s="80"/>
      <c r="BE254" s="80"/>
      <c r="BF254" s="93" t="s">
        <v>1289</v>
      </c>
      <c r="BG254" s="93">
        <v>1.2944662261615929</v>
      </c>
      <c r="BH254" s="93">
        <v>4.0505835089177769</v>
      </c>
      <c r="BI254" s="93">
        <v>1.807147196405522E-2</v>
      </c>
      <c r="BJ254" s="93">
        <v>4.0882799387651936</v>
      </c>
      <c r="BK254" s="93">
        <v>4.0128870790703601</v>
      </c>
      <c r="BL254" s="93">
        <v>11235.269878526513</v>
      </c>
      <c r="BM254" s="93">
        <v>0.22900000000000001</v>
      </c>
      <c r="BN254" s="93">
        <v>8662.3930763439421</v>
      </c>
      <c r="BO254" s="93">
        <v>13808.146680709084</v>
      </c>
      <c r="BP254" s="93"/>
      <c r="BQ254" s="93"/>
      <c r="BR254" s="93"/>
      <c r="BS254" s="93">
        <v>131</v>
      </c>
      <c r="BT254" s="127"/>
      <c r="BU254" s="127"/>
      <c r="BV254" s="127"/>
      <c r="BW254" s="127"/>
      <c r="BX254" s="127"/>
      <c r="BY254" s="127"/>
      <c r="BZ254" s="127"/>
      <c r="CA254" s="93"/>
      <c r="CB254" s="93"/>
      <c r="CC254" s="93"/>
      <c r="CD254" s="93"/>
      <c r="CE254" s="93"/>
    </row>
    <row r="255" spans="1:83" s="102" customFormat="1" x14ac:dyDescent="0.2">
      <c r="A255" s="86" t="s">
        <v>1629</v>
      </c>
      <c r="B255" s="20" t="s">
        <v>1603</v>
      </c>
      <c r="C255" s="3" t="s">
        <v>107</v>
      </c>
      <c r="D255" s="133"/>
      <c r="E255" s="86"/>
      <c r="F255" s="86">
        <v>40541</v>
      </c>
      <c r="G255" s="86">
        <v>159</v>
      </c>
      <c r="H255" s="86" t="s">
        <v>1249</v>
      </c>
      <c r="I255" s="80" t="s">
        <v>1250</v>
      </c>
      <c r="J255" s="86" t="s">
        <v>481</v>
      </c>
      <c r="K255" s="179"/>
      <c r="L255" s="117"/>
      <c r="M255" s="138"/>
      <c r="N255" s="138"/>
      <c r="O255" s="86"/>
      <c r="P255" s="86" t="s">
        <v>154</v>
      </c>
      <c r="Q255" s="86" t="s">
        <v>174</v>
      </c>
      <c r="R255" s="20" t="s">
        <v>13</v>
      </c>
      <c r="S255" s="126"/>
      <c r="T255" s="78">
        <v>41.78</v>
      </c>
      <c r="U255" s="78">
        <v>18.93</v>
      </c>
      <c r="V255" s="80"/>
      <c r="W255" s="126"/>
      <c r="X255" s="126"/>
      <c r="Y255" s="86"/>
      <c r="AA255" s="86">
        <v>1</v>
      </c>
      <c r="AB255" s="86"/>
      <c r="AC255" s="81"/>
      <c r="AD255" s="80"/>
      <c r="AE255" s="80"/>
      <c r="AF255" s="80"/>
      <c r="AG255" s="80"/>
      <c r="AH255" s="80"/>
      <c r="AI255" s="80"/>
      <c r="AJ255" s="80"/>
      <c r="AK255" s="80"/>
      <c r="AL255" s="80"/>
      <c r="AM255" s="80"/>
      <c r="AN255" s="80"/>
      <c r="AO255" s="80"/>
      <c r="AP255" s="80"/>
      <c r="AQ255" s="80"/>
      <c r="AR255" s="80">
        <v>18.45</v>
      </c>
      <c r="AS255" s="80"/>
      <c r="AT255" s="80"/>
      <c r="AU255" s="80"/>
      <c r="AV255" s="80"/>
      <c r="AW255" s="80"/>
      <c r="AX255" s="80"/>
      <c r="AY255" s="80"/>
      <c r="AZ255" s="80"/>
      <c r="BA255" s="80"/>
      <c r="BB255" s="80"/>
      <c r="BC255" s="80"/>
      <c r="BD255" s="80"/>
      <c r="BE255" s="80"/>
      <c r="BF255" s="93" t="s">
        <v>1349</v>
      </c>
      <c r="BG255" s="93">
        <v>1.2659963704950792</v>
      </c>
      <c r="BH255" s="93">
        <v>3.9897847547653016</v>
      </c>
      <c r="BI255" s="93">
        <v>1.7465668946848163E-2</v>
      </c>
      <c r="BJ255" s="93">
        <v>4.0264787635442572</v>
      </c>
      <c r="BK255" s="93">
        <v>3.9530907459863465</v>
      </c>
      <c r="BL255" s="93">
        <v>9767.530021905548</v>
      </c>
      <c r="BM255" s="93">
        <v>0.22800000000000001</v>
      </c>
      <c r="BN255" s="93">
        <v>7540.5331769110835</v>
      </c>
      <c r="BO255" s="93">
        <v>11994.526866900012</v>
      </c>
      <c r="BP255" s="93"/>
      <c r="BQ255" s="93"/>
      <c r="BR255" s="93"/>
      <c r="BS255" s="93">
        <v>137</v>
      </c>
      <c r="BT255" s="127"/>
      <c r="BU255" s="127"/>
      <c r="BV255" s="127"/>
      <c r="BW255" s="127"/>
      <c r="BX255" s="127"/>
      <c r="BY255" s="127"/>
      <c r="BZ255" s="127"/>
      <c r="CA255" s="93"/>
      <c r="CB255" s="93"/>
      <c r="CC255" s="93"/>
      <c r="CD255" s="93"/>
      <c r="CE255" s="93"/>
    </row>
    <row r="256" spans="1:83" s="102" customFormat="1" x14ac:dyDescent="0.2">
      <c r="A256" s="86" t="s">
        <v>1629</v>
      </c>
      <c r="B256" s="20" t="s">
        <v>1603</v>
      </c>
      <c r="C256" s="3" t="s">
        <v>107</v>
      </c>
      <c r="D256" s="133"/>
      <c r="E256" s="86"/>
      <c r="F256" s="86">
        <v>40541</v>
      </c>
      <c r="G256" s="86">
        <v>498</v>
      </c>
      <c r="H256" s="86" t="s">
        <v>1249</v>
      </c>
      <c r="I256" s="80" t="s">
        <v>1250</v>
      </c>
      <c r="J256" s="86" t="s">
        <v>481</v>
      </c>
      <c r="K256" s="179"/>
      <c r="L256" s="117"/>
      <c r="M256" s="138"/>
      <c r="N256" s="138"/>
      <c r="O256" s="86"/>
      <c r="P256" s="86" t="s">
        <v>154</v>
      </c>
      <c r="Q256" s="86" t="s">
        <v>174</v>
      </c>
      <c r="R256" s="20" t="s">
        <v>13</v>
      </c>
      <c r="S256" s="126"/>
      <c r="T256" s="78">
        <v>44.01</v>
      </c>
      <c r="U256" s="78">
        <v>15.53</v>
      </c>
      <c r="V256" s="80"/>
      <c r="W256" s="126"/>
      <c r="X256" s="126"/>
      <c r="Y256" s="86"/>
      <c r="AA256" s="86">
        <v>1</v>
      </c>
      <c r="AB256" s="86"/>
      <c r="AC256" s="81"/>
      <c r="AD256" s="80"/>
      <c r="AE256" s="80"/>
      <c r="AF256" s="80"/>
      <c r="AG256" s="80"/>
      <c r="AH256" s="80"/>
      <c r="AI256" s="80"/>
      <c r="AJ256" s="80"/>
      <c r="AK256" s="80"/>
      <c r="AL256" s="80"/>
      <c r="AM256" s="80"/>
      <c r="AN256" s="80"/>
      <c r="AO256" s="80"/>
      <c r="AP256" s="80"/>
      <c r="AQ256" s="80">
        <v>184.41</v>
      </c>
      <c r="AR256" s="80">
        <v>18.29</v>
      </c>
      <c r="AS256" s="80"/>
      <c r="AT256" s="80"/>
      <c r="AU256" s="80"/>
      <c r="AV256" s="80"/>
      <c r="AW256" s="80"/>
      <c r="AX256" s="80"/>
      <c r="AY256" s="80"/>
      <c r="AZ256" s="80"/>
      <c r="BA256" s="80"/>
      <c r="BB256" s="80"/>
      <c r="BC256" s="80"/>
      <c r="BD256" s="80"/>
      <c r="BE256" s="80"/>
      <c r="BF256" s="93" t="s">
        <v>1355</v>
      </c>
      <c r="BG256" s="93">
        <v>2.2657844678405197</v>
      </c>
      <c r="BH256" s="93">
        <v>4.1032821837954074</v>
      </c>
      <c r="BI256" s="93">
        <v>1.5259448575617993E-2</v>
      </c>
      <c r="BJ256" s="93">
        <v>4.1358069283765797</v>
      </c>
      <c r="BK256" s="93">
        <v>4.0707574392142352</v>
      </c>
      <c r="BL256" s="93">
        <v>12684.757930928025</v>
      </c>
      <c r="BM256" s="93">
        <v>0.11799999999999999</v>
      </c>
      <c r="BN256" s="93">
        <v>11187.956495078517</v>
      </c>
      <c r="BO256" s="93">
        <v>14181.559366777532</v>
      </c>
      <c r="BP256" s="93"/>
      <c r="BQ256" s="93"/>
      <c r="BR256" s="93"/>
      <c r="BS256" s="93">
        <v>127</v>
      </c>
      <c r="BT256" s="127">
        <v>9.6918561428523103E-11</v>
      </c>
      <c r="BU256" s="127">
        <v>6.9551947074867097E-6</v>
      </c>
      <c r="BV256" s="128">
        <v>0.99317731124026998</v>
      </c>
      <c r="BW256" s="127">
        <v>1.6943366002934299E-10</v>
      </c>
      <c r="BX256" s="127">
        <v>4.4099572598130598E-10</v>
      </c>
      <c r="BY256" s="127">
        <v>3.6233586819051698E-11</v>
      </c>
      <c r="BZ256" s="127">
        <v>6.8157328214406704E-3</v>
      </c>
      <c r="CA256" s="93"/>
      <c r="CB256" s="93"/>
      <c r="CC256" s="93"/>
      <c r="CD256" s="93"/>
      <c r="CE256" s="93"/>
    </row>
    <row r="257" spans="1:83" s="102" customFormat="1" x14ac:dyDescent="0.2">
      <c r="A257" s="20" t="s">
        <v>1836</v>
      </c>
      <c r="B257" s="20" t="s">
        <v>1603</v>
      </c>
      <c r="C257" s="3" t="s">
        <v>11</v>
      </c>
      <c r="D257" s="3" t="s">
        <v>1208</v>
      </c>
      <c r="E257" s="21" t="s">
        <v>312</v>
      </c>
      <c r="F257" s="20">
        <v>31141</v>
      </c>
      <c r="G257" s="20">
        <v>2375</v>
      </c>
      <c r="H257" s="21" t="s">
        <v>245</v>
      </c>
      <c r="I257" s="20" t="s">
        <v>246</v>
      </c>
      <c r="J257" s="86" t="s">
        <v>178</v>
      </c>
      <c r="K257" s="86" t="s">
        <v>482</v>
      </c>
      <c r="L257" s="188"/>
      <c r="M257" s="137"/>
      <c r="N257" s="137"/>
      <c r="O257" s="20"/>
      <c r="P257" s="21" t="s">
        <v>211</v>
      </c>
      <c r="Q257" s="20" t="s">
        <v>168</v>
      </c>
      <c r="R257" s="20" t="s">
        <v>13</v>
      </c>
      <c r="S257" s="20"/>
      <c r="T257" s="146">
        <v>52.74</v>
      </c>
      <c r="U257" s="146">
        <v>19.399999999999999</v>
      </c>
      <c r="V257" s="21"/>
      <c r="W257" s="22"/>
      <c r="X257" s="22"/>
      <c r="Y257" s="96" t="s">
        <v>1209</v>
      </c>
      <c r="AA257" s="86">
        <v>1</v>
      </c>
      <c r="AB257" s="86"/>
      <c r="AC257" s="81"/>
      <c r="AD257" s="80"/>
      <c r="AE257" s="80"/>
      <c r="AF257" s="80"/>
      <c r="AG257" s="80"/>
      <c r="AH257" s="80"/>
      <c r="AI257" s="80">
        <v>152.72999999999999</v>
      </c>
      <c r="AJ257" s="80">
        <v>11.37</v>
      </c>
      <c r="AK257" s="80">
        <v>9.66</v>
      </c>
      <c r="AL257" s="80">
        <v>17.670000000000002</v>
      </c>
      <c r="AM257" s="80">
        <v>25.77</v>
      </c>
      <c r="AN257" s="80"/>
      <c r="AO257" s="80"/>
      <c r="AP257" s="80"/>
      <c r="AQ257" s="80"/>
      <c r="AR257" s="80"/>
      <c r="AS257" s="80"/>
      <c r="AT257" s="80"/>
      <c r="AU257" s="80"/>
      <c r="AV257" s="80"/>
      <c r="AW257" s="80"/>
      <c r="AX257" s="80"/>
      <c r="AY257" s="80"/>
      <c r="AZ257" s="80"/>
      <c r="BA257" s="80"/>
      <c r="BB257" s="80"/>
      <c r="BC257" s="80"/>
      <c r="BD257" s="80"/>
      <c r="BE257" s="80"/>
      <c r="BF257" s="93" t="s">
        <v>1342</v>
      </c>
      <c r="BG257" s="93">
        <v>1.0557604646877348</v>
      </c>
      <c r="BH257" s="93">
        <v>3.8880897716351392</v>
      </c>
      <c r="BI257" s="93">
        <v>1.0937514906735609E-2</v>
      </c>
      <c r="BJ257" s="93">
        <v>3.9112762672924726</v>
      </c>
      <c r="BK257" s="93">
        <v>3.8649032759778059</v>
      </c>
      <c r="BL257" s="93">
        <v>7728.4031995773375</v>
      </c>
      <c r="BM257" s="93">
        <v>0.20300000000000001</v>
      </c>
      <c r="BN257" s="93">
        <v>6159.5373500631376</v>
      </c>
      <c r="BO257" s="93">
        <v>9297.2690490915375</v>
      </c>
      <c r="BP257" s="93"/>
      <c r="BQ257" s="93"/>
      <c r="BR257" s="93"/>
      <c r="BS257" s="93">
        <v>139</v>
      </c>
      <c r="BT257" s="127">
        <v>2.59101866435045E-9</v>
      </c>
      <c r="BU257" s="127">
        <v>1.89543354061114E-16</v>
      </c>
      <c r="BV257" s="128">
        <v>0.99342248338505901</v>
      </c>
      <c r="BW257" s="127">
        <v>2.9715886332184898E-14</v>
      </c>
      <c r="BX257" s="127">
        <v>1.31167833149325E-11</v>
      </c>
      <c r="BY257" s="127">
        <v>8.2252944410831896E-13</v>
      </c>
      <c r="BZ257" s="127">
        <v>6.5775140099528298E-3</v>
      </c>
      <c r="CA257" s="93"/>
      <c r="CB257" s="93"/>
      <c r="CC257" s="93"/>
      <c r="CD257" s="93"/>
      <c r="CE257" s="93"/>
    </row>
    <row r="258" spans="1:83" s="102" customFormat="1" x14ac:dyDescent="0.2">
      <c r="A258" s="20"/>
      <c r="B258" s="20" t="s">
        <v>1603</v>
      </c>
      <c r="C258" s="3" t="s">
        <v>11</v>
      </c>
      <c r="D258" s="3" t="s">
        <v>12</v>
      </c>
      <c r="E258" s="21"/>
      <c r="F258" s="20">
        <v>-999</v>
      </c>
      <c r="G258" s="20">
        <v>-999</v>
      </c>
      <c r="H258" s="21" t="s">
        <v>306</v>
      </c>
      <c r="I258" s="20" t="s">
        <v>405</v>
      </c>
      <c r="J258" s="86" t="s">
        <v>178</v>
      </c>
      <c r="K258" s="180"/>
      <c r="L258" s="188"/>
      <c r="M258" s="137"/>
      <c r="N258" s="137"/>
      <c r="O258" s="20"/>
      <c r="P258" s="21" t="s">
        <v>58</v>
      </c>
      <c r="Q258" s="20"/>
      <c r="R258" s="20" t="s">
        <v>13</v>
      </c>
      <c r="S258" s="20"/>
      <c r="T258" s="146">
        <v>54.19</v>
      </c>
      <c r="U258" s="146">
        <v>19.899999999999999</v>
      </c>
      <c r="V258" s="21"/>
      <c r="W258" s="22"/>
      <c r="X258" s="22"/>
      <c r="Y258" s="96" t="s">
        <v>310</v>
      </c>
      <c r="AA258" s="86">
        <v>1</v>
      </c>
      <c r="AB258" s="86"/>
      <c r="AC258" s="81"/>
      <c r="AD258" s="80"/>
      <c r="AE258" s="80"/>
      <c r="AF258" s="80"/>
      <c r="AG258" s="80"/>
      <c r="AH258" s="80"/>
      <c r="AI258" s="80"/>
      <c r="AJ258" s="80"/>
      <c r="AK258" s="80"/>
      <c r="AL258" s="80"/>
      <c r="AM258" s="80"/>
      <c r="AN258" s="80">
        <v>157.38</v>
      </c>
      <c r="AO258" s="80"/>
      <c r="AP258" s="80"/>
      <c r="AQ258" s="80"/>
      <c r="AR258" s="80"/>
      <c r="AS258" s="80"/>
      <c r="AT258" s="80"/>
      <c r="AU258" s="80"/>
      <c r="AV258" s="80"/>
      <c r="AW258" s="80"/>
      <c r="AX258" s="80"/>
      <c r="AY258" s="80"/>
      <c r="AZ258" s="80"/>
      <c r="BA258" s="80"/>
      <c r="BB258" s="80"/>
      <c r="BC258" s="80"/>
      <c r="BD258" s="80"/>
      <c r="BE258" s="80"/>
      <c r="BF258" s="93" t="s">
        <v>1340</v>
      </c>
      <c r="BG258" s="93">
        <v>2.1969495409739972</v>
      </c>
      <c r="BH258" s="93">
        <v>4.0934895815568293</v>
      </c>
      <c r="BI258" s="93">
        <v>2.1805636614616094E-2</v>
      </c>
      <c r="BJ258" s="93">
        <v>4.1405977953413684</v>
      </c>
      <c r="BK258" s="93">
        <v>4.0463813677722902</v>
      </c>
      <c r="BL258" s="93">
        <v>12401.938733147306</v>
      </c>
      <c r="BM258" s="93">
        <v>0.19700000000000001</v>
      </c>
      <c r="BN258" s="93">
        <v>9958.7568027172874</v>
      </c>
      <c r="BO258" s="93">
        <v>14845.120663577325</v>
      </c>
      <c r="BP258" s="93"/>
      <c r="BQ258" s="93"/>
      <c r="BR258" s="93"/>
      <c r="BS258" s="93">
        <v>128</v>
      </c>
      <c r="BT258" s="127"/>
      <c r="BU258" s="127"/>
      <c r="BV258" s="127"/>
      <c r="BW258" s="127"/>
      <c r="BX258" s="127"/>
      <c r="BY258" s="127"/>
      <c r="BZ258" s="127"/>
      <c r="CA258" s="93"/>
      <c r="CB258" s="93"/>
      <c r="CC258" s="93"/>
      <c r="CD258" s="93"/>
      <c r="CE258" s="93"/>
    </row>
    <row r="259" spans="1:83" s="102" customFormat="1" x14ac:dyDescent="0.2">
      <c r="A259" s="20"/>
      <c r="B259" s="20" t="s">
        <v>1603</v>
      </c>
      <c r="C259" s="3" t="s">
        <v>11</v>
      </c>
      <c r="D259" s="3" t="s">
        <v>12</v>
      </c>
      <c r="E259" s="21" t="s">
        <v>312</v>
      </c>
      <c r="F259" s="20">
        <v>177</v>
      </c>
      <c r="G259" s="20" t="s">
        <v>307</v>
      </c>
      <c r="H259" s="21" t="s">
        <v>306</v>
      </c>
      <c r="I259" s="20" t="s">
        <v>405</v>
      </c>
      <c r="J259" s="86" t="s">
        <v>178</v>
      </c>
      <c r="K259" s="180"/>
      <c r="L259" s="188"/>
      <c r="M259" s="137"/>
      <c r="N259" s="137"/>
      <c r="O259" s="20"/>
      <c r="P259" s="21" t="s">
        <v>36</v>
      </c>
      <c r="Q259" s="20"/>
      <c r="R259" s="20" t="s">
        <v>13</v>
      </c>
      <c r="S259" s="20"/>
      <c r="T259" s="146">
        <v>57.3</v>
      </c>
      <c r="U259" s="146">
        <v>32.47</v>
      </c>
      <c r="V259" s="21"/>
      <c r="W259" s="22"/>
      <c r="X259" s="22"/>
      <c r="Y259" s="96" t="s">
        <v>309</v>
      </c>
      <c r="AA259" s="86">
        <v>1</v>
      </c>
      <c r="AB259" s="86"/>
      <c r="AC259" s="81"/>
      <c r="AD259" s="80"/>
      <c r="AE259" s="80"/>
      <c r="AF259" s="80"/>
      <c r="AG259" s="80"/>
      <c r="AH259" s="80"/>
      <c r="AI259" s="80"/>
      <c r="AJ259" s="80"/>
      <c r="AK259" s="80"/>
      <c r="AL259" s="80"/>
      <c r="AM259" s="80"/>
      <c r="AN259" s="80">
        <v>157.08000000000001</v>
      </c>
      <c r="AO259" s="80"/>
      <c r="AP259" s="80"/>
      <c r="AQ259" s="80"/>
      <c r="AR259" s="80"/>
      <c r="AS259" s="80"/>
      <c r="AT259" s="80"/>
      <c r="AU259" s="80"/>
      <c r="AV259" s="80"/>
      <c r="AW259" s="80"/>
      <c r="AX259" s="80"/>
      <c r="AY259" s="80"/>
      <c r="AZ259" s="80"/>
      <c r="BA259" s="80"/>
      <c r="BB259" s="80"/>
      <c r="BC259" s="80"/>
      <c r="BD259" s="80"/>
      <c r="BE259" s="80"/>
      <c r="BF259" s="93" t="s">
        <v>1340</v>
      </c>
      <c r="BG259" s="93">
        <v>2.1961208925983806</v>
      </c>
      <c r="BH259" s="93">
        <v>4.0908905553061192</v>
      </c>
      <c r="BI259" s="93">
        <v>2.1750076048558949E-2</v>
      </c>
      <c r="BJ259" s="93">
        <v>4.1378787377854476</v>
      </c>
      <c r="BK259" s="93">
        <v>4.0439023728267909</v>
      </c>
      <c r="BL259" s="93">
        <v>12327.941229088256</v>
      </c>
      <c r="BM259" s="93">
        <v>0.19700000000000001</v>
      </c>
      <c r="BN259" s="93">
        <v>9899.3368069578682</v>
      </c>
      <c r="BO259" s="93">
        <v>14756.545651218643</v>
      </c>
      <c r="BP259" s="93"/>
      <c r="BQ259" s="93"/>
      <c r="BR259" s="93"/>
      <c r="BS259" s="93">
        <v>129</v>
      </c>
      <c r="BT259" s="127"/>
      <c r="BU259" s="127"/>
      <c r="BV259" s="127"/>
      <c r="BW259" s="127"/>
      <c r="BX259" s="127"/>
      <c r="BY259" s="127"/>
      <c r="BZ259" s="127"/>
      <c r="CA259" s="93"/>
      <c r="CB259" s="93"/>
      <c r="CC259" s="93"/>
      <c r="CD259" s="93"/>
      <c r="CE259" s="93"/>
    </row>
    <row r="260" spans="1:83" s="102" customFormat="1" x14ac:dyDescent="0.2">
      <c r="A260" s="20"/>
      <c r="B260" s="20" t="s">
        <v>1603</v>
      </c>
      <c r="C260" s="3" t="s">
        <v>11</v>
      </c>
      <c r="D260" s="3" t="s">
        <v>12</v>
      </c>
      <c r="E260" s="21" t="s">
        <v>312</v>
      </c>
      <c r="F260" s="20"/>
      <c r="G260" s="20" t="s">
        <v>308</v>
      </c>
      <c r="H260" s="21" t="s">
        <v>306</v>
      </c>
      <c r="I260" s="20" t="s">
        <v>405</v>
      </c>
      <c r="J260" s="86" t="s">
        <v>178</v>
      </c>
      <c r="K260" s="180"/>
      <c r="L260" s="188"/>
      <c r="M260" s="137"/>
      <c r="N260" s="137"/>
      <c r="O260" s="20"/>
      <c r="P260" s="21" t="s">
        <v>36</v>
      </c>
      <c r="Q260" s="20"/>
      <c r="R260" s="20" t="s">
        <v>13</v>
      </c>
      <c r="S260" s="20"/>
      <c r="T260" s="146">
        <v>46.46</v>
      </c>
      <c r="U260" s="146">
        <v>24.6</v>
      </c>
      <c r="V260" s="21"/>
      <c r="W260" s="22"/>
      <c r="X260" s="22"/>
      <c r="Y260" s="96" t="s">
        <v>309</v>
      </c>
      <c r="AA260" s="86">
        <v>1</v>
      </c>
      <c r="AB260" s="86"/>
      <c r="AC260" s="81"/>
      <c r="AD260" s="80"/>
      <c r="AE260" s="80"/>
      <c r="AF260" s="80"/>
      <c r="AG260" s="80"/>
      <c r="AH260" s="80"/>
      <c r="AI260" s="80"/>
      <c r="AJ260" s="80"/>
      <c r="AK260" s="80"/>
      <c r="AL260" s="80"/>
      <c r="AM260" s="80"/>
      <c r="AN260" s="80"/>
      <c r="AO260" s="80"/>
      <c r="AP260" s="80"/>
      <c r="AQ260" s="80"/>
      <c r="AR260" s="80"/>
      <c r="AS260" s="80"/>
      <c r="AT260" s="80"/>
      <c r="AU260" s="80"/>
      <c r="AV260" s="80"/>
      <c r="AW260" s="80">
        <v>14.7</v>
      </c>
      <c r="AX260" s="80"/>
      <c r="AY260" s="80"/>
      <c r="AZ260" s="80"/>
      <c r="BA260" s="80"/>
      <c r="BB260" s="80"/>
      <c r="BC260" s="80"/>
      <c r="BD260" s="80"/>
      <c r="BE260" s="80"/>
      <c r="BF260" s="93" t="s">
        <v>1311</v>
      </c>
      <c r="BG260" s="93">
        <v>1.167317334748176</v>
      </c>
      <c r="BH260" s="93">
        <v>3.9122774365536022</v>
      </c>
      <c r="BI260" s="93">
        <v>1.4910531692674665E-2</v>
      </c>
      <c r="BJ260" s="93">
        <v>3.9437359083056962</v>
      </c>
      <c r="BK260" s="93">
        <v>3.8808189648015081</v>
      </c>
      <c r="BL260" s="93">
        <v>8171.041882043326</v>
      </c>
      <c r="BM260" s="93">
        <v>0.16700000000000001</v>
      </c>
      <c r="BN260" s="93">
        <v>6806.4778877420904</v>
      </c>
      <c r="BO260" s="93">
        <v>9535.6058763445617</v>
      </c>
      <c r="BP260" s="93"/>
      <c r="BQ260" s="93"/>
      <c r="BR260" s="93"/>
      <c r="BS260" s="93">
        <v>138</v>
      </c>
      <c r="BT260" s="127"/>
      <c r="BU260" s="127"/>
      <c r="BV260" s="127"/>
      <c r="BW260" s="127"/>
      <c r="BX260" s="127"/>
      <c r="BY260" s="127"/>
      <c r="BZ260" s="127"/>
      <c r="CA260" s="93"/>
      <c r="CB260" s="93"/>
      <c r="CC260" s="93"/>
      <c r="CD260" s="93"/>
      <c r="CE260" s="93"/>
    </row>
    <row r="261" spans="1:83" s="102" customFormat="1" x14ac:dyDescent="0.2">
      <c r="A261" s="20"/>
      <c r="B261" s="20" t="s">
        <v>1603</v>
      </c>
      <c r="C261" s="3" t="s">
        <v>11</v>
      </c>
      <c r="D261" s="3" t="s">
        <v>12</v>
      </c>
      <c r="E261" s="21"/>
      <c r="F261" s="11">
        <v>40685</v>
      </c>
      <c r="G261" s="11">
        <v>814</v>
      </c>
      <c r="H261" s="12" t="s">
        <v>19</v>
      </c>
      <c r="I261" s="80" t="s">
        <v>407</v>
      </c>
      <c r="J261" s="86" t="s">
        <v>178</v>
      </c>
      <c r="K261" s="180"/>
      <c r="L261" s="188"/>
      <c r="M261" s="135"/>
      <c r="N261" s="135"/>
      <c r="O261" s="11"/>
      <c r="P261" s="12" t="s">
        <v>36</v>
      </c>
      <c r="Q261" s="11"/>
      <c r="R261" s="11" t="s">
        <v>13</v>
      </c>
      <c r="S261" s="11"/>
      <c r="T261" s="144">
        <v>35.76</v>
      </c>
      <c r="U261" s="144">
        <v>22.6</v>
      </c>
      <c r="V261" s="12"/>
      <c r="W261" s="13"/>
      <c r="X261" s="13"/>
      <c r="Y261" s="19" t="s">
        <v>14</v>
      </c>
      <c r="AA261" s="86">
        <v>1</v>
      </c>
      <c r="AB261" s="86"/>
      <c r="AC261" s="81"/>
      <c r="AD261" s="80"/>
      <c r="AE261" s="80"/>
      <c r="AF261" s="80"/>
      <c r="AG261" s="80"/>
      <c r="AH261" s="80"/>
      <c r="AI261" s="80"/>
      <c r="AJ261" s="80"/>
      <c r="AK261" s="80"/>
      <c r="AL261" s="80"/>
      <c r="AM261" s="80"/>
      <c r="AN261" s="80"/>
      <c r="AO261" s="80"/>
      <c r="AP261" s="80"/>
      <c r="AQ261" s="80"/>
      <c r="AR261" s="80"/>
      <c r="AS261" s="80"/>
      <c r="AT261" s="80"/>
      <c r="AU261" s="80"/>
      <c r="AV261" s="80"/>
      <c r="AW261" s="80"/>
      <c r="AX261" s="80"/>
      <c r="AY261" s="80"/>
      <c r="AZ261" s="80"/>
      <c r="BA261" s="80"/>
      <c r="BB261" s="80">
        <v>22.92</v>
      </c>
      <c r="BC261" s="80"/>
      <c r="BD261" s="80"/>
      <c r="BE261" s="80"/>
      <c r="BF261" s="93" t="s">
        <v>1367</v>
      </c>
      <c r="BG261" s="93">
        <v>1.3602146132953523</v>
      </c>
      <c r="BH261" s="93">
        <v>3.8473127029983525</v>
      </c>
      <c r="BI261" s="93">
        <v>2.5249295709253518E-2</v>
      </c>
      <c r="BJ261" s="93">
        <v>3.9014670561473124</v>
      </c>
      <c r="BK261" s="93">
        <v>3.7931583498493926</v>
      </c>
      <c r="BL261" s="93">
        <v>7035.7873200842669</v>
      </c>
      <c r="BM261" s="93">
        <v>0.23599999999999999</v>
      </c>
      <c r="BN261" s="93">
        <v>5375.3415125443798</v>
      </c>
      <c r="BO261" s="93">
        <v>8696.233127624153</v>
      </c>
      <c r="BP261" s="93"/>
      <c r="BQ261" s="93"/>
      <c r="BR261" s="93"/>
      <c r="BS261" s="93">
        <v>140</v>
      </c>
      <c r="BT261" s="127"/>
      <c r="BU261" s="127"/>
      <c r="BV261" s="127"/>
      <c r="BW261" s="127"/>
      <c r="BX261" s="127"/>
      <c r="BY261" s="127"/>
      <c r="BZ261" s="127"/>
      <c r="CA261" s="93"/>
      <c r="CB261" s="93"/>
      <c r="CC261" s="93"/>
      <c r="CD261" s="93"/>
      <c r="CE261" s="93"/>
    </row>
    <row r="262" spans="1:83" s="102" customFormat="1" ht="32" x14ac:dyDescent="0.2">
      <c r="A262" s="98"/>
      <c r="B262" s="20" t="s">
        <v>1603</v>
      </c>
      <c r="C262" s="3" t="s">
        <v>11</v>
      </c>
      <c r="D262" s="3" t="s">
        <v>15</v>
      </c>
      <c r="E262" s="21"/>
      <c r="F262" s="20">
        <v>30967</v>
      </c>
      <c r="G262" s="20">
        <v>42</v>
      </c>
      <c r="H262" s="21" t="s">
        <v>254</v>
      </c>
      <c r="I262" s="20" t="s">
        <v>246</v>
      </c>
      <c r="J262" s="86" t="s">
        <v>178</v>
      </c>
      <c r="K262" s="86" t="s">
        <v>404</v>
      </c>
      <c r="L262" s="188">
        <v>30</v>
      </c>
      <c r="M262" s="137"/>
      <c r="N262" s="137"/>
      <c r="O262" s="20"/>
      <c r="P262" s="21" t="s">
        <v>36</v>
      </c>
      <c r="Q262" s="20"/>
      <c r="R262" s="20" t="s">
        <v>13</v>
      </c>
      <c r="S262" s="20"/>
      <c r="T262" s="146">
        <v>51.22</v>
      </c>
      <c r="U262" s="146">
        <v>31.06</v>
      </c>
      <c r="V262" s="21"/>
      <c r="W262" s="22"/>
      <c r="X262" s="22"/>
      <c r="Y262" s="96" t="s">
        <v>289</v>
      </c>
      <c r="AA262" s="86">
        <v>1</v>
      </c>
      <c r="AB262" s="86"/>
      <c r="AC262" s="81" t="s">
        <v>1369</v>
      </c>
      <c r="AD262" s="80"/>
      <c r="AE262" s="80"/>
      <c r="AF262" s="80"/>
      <c r="AG262" s="80"/>
      <c r="AH262" s="80"/>
      <c r="AI262" s="80"/>
      <c r="AJ262" s="80"/>
      <c r="AK262" s="80"/>
      <c r="AL262" s="80"/>
      <c r="AM262" s="80"/>
      <c r="AN262" s="80"/>
      <c r="AO262" s="80"/>
      <c r="AP262" s="80"/>
      <c r="AQ262" s="80"/>
      <c r="AR262" s="80"/>
      <c r="AS262" s="80"/>
      <c r="AT262" s="80"/>
      <c r="AU262" s="80">
        <v>9.9700000000000006</v>
      </c>
      <c r="AV262" s="80">
        <v>9.59</v>
      </c>
      <c r="AW262" s="80"/>
      <c r="AX262" s="80">
        <v>23.5</v>
      </c>
      <c r="AY262" s="80"/>
      <c r="AZ262" s="80"/>
      <c r="BA262" s="80"/>
      <c r="BB262" s="80"/>
      <c r="BC262" s="80"/>
      <c r="BD262" s="80"/>
      <c r="BE262" s="80"/>
      <c r="BF262" s="93" t="s">
        <v>1316</v>
      </c>
      <c r="BG262" s="93">
        <v>1.3710678622717363</v>
      </c>
      <c r="BH262" s="93">
        <v>3.8073282239505986</v>
      </c>
      <c r="BI262" s="93">
        <v>1.1811893849081078E-2</v>
      </c>
      <c r="BJ262" s="93">
        <v>3.832249141369835</v>
      </c>
      <c r="BK262" s="93">
        <v>3.7824073065313621</v>
      </c>
      <c r="BL262" s="93">
        <v>6416.9436259633676</v>
      </c>
      <c r="BM262" s="93">
        <v>0.14299999999999999</v>
      </c>
      <c r="BN262" s="93">
        <v>5499.3206874506059</v>
      </c>
      <c r="BO262" s="93">
        <v>7334.5665644761293</v>
      </c>
      <c r="BP262" s="93" t="s">
        <v>1370</v>
      </c>
      <c r="BQ262" s="93"/>
      <c r="BR262" s="93"/>
      <c r="BS262" s="93">
        <v>141</v>
      </c>
      <c r="BT262" s="127"/>
      <c r="BU262" s="127"/>
      <c r="BV262" s="127"/>
      <c r="BW262" s="127"/>
      <c r="BX262" s="127"/>
      <c r="BY262" s="127"/>
      <c r="BZ262" s="127"/>
      <c r="CA262" s="93"/>
      <c r="CB262" s="93"/>
      <c r="CC262" s="93"/>
      <c r="CD262" s="93"/>
      <c r="CE262" s="93"/>
    </row>
    <row r="263" spans="1:83" s="102" customFormat="1" ht="32" x14ac:dyDescent="0.2">
      <c r="A263" s="20"/>
      <c r="B263" s="20" t="s">
        <v>1603</v>
      </c>
      <c r="C263" s="175" t="s">
        <v>11</v>
      </c>
      <c r="D263" s="175" t="s">
        <v>15</v>
      </c>
      <c r="E263" s="101"/>
      <c r="F263" s="98">
        <v>30967</v>
      </c>
      <c r="G263" s="98">
        <v>387</v>
      </c>
      <c r="H263" s="101" t="s">
        <v>254</v>
      </c>
      <c r="I263" s="98" t="s">
        <v>246</v>
      </c>
      <c r="J263" s="86" t="s">
        <v>178</v>
      </c>
      <c r="K263" s="86" t="s">
        <v>404</v>
      </c>
      <c r="L263" s="188">
        <v>30</v>
      </c>
      <c r="M263" s="176"/>
      <c r="N263" s="176"/>
      <c r="O263" s="98"/>
      <c r="P263" s="101" t="s">
        <v>176</v>
      </c>
      <c r="Q263" s="98"/>
      <c r="R263" s="98" t="s">
        <v>13</v>
      </c>
      <c r="S263" s="98">
        <v>167</v>
      </c>
      <c r="T263" s="177"/>
      <c r="U263" s="177"/>
      <c r="V263" s="101"/>
      <c r="W263" s="178"/>
      <c r="X263" s="178"/>
      <c r="Y263" s="100"/>
      <c r="AA263" s="86">
        <v>1</v>
      </c>
      <c r="AB263" s="86"/>
      <c r="AC263" s="81"/>
      <c r="AD263" s="80"/>
      <c r="AE263" s="80"/>
      <c r="AF263" s="80">
        <v>19.47</v>
      </c>
      <c r="AG263" s="80"/>
      <c r="AH263" s="80"/>
      <c r="AI263" s="80"/>
      <c r="AJ263" s="80"/>
      <c r="AK263" s="80"/>
      <c r="AL263" s="80"/>
      <c r="AM263" s="80"/>
      <c r="AN263" s="80"/>
      <c r="AO263" s="80"/>
      <c r="AP263" s="80"/>
      <c r="AQ263" s="80"/>
      <c r="AR263" s="80"/>
      <c r="AS263" s="80"/>
      <c r="AT263" s="80"/>
      <c r="AU263" s="80"/>
      <c r="AV263" s="80"/>
      <c r="AW263" s="80"/>
      <c r="AX263" s="80"/>
      <c r="AY263" s="80"/>
      <c r="AZ263" s="80"/>
      <c r="BA263" s="80"/>
      <c r="BB263" s="80"/>
      <c r="BC263" s="80"/>
      <c r="BD263" s="80"/>
      <c r="BE263" s="80"/>
      <c r="BF263" s="93" t="s">
        <v>1289</v>
      </c>
      <c r="BG263" s="93">
        <v>1.2893659515200318</v>
      </c>
      <c r="BH263" s="93">
        <v>4.0359632409318582</v>
      </c>
      <c r="BI263" s="93">
        <v>1.7824151880125146E-2</v>
      </c>
      <c r="BJ263" s="93">
        <v>4.0731437701258981</v>
      </c>
      <c r="BK263" s="93">
        <v>3.9987827117378179</v>
      </c>
      <c r="BL263" s="93">
        <v>10863.336714852003</v>
      </c>
      <c r="BM263" s="93">
        <v>0.22900000000000001</v>
      </c>
      <c r="BN263" s="93">
        <v>8375.6326071508938</v>
      </c>
      <c r="BO263" s="93">
        <v>13351.040822553112</v>
      </c>
      <c r="BP263" s="93"/>
      <c r="BQ263" s="93"/>
      <c r="BR263" s="93"/>
      <c r="BS263" s="93">
        <v>134</v>
      </c>
      <c r="BT263" s="127"/>
      <c r="BU263" s="127"/>
      <c r="BV263" s="127"/>
      <c r="BW263" s="127"/>
      <c r="BX263" s="127"/>
      <c r="BY263" s="127"/>
      <c r="BZ263" s="127"/>
      <c r="CA263" s="93"/>
      <c r="CB263" s="93"/>
      <c r="CC263" s="93"/>
      <c r="CD263" s="93"/>
      <c r="CE263" s="93"/>
    </row>
    <row r="264" spans="1:83" s="102" customFormat="1" ht="32" x14ac:dyDescent="0.2">
      <c r="A264" s="20"/>
      <c r="B264" s="20" t="s">
        <v>1603</v>
      </c>
      <c r="C264" s="3" t="s">
        <v>11</v>
      </c>
      <c r="D264" s="3" t="s">
        <v>15</v>
      </c>
      <c r="E264" s="21"/>
      <c r="F264" s="20">
        <v>30967</v>
      </c>
      <c r="G264" s="20">
        <v>915</v>
      </c>
      <c r="H264" s="21" t="s">
        <v>254</v>
      </c>
      <c r="I264" s="20" t="s">
        <v>246</v>
      </c>
      <c r="J264" s="86" t="s">
        <v>178</v>
      </c>
      <c r="K264" s="86" t="s">
        <v>404</v>
      </c>
      <c r="L264" s="188">
        <v>30</v>
      </c>
      <c r="M264" s="137"/>
      <c r="N264" s="137"/>
      <c r="O264" s="20"/>
      <c r="P264" s="21" t="s">
        <v>131</v>
      </c>
      <c r="Q264" s="20" t="s">
        <v>168</v>
      </c>
      <c r="R264" s="20" t="s">
        <v>13</v>
      </c>
      <c r="S264" s="20"/>
      <c r="T264" s="146">
        <v>36.840000000000003</v>
      </c>
      <c r="U264" s="146">
        <v>33.299999999999997</v>
      </c>
      <c r="V264" s="21"/>
      <c r="W264" s="22"/>
      <c r="X264" s="22"/>
      <c r="Y264" s="96" t="s">
        <v>469</v>
      </c>
      <c r="AA264" s="86">
        <v>1</v>
      </c>
      <c r="AB264" s="86" t="s">
        <v>1352</v>
      </c>
      <c r="AC264" s="81"/>
      <c r="AD264" s="80"/>
      <c r="AE264" s="80"/>
      <c r="AF264" s="80"/>
      <c r="AG264" s="80"/>
      <c r="AH264" s="80">
        <v>19.86</v>
      </c>
      <c r="AI264" s="80"/>
      <c r="AJ264" s="80"/>
      <c r="AK264" s="80"/>
      <c r="AL264" s="80"/>
      <c r="AM264" s="80"/>
      <c r="AN264" s="80"/>
      <c r="AO264" s="80"/>
      <c r="AP264" s="80"/>
      <c r="AQ264" s="80"/>
      <c r="AR264" s="80"/>
      <c r="AS264" s="80"/>
      <c r="AT264" s="80"/>
      <c r="AU264" s="80"/>
      <c r="AV264" s="80"/>
      <c r="AW264" s="80"/>
      <c r="AX264" s="80"/>
      <c r="AY264" s="80"/>
      <c r="AZ264" s="80"/>
      <c r="BA264" s="80"/>
      <c r="BB264" s="80"/>
      <c r="BC264" s="80"/>
      <c r="BD264" s="80"/>
      <c r="BE264" s="80"/>
      <c r="BF264" s="93" t="s">
        <v>140</v>
      </c>
      <c r="BG264" s="93">
        <v>1.2979792441593623</v>
      </c>
      <c r="BH264" s="93">
        <v>4.2261490024367614</v>
      </c>
      <c r="BI264" s="93">
        <v>2.4147566076366971E-2</v>
      </c>
      <c r="BJ264" s="93">
        <v>4.2763666149810433</v>
      </c>
      <c r="BK264" s="93">
        <v>4.1759313898924795</v>
      </c>
      <c r="BL264" s="93">
        <v>16832.514700890933</v>
      </c>
      <c r="BM264" s="93">
        <v>0.20799999999999999</v>
      </c>
      <c r="BN264" s="93">
        <v>13331.35164310562</v>
      </c>
      <c r="BO264" s="93">
        <v>20333.677758676247</v>
      </c>
      <c r="BP264" s="93" t="s">
        <v>94</v>
      </c>
      <c r="BQ264" s="93">
        <v>4</v>
      </c>
      <c r="BR264" s="93">
        <v>17</v>
      </c>
      <c r="BS264" s="93">
        <v>125</v>
      </c>
      <c r="BT264" s="127"/>
      <c r="BU264" s="127"/>
      <c r="BV264" s="127"/>
      <c r="BW264" s="127"/>
      <c r="BX264" s="127"/>
      <c r="BY264" s="127"/>
      <c r="BZ264" s="127"/>
      <c r="CA264" s="93"/>
      <c r="CB264" s="93"/>
      <c r="CC264" s="93"/>
      <c r="CD264" s="93"/>
      <c r="CE264" s="93"/>
    </row>
    <row r="265" spans="1:83" s="102" customFormat="1" ht="32" x14ac:dyDescent="0.2">
      <c r="A265" s="20"/>
      <c r="B265" s="20" t="s">
        <v>1603</v>
      </c>
      <c r="C265" s="3" t="s">
        <v>11</v>
      </c>
      <c r="D265" s="3" t="s">
        <v>15</v>
      </c>
      <c r="E265" s="21"/>
      <c r="F265" s="20">
        <v>30967</v>
      </c>
      <c r="G265" s="20">
        <v>1122</v>
      </c>
      <c r="H265" s="21" t="s">
        <v>254</v>
      </c>
      <c r="I265" s="20" t="s">
        <v>246</v>
      </c>
      <c r="J265" s="86" t="s">
        <v>178</v>
      </c>
      <c r="K265" s="86" t="s">
        <v>404</v>
      </c>
      <c r="L265" s="188">
        <v>30</v>
      </c>
      <c r="M265" s="137"/>
      <c r="N265" s="137"/>
      <c r="O265" s="20"/>
      <c r="P265" s="21" t="s">
        <v>16</v>
      </c>
      <c r="Q265" s="20" t="s">
        <v>174</v>
      </c>
      <c r="R265" s="20" t="s">
        <v>13</v>
      </c>
      <c r="S265" s="20"/>
      <c r="T265" s="146">
        <v>29.17</v>
      </c>
      <c r="U265" s="146">
        <v>19.13</v>
      </c>
      <c r="V265" s="21"/>
      <c r="W265" s="22"/>
      <c r="X265" s="22"/>
      <c r="Y265" s="96" t="s">
        <v>288</v>
      </c>
      <c r="AA265" s="86">
        <v>1</v>
      </c>
      <c r="AB265" s="86" t="s">
        <v>1352</v>
      </c>
      <c r="AC265" s="81"/>
      <c r="AD265" s="80"/>
      <c r="AE265" s="80"/>
      <c r="AF265" s="80"/>
      <c r="AG265" s="80"/>
      <c r="AH265" s="80">
        <v>17.46</v>
      </c>
      <c r="AI265" s="80"/>
      <c r="AJ265" s="80"/>
      <c r="AK265" s="80"/>
      <c r="AL265" s="80"/>
      <c r="AM265" s="80"/>
      <c r="AN265" s="80"/>
      <c r="AO265" s="80"/>
      <c r="AP265" s="80"/>
      <c r="AQ265" s="80"/>
      <c r="AR265" s="80"/>
      <c r="AS265" s="80"/>
      <c r="AT265" s="80"/>
      <c r="AU265" s="80"/>
      <c r="AV265" s="80"/>
      <c r="AW265" s="80"/>
      <c r="AX265" s="80"/>
      <c r="AY265" s="80"/>
      <c r="AZ265" s="80"/>
      <c r="BA265" s="80"/>
      <c r="BB265" s="80"/>
      <c r="BC265" s="80"/>
      <c r="BD265" s="80"/>
      <c r="BE265" s="80"/>
      <c r="BF265" s="93" t="s">
        <v>140</v>
      </c>
      <c r="BG265" s="93">
        <v>1.242044239369551</v>
      </c>
      <c r="BH265" s="93">
        <v>4.0621889584183775</v>
      </c>
      <c r="BI265" s="93">
        <v>2.0049696990002936E-2</v>
      </c>
      <c r="BJ265" s="93">
        <v>4.1038845857081032</v>
      </c>
      <c r="BK265" s="93">
        <v>4.0204933311286517</v>
      </c>
      <c r="BL265" s="93">
        <v>11539.552262653106</v>
      </c>
      <c r="BM265" s="93">
        <v>0.20799999999999999</v>
      </c>
      <c r="BN265" s="93">
        <v>9139.3253920212592</v>
      </c>
      <c r="BO265" s="93">
        <v>13939.779133284952</v>
      </c>
      <c r="BP265" s="93" t="s">
        <v>93</v>
      </c>
      <c r="BQ265" s="93"/>
      <c r="BR265" s="93"/>
      <c r="BS265" s="93">
        <v>130</v>
      </c>
      <c r="BT265" s="127"/>
      <c r="BU265" s="127"/>
      <c r="BV265" s="127"/>
      <c r="BW265" s="127"/>
      <c r="BX265" s="127"/>
      <c r="BY265" s="127"/>
      <c r="BZ265" s="127"/>
      <c r="CA265" s="93"/>
      <c r="CB265" s="93"/>
      <c r="CC265" s="93"/>
      <c r="CD265" s="93"/>
      <c r="CE265" s="93"/>
    </row>
    <row r="266" spans="1:83" s="102" customFormat="1" ht="32" x14ac:dyDescent="0.2">
      <c r="A266" s="20"/>
      <c r="B266" s="20" t="s">
        <v>1603</v>
      </c>
      <c r="C266" s="3" t="s">
        <v>11</v>
      </c>
      <c r="D266" s="3" t="s">
        <v>15</v>
      </c>
      <c r="E266" s="21"/>
      <c r="F266" s="20">
        <v>30967</v>
      </c>
      <c r="G266" s="20">
        <v>1240</v>
      </c>
      <c r="H266" s="21" t="s">
        <v>254</v>
      </c>
      <c r="I266" s="20" t="s">
        <v>246</v>
      </c>
      <c r="J266" s="86" t="s">
        <v>178</v>
      </c>
      <c r="K266" s="86" t="s">
        <v>404</v>
      </c>
      <c r="L266" s="188">
        <v>30</v>
      </c>
      <c r="M266" s="137"/>
      <c r="N266" s="137"/>
      <c r="O266" s="20"/>
      <c r="P266" s="21" t="s">
        <v>31</v>
      </c>
      <c r="Q266" s="20" t="s">
        <v>168</v>
      </c>
      <c r="R266" s="20" t="s">
        <v>13</v>
      </c>
      <c r="S266" s="20"/>
      <c r="T266" s="146">
        <v>37.700000000000003</v>
      </c>
      <c r="U266" s="146">
        <v>22.55</v>
      </c>
      <c r="V266" s="21"/>
      <c r="W266" s="22"/>
      <c r="X266" s="22"/>
      <c r="Y266" s="96" t="s">
        <v>44</v>
      </c>
      <c r="AA266" s="86">
        <v>1</v>
      </c>
      <c r="AB266" s="86"/>
      <c r="AC266" s="81" t="s">
        <v>1360</v>
      </c>
      <c r="AD266" s="80"/>
      <c r="AE266" s="80"/>
      <c r="AF266" s="80"/>
      <c r="AG266" s="80"/>
      <c r="AH266" s="80"/>
      <c r="AI266" s="80"/>
      <c r="AJ266" s="80"/>
      <c r="AK266" s="80"/>
      <c r="AL266" s="80"/>
      <c r="AM266" s="80"/>
      <c r="AN266" s="80"/>
      <c r="AO266" s="80"/>
      <c r="AP266" s="80"/>
      <c r="AQ266" s="80"/>
      <c r="AR266" s="80"/>
      <c r="AS266" s="80"/>
      <c r="AT266" s="80"/>
      <c r="AU266" s="80"/>
      <c r="AV266" s="80"/>
      <c r="AW266" s="80"/>
      <c r="AX266" s="80"/>
      <c r="AY266" s="80">
        <v>172.3</v>
      </c>
      <c r="AZ266" s="80">
        <v>11.69</v>
      </c>
      <c r="BA266" s="80">
        <v>10.72</v>
      </c>
      <c r="BB266" s="80">
        <v>26.3</v>
      </c>
      <c r="BC266" s="80"/>
      <c r="BD266" s="80"/>
      <c r="BE266" s="80"/>
      <c r="BF266" s="93" t="s">
        <v>1332</v>
      </c>
      <c r="BG266" s="93">
        <v>2.2362852774480286</v>
      </c>
      <c r="BH266" s="93">
        <v>4.037656213577506</v>
      </c>
      <c r="BI266" s="93">
        <v>1.6981153402659693E-2</v>
      </c>
      <c r="BJ266" s="93">
        <v>4.0738506851128475</v>
      </c>
      <c r="BK266" s="93">
        <v>4.0014617420421645</v>
      </c>
      <c r="BL266" s="93">
        <v>10905.766968887381</v>
      </c>
      <c r="BM266" s="93">
        <v>0.17399999999999999</v>
      </c>
      <c r="BN266" s="93">
        <v>9008.1635163009778</v>
      </c>
      <c r="BO266" s="93">
        <v>12803.370421473785</v>
      </c>
      <c r="BP266" s="93"/>
      <c r="BQ266" s="93"/>
      <c r="BR266" s="93"/>
      <c r="BS266" s="93">
        <v>133</v>
      </c>
      <c r="BT266" s="127">
        <v>1.00717410517931E-11</v>
      </c>
      <c r="BU266" s="127">
        <v>1.57742358330067E-18</v>
      </c>
      <c r="BV266" s="128">
        <v>0.92798171379384797</v>
      </c>
      <c r="BW266" s="127">
        <v>3.5554919896650798E-17</v>
      </c>
      <c r="BX266" s="127">
        <v>3.5028516352211202E-8</v>
      </c>
      <c r="BY266" s="127">
        <v>1.23443540350994E-9</v>
      </c>
      <c r="BZ266" s="127">
        <v>7.2018249933128803E-2</v>
      </c>
      <c r="CA266" s="93"/>
      <c r="CB266" s="93"/>
      <c r="CC266" s="93"/>
      <c r="CD266" s="93"/>
      <c r="CE266" s="93"/>
    </row>
    <row r="267" spans="1:83" s="102" customFormat="1" ht="32" x14ac:dyDescent="0.2">
      <c r="A267" s="20"/>
      <c r="B267" s="20" t="s">
        <v>1603</v>
      </c>
      <c r="C267" s="3" t="s">
        <v>11</v>
      </c>
      <c r="D267" s="3" t="s">
        <v>15</v>
      </c>
      <c r="E267" s="21"/>
      <c r="F267" s="20">
        <v>30967</v>
      </c>
      <c r="G267" s="20">
        <v>1599</v>
      </c>
      <c r="H267" s="21" t="s">
        <v>254</v>
      </c>
      <c r="I267" s="20" t="s">
        <v>246</v>
      </c>
      <c r="J267" s="86" t="s">
        <v>178</v>
      </c>
      <c r="K267" s="86" t="s">
        <v>404</v>
      </c>
      <c r="L267" s="188">
        <v>30</v>
      </c>
      <c r="M267" s="137"/>
      <c r="N267" s="137"/>
      <c r="O267" s="20"/>
      <c r="P267" s="21" t="s">
        <v>16</v>
      </c>
      <c r="Q267" s="20" t="s">
        <v>168</v>
      </c>
      <c r="R267" s="20" t="s">
        <v>13</v>
      </c>
      <c r="S267" s="20"/>
      <c r="T267" s="146">
        <v>32.659999999999997</v>
      </c>
      <c r="U267" s="146">
        <v>27.7</v>
      </c>
      <c r="V267" s="21"/>
      <c r="W267" s="22"/>
      <c r="X267" s="22"/>
      <c r="Y267" s="96" t="s">
        <v>262</v>
      </c>
      <c r="AA267" s="86">
        <v>1</v>
      </c>
      <c r="AB267" s="86"/>
      <c r="AC267" s="81"/>
      <c r="AD267" s="80"/>
      <c r="AE267" s="80"/>
      <c r="AF267" s="80">
        <v>34.89</v>
      </c>
      <c r="AG267" s="80"/>
      <c r="AH267" s="80"/>
      <c r="AI267" s="80"/>
      <c r="AJ267" s="80"/>
      <c r="AK267" s="80"/>
      <c r="AL267" s="80"/>
      <c r="AM267" s="80"/>
      <c r="AN267" s="80"/>
      <c r="AO267" s="80"/>
      <c r="AP267" s="80"/>
      <c r="AQ267" s="80"/>
      <c r="AR267" s="80"/>
      <c r="AS267" s="80"/>
      <c r="AT267" s="80"/>
      <c r="AU267" s="80"/>
      <c r="AV267" s="80"/>
      <c r="AW267" s="80"/>
      <c r="AX267" s="80"/>
      <c r="AY267" s="80"/>
      <c r="AZ267" s="80"/>
      <c r="BA267" s="80"/>
      <c r="BB267" s="80"/>
      <c r="BC267" s="80"/>
      <c r="BD267" s="80"/>
      <c r="BE267" s="80"/>
      <c r="BF267" s="93" t="s">
        <v>1289</v>
      </c>
      <c r="BG267" s="93">
        <v>1.5427009694481109</v>
      </c>
      <c r="BH267" s="93">
        <v>4.7621644972611819</v>
      </c>
      <c r="BI267" s="93">
        <v>3.8988496417223316E-2</v>
      </c>
      <c r="BJ267" s="93">
        <v>4.8434930754185919</v>
      </c>
      <c r="BK267" s="93">
        <v>4.6808359191037718</v>
      </c>
      <c r="BL267" s="93">
        <v>57831.505370741688</v>
      </c>
      <c r="BM267" s="93">
        <v>0.22900000000000001</v>
      </c>
      <c r="BN267" s="93">
        <v>44588.090640841838</v>
      </c>
      <c r="BO267" s="93">
        <v>71074.920100641539</v>
      </c>
      <c r="BP267" s="93" t="s">
        <v>1372</v>
      </c>
      <c r="BQ267" s="93"/>
      <c r="BR267" s="93"/>
      <c r="BS267" s="93">
        <v>146</v>
      </c>
      <c r="BT267" s="127"/>
      <c r="BU267" s="127"/>
      <c r="BV267" s="127"/>
      <c r="BW267" s="127"/>
      <c r="BX267" s="127"/>
      <c r="BY267" s="127"/>
      <c r="BZ267" s="127"/>
      <c r="CA267" s="93"/>
      <c r="CB267" s="93"/>
      <c r="CC267" s="93"/>
      <c r="CD267" s="93"/>
      <c r="CE267" s="93"/>
    </row>
    <row r="268" spans="1:83" s="102" customFormat="1" ht="32" x14ac:dyDescent="0.2">
      <c r="A268" s="20"/>
      <c r="B268" s="20" t="s">
        <v>1603</v>
      </c>
      <c r="C268" s="3" t="s">
        <v>11</v>
      </c>
      <c r="D268" s="3" t="s">
        <v>15</v>
      </c>
      <c r="E268" s="21"/>
      <c r="F268" s="20">
        <v>30967</v>
      </c>
      <c r="G268" s="20">
        <v>1599</v>
      </c>
      <c r="H268" s="21" t="s">
        <v>254</v>
      </c>
      <c r="I268" s="20" t="s">
        <v>246</v>
      </c>
      <c r="J268" s="86" t="s">
        <v>178</v>
      </c>
      <c r="K268" s="86" t="s">
        <v>404</v>
      </c>
      <c r="L268" s="188">
        <v>30</v>
      </c>
      <c r="M268" s="137"/>
      <c r="N268" s="137"/>
      <c r="O268" s="20"/>
      <c r="P268" s="21" t="s">
        <v>16</v>
      </c>
      <c r="Q268" s="20" t="s">
        <v>174</v>
      </c>
      <c r="R268" s="20" t="s">
        <v>13</v>
      </c>
      <c r="S268" s="20"/>
      <c r="T268" s="146">
        <v>30.43</v>
      </c>
      <c r="U268" s="146">
        <v>28.83</v>
      </c>
      <c r="V268" s="21"/>
      <c r="W268" s="22"/>
      <c r="X268" s="22"/>
      <c r="Y268" s="96"/>
      <c r="AA268" s="86">
        <v>1</v>
      </c>
      <c r="AB268" s="86"/>
      <c r="AC268" s="81"/>
      <c r="AD268" s="80"/>
      <c r="AE268" s="80"/>
      <c r="AF268" s="80">
        <v>21.51</v>
      </c>
      <c r="AG268" s="80"/>
      <c r="AH268" s="80"/>
      <c r="AI268" s="80"/>
      <c r="AJ268" s="80"/>
      <c r="AK268" s="80"/>
      <c r="AL268" s="80"/>
      <c r="AM268" s="80"/>
      <c r="AN268" s="80"/>
      <c r="AO268" s="80"/>
      <c r="AP268" s="80"/>
      <c r="AQ268" s="80"/>
      <c r="AR268" s="80"/>
      <c r="AS268" s="80"/>
      <c r="AT268" s="80"/>
      <c r="AU268" s="80"/>
      <c r="AV268" s="80"/>
      <c r="AW268" s="80"/>
      <c r="AX268" s="80"/>
      <c r="AY268" s="80"/>
      <c r="AZ268" s="80"/>
      <c r="BA268" s="80"/>
      <c r="BB268" s="80"/>
      <c r="BC268" s="80"/>
      <c r="BD268" s="80"/>
      <c r="BE268" s="80"/>
      <c r="BF268" s="93" t="s">
        <v>1289</v>
      </c>
      <c r="BG268" s="93">
        <v>1.3326404103874625</v>
      </c>
      <c r="BH268" s="93">
        <v>4.1600122833955471</v>
      </c>
      <c r="BI268" s="93">
        <v>2.032308065965889E-2</v>
      </c>
      <c r="BJ268" s="93">
        <v>4.2024054866660956</v>
      </c>
      <c r="BK268" s="93">
        <v>4.1176190801249986</v>
      </c>
      <c r="BL268" s="93">
        <v>14454.806535115897</v>
      </c>
      <c r="BM268" s="93">
        <v>0.22900000000000001</v>
      </c>
      <c r="BN268" s="93">
        <v>11144.655838574356</v>
      </c>
      <c r="BO268" s="93">
        <v>17764.957231657438</v>
      </c>
      <c r="BP268" s="93" t="s">
        <v>1370</v>
      </c>
      <c r="BQ268" s="93"/>
      <c r="BR268" s="93"/>
      <c r="BS268" s="93">
        <v>145</v>
      </c>
      <c r="BT268" s="127"/>
      <c r="BU268" s="127"/>
      <c r="BV268" s="127"/>
      <c r="BW268" s="127"/>
      <c r="BX268" s="127"/>
      <c r="BY268" s="127"/>
      <c r="BZ268" s="127"/>
      <c r="CA268" s="93"/>
      <c r="CB268" s="93"/>
      <c r="CC268" s="93"/>
      <c r="CD268" s="93"/>
      <c r="CE268" s="93"/>
    </row>
    <row r="269" spans="1:83" s="102" customFormat="1" ht="32" x14ac:dyDescent="0.2">
      <c r="A269" s="20"/>
      <c r="B269" s="20" t="s">
        <v>1603</v>
      </c>
      <c r="C269" s="3" t="s">
        <v>11</v>
      </c>
      <c r="D269" s="3" t="s">
        <v>15</v>
      </c>
      <c r="E269" s="21"/>
      <c r="F269" s="20">
        <v>30967</v>
      </c>
      <c r="G269" s="20">
        <v>1599</v>
      </c>
      <c r="H269" s="21" t="s">
        <v>254</v>
      </c>
      <c r="I269" s="20" t="s">
        <v>246</v>
      </c>
      <c r="J269" s="86" t="s">
        <v>178</v>
      </c>
      <c r="K269" s="86" t="s">
        <v>404</v>
      </c>
      <c r="L269" s="188">
        <v>30</v>
      </c>
      <c r="M269" s="137"/>
      <c r="N269" s="137"/>
      <c r="O269" s="20"/>
      <c r="P269" s="21" t="s">
        <v>31</v>
      </c>
      <c r="Q269" s="20" t="s">
        <v>168</v>
      </c>
      <c r="R269" s="20" t="s">
        <v>13</v>
      </c>
      <c r="S269" s="20"/>
      <c r="T269" s="146">
        <v>36.39</v>
      </c>
      <c r="U269" s="146">
        <v>25.7</v>
      </c>
      <c r="V269" s="21"/>
      <c r="W269" s="22"/>
      <c r="X269" s="22"/>
      <c r="Y269" s="96"/>
      <c r="AA269" s="86">
        <v>1</v>
      </c>
      <c r="AB269" s="86"/>
      <c r="AC269" s="81"/>
      <c r="AD269" s="80"/>
      <c r="AE269" s="80"/>
      <c r="AF269" s="80">
        <v>19.12</v>
      </c>
      <c r="AG269" s="80"/>
      <c r="AH269" s="80"/>
      <c r="AI269" s="80"/>
      <c r="AJ269" s="80"/>
      <c r="AK269" s="80"/>
      <c r="AL269" s="80"/>
      <c r="AM269" s="80"/>
      <c r="AN269" s="80"/>
      <c r="AO269" s="80"/>
      <c r="AP269" s="80"/>
      <c r="AQ269" s="80"/>
      <c r="AR269" s="80"/>
      <c r="AS269" s="80"/>
      <c r="AT269" s="80"/>
      <c r="AU269" s="80"/>
      <c r="AV269" s="80"/>
      <c r="AW269" s="80"/>
      <c r="AX269" s="80"/>
      <c r="AY269" s="80"/>
      <c r="AZ269" s="80"/>
      <c r="BA269" s="80"/>
      <c r="BB269" s="80"/>
      <c r="BC269" s="80"/>
      <c r="BD269" s="80"/>
      <c r="BE269" s="80"/>
      <c r="BF269" s="93" t="s">
        <v>1289</v>
      </c>
      <c r="BG269" s="93">
        <v>1.2814878879400813</v>
      </c>
      <c r="BH269" s="93">
        <v>4.0133802608290967</v>
      </c>
      <c r="BI269" s="93">
        <v>1.7470705644529263E-2</v>
      </c>
      <c r="BJ269" s="93">
        <v>4.0498235140972207</v>
      </c>
      <c r="BK269" s="93">
        <v>3.9769370075609731</v>
      </c>
      <c r="BL269" s="93">
        <v>10312.887040118176</v>
      </c>
      <c r="BM269" s="93">
        <v>0.22900000000000001</v>
      </c>
      <c r="BN269" s="93">
        <v>7951.2359079311136</v>
      </c>
      <c r="BO269" s="93">
        <v>12674.538172305238</v>
      </c>
      <c r="BP269" s="93" t="s">
        <v>93</v>
      </c>
      <c r="BQ269" s="93"/>
      <c r="BR269" s="93"/>
      <c r="BS269" s="93">
        <v>143</v>
      </c>
      <c r="BT269" s="127"/>
      <c r="BU269" s="127"/>
      <c r="BV269" s="127"/>
      <c r="BW269" s="127"/>
      <c r="BX269" s="127"/>
      <c r="BY269" s="127"/>
      <c r="BZ269" s="127"/>
      <c r="CA269" s="93"/>
      <c r="CB269" s="93"/>
      <c r="CC269" s="93"/>
      <c r="CD269" s="93"/>
      <c r="CE269" s="93"/>
    </row>
    <row r="270" spans="1:83" s="102" customFormat="1" ht="32" x14ac:dyDescent="0.2">
      <c r="A270" s="20"/>
      <c r="B270" s="20" t="s">
        <v>1603</v>
      </c>
      <c r="C270" s="3" t="s">
        <v>11</v>
      </c>
      <c r="D270" s="3" t="s">
        <v>15</v>
      </c>
      <c r="E270" s="21"/>
      <c r="F270" s="20">
        <v>30967</v>
      </c>
      <c r="G270" s="20">
        <v>1599</v>
      </c>
      <c r="H270" s="21" t="s">
        <v>254</v>
      </c>
      <c r="I270" s="20" t="s">
        <v>246</v>
      </c>
      <c r="J270" s="86" t="s">
        <v>178</v>
      </c>
      <c r="K270" s="86" t="s">
        <v>404</v>
      </c>
      <c r="L270" s="188">
        <v>30</v>
      </c>
      <c r="M270" s="137"/>
      <c r="N270" s="137"/>
      <c r="O270" s="20"/>
      <c r="P270" s="21" t="s">
        <v>31</v>
      </c>
      <c r="Q270" s="20" t="s">
        <v>174</v>
      </c>
      <c r="R270" s="20" t="s">
        <v>13</v>
      </c>
      <c r="S270" s="20"/>
      <c r="T270" s="146">
        <v>36.299999999999997</v>
      </c>
      <c r="U270" s="146">
        <v>26.9</v>
      </c>
      <c r="V270" s="21"/>
      <c r="W270" s="22"/>
      <c r="X270" s="22"/>
      <c r="Y270" s="96"/>
      <c r="AA270" s="86">
        <v>1</v>
      </c>
      <c r="AB270" s="86"/>
      <c r="AC270" s="81"/>
      <c r="AD270" s="80"/>
      <c r="AE270" s="80"/>
      <c r="AF270" s="80">
        <v>35.42</v>
      </c>
      <c r="AG270" s="80"/>
      <c r="AH270" s="80"/>
      <c r="AI270" s="80"/>
      <c r="AJ270" s="80"/>
      <c r="AK270" s="80"/>
      <c r="AL270" s="80"/>
      <c r="AM270" s="80"/>
      <c r="AN270" s="80"/>
      <c r="AO270" s="80"/>
      <c r="AP270" s="80"/>
      <c r="AQ270" s="80"/>
      <c r="AR270" s="80"/>
      <c r="AS270" s="80"/>
      <c r="AT270" s="80"/>
      <c r="AU270" s="80"/>
      <c r="AV270" s="80"/>
      <c r="AW270" s="80"/>
      <c r="AX270" s="80"/>
      <c r="AY270" s="80"/>
      <c r="AZ270" s="80"/>
      <c r="BA270" s="80"/>
      <c r="BB270" s="80"/>
      <c r="BC270" s="80"/>
      <c r="BD270" s="80"/>
      <c r="BE270" s="80"/>
      <c r="BF270" s="93" t="s">
        <v>1289</v>
      </c>
      <c r="BG270" s="93">
        <v>1.5492485568540559</v>
      </c>
      <c r="BH270" s="93">
        <v>4.7809335811368001</v>
      </c>
      <c r="BI270" s="93">
        <v>3.9645717095668803E-2</v>
      </c>
      <c r="BJ270" s="93">
        <v>4.8636330976023112</v>
      </c>
      <c r="BK270" s="93">
        <v>4.698234064671289</v>
      </c>
      <c r="BL270" s="93">
        <v>60385.627150439475</v>
      </c>
      <c r="BM270" s="93">
        <v>0.22900000000000001</v>
      </c>
      <c r="BN270" s="93">
        <v>46557.318532988837</v>
      </c>
      <c r="BO270" s="93">
        <v>74213.935767890114</v>
      </c>
      <c r="BP270" s="93"/>
      <c r="BQ270" s="93"/>
      <c r="BR270" s="93"/>
      <c r="BS270" s="93">
        <v>147</v>
      </c>
      <c r="BT270" s="127"/>
      <c r="BU270" s="127"/>
      <c r="BV270" s="127"/>
      <c r="BW270" s="127"/>
      <c r="BX270" s="127"/>
      <c r="BY270" s="127"/>
      <c r="BZ270" s="127"/>
      <c r="CA270" s="93"/>
      <c r="CB270" s="93"/>
      <c r="CC270" s="93"/>
      <c r="CD270" s="93"/>
      <c r="CE270" s="93"/>
    </row>
    <row r="271" spans="1:83" s="102" customFormat="1" ht="48" x14ac:dyDescent="0.2">
      <c r="A271" s="20"/>
      <c r="B271" s="20" t="s">
        <v>1603</v>
      </c>
      <c r="C271" s="3" t="s">
        <v>11</v>
      </c>
      <c r="D271" s="3" t="s">
        <v>15</v>
      </c>
      <c r="E271" s="21"/>
      <c r="F271" s="11">
        <v>31205</v>
      </c>
      <c r="G271" s="11">
        <v>3</v>
      </c>
      <c r="H271" s="12" t="s">
        <v>476</v>
      </c>
      <c r="I271" s="11" t="s">
        <v>393</v>
      </c>
      <c r="J271" s="86" t="s">
        <v>178</v>
      </c>
      <c r="K271" s="86" t="s">
        <v>475</v>
      </c>
      <c r="L271" s="117"/>
      <c r="M271" s="135"/>
      <c r="N271" s="135"/>
      <c r="O271" s="11"/>
      <c r="P271" s="12" t="s">
        <v>16</v>
      </c>
      <c r="Q271" s="11" t="s">
        <v>174</v>
      </c>
      <c r="R271" s="11" t="s">
        <v>13</v>
      </c>
      <c r="S271" s="11"/>
      <c r="T271" s="144">
        <v>32.01</v>
      </c>
      <c r="U271" s="144">
        <v>19.600000000000001</v>
      </c>
      <c r="V271" s="12"/>
      <c r="W271" s="13"/>
      <c r="X271" s="13"/>
      <c r="Y271" s="19" t="s">
        <v>273</v>
      </c>
      <c r="AA271" s="86">
        <v>1</v>
      </c>
      <c r="AB271" s="86"/>
      <c r="AC271" s="81"/>
      <c r="AD271" s="80"/>
      <c r="AE271" s="80"/>
      <c r="AF271" s="80">
        <v>21.09</v>
      </c>
      <c r="AG271" s="80"/>
      <c r="AH271" s="80"/>
      <c r="AI271" s="80"/>
      <c r="AJ271" s="80"/>
      <c r="AK271" s="80"/>
      <c r="AL271" s="80"/>
      <c r="AM271" s="80"/>
      <c r="AN271" s="80"/>
      <c r="AO271" s="80"/>
      <c r="AP271" s="80"/>
      <c r="AQ271" s="80"/>
      <c r="AR271" s="80"/>
      <c r="AS271" s="80"/>
      <c r="AT271" s="80"/>
      <c r="AU271" s="80"/>
      <c r="AV271" s="80"/>
      <c r="AW271" s="80"/>
      <c r="AX271" s="80"/>
      <c r="AY271" s="80"/>
      <c r="AZ271" s="80"/>
      <c r="BA271" s="80"/>
      <c r="BB271" s="80"/>
      <c r="BC271" s="80"/>
      <c r="BD271" s="80"/>
      <c r="BE271" s="80"/>
      <c r="BF271" s="93" t="s">
        <v>1289</v>
      </c>
      <c r="BG271" s="93">
        <v>1.3240765797394864</v>
      </c>
      <c r="BH271" s="93">
        <v>4.1354635075239177</v>
      </c>
      <c r="BI271" s="93">
        <v>1.9762680544192883E-2</v>
      </c>
      <c r="BJ271" s="93">
        <v>4.1766877366411066</v>
      </c>
      <c r="BK271" s="93">
        <v>4.0942392784067287</v>
      </c>
      <c r="BL271" s="93">
        <v>13660.40286557686</v>
      </c>
      <c r="BM271" s="93">
        <v>0.22900000000000001</v>
      </c>
      <c r="BN271" s="93">
        <v>10532.170609359759</v>
      </c>
      <c r="BO271" s="93">
        <v>16788.635121793959</v>
      </c>
      <c r="BP271" s="93" t="s">
        <v>94</v>
      </c>
      <c r="BQ271" s="93"/>
      <c r="BR271" s="93"/>
      <c r="BS271" s="93">
        <v>144</v>
      </c>
      <c r="BT271" s="127"/>
      <c r="BU271" s="127"/>
      <c r="BV271" s="127"/>
      <c r="BW271" s="127"/>
      <c r="BX271" s="127"/>
      <c r="BY271" s="127"/>
      <c r="BZ271" s="127"/>
      <c r="CA271" s="93"/>
      <c r="CB271" s="93"/>
      <c r="CC271" s="93"/>
      <c r="CD271" s="93"/>
      <c r="CE271" s="93"/>
    </row>
    <row r="272" spans="1:83" s="102" customFormat="1" ht="48" x14ac:dyDescent="0.2">
      <c r="A272" s="20"/>
      <c r="B272" s="20" t="s">
        <v>1603</v>
      </c>
      <c r="C272" s="3" t="s">
        <v>11</v>
      </c>
      <c r="D272" s="3" t="s">
        <v>15</v>
      </c>
      <c r="E272" s="21"/>
      <c r="F272" s="11">
        <v>31205</v>
      </c>
      <c r="G272" s="11">
        <v>3</v>
      </c>
      <c r="H272" s="12" t="s">
        <v>476</v>
      </c>
      <c r="I272" s="11" t="s">
        <v>393</v>
      </c>
      <c r="J272" s="86" t="s">
        <v>178</v>
      </c>
      <c r="K272" s="86" t="s">
        <v>475</v>
      </c>
      <c r="L272" s="117"/>
      <c r="M272" s="135"/>
      <c r="N272" s="135"/>
      <c r="O272" s="11"/>
      <c r="P272" s="12" t="s">
        <v>31</v>
      </c>
      <c r="Q272" s="11" t="s">
        <v>174</v>
      </c>
      <c r="R272" s="11" t="s">
        <v>13</v>
      </c>
      <c r="S272" s="11"/>
      <c r="T272" s="144">
        <v>41.72</v>
      </c>
      <c r="U272" s="144">
        <v>22.1</v>
      </c>
      <c r="V272" s="12"/>
      <c r="W272" s="13"/>
      <c r="X272" s="13"/>
      <c r="Y272" s="19"/>
      <c r="AA272" s="86">
        <v>1</v>
      </c>
      <c r="AB272" s="86"/>
      <c r="AC272" s="81"/>
      <c r="AD272" s="80"/>
      <c r="AE272" s="80"/>
      <c r="AF272" s="80">
        <v>19.05</v>
      </c>
      <c r="AG272" s="80"/>
      <c r="AH272" s="80"/>
      <c r="AI272" s="80"/>
      <c r="AJ272" s="80"/>
      <c r="AK272" s="80"/>
      <c r="AL272" s="80"/>
      <c r="AM272" s="80"/>
      <c r="AN272" s="80"/>
      <c r="AO272" s="80"/>
      <c r="AP272" s="80"/>
      <c r="AQ272" s="80"/>
      <c r="AR272" s="80"/>
      <c r="AS272" s="80"/>
      <c r="AT272" s="80"/>
      <c r="AU272" s="80"/>
      <c r="AV272" s="80"/>
      <c r="AW272" s="80"/>
      <c r="AX272" s="80"/>
      <c r="AY272" s="80"/>
      <c r="AZ272" s="80"/>
      <c r="BA272" s="80"/>
      <c r="BB272" s="80"/>
      <c r="BC272" s="80"/>
      <c r="BD272" s="80"/>
      <c r="BE272" s="80"/>
      <c r="BF272" s="93" t="s">
        <v>1289</v>
      </c>
      <c r="BG272" s="93">
        <v>1.2798949800116382</v>
      </c>
      <c r="BH272" s="93">
        <v>4.0088140869605446</v>
      </c>
      <c r="BI272" s="93">
        <v>1.7403616579706099E-2</v>
      </c>
      <c r="BJ272" s="93">
        <v>4.0451173948921362</v>
      </c>
      <c r="BK272" s="93">
        <v>3.9725107790289527</v>
      </c>
      <c r="BL272" s="93">
        <v>10205.025328595924</v>
      </c>
      <c r="BM272" s="93">
        <v>0.22900000000000001</v>
      </c>
      <c r="BN272" s="93">
        <v>7868.0745283474571</v>
      </c>
      <c r="BO272" s="93">
        <v>12541.976128844391</v>
      </c>
      <c r="BP272" s="93" t="s">
        <v>92</v>
      </c>
      <c r="BQ272" s="93">
        <v>5</v>
      </c>
      <c r="BR272" s="93">
        <v>6</v>
      </c>
      <c r="BS272" s="93">
        <v>142</v>
      </c>
      <c r="BT272" s="127"/>
      <c r="BU272" s="127"/>
      <c r="BV272" s="127"/>
      <c r="BW272" s="127"/>
      <c r="BX272" s="127"/>
      <c r="BY272" s="127"/>
      <c r="BZ272" s="127"/>
      <c r="CA272" s="93"/>
      <c r="CB272" s="93"/>
      <c r="CC272" s="93"/>
      <c r="CD272" s="93"/>
      <c r="CE272" s="93"/>
    </row>
    <row r="273" spans="1:83" s="102" customFormat="1" ht="48" x14ac:dyDescent="0.2">
      <c r="A273" s="98"/>
      <c r="B273" s="20" t="s">
        <v>1603</v>
      </c>
      <c r="C273" s="3" t="s">
        <v>11</v>
      </c>
      <c r="D273" s="3" t="s">
        <v>15</v>
      </c>
      <c r="E273" s="21"/>
      <c r="F273" s="11">
        <v>31205</v>
      </c>
      <c r="G273" s="11">
        <v>3</v>
      </c>
      <c r="H273" s="12" t="s">
        <v>476</v>
      </c>
      <c r="I273" s="11" t="s">
        <v>393</v>
      </c>
      <c r="J273" s="86" t="s">
        <v>178</v>
      </c>
      <c r="K273" s="86" t="s">
        <v>475</v>
      </c>
      <c r="L273" s="117"/>
      <c r="M273" s="135"/>
      <c r="N273" s="135"/>
      <c r="O273" s="11"/>
      <c r="P273" s="12" t="s">
        <v>24</v>
      </c>
      <c r="Q273" s="11" t="s">
        <v>174</v>
      </c>
      <c r="R273" s="20" t="s">
        <v>13</v>
      </c>
      <c r="S273" s="11"/>
      <c r="T273" s="144">
        <v>52.82</v>
      </c>
      <c r="U273" s="144">
        <v>17.260000000000002</v>
      </c>
      <c r="V273" s="12"/>
      <c r="W273" s="13"/>
      <c r="X273" s="13"/>
      <c r="Y273" s="19"/>
      <c r="AA273" s="86"/>
      <c r="AB273" s="86"/>
      <c r="AC273" s="81"/>
      <c r="AD273" s="80"/>
      <c r="AE273" s="80"/>
      <c r="AF273" s="80"/>
      <c r="AG273" s="80"/>
      <c r="AH273" s="80"/>
      <c r="AI273" s="80"/>
      <c r="AJ273" s="80"/>
      <c r="AK273" s="80"/>
      <c r="AL273" s="80"/>
      <c r="AM273" s="80"/>
      <c r="AN273" s="80"/>
      <c r="AO273" s="80"/>
      <c r="AP273" s="80"/>
      <c r="AQ273" s="80"/>
      <c r="AR273" s="80"/>
      <c r="AS273" s="80"/>
      <c r="AT273" s="80"/>
      <c r="AU273" s="80"/>
      <c r="AV273" s="80"/>
      <c r="AW273" s="80"/>
      <c r="AX273" s="80"/>
      <c r="AY273" s="80"/>
      <c r="AZ273" s="80"/>
      <c r="BA273" s="80"/>
      <c r="BB273" s="80"/>
      <c r="BC273" s="80"/>
      <c r="BD273" s="80"/>
      <c r="BE273" s="80"/>
      <c r="BF273" s="93"/>
      <c r="BG273" s="93"/>
      <c r="BH273" s="93"/>
      <c r="BI273" s="93"/>
      <c r="BJ273" s="93"/>
      <c r="BK273" s="93"/>
      <c r="BL273" s="93"/>
      <c r="BM273" s="93"/>
      <c r="BN273" s="93"/>
      <c r="BO273" s="93"/>
      <c r="BP273" s="93"/>
      <c r="BQ273" s="93"/>
      <c r="BR273" s="93"/>
      <c r="BS273" s="93"/>
      <c r="BT273" s="127"/>
      <c r="BU273" s="127"/>
      <c r="BV273" s="127"/>
      <c r="BW273" s="127"/>
      <c r="BX273" s="127"/>
      <c r="BY273" s="127"/>
      <c r="BZ273" s="127"/>
      <c r="CA273" s="93"/>
      <c r="CB273" s="93"/>
      <c r="CC273" s="93"/>
      <c r="CD273" s="93"/>
      <c r="CE273" s="93"/>
    </row>
    <row r="274" spans="1:83" s="102" customFormat="1" x14ac:dyDescent="0.2">
      <c r="A274" s="20"/>
      <c r="B274" s="20" t="s">
        <v>1603</v>
      </c>
      <c r="C274" s="3" t="s">
        <v>11</v>
      </c>
      <c r="D274" s="3" t="s">
        <v>15</v>
      </c>
      <c r="E274" s="21" t="s">
        <v>312</v>
      </c>
      <c r="F274" s="11">
        <v>3</v>
      </c>
      <c r="G274" s="11">
        <v>-999</v>
      </c>
      <c r="H274" s="12" t="s">
        <v>27</v>
      </c>
      <c r="I274" s="11" t="s">
        <v>406</v>
      </c>
      <c r="J274" s="86" t="s">
        <v>178</v>
      </c>
      <c r="K274" s="180"/>
      <c r="L274" s="188"/>
      <c r="M274" s="135"/>
      <c r="N274" s="135"/>
      <c r="O274" s="11"/>
      <c r="P274" s="12" t="s">
        <v>36</v>
      </c>
      <c r="Q274" s="11"/>
      <c r="R274" s="11" t="s">
        <v>13</v>
      </c>
      <c r="S274" s="11"/>
      <c r="T274" s="144">
        <v>43.27</v>
      </c>
      <c r="U274" s="144">
        <v>13.26</v>
      </c>
      <c r="V274" s="12"/>
      <c r="W274" s="13"/>
      <c r="X274" s="13"/>
      <c r="Y274" s="19" t="s">
        <v>49</v>
      </c>
      <c r="AA274" s="86"/>
      <c r="AB274" s="86"/>
      <c r="AC274" s="81"/>
      <c r="AD274" s="80"/>
      <c r="AE274" s="80"/>
      <c r="AF274" s="80"/>
      <c r="AG274" s="80"/>
      <c r="AH274" s="80"/>
      <c r="AI274" s="80"/>
      <c r="AJ274" s="80"/>
      <c r="AK274" s="80"/>
      <c r="AL274" s="80"/>
      <c r="AM274" s="80"/>
      <c r="AN274" s="80"/>
      <c r="AO274" s="80"/>
      <c r="AP274" s="80"/>
      <c r="AQ274" s="80"/>
      <c r="AR274" s="80"/>
      <c r="AS274" s="80"/>
      <c r="AT274" s="80"/>
      <c r="AU274" s="80"/>
      <c r="AV274" s="80"/>
      <c r="AW274" s="80"/>
      <c r="AX274" s="80"/>
      <c r="AY274" s="80"/>
      <c r="AZ274" s="80"/>
      <c r="BA274" s="80"/>
      <c r="BB274" s="80"/>
      <c r="BC274" s="80"/>
      <c r="BD274" s="80"/>
      <c r="BE274" s="80"/>
      <c r="BF274" s="93"/>
      <c r="BG274" s="93"/>
      <c r="BH274" s="93"/>
      <c r="BI274" s="93"/>
      <c r="BJ274" s="93"/>
      <c r="BK274" s="93"/>
      <c r="BL274" s="93"/>
      <c r="BM274" s="93"/>
      <c r="BN274" s="93"/>
      <c r="BO274" s="93"/>
      <c r="BP274" s="93"/>
      <c r="BQ274" s="93"/>
      <c r="BR274" s="93"/>
      <c r="BS274" s="93"/>
      <c r="BT274" s="127"/>
      <c r="BU274" s="127"/>
      <c r="BV274" s="127"/>
      <c r="BW274" s="127"/>
      <c r="BX274" s="127"/>
      <c r="BY274" s="127"/>
      <c r="BZ274" s="127"/>
      <c r="CA274" s="93"/>
      <c r="CB274" s="93"/>
      <c r="CC274" s="93"/>
      <c r="CD274" s="93"/>
      <c r="CE274" s="93"/>
    </row>
    <row r="275" spans="1:83" s="102" customFormat="1" x14ac:dyDescent="0.2">
      <c r="A275" s="20"/>
      <c r="B275" s="20" t="s">
        <v>1603</v>
      </c>
      <c r="C275" s="3" t="s">
        <v>11</v>
      </c>
      <c r="D275" s="3" t="s">
        <v>15</v>
      </c>
      <c r="E275" s="21" t="s">
        <v>312</v>
      </c>
      <c r="F275" s="11">
        <v>3</v>
      </c>
      <c r="G275" s="11">
        <v>2225</v>
      </c>
      <c r="H275" s="12" t="s">
        <v>27</v>
      </c>
      <c r="I275" s="11" t="s">
        <v>406</v>
      </c>
      <c r="J275" s="86" t="s">
        <v>178</v>
      </c>
      <c r="K275" s="180"/>
      <c r="L275" s="188"/>
      <c r="M275" s="135"/>
      <c r="N275" s="135"/>
      <c r="O275" s="11"/>
      <c r="P275" s="12" t="s">
        <v>154</v>
      </c>
      <c r="Q275" s="11" t="s">
        <v>168</v>
      </c>
      <c r="R275" s="11" t="s">
        <v>13</v>
      </c>
      <c r="S275" s="11"/>
      <c r="T275" s="144">
        <v>57.73</v>
      </c>
      <c r="U275" s="144">
        <v>19.34</v>
      </c>
      <c r="V275" s="12"/>
      <c r="W275" s="13"/>
      <c r="X275" s="13"/>
      <c r="Y275" s="19"/>
      <c r="AA275" s="86"/>
      <c r="AB275" s="86"/>
      <c r="AC275" s="81"/>
      <c r="AD275" s="80"/>
      <c r="AE275" s="80"/>
      <c r="AF275" s="80"/>
      <c r="AG275" s="80"/>
      <c r="AH275" s="80"/>
      <c r="AI275" s="80"/>
      <c r="AJ275" s="80"/>
      <c r="AK275" s="80"/>
      <c r="AL275" s="80"/>
      <c r="AM275" s="80"/>
      <c r="AN275" s="80"/>
      <c r="AO275" s="80"/>
      <c r="AP275" s="80"/>
      <c r="AQ275" s="80"/>
      <c r="AR275" s="80"/>
      <c r="AS275" s="80"/>
      <c r="AT275" s="80"/>
      <c r="AU275" s="80"/>
      <c r="AV275" s="80"/>
      <c r="AW275" s="80"/>
      <c r="AX275" s="80"/>
      <c r="AY275" s="80"/>
      <c r="AZ275" s="80"/>
      <c r="BA275" s="80"/>
      <c r="BB275" s="80"/>
      <c r="BC275" s="80"/>
      <c r="BD275" s="80"/>
      <c r="BE275" s="80"/>
      <c r="BF275" s="93"/>
      <c r="BG275" s="93"/>
      <c r="BH275" s="93"/>
      <c r="BI275" s="93"/>
      <c r="BJ275" s="93"/>
      <c r="BK275" s="93"/>
      <c r="BL275" s="93"/>
      <c r="BM275" s="93"/>
      <c r="BN275" s="93"/>
      <c r="BO275" s="93"/>
      <c r="BP275" s="93"/>
      <c r="BQ275" s="93"/>
      <c r="BR275" s="93"/>
      <c r="BS275" s="93"/>
      <c r="BT275" s="127"/>
      <c r="BU275" s="127"/>
      <c r="BV275" s="127"/>
      <c r="BW275" s="127"/>
      <c r="BX275" s="127"/>
      <c r="BY275" s="127"/>
      <c r="BZ275" s="127"/>
      <c r="CA275" s="93"/>
      <c r="CB275" s="93"/>
      <c r="CC275" s="93"/>
      <c r="CD275" s="93"/>
      <c r="CE275" s="93"/>
    </row>
    <row r="276" spans="1:83" s="102" customFormat="1" x14ac:dyDescent="0.2">
      <c r="A276" s="20" t="s">
        <v>1836</v>
      </c>
      <c r="B276" s="20" t="s">
        <v>1603</v>
      </c>
      <c r="C276" s="3" t="s">
        <v>11</v>
      </c>
      <c r="D276" s="3" t="s">
        <v>181</v>
      </c>
      <c r="E276" s="21" t="s">
        <v>312</v>
      </c>
      <c r="F276" s="20">
        <v>31141</v>
      </c>
      <c r="G276" s="20">
        <v>95</v>
      </c>
      <c r="H276" s="21" t="s">
        <v>245</v>
      </c>
      <c r="I276" s="20" t="s">
        <v>246</v>
      </c>
      <c r="J276" s="86" t="s">
        <v>178</v>
      </c>
      <c r="K276" s="86" t="s">
        <v>482</v>
      </c>
      <c r="L276" s="188"/>
      <c r="M276" s="137"/>
      <c r="N276" s="137"/>
      <c r="O276" s="20"/>
      <c r="P276" s="22" t="s">
        <v>156</v>
      </c>
      <c r="Q276" s="134" t="s">
        <v>168</v>
      </c>
      <c r="R276" s="20" t="s">
        <v>13</v>
      </c>
      <c r="S276" s="20"/>
      <c r="T276" s="146">
        <v>51.87</v>
      </c>
      <c r="U276" s="146">
        <v>28.43</v>
      </c>
      <c r="V276" s="21"/>
      <c r="W276" s="22"/>
      <c r="X276" s="22"/>
      <c r="Y276" s="96" t="s">
        <v>1838</v>
      </c>
      <c r="AA276" s="86"/>
      <c r="AB276" s="86"/>
      <c r="AC276" s="81"/>
      <c r="AD276" s="80"/>
      <c r="AE276" s="80"/>
      <c r="AF276" s="80"/>
      <c r="AG276" s="80"/>
      <c r="AH276" s="80"/>
      <c r="AI276" s="80"/>
      <c r="AJ276" s="80"/>
      <c r="AK276" s="80"/>
      <c r="AL276" s="80"/>
      <c r="AM276" s="80"/>
      <c r="AN276" s="80"/>
      <c r="AO276" s="80"/>
      <c r="AP276" s="80"/>
      <c r="AQ276" s="80"/>
      <c r="AR276" s="80"/>
      <c r="AS276" s="80"/>
      <c r="AT276" s="80"/>
      <c r="AU276" s="80"/>
      <c r="AV276" s="80"/>
      <c r="AW276" s="80"/>
      <c r="AX276" s="80"/>
      <c r="AY276" s="80"/>
      <c r="AZ276" s="80"/>
      <c r="BA276" s="80"/>
      <c r="BB276" s="80"/>
      <c r="BC276" s="80"/>
      <c r="BD276" s="80"/>
      <c r="BE276" s="80"/>
      <c r="BF276" s="93"/>
      <c r="BG276" s="93"/>
      <c r="BH276" s="93"/>
      <c r="BI276" s="93"/>
      <c r="BJ276" s="93"/>
      <c r="BK276" s="93"/>
      <c r="BL276" s="93"/>
      <c r="BM276" s="93"/>
      <c r="BN276" s="93"/>
      <c r="BO276" s="93"/>
      <c r="BP276" s="93"/>
      <c r="BQ276" s="93"/>
      <c r="BR276" s="93"/>
      <c r="BS276" s="93"/>
      <c r="BT276" s="127"/>
      <c r="BU276" s="127"/>
      <c r="BV276" s="127"/>
      <c r="BW276" s="127"/>
      <c r="BX276" s="127"/>
      <c r="BY276" s="127"/>
      <c r="BZ276" s="127"/>
      <c r="CA276" s="93"/>
      <c r="CB276" s="93"/>
      <c r="CC276" s="93"/>
      <c r="CD276" s="93"/>
      <c r="CE276" s="93"/>
    </row>
    <row r="277" spans="1:83" s="102" customFormat="1" x14ac:dyDescent="0.2">
      <c r="A277" s="20"/>
      <c r="B277" s="20" t="s">
        <v>1603</v>
      </c>
      <c r="C277" s="3" t="s">
        <v>11</v>
      </c>
      <c r="D277" s="3" t="s">
        <v>181</v>
      </c>
      <c r="E277" s="21"/>
      <c r="F277" s="20">
        <v>933</v>
      </c>
      <c r="G277" s="20">
        <v>1922</v>
      </c>
      <c r="H277" s="21" t="s">
        <v>421</v>
      </c>
      <c r="I277" s="20" t="s">
        <v>422</v>
      </c>
      <c r="J277" s="86" t="s">
        <v>178</v>
      </c>
      <c r="K277" s="180" t="s">
        <v>1908</v>
      </c>
      <c r="L277" s="188">
        <f>(20.176+22.63)/2</f>
        <v>21.402999999999999</v>
      </c>
      <c r="M277" s="78">
        <v>29.62</v>
      </c>
      <c r="N277" s="78">
        <v>-98.37</v>
      </c>
      <c r="O277" s="79">
        <v>126.402078446346</v>
      </c>
      <c r="P277" s="21" t="s">
        <v>24</v>
      </c>
      <c r="Q277" s="20" t="s">
        <v>168</v>
      </c>
      <c r="R277" s="20" t="s">
        <v>13</v>
      </c>
      <c r="S277" s="20"/>
      <c r="T277" s="146">
        <v>60.58</v>
      </c>
      <c r="U277" s="146">
        <v>20.079999999999998</v>
      </c>
      <c r="V277" s="21"/>
      <c r="W277" s="22"/>
      <c r="X277" s="22"/>
      <c r="Y277" s="96"/>
      <c r="AA277" s="86"/>
      <c r="AB277" s="86"/>
      <c r="AC277" s="81"/>
      <c r="AD277" s="80"/>
      <c r="AE277" s="80"/>
      <c r="AF277" s="80"/>
      <c r="AG277" s="80"/>
      <c r="AH277" s="80"/>
      <c r="AI277" s="80"/>
      <c r="AJ277" s="80"/>
      <c r="AK277" s="80"/>
      <c r="AL277" s="80"/>
      <c r="AM277" s="80"/>
      <c r="AN277" s="80"/>
      <c r="AO277" s="80"/>
      <c r="AP277" s="80"/>
      <c r="AQ277" s="80"/>
      <c r="AR277" s="80"/>
      <c r="AS277" s="80"/>
      <c r="AT277" s="80"/>
      <c r="AU277" s="80"/>
      <c r="AV277" s="80"/>
      <c r="AW277" s="80"/>
      <c r="AX277" s="80"/>
      <c r="AY277" s="80"/>
      <c r="AZ277" s="80"/>
      <c r="BA277" s="80"/>
      <c r="BB277" s="80"/>
      <c r="BC277" s="80"/>
      <c r="BD277" s="80"/>
      <c r="BE277" s="80"/>
      <c r="BF277" s="93"/>
      <c r="BG277" s="93"/>
      <c r="BH277" s="93"/>
      <c r="BI277" s="93"/>
      <c r="BJ277" s="93"/>
      <c r="BK277" s="93"/>
      <c r="BL277" s="93"/>
      <c r="BM277" s="93"/>
      <c r="BN277" s="93"/>
      <c r="BO277" s="93"/>
      <c r="BP277" s="93"/>
      <c r="BQ277" s="93"/>
      <c r="BR277" s="93"/>
      <c r="BS277" s="93"/>
      <c r="BT277" s="127"/>
      <c r="BU277" s="127"/>
      <c r="BV277" s="127"/>
      <c r="BW277" s="127"/>
      <c r="BX277" s="127"/>
      <c r="BY277" s="127"/>
      <c r="BZ277" s="127"/>
      <c r="CA277" s="93"/>
      <c r="CB277" s="93"/>
      <c r="CC277" s="93"/>
      <c r="CD277" s="93"/>
      <c r="CE277" s="93"/>
    </row>
    <row r="278" spans="1:83" s="102" customFormat="1" ht="32" x14ac:dyDescent="0.2">
      <c r="A278" s="20"/>
      <c r="B278" s="20" t="s">
        <v>1603</v>
      </c>
      <c r="C278" s="3" t="s">
        <v>11</v>
      </c>
      <c r="D278" s="3" t="s">
        <v>181</v>
      </c>
      <c r="E278" s="21"/>
      <c r="F278" s="11">
        <v>42263</v>
      </c>
      <c r="G278" s="11">
        <v>1</v>
      </c>
      <c r="H278" s="12"/>
      <c r="I278" s="11"/>
      <c r="J278" s="86" t="s">
        <v>178</v>
      </c>
      <c r="K278" s="86" t="s">
        <v>183</v>
      </c>
      <c r="L278" s="117"/>
      <c r="M278" s="135"/>
      <c r="N278" s="135"/>
      <c r="O278" s="11"/>
      <c r="P278" s="12" t="s">
        <v>16</v>
      </c>
      <c r="Q278" s="11" t="s">
        <v>174</v>
      </c>
      <c r="R278" s="11" t="s">
        <v>13</v>
      </c>
      <c r="S278" s="11"/>
      <c r="T278" s="144">
        <v>45.29</v>
      </c>
      <c r="U278" s="144">
        <v>28.72</v>
      </c>
      <c r="V278" s="12"/>
      <c r="W278" s="13"/>
      <c r="X278" s="13"/>
      <c r="Y278" s="19" t="s">
        <v>485</v>
      </c>
      <c r="AA278" s="86"/>
      <c r="AB278" s="86"/>
      <c r="AC278" s="81"/>
      <c r="AD278" s="80"/>
      <c r="AE278" s="80"/>
      <c r="AF278" s="80"/>
      <c r="AG278" s="80"/>
      <c r="AH278" s="80"/>
      <c r="AI278" s="80"/>
      <c r="AJ278" s="80"/>
      <c r="AK278" s="80"/>
      <c r="AL278" s="80"/>
      <c r="AM278" s="80"/>
      <c r="AN278" s="80"/>
      <c r="AO278" s="80"/>
      <c r="AP278" s="80"/>
      <c r="AQ278" s="80"/>
      <c r="AR278" s="80"/>
      <c r="AS278" s="80"/>
      <c r="AT278" s="80"/>
      <c r="AU278" s="80"/>
      <c r="AV278" s="80"/>
      <c r="AW278" s="80"/>
      <c r="AX278" s="80"/>
      <c r="AY278" s="80"/>
      <c r="AZ278" s="80"/>
      <c r="BA278" s="80"/>
      <c r="BB278" s="80"/>
      <c r="BC278" s="80"/>
      <c r="BD278" s="80"/>
      <c r="BE278" s="80"/>
      <c r="BF278" s="93"/>
      <c r="BG278" s="93"/>
      <c r="BH278" s="93"/>
      <c r="BI278" s="93"/>
      <c r="BJ278" s="93"/>
      <c r="BK278" s="93"/>
      <c r="BL278" s="93"/>
      <c r="BM278" s="93"/>
      <c r="BN278" s="93"/>
      <c r="BO278" s="93"/>
      <c r="BP278" s="93"/>
      <c r="BQ278" s="93"/>
      <c r="BR278" s="93"/>
      <c r="BS278" s="93"/>
      <c r="BT278" s="127"/>
      <c r="BU278" s="127"/>
      <c r="BV278" s="127"/>
      <c r="BW278" s="127"/>
      <c r="BX278" s="127"/>
      <c r="BY278" s="127"/>
      <c r="BZ278" s="127"/>
      <c r="CA278" s="93"/>
      <c r="CB278" s="93"/>
      <c r="CC278" s="93"/>
      <c r="CD278" s="93"/>
      <c r="CE278" s="93"/>
    </row>
    <row r="279" spans="1:83" s="102" customFormat="1" ht="32" x14ac:dyDescent="0.2">
      <c r="A279" s="98"/>
      <c r="B279" s="20" t="s">
        <v>1603</v>
      </c>
      <c r="C279" s="3" t="s">
        <v>11</v>
      </c>
      <c r="D279" s="3" t="s">
        <v>181</v>
      </c>
      <c r="E279" s="21"/>
      <c r="F279" s="11">
        <v>42263</v>
      </c>
      <c r="G279" s="11">
        <v>1</v>
      </c>
      <c r="H279" s="12"/>
      <c r="I279" s="11"/>
      <c r="J279" s="86" t="s">
        <v>178</v>
      </c>
      <c r="K279" s="86" t="s">
        <v>183</v>
      </c>
      <c r="L279" s="117"/>
      <c r="M279" s="135"/>
      <c r="N279" s="135"/>
      <c r="O279" s="11"/>
      <c r="P279" s="12" t="s">
        <v>16</v>
      </c>
      <c r="Q279" s="11" t="s">
        <v>168</v>
      </c>
      <c r="R279" s="11" t="s">
        <v>13</v>
      </c>
      <c r="S279" s="11"/>
      <c r="T279" s="144">
        <v>47.32</v>
      </c>
      <c r="U279" s="144">
        <v>28.98</v>
      </c>
      <c r="V279" s="12"/>
      <c r="W279" s="13"/>
      <c r="X279" s="13"/>
      <c r="Y279" s="19" t="s">
        <v>485</v>
      </c>
      <c r="AA279" s="86"/>
      <c r="AB279" s="86"/>
      <c r="AC279" s="81"/>
      <c r="AD279" s="80"/>
      <c r="AE279" s="80"/>
      <c r="AF279" s="80"/>
      <c r="AG279" s="80"/>
      <c r="AH279" s="80"/>
      <c r="AI279" s="80"/>
      <c r="AJ279" s="80"/>
      <c r="AK279" s="80"/>
      <c r="AL279" s="80"/>
      <c r="AM279" s="80"/>
      <c r="AN279" s="80"/>
      <c r="AO279" s="80"/>
      <c r="AP279" s="80"/>
      <c r="AQ279" s="80"/>
      <c r="AR279" s="80"/>
      <c r="AS279" s="80"/>
      <c r="AT279" s="80"/>
      <c r="AU279" s="80"/>
      <c r="AV279" s="80"/>
      <c r="AW279" s="80"/>
      <c r="AX279" s="80"/>
      <c r="AY279" s="80"/>
      <c r="AZ279" s="80"/>
      <c r="BA279" s="80"/>
      <c r="BB279" s="80"/>
      <c r="BC279" s="80"/>
      <c r="BD279" s="80"/>
      <c r="BE279" s="80"/>
      <c r="BF279" s="93"/>
      <c r="BG279" s="93"/>
      <c r="BH279" s="93"/>
      <c r="BI279" s="93"/>
      <c r="BJ279" s="93"/>
      <c r="BK279" s="93"/>
      <c r="BL279" s="93"/>
      <c r="BM279" s="93"/>
      <c r="BN279" s="93"/>
      <c r="BO279" s="93"/>
      <c r="BP279" s="93"/>
      <c r="BQ279" s="93"/>
      <c r="BR279" s="93"/>
      <c r="BS279" s="93"/>
      <c r="BT279" s="127"/>
      <c r="BU279" s="127"/>
      <c r="BV279" s="127"/>
      <c r="BW279" s="127"/>
      <c r="BX279" s="127"/>
      <c r="BY279" s="127"/>
      <c r="BZ279" s="127"/>
      <c r="CA279" s="93"/>
      <c r="CB279" s="93"/>
      <c r="CC279" s="93"/>
      <c r="CD279" s="93"/>
      <c r="CE279" s="93"/>
    </row>
    <row r="280" spans="1:83" s="102" customFormat="1" ht="32" x14ac:dyDescent="0.2">
      <c r="A280" s="20"/>
      <c r="B280" s="20" t="s">
        <v>1603</v>
      </c>
      <c r="C280" s="3" t="s">
        <v>11</v>
      </c>
      <c r="D280" s="3" t="s">
        <v>181</v>
      </c>
      <c r="E280" s="21"/>
      <c r="F280" s="11">
        <v>42263</v>
      </c>
      <c r="G280" s="11">
        <v>1</v>
      </c>
      <c r="H280" s="12"/>
      <c r="I280" s="11"/>
      <c r="J280" s="86" t="s">
        <v>178</v>
      </c>
      <c r="K280" s="86" t="s">
        <v>183</v>
      </c>
      <c r="L280" s="117"/>
      <c r="M280" s="135"/>
      <c r="N280" s="135"/>
      <c r="O280" s="11"/>
      <c r="P280" s="12" t="s">
        <v>31</v>
      </c>
      <c r="Q280" s="11" t="s">
        <v>174</v>
      </c>
      <c r="R280" s="11" t="s">
        <v>13</v>
      </c>
      <c r="S280" s="11"/>
      <c r="T280" s="144">
        <v>48.46</v>
      </c>
      <c r="U280" s="144">
        <v>25.75</v>
      </c>
      <c r="V280" s="12"/>
      <c r="W280" s="13"/>
      <c r="X280" s="13"/>
      <c r="Y280" s="19" t="s">
        <v>485</v>
      </c>
      <c r="AA280" s="86"/>
      <c r="AB280" s="86"/>
      <c r="AC280" s="81"/>
      <c r="AD280" s="80"/>
      <c r="AE280" s="80"/>
      <c r="AF280" s="80"/>
      <c r="AG280" s="80"/>
      <c r="AH280" s="80"/>
      <c r="AI280" s="80"/>
      <c r="AJ280" s="80"/>
      <c r="AK280" s="80"/>
      <c r="AL280" s="80"/>
      <c r="AM280" s="80"/>
      <c r="AN280" s="80"/>
      <c r="AO280" s="80"/>
      <c r="AP280" s="80"/>
      <c r="AQ280" s="80"/>
      <c r="AR280" s="80"/>
      <c r="AS280" s="80"/>
      <c r="AT280" s="80"/>
      <c r="AU280" s="80"/>
      <c r="AV280" s="80"/>
      <c r="AW280" s="80"/>
      <c r="AX280" s="80"/>
      <c r="AY280" s="80"/>
      <c r="AZ280" s="80"/>
      <c r="BA280" s="80"/>
      <c r="BB280" s="80"/>
      <c r="BC280" s="80"/>
      <c r="BD280" s="80"/>
      <c r="BE280" s="80"/>
      <c r="BF280" s="93"/>
      <c r="BG280" s="93"/>
      <c r="BH280" s="93"/>
      <c r="BI280" s="93"/>
      <c r="BJ280" s="93"/>
      <c r="BK280" s="93"/>
      <c r="BL280" s="93"/>
      <c r="BM280" s="93"/>
      <c r="BN280" s="93"/>
      <c r="BO280" s="93"/>
      <c r="BP280" s="93"/>
      <c r="BQ280" s="93"/>
      <c r="BR280" s="93"/>
      <c r="BS280" s="93"/>
      <c r="BT280" s="127"/>
      <c r="BU280" s="127"/>
      <c r="BV280" s="127"/>
      <c r="BW280" s="127"/>
      <c r="BX280" s="127"/>
      <c r="BY280" s="127"/>
      <c r="BZ280" s="127"/>
      <c r="CA280" s="93"/>
      <c r="CB280" s="93"/>
      <c r="CC280" s="93"/>
      <c r="CD280" s="93"/>
      <c r="CE280" s="93"/>
    </row>
    <row r="281" spans="1:83" s="102" customFormat="1" ht="32" x14ac:dyDescent="0.2">
      <c r="A281" s="20"/>
      <c r="B281" s="20" t="s">
        <v>1603</v>
      </c>
      <c r="C281" s="3" t="s">
        <v>11</v>
      </c>
      <c r="D281" s="3" t="s">
        <v>181</v>
      </c>
      <c r="E281" s="21"/>
      <c r="F281" s="11">
        <v>42263</v>
      </c>
      <c r="G281" s="11">
        <v>1</v>
      </c>
      <c r="H281" s="12"/>
      <c r="I281" s="11"/>
      <c r="J281" s="86" t="s">
        <v>178</v>
      </c>
      <c r="K281" s="86" t="s">
        <v>183</v>
      </c>
      <c r="L281" s="117"/>
      <c r="M281" s="135"/>
      <c r="N281" s="135"/>
      <c r="O281" s="11"/>
      <c r="P281" s="12" t="s">
        <v>31</v>
      </c>
      <c r="Q281" s="11" t="s">
        <v>168</v>
      </c>
      <c r="R281" s="11" t="s">
        <v>13</v>
      </c>
      <c r="S281" s="11"/>
      <c r="T281" s="144">
        <v>52.4</v>
      </c>
      <c r="U281" s="144">
        <v>25.36</v>
      </c>
      <c r="V281" s="12"/>
      <c r="W281" s="13"/>
      <c r="X281" s="13"/>
      <c r="Y281" s="19" t="s">
        <v>485</v>
      </c>
      <c r="AA281" s="86"/>
      <c r="AB281" s="86"/>
      <c r="AC281" s="81"/>
      <c r="AD281" s="80"/>
      <c r="AE281" s="80"/>
      <c r="AF281" s="80"/>
      <c r="AG281" s="80"/>
      <c r="AH281" s="80"/>
      <c r="AI281" s="80"/>
      <c r="AJ281" s="80"/>
      <c r="AK281" s="80"/>
      <c r="AL281" s="80"/>
      <c r="AM281" s="80"/>
      <c r="AN281" s="80"/>
      <c r="AO281" s="80"/>
      <c r="AP281" s="80"/>
      <c r="AQ281" s="80"/>
      <c r="AR281" s="80"/>
      <c r="AS281" s="80"/>
      <c r="AT281" s="80"/>
      <c r="AU281" s="80"/>
      <c r="AV281" s="80"/>
      <c r="AW281" s="80"/>
      <c r="AX281" s="80"/>
      <c r="AY281" s="80"/>
      <c r="AZ281" s="80"/>
      <c r="BA281" s="80"/>
      <c r="BB281" s="80"/>
      <c r="BC281" s="80"/>
      <c r="BD281" s="80"/>
      <c r="BE281" s="80"/>
      <c r="BF281" s="93"/>
      <c r="BG281" s="93"/>
      <c r="BH281" s="93"/>
      <c r="BI281" s="93"/>
      <c r="BJ281" s="93"/>
      <c r="BK281" s="93"/>
      <c r="BL281" s="93"/>
      <c r="BM281" s="93"/>
      <c r="BN281" s="93"/>
      <c r="BO281" s="93"/>
      <c r="BP281" s="93"/>
      <c r="BQ281" s="93"/>
      <c r="BR281" s="93"/>
      <c r="BS281" s="93"/>
      <c r="BT281" s="127"/>
      <c r="BU281" s="127"/>
      <c r="BV281" s="127"/>
      <c r="BW281" s="127"/>
      <c r="BX281" s="127"/>
      <c r="BY281" s="127"/>
      <c r="BZ281" s="127"/>
      <c r="CA281" s="93"/>
      <c r="CB281" s="93"/>
      <c r="CC281" s="93"/>
      <c r="CD281" s="93"/>
      <c r="CE281" s="93"/>
    </row>
    <row r="282" spans="1:83" s="102" customFormat="1" ht="32" x14ac:dyDescent="0.2">
      <c r="A282" s="20"/>
      <c r="B282" s="20" t="s">
        <v>1603</v>
      </c>
      <c r="C282" s="175" t="s">
        <v>11</v>
      </c>
      <c r="D282" s="175"/>
      <c r="E282" s="101"/>
      <c r="F282" s="14">
        <v>31041</v>
      </c>
      <c r="G282" s="14">
        <v>75</v>
      </c>
      <c r="H282" s="15" t="s">
        <v>412</v>
      </c>
      <c r="I282" s="14" t="s">
        <v>397</v>
      </c>
      <c r="J282" s="93"/>
      <c r="K282" s="86" t="s">
        <v>183</v>
      </c>
      <c r="L282" s="117"/>
      <c r="M282" s="136"/>
      <c r="N282" s="136"/>
      <c r="O282" s="14"/>
      <c r="P282" s="15" t="s">
        <v>172</v>
      </c>
      <c r="Q282" s="14"/>
      <c r="R282" s="14" t="s">
        <v>13</v>
      </c>
      <c r="S282" s="14">
        <v>205</v>
      </c>
      <c r="T282" s="145"/>
      <c r="U282" s="145"/>
      <c r="V282" s="15"/>
      <c r="W282" s="16"/>
      <c r="X282" s="16"/>
      <c r="Y282" s="125"/>
      <c r="AA282" s="86"/>
      <c r="AB282" s="86"/>
      <c r="AC282" s="81"/>
      <c r="AD282" s="80"/>
      <c r="AE282" s="80"/>
      <c r="AF282" s="80"/>
      <c r="AG282" s="80"/>
      <c r="AH282" s="80"/>
      <c r="AI282" s="80"/>
      <c r="AJ282" s="80"/>
      <c r="AK282" s="80"/>
      <c r="AL282" s="80"/>
      <c r="AM282" s="80"/>
      <c r="AN282" s="80"/>
      <c r="AO282" s="80"/>
      <c r="AP282" s="80"/>
      <c r="AQ282" s="80"/>
      <c r="AR282" s="80"/>
      <c r="AS282" s="80"/>
      <c r="AT282" s="80"/>
      <c r="AU282" s="80"/>
      <c r="AV282" s="80"/>
      <c r="AW282" s="80"/>
      <c r="AX282" s="80"/>
      <c r="AY282" s="80"/>
      <c r="AZ282" s="80"/>
      <c r="BA282" s="80"/>
      <c r="BB282" s="80"/>
      <c r="BC282" s="80"/>
      <c r="BD282" s="80"/>
      <c r="BE282" s="80"/>
      <c r="BF282" s="93"/>
      <c r="BG282" s="93"/>
      <c r="BH282" s="93"/>
      <c r="BI282" s="93"/>
      <c r="BJ282" s="93"/>
      <c r="BK282" s="93"/>
      <c r="BL282" s="93"/>
      <c r="BM282" s="93"/>
      <c r="BN282" s="93"/>
      <c r="BO282" s="93"/>
      <c r="BP282" s="93"/>
      <c r="BQ282" s="93"/>
      <c r="BR282" s="93"/>
      <c r="BS282" s="93"/>
      <c r="BT282" s="127"/>
      <c r="BU282" s="127"/>
      <c r="BV282" s="127"/>
      <c r="BW282" s="127"/>
      <c r="BX282" s="127"/>
      <c r="BY282" s="127"/>
      <c r="BZ282" s="127"/>
      <c r="CA282" s="93"/>
      <c r="CB282" s="93"/>
      <c r="CC282" s="93"/>
      <c r="CD282" s="93"/>
      <c r="CE282" s="93"/>
    </row>
    <row r="283" spans="1:83" s="102" customFormat="1" x14ac:dyDescent="0.2">
      <c r="A283" s="98"/>
      <c r="B283" s="20" t="s">
        <v>1603</v>
      </c>
      <c r="C283" s="175" t="s">
        <v>11</v>
      </c>
      <c r="D283" s="175"/>
      <c r="E283" s="101"/>
      <c r="F283" s="14">
        <v>998</v>
      </c>
      <c r="G283" s="14">
        <v>28</v>
      </c>
      <c r="H283" s="15" t="s">
        <v>330</v>
      </c>
      <c r="I283" s="14" t="s">
        <v>331</v>
      </c>
      <c r="J283" s="86" t="s">
        <v>178</v>
      </c>
      <c r="K283" s="180"/>
      <c r="L283" s="188"/>
      <c r="M283" s="136"/>
      <c r="N283" s="136"/>
      <c r="O283" s="14"/>
      <c r="P283" s="15" t="s">
        <v>113</v>
      </c>
      <c r="Q283" s="14" t="s">
        <v>174</v>
      </c>
      <c r="R283" s="14" t="s">
        <v>13</v>
      </c>
      <c r="S283" s="14"/>
      <c r="T283" s="145">
        <v>81.8</v>
      </c>
      <c r="U283" s="145">
        <v>44.3</v>
      </c>
      <c r="V283" s="15"/>
      <c r="W283" s="16"/>
      <c r="X283" s="16"/>
      <c r="Y283" s="125" t="s">
        <v>332</v>
      </c>
      <c r="AA283" s="86"/>
      <c r="AB283" s="86"/>
      <c r="AC283" s="81"/>
      <c r="AD283" s="80"/>
      <c r="AE283" s="80"/>
      <c r="AF283" s="80"/>
      <c r="AG283" s="80"/>
      <c r="AH283" s="80"/>
      <c r="AI283" s="80"/>
      <c r="AJ283" s="80"/>
      <c r="AK283" s="80"/>
      <c r="AL283" s="80"/>
      <c r="AM283" s="80"/>
      <c r="AN283" s="80"/>
      <c r="AO283" s="80"/>
      <c r="AP283" s="80"/>
      <c r="AQ283" s="80"/>
      <c r="AR283" s="80"/>
      <c r="AS283" s="80"/>
      <c r="AT283" s="80"/>
      <c r="AU283" s="80"/>
      <c r="AV283" s="80"/>
      <c r="AW283" s="80"/>
      <c r="AX283" s="80"/>
      <c r="AY283" s="80"/>
      <c r="AZ283" s="80"/>
      <c r="BA283" s="80"/>
      <c r="BB283" s="80"/>
      <c r="BC283" s="80"/>
      <c r="BD283" s="80"/>
      <c r="BE283" s="80"/>
      <c r="BF283" s="93"/>
      <c r="BG283" s="93"/>
      <c r="BH283" s="93"/>
      <c r="BI283" s="93"/>
      <c r="BJ283" s="93"/>
      <c r="BK283" s="93"/>
      <c r="BL283" s="93"/>
      <c r="BM283" s="93"/>
      <c r="BN283" s="93"/>
      <c r="BO283" s="93"/>
      <c r="BP283" s="93"/>
      <c r="BQ283" s="93"/>
      <c r="BR283" s="93"/>
      <c r="BS283" s="93"/>
      <c r="BT283" s="127"/>
      <c r="BU283" s="127"/>
      <c r="BV283" s="127"/>
      <c r="BW283" s="127"/>
      <c r="BX283" s="127"/>
      <c r="BY283" s="127"/>
      <c r="BZ283" s="127"/>
      <c r="CA283" s="93"/>
      <c r="CB283" s="93"/>
      <c r="CC283" s="93"/>
      <c r="CD283" s="93"/>
      <c r="CE283" s="93"/>
    </row>
    <row r="284" spans="1:83" s="102" customFormat="1" x14ac:dyDescent="0.2">
      <c r="A284" s="20"/>
      <c r="B284" s="20" t="s">
        <v>1603</v>
      </c>
      <c r="C284" s="3" t="s">
        <v>11</v>
      </c>
      <c r="D284" s="3"/>
      <c r="E284" s="21" t="s">
        <v>312</v>
      </c>
      <c r="F284" s="11" t="s">
        <v>1562</v>
      </c>
      <c r="G284" s="11">
        <v>2534</v>
      </c>
      <c r="H284" s="12" t="s">
        <v>328</v>
      </c>
      <c r="I284" s="11" t="s">
        <v>434</v>
      </c>
      <c r="J284" s="86" t="s">
        <v>178</v>
      </c>
      <c r="K284" s="180"/>
      <c r="L284" s="188"/>
      <c r="M284" s="135"/>
      <c r="N284" s="135"/>
      <c r="O284" s="11"/>
      <c r="P284" s="12" t="s">
        <v>156</v>
      </c>
      <c r="Q284" s="11" t="s">
        <v>168</v>
      </c>
      <c r="R284" s="11" t="s">
        <v>13</v>
      </c>
      <c r="S284" s="11"/>
      <c r="T284" s="144">
        <v>25.46</v>
      </c>
      <c r="U284" s="144">
        <v>26.3</v>
      </c>
      <c r="V284" s="12"/>
      <c r="W284" s="13"/>
      <c r="X284" s="13"/>
      <c r="Y284" s="19" t="s">
        <v>329</v>
      </c>
      <c r="AA284" s="86"/>
      <c r="AB284" s="86"/>
      <c r="AC284" s="81"/>
      <c r="AD284" s="80"/>
      <c r="AE284" s="80"/>
      <c r="AF284" s="80"/>
      <c r="AG284" s="80"/>
      <c r="AH284" s="80"/>
      <c r="AI284" s="80"/>
      <c r="AJ284" s="80"/>
      <c r="AK284" s="80"/>
      <c r="AL284" s="80"/>
      <c r="AM284" s="80"/>
      <c r="AN284" s="80"/>
      <c r="AO284" s="80"/>
      <c r="AP284" s="80"/>
      <c r="AQ284" s="80"/>
      <c r="AR284" s="80"/>
      <c r="AS284" s="80"/>
      <c r="AT284" s="80"/>
      <c r="AU284" s="80"/>
      <c r="AV284" s="80"/>
      <c r="AW284" s="80"/>
      <c r="AX284" s="80"/>
      <c r="AY284" s="80"/>
      <c r="AZ284" s="80"/>
      <c r="BA284" s="80"/>
      <c r="BB284" s="80"/>
      <c r="BC284" s="80"/>
      <c r="BD284" s="80"/>
      <c r="BE284" s="80"/>
      <c r="BF284" s="93"/>
      <c r="BG284" s="93"/>
      <c r="BH284" s="93"/>
      <c r="BI284" s="93"/>
      <c r="BJ284" s="93"/>
      <c r="BK284" s="93"/>
      <c r="BL284" s="93"/>
      <c r="BM284" s="93"/>
      <c r="BN284" s="93"/>
      <c r="BO284" s="93"/>
      <c r="BP284" s="93"/>
      <c r="BQ284" s="93"/>
      <c r="BR284" s="93"/>
      <c r="BS284" s="93"/>
      <c r="BT284" s="127"/>
      <c r="BU284" s="127"/>
      <c r="BV284" s="127"/>
      <c r="BW284" s="127"/>
      <c r="BX284" s="127"/>
      <c r="BY284" s="127"/>
      <c r="BZ284" s="127"/>
      <c r="CA284" s="93"/>
      <c r="CB284" s="93"/>
      <c r="CC284" s="93"/>
      <c r="CD284" s="93"/>
      <c r="CE284" s="93"/>
    </row>
    <row r="285" spans="1:83" s="102" customFormat="1" x14ac:dyDescent="0.2">
      <c r="A285" s="20"/>
      <c r="B285" s="20" t="s">
        <v>1603</v>
      </c>
      <c r="C285" s="3" t="s">
        <v>11</v>
      </c>
      <c r="D285" s="3"/>
      <c r="E285" s="21" t="s">
        <v>312</v>
      </c>
      <c r="F285" s="11" t="s">
        <v>1562</v>
      </c>
      <c r="G285" s="11">
        <v>2534</v>
      </c>
      <c r="H285" s="12" t="s">
        <v>328</v>
      </c>
      <c r="I285" s="11" t="s">
        <v>434</v>
      </c>
      <c r="J285" s="86" t="s">
        <v>178</v>
      </c>
      <c r="K285" s="180"/>
      <c r="L285" s="188"/>
      <c r="M285" s="135"/>
      <c r="N285" s="135"/>
      <c r="O285" s="11"/>
      <c r="P285" s="12" t="s">
        <v>215</v>
      </c>
      <c r="Q285" s="11" t="s">
        <v>168</v>
      </c>
      <c r="R285" s="11" t="s">
        <v>13</v>
      </c>
      <c r="S285" s="11"/>
      <c r="T285" s="144">
        <v>32.61</v>
      </c>
      <c r="U285" s="144">
        <v>29.29</v>
      </c>
      <c r="V285" s="12"/>
      <c r="W285" s="13"/>
      <c r="X285" s="13"/>
      <c r="Y285" s="19" t="s">
        <v>329</v>
      </c>
      <c r="AA285" s="86"/>
      <c r="AB285" s="86"/>
      <c r="AC285" s="81"/>
      <c r="AD285" s="80"/>
      <c r="AE285" s="80"/>
      <c r="AF285" s="80"/>
      <c r="AG285" s="80"/>
      <c r="AH285" s="80"/>
      <c r="AI285" s="80"/>
      <c r="AJ285" s="80"/>
      <c r="AK285" s="80"/>
      <c r="AL285" s="80"/>
      <c r="AM285" s="80"/>
      <c r="AN285" s="80"/>
      <c r="AO285" s="80"/>
      <c r="AP285" s="80"/>
      <c r="AQ285" s="80"/>
      <c r="AR285" s="80"/>
      <c r="AS285" s="80"/>
      <c r="AT285" s="80"/>
      <c r="AU285" s="80"/>
      <c r="AV285" s="80"/>
      <c r="AW285" s="80"/>
      <c r="AX285" s="80"/>
      <c r="AY285" s="80"/>
      <c r="AZ285" s="80"/>
      <c r="BA285" s="80"/>
      <c r="BB285" s="80"/>
      <c r="BC285" s="80"/>
      <c r="BD285" s="80"/>
      <c r="BE285" s="80"/>
      <c r="BF285" s="93"/>
      <c r="BG285" s="93"/>
      <c r="BH285" s="93"/>
      <c r="BI285" s="93"/>
      <c r="BJ285" s="93"/>
      <c r="BK285" s="93"/>
      <c r="BL285" s="93"/>
      <c r="BM285" s="93"/>
      <c r="BN285" s="93"/>
      <c r="BO285" s="93"/>
      <c r="BP285" s="93"/>
      <c r="BQ285" s="93"/>
      <c r="BR285" s="93"/>
      <c r="BS285" s="93"/>
      <c r="BT285" s="127"/>
      <c r="BU285" s="127"/>
      <c r="BV285" s="127"/>
      <c r="BW285" s="127"/>
      <c r="BX285" s="127"/>
      <c r="BY285" s="127"/>
      <c r="BZ285" s="127"/>
      <c r="CA285" s="93"/>
      <c r="CB285" s="93"/>
      <c r="CC285" s="93"/>
      <c r="CD285" s="93"/>
      <c r="CE285" s="93"/>
    </row>
    <row r="286" spans="1:83" s="102" customFormat="1" x14ac:dyDescent="0.2">
      <c r="A286" s="20"/>
      <c r="B286" s="20" t="s">
        <v>1603</v>
      </c>
      <c r="C286" s="3" t="s">
        <v>11</v>
      </c>
      <c r="D286" s="3"/>
      <c r="E286" s="21" t="s">
        <v>312</v>
      </c>
      <c r="F286" s="11" t="s">
        <v>1562</v>
      </c>
      <c r="G286" s="11">
        <v>2534</v>
      </c>
      <c r="H286" s="12" t="s">
        <v>328</v>
      </c>
      <c r="I286" s="11" t="s">
        <v>434</v>
      </c>
      <c r="J286" s="86" t="s">
        <v>178</v>
      </c>
      <c r="K286" s="180"/>
      <c r="L286" s="188"/>
      <c r="M286" s="135"/>
      <c r="N286" s="135"/>
      <c r="O286" s="11"/>
      <c r="P286" s="12" t="s">
        <v>187</v>
      </c>
      <c r="Q286" s="11" t="s">
        <v>168</v>
      </c>
      <c r="R286" s="11" t="s">
        <v>13</v>
      </c>
      <c r="S286" s="11"/>
      <c r="T286" s="144">
        <v>46.44</v>
      </c>
      <c r="U286" s="144">
        <v>28.52</v>
      </c>
      <c r="V286" s="12"/>
      <c r="W286" s="13"/>
      <c r="X286" s="13"/>
      <c r="Y286" s="19" t="s">
        <v>329</v>
      </c>
      <c r="AA286" s="86"/>
      <c r="AB286" s="86"/>
      <c r="AC286" s="81"/>
      <c r="AD286" s="80"/>
      <c r="AE286" s="80"/>
      <c r="AF286" s="80"/>
      <c r="AG286" s="80"/>
      <c r="AH286" s="80"/>
      <c r="AI286" s="80"/>
      <c r="AJ286" s="80"/>
      <c r="AK286" s="80"/>
      <c r="AL286" s="80"/>
      <c r="AM286" s="80"/>
      <c r="AN286" s="80"/>
      <c r="AO286" s="80"/>
      <c r="AP286" s="80"/>
      <c r="AQ286" s="80"/>
      <c r="AR286" s="80"/>
      <c r="AS286" s="80"/>
      <c r="AT286" s="80"/>
      <c r="AU286" s="80"/>
      <c r="AV286" s="80"/>
      <c r="AW286" s="80"/>
      <c r="AX286" s="80"/>
      <c r="AY286" s="80"/>
      <c r="AZ286" s="80"/>
      <c r="BA286" s="80"/>
      <c r="BB286" s="80"/>
      <c r="BC286" s="80"/>
      <c r="BD286" s="80"/>
      <c r="BE286" s="80"/>
      <c r="BF286" s="93"/>
      <c r="BG286" s="93"/>
      <c r="BH286" s="93"/>
      <c r="BI286" s="93"/>
      <c r="BJ286" s="93"/>
      <c r="BK286" s="93"/>
      <c r="BL286" s="93"/>
      <c r="BM286" s="93"/>
      <c r="BN286" s="93"/>
      <c r="BO286" s="93"/>
      <c r="BP286" s="93"/>
      <c r="BQ286" s="93"/>
      <c r="BR286" s="93"/>
      <c r="BS286" s="93"/>
      <c r="BT286" s="127"/>
      <c r="BU286" s="127"/>
      <c r="BV286" s="127"/>
      <c r="BW286" s="127"/>
      <c r="BX286" s="127"/>
      <c r="BY286" s="127"/>
      <c r="BZ286" s="127"/>
      <c r="CA286" s="93"/>
      <c r="CB286" s="93"/>
      <c r="CC286" s="93"/>
      <c r="CD286" s="93"/>
      <c r="CE286" s="93"/>
    </row>
    <row r="287" spans="1:83" s="102" customFormat="1" x14ac:dyDescent="0.2">
      <c r="A287" s="20" t="s">
        <v>1657</v>
      </c>
      <c r="B287" s="20" t="s">
        <v>1603</v>
      </c>
      <c r="C287" s="3" t="s">
        <v>835</v>
      </c>
      <c r="D287" s="3" t="s">
        <v>1658</v>
      </c>
      <c r="E287" s="21"/>
      <c r="F287" s="20">
        <v>998</v>
      </c>
      <c r="G287" s="20">
        <v>19</v>
      </c>
      <c r="H287" s="21" t="s">
        <v>330</v>
      </c>
      <c r="I287" s="20" t="s">
        <v>331</v>
      </c>
      <c r="J287" s="86" t="s">
        <v>178</v>
      </c>
      <c r="K287" s="180"/>
      <c r="L287" s="188"/>
      <c r="M287" s="137"/>
      <c r="N287" s="137"/>
      <c r="O287" s="20"/>
      <c r="P287" s="21" t="s">
        <v>154</v>
      </c>
      <c r="Q287" s="20" t="s">
        <v>168</v>
      </c>
      <c r="R287" s="20" t="s">
        <v>13</v>
      </c>
      <c r="S287" s="20"/>
      <c r="T287" s="146">
        <v>14.63</v>
      </c>
      <c r="U287" s="146">
        <v>4.71</v>
      </c>
      <c r="V287" s="21"/>
      <c r="W287" s="22"/>
      <c r="X287" s="22"/>
      <c r="Y287" s="96"/>
      <c r="AA287" s="86"/>
      <c r="AB287" s="86"/>
      <c r="AC287" s="81"/>
      <c r="AD287" s="80"/>
      <c r="AE287" s="80"/>
      <c r="AF287" s="80"/>
      <c r="AG287" s="80"/>
      <c r="AH287" s="80"/>
      <c r="AI287" s="80"/>
      <c r="AJ287" s="80"/>
      <c r="AK287" s="80"/>
      <c r="AL287" s="80"/>
      <c r="AM287" s="80"/>
      <c r="AN287" s="80"/>
      <c r="AO287" s="80"/>
      <c r="AP287" s="80"/>
      <c r="AQ287" s="80"/>
      <c r="AR287" s="80"/>
      <c r="AS287" s="80"/>
      <c r="AT287" s="80"/>
      <c r="AU287" s="80"/>
      <c r="AV287" s="80"/>
      <c r="AW287" s="80"/>
      <c r="AX287" s="80"/>
      <c r="AY287" s="80"/>
      <c r="AZ287" s="80"/>
      <c r="BA287" s="80"/>
      <c r="BB287" s="80"/>
      <c r="BC287" s="80"/>
      <c r="BD287" s="80"/>
      <c r="BE287" s="80"/>
      <c r="BF287" s="93"/>
      <c r="BG287" s="93"/>
      <c r="BH287" s="93"/>
      <c r="BI287" s="93"/>
      <c r="BJ287" s="93"/>
      <c r="BK287" s="93"/>
      <c r="BL287" s="93"/>
      <c r="BM287" s="93"/>
      <c r="BN287" s="93"/>
      <c r="BO287" s="93"/>
      <c r="BP287" s="93"/>
      <c r="BQ287" s="93"/>
      <c r="BR287" s="93"/>
      <c r="BS287" s="93"/>
      <c r="BT287" s="127"/>
      <c r="BU287" s="127"/>
      <c r="BV287" s="127"/>
      <c r="BW287" s="127"/>
      <c r="BX287" s="127"/>
      <c r="BY287" s="127"/>
      <c r="BZ287" s="127"/>
      <c r="CA287" s="93"/>
      <c r="CB287" s="93"/>
      <c r="CC287" s="93"/>
      <c r="CD287" s="93"/>
      <c r="CE287" s="93"/>
    </row>
    <row r="288" spans="1:83" s="102" customFormat="1" ht="32" x14ac:dyDescent="0.2">
      <c r="A288" s="20" t="s">
        <v>1660</v>
      </c>
      <c r="B288" s="20" t="s">
        <v>1603</v>
      </c>
      <c r="C288" s="3" t="s">
        <v>835</v>
      </c>
      <c r="D288" s="3" t="s">
        <v>1658</v>
      </c>
      <c r="E288" s="21"/>
      <c r="F288" s="20">
        <v>998</v>
      </c>
      <c r="G288" s="20">
        <v>137</v>
      </c>
      <c r="H288" s="21" t="s">
        <v>330</v>
      </c>
      <c r="I288" s="20" t="s">
        <v>331</v>
      </c>
      <c r="J288" s="86" t="s">
        <v>178</v>
      </c>
      <c r="K288" s="180"/>
      <c r="L288" s="188"/>
      <c r="M288" s="137"/>
      <c r="N288" s="137"/>
      <c r="O288" s="20"/>
      <c r="P288" s="21" t="s">
        <v>1659</v>
      </c>
      <c r="Q288" s="20"/>
      <c r="R288" s="20" t="s">
        <v>13</v>
      </c>
      <c r="S288" s="20"/>
      <c r="T288" s="146">
        <v>19.18</v>
      </c>
      <c r="U288" s="146">
        <v>11.81</v>
      </c>
      <c r="V288" s="21"/>
      <c r="W288" s="22"/>
      <c r="X288" s="22"/>
      <c r="Y288" s="96" t="s">
        <v>332</v>
      </c>
      <c r="AA288" s="86"/>
      <c r="AB288" s="86"/>
      <c r="AC288" s="81"/>
      <c r="AD288" s="80"/>
      <c r="AE288" s="80"/>
      <c r="AF288" s="80"/>
      <c r="AG288" s="80"/>
      <c r="AH288" s="80"/>
      <c r="AI288" s="80"/>
      <c r="AJ288" s="80"/>
      <c r="AK288" s="80"/>
      <c r="AL288" s="80"/>
      <c r="AM288" s="80"/>
      <c r="AN288" s="80"/>
      <c r="AO288" s="80"/>
      <c r="AP288" s="80"/>
      <c r="AQ288" s="80"/>
      <c r="AR288" s="80"/>
      <c r="AS288" s="80"/>
      <c r="AT288" s="80"/>
      <c r="AU288" s="80"/>
      <c r="AV288" s="80"/>
      <c r="AW288" s="80"/>
      <c r="AX288" s="80"/>
      <c r="AY288" s="80"/>
      <c r="AZ288" s="80"/>
      <c r="BA288" s="80"/>
      <c r="BB288" s="80"/>
      <c r="BC288" s="80"/>
      <c r="BD288" s="80"/>
      <c r="BE288" s="80"/>
      <c r="BF288" s="93"/>
      <c r="BG288" s="93"/>
      <c r="BH288" s="93"/>
      <c r="BI288" s="93"/>
      <c r="BJ288" s="93"/>
      <c r="BK288" s="93"/>
      <c r="BL288" s="93"/>
      <c r="BM288" s="93"/>
      <c r="BN288" s="93"/>
      <c r="BO288" s="93"/>
      <c r="BP288" s="93"/>
      <c r="BQ288" s="93"/>
      <c r="BR288" s="93"/>
      <c r="BS288" s="93"/>
      <c r="BT288" s="127"/>
      <c r="BU288" s="127"/>
      <c r="BV288" s="127"/>
      <c r="BW288" s="127"/>
      <c r="BX288" s="127"/>
      <c r="BY288" s="127"/>
      <c r="BZ288" s="127"/>
      <c r="CA288" s="93"/>
      <c r="CB288" s="93"/>
      <c r="CC288" s="93"/>
      <c r="CD288" s="93"/>
      <c r="CE288" s="93"/>
    </row>
    <row r="289" spans="1:83" s="102" customFormat="1" ht="32" x14ac:dyDescent="0.2">
      <c r="A289" s="20" t="s">
        <v>1660</v>
      </c>
      <c r="B289" s="20" t="s">
        <v>1603</v>
      </c>
      <c r="C289" s="3" t="s">
        <v>835</v>
      </c>
      <c r="D289" s="3" t="s">
        <v>1658</v>
      </c>
      <c r="E289" s="21"/>
      <c r="F289" s="20">
        <v>998</v>
      </c>
      <c r="G289" s="20">
        <v>195</v>
      </c>
      <c r="H289" s="21" t="s">
        <v>330</v>
      </c>
      <c r="I289" s="20" t="s">
        <v>331</v>
      </c>
      <c r="J289" s="86" t="s">
        <v>178</v>
      </c>
      <c r="K289" s="180"/>
      <c r="L289" s="188"/>
      <c r="M289" s="137"/>
      <c r="N289" s="137"/>
      <c r="O289" s="20"/>
      <c r="P289" s="21" t="s">
        <v>1659</v>
      </c>
      <c r="Q289" s="20"/>
      <c r="R289" s="20" t="s">
        <v>13</v>
      </c>
      <c r="S289" s="20"/>
      <c r="T289" s="146">
        <v>20.309999999999999</v>
      </c>
      <c r="U289" s="146">
        <v>14.06</v>
      </c>
      <c r="V289" s="21"/>
      <c r="W289" s="22"/>
      <c r="X289" s="22"/>
      <c r="Y289" s="96"/>
      <c r="AA289" s="86"/>
      <c r="AB289" s="86"/>
      <c r="AC289" s="81"/>
      <c r="AD289" s="80"/>
      <c r="AE289" s="80"/>
      <c r="AF289" s="80"/>
      <c r="AG289" s="80"/>
      <c r="AH289" s="80"/>
      <c r="AI289" s="80"/>
      <c r="AJ289" s="80"/>
      <c r="AK289" s="80"/>
      <c r="AL289" s="80"/>
      <c r="AM289" s="80"/>
      <c r="AN289" s="80"/>
      <c r="AO289" s="80"/>
      <c r="AP289" s="80"/>
      <c r="AQ289" s="80"/>
      <c r="AR289" s="80"/>
      <c r="AS289" s="80"/>
      <c r="AT289" s="80"/>
      <c r="AU289" s="80"/>
      <c r="AV289" s="80"/>
      <c r="AW289" s="80"/>
      <c r="AX289" s="80"/>
      <c r="AY289" s="80"/>
      <c r="AZ289" s="80"/>
      <c r="BA289" s="80"/>
      <c r="BB289" s="80"/>
      <c r="BC289" s="80"/>
      <c r="BD289" s="80"/>
      <c r="BE289" s="80"/>
      <c r="BF289" s="93"/>
      <c r="BG289" s="93"/>
      <c r="BH289" s="93"/>
      <c r="BI289" s="93"/>
      <c r="BJ289" s="93"/>
      <c r="BK289" s="93"/>
      <c r="BL289" s="93"/>
      <c r="BM289" s="93"/>
      <c r="BN289" s="93"/>
      <c r="BO289" s="93"/>
      <c r="BP289" s="93"/>
      <c r="BQ289" s="93"/>
      <c r="BR289" s="93"/>
      <c r="BS289" s="93"/>
      <c r="BT289" s="127"/>
      <c r="BU289" s="127"/>
      <c r="BV289" s="127"/>
      <c r="BW289" s="127"/>
      <c r="BX289" s="127"/>
      <c r="BY289" s="127"/>
      <c r="BZ289" s="127"/>
      <c r="CA289" s="23"/>
      <c r="CB289" s="23"/>
      <c r="CC289" s="23"/>
      <c r="CD289" s="23"/>
      <c r="CE289" s="23"/>
    </row>
    <row r="290" spans="1:83" s="102" customFormat="1" x14ac:dyDescent="0.2">
      <c r="A290" s="20" t="s">
        <v>1717</v>
      </c>
      <c r="B290" s="86" t="s">
        <v>1603</v>
      </c>
      <c r="C290" s="133" t="s">
        <v>1687</v>
      </c>
      <c r="D290" s="133" t="s">
        <v>1688</v>
      </c>
      <c r="E290" s="21"/>
      <c r="F290" s="86">
        <v>933</v>
      </c>
      <c r="G290" s="20">
        <v>1402</v>
      </c>
      <c r="H290" s="86" t="s">
        <v>1327</v>
      </c>
      <c r="I290" s="20" t="s">
        <v>422</v>
      </c>
      <c r="J290" s="86" t="s">
        <v>178</v>
      </c>
      <c r="K290" s="180" t="s">
        <v>1908</v>
      </c>
      <c r="L290" s="188">
        <f>(20.176+22.63)/2</f>
        <v>21.402999999999999</v>
      </c>
      <c r="M290" s="78">
        <v>29.62</v>
      </c>
      <c r="N290" s="78">
        <v>-98.37</v>
      </c>
      <c r="O290" s="79">
        <v>126.402078446346</v>
      </c>
      <c r="P290" s="21" t="s">
        <v>215</v>
      </c>
      <c r="Q290" s="20" t="s">
        <v>168</v>
      </c>
      <c r="R290" s="20" t="s">
        <v>13</v>
      </c>
      <c r="S290" s="20"/>
      <c r="T290" s="146">
        <v>17.78</v>
      </c>
      <c r="U290" s="146">
        <v>15.89</v>
      </c>
      <c r="V290" s="21"/>
      <c r="W290" s="22"/>
      <c r="X290" s="22"/>
      <c r="Y290" s="96"/>
      <c r="AA290" s="86"/>
      <c r="AB290" s="86"/>
      <c r="AC290" s="81"/>
      <c r="AD290" s="80"/>
      <c r="AE290" s="80"/>
      <c r="AF290" s="80"/>
      <c r="AG290" s="80"/>
      <c r="AH290" s="80"/>
      <c r="AI290" s="80"/>
      <c r="AJ290" s="80"/>
      <c r="AK290" s="80"/>
      <c r="AL290" s="80"/>
      <c r="AM290" s="80"/>
      <c r="AN290" s="80"/>
      <c r="AO290" s="80"/>
      <c r="AP290" s="80"/>
      <c r="AQ290" s="80"/>
      <c r="AR290" s="80"/>
      <c r="AS290" s="80"/>
      <c r="AT290" s="80"/>
      <c r="AU290" s="80"/>
      <c r="AV290" s="80"/>
      <c r="AW290" s="80"/>
      <c r="AX290" s="80"/>
      <c r="AY290" s="80"/>
      <c r="AZ290" s="80"/>
      <c r="BA290" s="80"/>
      <c r="BB290" s="80"/>
      <c r="BC290" s="80"/>
      <c r="BD290" s="80"/>
      <c r="BE290" s="80"/>
      <c r="BF290" s="93"/>
      <c r="BG290" s="93"/>
      <c r="BH290" s="93"/>
      <c r="BI290" s="93"/>
      <c r="BJ290" s="93"/>
      <c r="BK290" s="93"/>
      <c r="BL290" s="93"/>
      <c r="BM290" s="93"/>
      <c r="BN290" s="93"/>
      <c r="BO290" s="93"/>
      <c r="BP290" s="93"/>
      <c r="BQ290" s="93"/>
      <c r="BR290" s="93"/>
      <c r="BS290" s="93"/>
      <c r="BT290" s="127"/>
      <c r="BU290" s="127"/>
      <c r="BV290" s="127"/>
      <c r="BW290" s="127"/>
      <c r="BX290" s="127"/>
      <c r="BY290" s="127"/>
      <c r="BZ290" s="127"/>
      <c r="CA290" s="93"/>
      <c r="CB290" s="93"/>
      <c r="CC290" s="93"/>
      <c r="CD290" s="93"/>
      <c r="CE290" s="93"/>
    </row>
    <row r="291" spans="1:83" s="102" customFormat="1" x14ac:dyDescent="0.2">
      <c r="A291" s="20" t="s">
        <v>1717</v>
      </c>
      <c r="B291" s="86" t="s">
        <v>1603</v>
      </c>
      <c r="C291" s="133" t="s">
        <v>1687</v>
      </c>
      <c r="D291" s="133" t="s">
        <v>1688</v>
      </c>
      <c r="E291" s="21"/>
      <c r="F291" s="86">
        <v>933</v>
      </c>
      <c r="G291" s="20">
        <v>2106</v>
      </c>
      <c r="H291" s="86" t="s">
        <v>1327</v>
      </c>
      <c r="I291" s="20" t="s">
        <v>422</v>
      </c>
      <c r="J291" s="86" t="s">
        <v>178</v>
      </c>
      <c r="K291" s="180" t="s">
        <v>1908</v>
      </c>
      <c r="L291" s="188">
        <f>(20.176+22.63)/2</f>
        <v>21.402999999999999</v>
      </c>
      <c r="M291" s="78">
        <v>29.62</v>
      </c>
      <c r="N291" s="78">
        <v>-98.37</v>
      </c>
      <c r="O291" s="79">
        <v>126.402078446346</v>
      </c>
      <c r="P291" s="21" t="s">
        <v>211</v>
      </c>
      <c r="Q291" s="20" t="s">
        <v>174</v>
      </c>
      <c r="R291" s="20" t="s">
        <v>13</v>
      </c>
      <c r="S291" s="20"/>
      <c r="T291" s="146">
        <v>16.3</v>
      </c>
      <c r="U291" s="146">
        <v>9.52</v>
      </c>
      <c r="V291" s="21"/>
      <c r="W291" s="22"/>
      <c r="X291" s="22"/>
      <c r="Y291" s="96"/>
      <c r="AA291" s="86"/>
      <c r="AB291" s="86"/>
      <c r="AC291" s="81"/>
      <c r="AD291" s="80"/>
      <c r="AE291" s="80"/>
      <c r="AF291" s="80"/>
      <c r="AG291" s="80"/>
      <c r="AH291" s="80"/>
      <c r="AI291" s="80"/>
      <c r="AJ291" s="80"/>
      <c r="AK291" s="80"/>
      <c r="AL291" s="80"/>
      <c r="AM291" s="80"/>
      <c r="AN291" s="80"/>
      <c r="AO291" s="80"/>
      <c r="AP291" s="80"/>
      <c r="AQ291" s="80"/>
      <c r="AR291" s="80"/>
      <c r="AS291" s="80"/>
      <c r="AT291" s="80"/>
      <c r="AU291" s="80"/>
      <c r="AV291" s="80"/>
      <c r="AW291" s="80"/>
      <c r="AX291" s="80"/>
      <c r="AY291" s="80"/>
      <c r="AZ291" s="80"/>
      <c r="BA291" s="80"/>
      <c r="BB291" s="80"/>
      <c r="BC291" s="80"/>
      <c r="BD291" s="80"/>
      <c r="BE291" s="80"/>
      <c r="BF291" s="93"/>
      <c r="BG291" s="93"/>
      <c r="BH291" s="93"/>
      <c r="BI291" s="93"/>
      <c r="BJ291" s="93"/>
      <c r="BK291" s="93"/>
      <c r="BL291" s="93"/>
      <c r="BM291" s="93"/>
      <c r="BN291" s="93"/>
      <c r="BO291" s="93"/>
      <c r="BP291" s="93"/>
      <c r="BQ291" s="93"/>
      <c r="BR291" s="93"/>
      <c r="BS291" s="93"/>
      <c r="BT291" s="127"/>
      <c r="BU291" s="127"/>
      <c r="BV291" s="127"/>
      <c r="BW291" s="127"/>
      <c r="BX291" s="127"/>
      <c r="BY291" s="127"/>
      <c r="BZ291" s="127"/>
      <c r="CA291" s="93"/>
      <c r="CB291" s="93"/>
      <c r="CC291" s="93"/>
      <c r="CD291" s="93"/>
      <c r="CE291" s="93"/>
    </row>
    <row r="292" spans="1:83" s="102" customFormat="1" x14ac:dyDescent="0.2">
      <c r="A292" s="20" t="s">
        <v>1717</v>
      </c>
      <c r="B292" s="86" t="s">
        <v>1603</v>
      </c>
      <c r="C292" s="133" t="s">
        <v>1687</v>
      </c>
      <c r="D292" s="133" t="s">
        <v>1688</v>
      </c>
      <c r="E292" s="21"/>
      <c r="F292" s="86">
        <v>933</v>
      </c>
      <c r="G292" s="20">
        <v>3360</v>
      </c>
      <c r="H292" s="86" t="s">
        <v>1327</v>
      </c>
      <c r="I292" s="20" t="s">
        <v>422</v>
      </c>
      <c r="J292" s="86" t="s">
        <v>178</v>
      </c>
      <c r="K292" s="180" t="s">
        <v>1908</v>
      </c>
      <c r="L292" s="188">
        <f>(20.176+22.63)/2</f>
        <v>21.402999999999999</v>
      </c>
      <c r="M292" s="78">
        <v>29.62</v>
      </c>
      <c r="N292" s="78">
        <v>-98.37</v>
      </c>
      <c r="O292" s="79">
        <v>126.402078446346</v>
      </c>
      <c r="P292" s="21" t="s">
        <v>211</v>
      </c>
      <c r="Q292" s="20" t="s">
        <v>168</v>
      </c>
      <c r="R292" s="20" t="s">
        <v>13</v>
      </c>
      <c r="S292" s="20"/>
      <c r="T292" s="146">
        <v>14</v>
      </c>
      <c r="U292" s="146">
        <v>12.63</v>
      </c>
      <c r="V292" s="21"/>
      <c r="W292" s="22"/>
      <c r="X292" s="22"/>
      <c r="Y292" s="96"/>
      <c r="AA292" s="86"/>
      <c r="AB292" s="86"/>
      <c r="AC292" s="81"/>
      <c r="AD292" s="80"/>
      <c r="AE292" s="80"/>
      <c r="AF292" s="80"/>
      <c r="AG292" s="80"/>
      <c r="AH292" s="80"/>
      <c r="AI292" s="80"/>
      <c r="AJ292" s="80"/>
      <c r="AK292" s="80"/>
      <c r="AL292" s="80"/>
      <c r="AM292" s="80"/>
      <c r="AN292" s="80"/>
      <c r="AO292" s="80"/>
      <c r="AP292" s="80"/>
      <c r="AQ292" s="80"/>
      <c r="AR292" s="80"/>
      <c r="AS292" s="80"/>
      <c r="AT292" s="80"/>
      <c r="AU292" s="80"/>
      <c r="AV292" s="80"/>
      <c r="AW292" s="80"/>
      <c r="AX292" s="80"/>
      <c r="AY292" s="80"/>
      <c r="AZ292" s="80"/>
      <c r="BA292" s="80"/>
      <c r="BB292" s="80"/>
      <c r="BC292" s="80"/>
      <c r="BD292" s="80"/>
      <c r="BE292" s="80"/>
      <c r="BF292" s="93"/>
      <c r="BG292" s="93"/>
      <c r="BH292" s="93"/>
      <c r="BI292" s="93"/>
      <c r="BJ292" s="93"/>
      <c r="BK292" s="93"/>
      <c r="BL292" s="93"/>
      <c r="BM292" s="93"/>
      <c r="BN292" s="93"/>
      <c r="BO292" s="93"/>
      <c r="BP292" s="93"/>
      <c r="BQ292" s="93"/>
      <c r="BR292" s="93"/>
      <c r="BS292" s="93"/>
      <c r="BT292" s="127"/>
      <c r="BU292" s="127"/>
      <c r="BV292" s="127"/>
      <c r="BW292" s="127"/>
      <c r="BX292" s="127"/>
      <c r="BY292" s="127"/>
      <c r="BZ292" s="127"/>
      <c r="CA292" s="93"/>
      <c r="CB292" s="93"/>
      <c r="CC292" s="93"/>
      <c r="CD292" s="93"/>
      <c r="CE292" s="93"/>
    </row>
    <row r="293" spans="1:83" s="102" customFormat="1" x14ac:dyDescent="0.2">
      <c r="A293" s="20" t="s">
        <v>1717</v>
      </c>
      <c r="B293" s="86" t="s">
        <v>1603</v>
      </c>
      <c r="C293" s="133" t="s">
        <v>1687</v>
      </c>
      <c r="D293" s="133" t="s">
        <v>1688</v>
      </c>
      <c r="E293" s="21"/>
      <c r="F293" s="86">
        <v>933</v>
      </c>
      <c r="G293" s="20">
        <v>3011</v>
      </c>
      <c r="H293" s="86" t="s">
        <v>1327</v>
      </c>
      <c r="I293" s="20" t="s">
        <v>422</v>
      </c>
      <c r="J293" s="86" t="s">
        <v>178</v>
      </c>
      <c r="K293" s="180" t="s">
        <v>1908</v>
      </c>
      <c r="L293" s="188">
        <f>(20.176+22.63)/2</f>
        <v>21.402999999999999</v>
      </c>
      <c r="M293" s="78">
        <v>29.62</v>
      </c>
      <c r="N293" s="78">
        <v>-98.37</v>
      </c>
      <c r="O293" s="79">
        <v>126.402078446346</v>
      </c>
      <c r="P293" s="21" t="s">
        <v>156</v>
      </c>
      <c r="Q293" s="20" t="s">
        <v>174</v>
      </c>
      <c r="R293" s="20" t="s">
        <v>13</v>
      </c>
      <c r="S293" s="20"/>
      <c r="T293" s="146">
        <v>11.31</v>
      </c>
      <c r="U293" s="146">
        <v>12.41</v>
      </c>
      <c r="V293" s="21"/>
      <c r="W293" s="22"/>
      <c r="X293" s="22"/>
      <c r="Y293" s="96"/>
      <c r="AA293" s="86"/>
      <c r="AB293" s="86"/>
      <c r="AC293" s="81"/>
      <c r="AD293" s="80"/>
      <c r="AE293" s="80"/>
      <c r="AF293" s="80"/>
      <c r="AG293" s="80"/>
      <c r="AH293" s="80"/>
      <c r="AI293" s="80"/>
      <c r="AJ293" s="80"/>
      <c r="AK293" s="80"/>
      <c r="AL293" s="80"/>
      <c r="AM293" s="80"/>
      <c r="AN293" s="80"/>
      <c r="AO293" s="80"/>
      <c r="AP293" s="80"/>
      <c r="AQ293" s="80"/>
      <c r="AR293" s="80"/>
      <c r="AS293" s="80"/>
      <c r="AT293" s="80"/>
      <c r="AU293" s="80"/>
      <c r="AV293" s="80"/>
      <c r="AW293" s="80"/>
      <c r="AX293" s="80"/>
      <c r="AY293" s="80"/>
      <c r="AZ293" s="80"/>
      <c r="BA293" s="80"/>
      <c r="BB293" s="80"/>
      <c r="BC293" s="80"/>
      <c r="BD293" s="80"/>
      <c r="BE293" s="80"/>
      <c r="BF293" s="93"/>
      <c r="BG293" s="93"/>
      <c r="BH293" s="93"/>
      <c r="BI293" s="93"/>
      <c r="BJ293" s="93"/>
      <c r="BK293" s="93"/>
      <c r="BL293" s="93"/>
      <c r="BM293" s="93"/>
      <c r="BN293" s="93"/>
      <c r="BO293" s="93"/>
      <c r="BP293" s="93"/>
      <c r="BQ293" s="93"/>
      <c r="BR293" s="93"/>
      <c r="BS293" s="93"/>
      <c r="BT293" s="127"/>
      <c r="BU293" s="127"/>
      <c r="BV293" s="127"/>
      <c r="BW293" s="127"/>
      <c r="BX293" s="127"/>
      <c r="BY293" s="127"/>
      <c r="BZ293" s="127"/>
      <c r="CA293" s="93"/>
      <c r="CB293" s="93"/>
      <c r="CC293" s="93"/>
      <c r="CD293" s="93"/>
      <c r="CE293" s="93"/>
    </row>
    <row r="294" spans="1:83" s="102" customFormat="1" x14ac:dyDescent="0.2">
      <c r="A294" s="20" t="s">
        <v>1717</v>
      </c>
      <c r="B294" s="86" t="s">
        <v>1603</v>
      </c>
      <c r="C294" s="133" t="s">
        <v>1687</v>
      </c>
      <c r="D294" s="133" t="s">
        <v>1688</v>
      </c>
      <c r="E294" s="21"/>
      <c r="F294" s="86">
        <v>933</v>
      </c>
      <c r="G294" s="20">
        <v>2107</v>
      </c>
      <c r="H294" s="86" t="s">
        <v>1327</v>
      </c>
      <c r="I294" s="20" t="s">
        <v>422</v>
      </c>
      <c r="J294" s="86" t="s">
        <v>178</v>
      </c>
      <c r="K294" s="180" t="s">
        <v>1908</v>
      </c>
      <c r="L294" s="188">
        <f>(20.176+22.63)/2</f>
        <v>21.402999999999999</v>
      </c>
      <c r="M294" s="78">
        <v>29.62</v>
      </c>
      <c r="N294" s="78">
        <v>-98.37</v>
      </c>
      <c r="O294" s="79">
        <v>126.402078446346</v>
      </c>
      <c r="P294" s="21" t="s">
        <v>211</v>
      </c>
      <c r="Q294" s="20" t="s">
        <v>174</v>
      </c>
      <c r="R294" s="20" t="s">
        <v>13</v>
      </c>
      <c r="S294" s="20"/>
      <c r="T294" s="146">
        <v>16.97</v>
      </c>
      <c r="U294" s="146">
        <v>9.42</v>
      </c>
      <c r="V294" s="21"/>
      <c r="W294" s="22"/>
      <c r="X294" s="22"/>
      <c r="Y294" s="96"/>
      <c r="AA294" s="86"/>
      <c r="AB294" s="86"/>
      <c r="AC294" s="81"/>
      <c r="AD294" s="80"/>
      <c r="AE294" s="80"/>
      <c r="AF294" s="80"/>
      <c r="AG294" s="80"/>
      <c r="AH294" s="80"/>
      <c r="AI294" s="80"/>
      <c r="AJ294" s="80"/>
      <c r="AK294" s="80"/>
      <c r="AL294" s="80"/>
      <c r="AM294" s="80"/>
      <c r="AN294" s="80"/>
      <c r="AO294" s="80"/>
      <c r="AP294" s="80"/>
      <c r="AQ294" s="80"/>
      <c r="AR294" s="80"/>
      <c r="AS294" s="80"/>
      <c r="AT294" s="80"/>
      <c r="AU294" s="80"/>
      <c r="AV294" s="80"/>
      <c r="AW294" s="80"/>
      <c r="AX294" s="80"/>
      <c r="AY294" s="80"/>
      <c r="AZ294" s="80"/>
      <c r="BA294" s="80"/>
      <c r="BB294" s="80"/>
      <c r="BC294" s="80"/>
      <c r="BD294" s="80"/>
      <c r="BE294" s="80"/>
      <c r="BF294" s="93"/>
      <c r="BG294" s="93"/>
      <c r="BH294" s="93"/>
      <c r="BI294" s="93"/>
      <c r="BJ294" s="93"/>
      <c r="BK294" s="93"/>
      <c r="BL294" s="93"/>
      <c r="BM294" s="93"/>
      <c r="BN294" s="93"/>
      <c r="BO294" s="93"/>
      <c r="BP294" s="93"/>
      <c r="BQ294" s="93"/>
      <c r="BR294" s="93"/>
      <c r="BS294" s="93"/>
      <c r="BT294" s="127"/>
      <c r="BU294" s="127"/>
      <c r="BV294" s="127"/>
      <c r="BW294" s="127"/>
      <c r="BX294" s="127"/>
      <c r="BY294" s="127"/>
      <c r="BZ294" s="127"/>
      <c r="CA294" s="93"/>
      <c r="CB294" s="93"/>
      <c r="CC294" s="93"/>
      <c r="CD294" s="93"/>
      <c r="CE294" s="93"/>
    </row>
    <row r="295" spans="1:83" s="102" customFormat="1" x14ac:dyDescent="0.2">
      <c r="A295" s="86" t="s">
        <v>1686</v>
      </c>
      <c r="B295" s="86" t="s">
        <v>1603</v>
      </c>
      <c r="C295" s="133" t="s">
        <v>1687</v>
      </c>
      <c r="D295" s="133" t="s">
        <v>1688</v>
      </c>
      <c r="E295" s="86"/>
      <c r="F295" s="86">
        <v>933</v>
      </c>
      <c r="G295" s="86">
        <v>72</v>
      </c>
      <c r="H295" s="86" t="s">
        <v>1327</v>
      </c>
      <c r="I295" s="20" t="s">
        <v>422</v>
      </c>
      <c r="J295" s="86" t="s">
        <v>178</v>
      </c>
      <c r="K295" s="180" t="s">
        <v>1908</v>
      </c>
      <c r="L295" s="188">
        <f>(20.176+22.63)/2</f>
        <v>21.402999999999999</v>
      </c>
      <c r="M295" s="78">
        <v>29.62</v>
      </c>
      <c r="N295" s="78">
        <v>-98.37</v>
      </c>
      <c r="O295" s="79">
        <v>126.402078446346</v>
      </c>
      <c r="P295" s="86" t="s">
        <v>156</v>
      </c>
      <c r="Q295" s="86" t="s">
        <v>174</v>
      </c>
      <c r="R295" s="80" t="s">
        <v>13</v>
      </c>
      <c r="S295" s="126"/>
      <c r="T295" s="78">
        <v>17.38</v>
      </c>
      <c r="U295" s="78">
        <v>13.53</v>
      </c>
      <c r="V295" s="80"/>
      <c r="W295" s="126"/>
      <c r="X295" s="126"/>
      <c r="Y295" s="86"/>
      <c r="AA295" s="86"/>
      <c r="AB295" s="86"/>
      <c r="AC295" s="81"/>
      <c r="AD295" s="80"/>
      <c r="AE295" s="80"/>
      <c r="AF295" s="80"/>
      <c r="AG295" s="80"/>
      <c r="AH295" s="80"/>
      <c r="AI295" s="80"/>
      <c r="AJ295" s="80"/>
      <c r="AK295" s="80"/>
      <c r="AL295" s="80"/>
      <c r="AM295" s="80"/>
      <c r="AN295" s="80"/>
      <c r="AO295" s="80"/>
      <c r="AP295" s="80"/>
      <c r="AQ295" s="80"/>
      <c r="AR295" s="80"/>
      <c r="AS295" s="80"/>
      <c r="AT295" s="80"/>
      <c r="AU295" s="80"/>
      <c r="AV295" s="80"/>
      <c r="AW295" s="80"/>
      <c r="AX295" s="80"/>
      <c r="AY295" s="80"/>
      <c r="AZ295" s="80"/>
      <c r="BA295" s="80"/>
      <c r="BB295" s="80"/>
      <c r="BC295" s="80"/>
      <c r="BD295" s="80"/>
      <c r="BE295" s="80"/>
      <c r="BF295" s="93"/>
      <c r="BG295" s="93"/>
      <c r="BH295" s="93"/>
      <c r="BI295" s="93"/>
      <c r="BJ295" s="93"/>
      <c r="BK295" s="93"/>
      <c r="BL295" s="93"/>
      <c r="BM295" s="93"/>
      <c r="BN295" s="93"/>
      <c r="BO295" s="93"/>
      <c r="BP295" s="93"/>
      <c r="BQ295" s="93"/>
      <c r="BR295" s="93"/>
      <c r="BS295" s="93"/>
      <c r="BT295" s="127"/>
      <c r="BU295" s="127"/>
      <c r="BV295" s="127"/>
      <c r="BW295" s="127"/>
      <c r="BX295" s="127"/>
      <c r="BY295" s="127"/>
      <c r="BZ295" s="127"/>
      <c r="CA295" s="93"/>
      <c r="CB295" s="93"/>
      <c r="CC295" s="93"/>
      <c r="CD295" s="93"/>
      <c r="CE295" s="93"/>
    </row>
    <row r="296" spans="1:83" s="102" customFormat="1" x14ac:dyDescent="0.2">
      <c r="A296" s="86" t="s">
        <v>1686</v>
      </c>
      <c r="B296" s="86" t="s">
        <v>1603</v>
      </c>
      <c r="C296" s="133" t="s">
        <v>1687</v>
      </c>
      <c r="D296" s="133" t="s">
        <v>1688</v>
      </c>
      <c r="E296" s="86"/>
      <c r="F296" s="86">
        <v>933</v>
      </c>
      <c r="G296" s="86">
        <v>1396</v>
      </c>
      <c r="H296" s="86" t="s">
        <v>1327</v>
      </c>
      <c r="I296" s="20" t="s">
        <v>422</v>
      </c>
      <c r="J296" s="86" t="s">
        <v>178</v>
      </c>
      <c r="K296" s="180" t="s">
        <v>1908</v>
      </c>
      <c r="L296" s="188">
        <f>(20.176+22.63)/2</f>
        <v>21.402999999999999</v>
      </c>
      <c r="M296" s="78">
        <v>29.62</v>
      </c>
      <c r="N296" s="78">
        <v>-98.37</v>
      </c>
      <c r="O296" s="79">
        <v>126.402078446346</v>
      </c>
      <c r="P296" s="86" t="s">
        <v>116</v>
      </c>
      <c r="Q296" s="86" t="s">
        <v>168</v>
      </c>
      <c r="R296" s="80" t="s">
        <v>13</v>
      </c>
      <c r="S296" s="126"/>
      <c r="T296" s="78">
        <v>9.2100000000000009</v>
      </c>
      <c r="U296" s="78">
        <v>11.8</v>
      </c>
      <c r="V296" s="80"/>
      <c r="W296" s="126"/>
      <c r="X296" s="126"/>
      <c r="Y296" s="86" t="s">
        <v>1691</v>
      </c>
      <c r="AA296" s="86"/>
      <c r="AB296" s="86"/>
      <c r="AC296" s="81"/>
      <c r="AD296" s="80"/>
      <c r="AE296" s="80"/>
      <c r="AF296" s="80"/>
      <c r="AG296" s="80"/>
      <c r="AH296" s="80"/>
      <c r="AI296" s="80"/>
      <c r="AJ296" s="80"/>
      <c r="AK296" s="80"/>
      <c r="AL296" s="80"/>
      <c r="AM296" s="80"/>
      <c r="AN296" s="80"/>
      <c r="AO296" s="80"/>
      <c r="AP296" s="80"/>
      <c r="AQ296" s="80"/>
      <c r="AR296" s="80"/>
      <c r="AS296" s="80"/>
      <c r="AT296" s="80"/>
      <c r="AU296" s="80"/>
      <c r="AV296" s="80"/>
      <c r="AW296" s="80"/>
      <c r="AX296" s="80"/>
      <c r="AY296" s="80"/>
      <c r="AZ296" s="80"/>
      <c r="BA296" s="80"/>
      <c r="BB296" s="80"/>
      <c r="BC296" s="80"/>
      <c r="BD296" s="80"/>
      <c r="BE296" s="80"/>
      <c r="BF296" s="93"/>
      <c r="BG296" s="93"/>
      <c r="BH296" s="93"/>
      <c r="BI296" s="93"/>
      <c r="BJ296" s="93"/>
      <c r="BK296" s="93"/>
      <c r="BL296" s="93"/>
      <c r="BM296" s="93"/>
      <c r="BN296" s="93"/>
      <c r="BO296" s="93"/>
      <c r="BP296" s="93"/>
      <c r="BQ296" s="93"/>
      <c r="BR296" s="93"/>
      <c r="BS296" s="93"/>
      <c r="BT296" s="127"/>
      <c r="BU296" s="127"/>
      <c r="BV296" s="127"/>
      <c r="BW296" s="127"/>
      <c r="BX296" s="127"/>
      <c r="BY296" s="127"/>
      <c r="BZ296" s="127"/>
      <c r="CA296" s="93"/>
      <c r="CB296" s="93"/>
      <c r="CC296" s="93"/>
      <c r="CD296" s="93"/>
      <c r="CE296" s="93"/>
    </row>
    <row r="297" spans="1:83" s="102" customFormat="1" x14ac:dyDescent="0.2">
      <c r="A297" s="86" t="s">
        <v>1686</v>
      </c>
      <c r="B297" s="86" t="s">
        <v>1603</v>
      </c>
      <c r="C297" s="133" t="s">
        <v>1687</v>
      </c>
      <c r="D297" s="133" t="s">
        <v>1688</v>
      </c>
      <c r="E297" s="86"/>
      <c r="F297" s="86">
        <v>933</v>
      </c>
      <c r="G297" s="86">
        <v>3232</v>
      </c>
      <c r="H297" s="86" t="s">
        <v>1327</v>
      </c>
      <c r="I297" s="20" t="s">
        <v>422</v>
      </c>
      <c r="J297" s="86" t="s">
        <v>178</v>
      </c>
      <c r="K297" s="180" t="s">
        <v>1908</v>
      </c>
      <c r="L297" s="188">
        <f>(20.176+22.63)/2</f>
        <v>21.402999999999999</v>
      </c>
      <c r="M297" s="78">
        <v>29.62</v>
      </c>
      <c r="N297" s="78">
        <v>-98.37</v>
      </c>
      <c r="O297" s="79">
        <v>126.402078446346</v>
      </c>
      <c r="P297" s="86" t="s">
        <v>211</v>
      </c>
      <c r="Q297" s="86" t="s">
        <v>168</v>
      </c>
      <c r="R297" s="80" t="s">
        <v>13</v>
      </c>
      <c r="S297" s="126"/>
      <c r="T297" s="78">
        <v>15.04</v>
      </c>
      <c r="U297" s="78">
        <v>13.37</v>
      </c>
      <c r="V297" s="80"/>
      <c r="W297" s="126"/>
      <c r="X297" s="126"/>
      <c r="Y297" s="86" t="s">
        <v>1692</v>
      </c>
      <c r="AA297" s="86"/>
      <c r="AB297" s="86"/>
      <c r="AC297" s="81"/>
      <c r="AD297" s="80"/>
      <c r="AE297" s="80"/>
      <c r="AF297" s="80"/>
      <c r="AG297" s="80"/>
      <c r="AH297" s="80"/>
      <c r="AI297" s="80"/>
      <c r="AJ297" s="80"/>
      <c r="AK297" s="80"/>
      <c r="AL297" s="80"/>
      <c r="AM297" s="80"/>
      <c r="AN297" s="80"/>
      <c r="AO297" s="80"/>
      <c r="AP297" s="80"/>
      <c r="AQ297" s="80"/>
      <c r="AR297" s="80"/>
      <c r="AS297" s="80"/>
      <c r="AT297" s="80"/>
      <c r="AU297" s="80"/>
      <c r="AV297" s="80"/>
      <c r="AW297" s="80"/>
      <c r="AX297" s="80"/>
      <c r="AY297" s="80"/>
      <c r="AZ297" s="80"/>
      <c r="BA297" s="80"/>
      <c r="BB297" s="80"/>
      <c r="BC297" s="80"/>
      <c r="BD297" s="80"/>
      <c r="BE297" s="80"/>
      <c r="BF297" s="93"/>
      <c r="BG297" s="93"/>
      <c r="BH297" s="93"/>
      <c r="BI297" s="93"/>
      <c r="BJ297" s="93"/>
      <c r="BK297" s="93"/>
      <c r="BL297" s="93"/>
      <c r="BM297" s="93"/>
      <c r="BN297" s="93"/>
      <c r="BO297" s="93"/>
      <c r="BP297" s="93"/>
      <c r="BQ297" s="93"/>
      <c r="BR297" s="93"/>
      <c r="BS297" s="93"/>
      <c r="BT297" s="127"/>
      <c r="BU297" s="127"/>
      <c r="BV297" s="127"/>
      <c r="BW297" s="127"/>
      <c r="BX297" s="127"/>
      <c r="BY297" s="127"/>
      <c r="BZ297" s="127"/>
      <c r="CA297" s="93"/>
      <c r="CB297" s="93"/>
      <c r="CC297" s="93"/>
      <c r="CD297" s="93"/>
      <c r="CE297" s="93"/>
    </row>
    <row r="298" spans="1:83" s="102" customFormat="1" x14ac:dyDescent="0.2">
      <c r="A298" s="86" t="s">
        <v>1686</v>
      </c>
      <c r="B298" s="86" t="s">
        <v>1603</v>
      </c>
      <c r="C298" s="133" t="s">
        <v>1687</v>
      </c>
      <c r="D298" s="133" t="s">
        <v>1688</v>
      </c>
      <c r="E298" s="86"/>
      <c r="F298" s="86">
        <v>933</v>
      </c>
      <c r="G298" s="86">
        <v>3232</v>
      </c>
      <c r="H298" s="86" t="s">
        <v>1327</v>
      </c>
      <c r="I298" s="20" t="s">
        <v>422</v>
      </c>
      <c r="J298" s="86" t="s">
        <v>178</v>
      </c>
      <c r="K298" s="180" t="s">
        <v>1908</v>
      </c>
      <c r="L298" s="188">
        <f>(20.176+22.63)/2</f>
        <v>21.402999999999999</v>
      </c>
      <c r="M298" s="78">
        <v>29.62</v>
      </c>
      <c r="N298" s="78">
        <v>-98.37</v>
      </c>
      <c r="O298" s="79">
        <v>126.402078446346</v>
      </c>
      <c r="P298" s="86" t="s">
        <v>154</v>
      </c>
      <c r="Q298" s="86" t="s">
        <v>168</v>
      </c>
      <c r="R298" s="80" t="s">
        <v>13</v>
      </c>
      <c r="S298" s="126"/>
      <c r="T298" s="78">
        <v>23.3</v>
      </c>
      <c r="U298" s="78">
        <v>12.13</v>
      </c>
      <c r="V298" s="80"/>
      <c r="W298" s="126"/>
      <c r="X298" s="126"/>
      <c r="Y298" s="86" t="s">
        <v>1692</v>
      </c>
      <c r="AA298" s="86"/>
      <c r="AB298" s="86"/>
      <c r="AC298" s="81"/>
      <c r="AD298" s="80"/>
      <c r="AE298" s="80"/>
      <c r="AF298" s="80"/>
      <c r="AG298" s="80"/>
      <c r="AH298" s="80"/>
      <c r="AI298" s="80"/>
      <c r="AJ298" s="80"/>
      <c r="AK298" s="80"/>
      <c r="AL298" s="80"/>
      <c r="AM298" s="80"/>
      <c r="AN298" s="80"/>
      <c r="AO298" s="80"/>
      <c r="AP298" s="80"/>
      <c r="AQ298" s="80"/>
      <c r="AR298" s="80"/>
      <c r="AS298" s="80"/>
      <c r="AT298" s="80"/>
      <c r="AU298" s="80"/>
      <c r="AV298" s="80"/>
      <c r="AW298" s="80"/>
      <c r="AX298" s="80"/>
      <c r="AY298" s="80"/>
      <c r="AZ298" s="80"/>
      <c r="BA298" s="80"/>
      <c r="BB298" s="80"/>
      <c r="BC298" s="80"/>
      <c r="BD298" s="80"/>
      <c r="BE298" s="80"/>
      <c r="BF298" s="93"/>
      <c r="BG298" s="93"/>
      <c r="BH298" s="93"/>
      <c r="BI298" s="93"/>
      <c r="BJ298" s="93"/>
      <c r="BK298" s="93"/>
      <c r="BL298" s="93"/>
      <c r="BM298" s="93"/>
      <c r="BN298" s="93"/>
      <c r="BO298" s="93"/>
      <c r="BP298" s="93"/>
      <c r="BQ298" s="93"/>
      <c r="BR298" s="93"/>
      <c r="BS298" s="93"/>
      <c r="BT298" s="127"/>
      <c r="BU298" s="127"/>
      <c r="BV298" s="127"/>
      <c r="BW298" s="127"/>
      <c r="BX298" s="127"/>
      <c r="BY298" s="127"/>
      <c r="BZ298" s="127"/>
      <c r="CA298" s="93"/>
      <c r="CB298" s="93"/>
      <c r="CC298" s="93"/>
      <c r="CD298" s="93"/>
      <c r="CE298" s="93"/>
    </row>
    <row r="299" spans="1:83" s="102" customFormat="1" x14ac:dyDescent="0.2">
      <c r="A299" s="86" t="s">
        <v>1686</v>
      </c>
      <c r="B299" s="86" t="s">
        <v>1603</v>
      </c>
      <c r="C299" s="133" t="s">
        <v>1687</v>
      </c>
      <c r="D299" s="133" t="s">
        <v>1688</v>
      </c>
      <c r="E299" s="86"/>
      <c r="F299" s="86">
        <v>933</v>
      </c>
      <c r="G299" s="86">
        <v>3488</v>
      </c>
      <c r="H299" s="86" t="s">
        <v>1327</v>
      </c>
      <c r="I299" s="20" t="s">
        <v>422</v>
      </c>
      <c r="J299" s="86" t="s">
        <v>178</v>
      </c>
      <c r="K299" s="180" t="s">
        <v>1908</v>
      </c>
      <c r="L299" s="188">
        <f>(20.176+22.63)/2</f>
        <v>21.402999999999999</v>
      </c>
      <c r="M299" s="78">
        <v>29.62</v>
      </c>
      <c r="N299" s="78">
        <v>-98.37</v>
      </c>
      <c r="O299" s="79">
        <v>126.402078446346</v>
      </c>
      <c r="P299" s="86" t="s">
        <v>116</v>
      </c>
      <c r="Q299" s="86" t="s">
        <v>168</v>
      </c>
      <c r="R299" s="80" t="s">
        <v>13</v>
      </c>
      <c r="S299" s="126"/>
      <c r="T299" s="78">
        <v>8.73</v>
      </c>
      <c r="U299" s="78">
        <v>12.36</v>
      </c>
      <c r="V299" s="80"/>
      <c r="W299" s="126"/>
      <c r="X299" s="126"/>
      <c r="Y299" s="86" t="s">
        <v>1691</v>
      </c>
      <c r="AA299" s="86"/>
      <c r="AB299" s="86"/>
      <c r="AC299" s="81"/>
      <c r="AD299" s="80"/>
      <c r="AE299" s="80"/>
      <c r="AF299" s="80"/>
      <c r="AG299" s="80"/>
      <c r="AH299" s="80"/>
      <c r="AI299" s="80"/>
      <c r="AJ299" s="80"/>
      <c r="AK299" s="80"/>
      <c r="AL299" s="80"/>
      <c r="AM299" s="80"/>
      <c r="AN299" s="80"/>
      <c r="AO299" s="80"/>
      <c r="AP299" s="80"/>
      <c r="AQ299" s="80"/>
      <c r="AR299" s="80"/>
      <c r="AS299" s="80"/>
      <c r="AT299" s="80"/>
      <c r="AU299" s="80"/>
      <c r="AV299" s="80"/>
      <c r="AW299" s="80"/>
      <c r="AX299" s="80"/>
      <c r="AY299" s="80"/>
      <c r="AZ299" s="80"/>
      <c r="BA299" s="80"/>
      <c r="BB299" s="80"/>
      <c r="BC299" s="80"/>
      <c r="BD299" s="80"/>
      <c r="BE299" s="80"/>
      <c r="BF299" s="93"/>
      <c r="BG299" s="93"/>
      <c r="BH299" s="93"/>
      <c r="BI299" s="93"/>
      <c r="BJ299" s="93"/>
      <c r="BK299" s="93"/>
      <c r="BL299" s="93"/>
      <c r="BM299" s="93"/>
      <c r="BN299" s="93"/>
      <c r="BO299" s="93"/>
      <c r="BP299" s="93"/>
      <c r="BQ299" s="93"/>
      <c r="BR299" s="93"/>
      <c r="BS299" s="93"/>
      <c r="BT299" s="127"/>
      <c r="BU299" s="127"/>
      <c r="BV299" s="127"/>
      <c r="BW299" s="127"/>
      <c r="BX299" s="127"/>
      <c r="BY299" s="127"/>
      <c r="BZ299" s="127"/>
      <c r="CA299" s="93"/>
      <c r="CB299" s="93"/>
      <c r="CC299" s="93"/>
      <c r="CD299" s="93"/>
      <c r="CE299" s="93"/>
    </row>
    <row r="300" spans="1:83" s="102" customFormat="1" x14ac:dyDescent="0.2">
      <c r="A300" s="86" t="s">
        <v>1686</v>
      </c>
      <c r="B300" s="86" t="s">
        <v>1603</v>
      </c>
      <c r="C300" s="133" t="s">
        <v>1687</v>
      </c>
      <c r="D300" s="133" t="s">
        <v>1688</v>
      </c>
      <c r="E300" s="86"/>
      <c r="F300" s="86">
        <v>933</v>
      </c>
      <c r="G300" s="86">
        <v>4342</v>
      </c>
      <c r="H300" s="86" t="s">
        <v>1327</v>
      </c>
      <c r="I300" s="20" t="s">
        <v>422</v>
      </c>
      <c r="J300" s="86" t="s">
        <v>178</v>
      </c>
      <c r="K300" s="180" t="s">
        <v>1908</v>
      </c>
      <c r="L300" s="188">
        <f>(20.176+22.63)/2</f>
        <v>21.402999999999999</v>
      </c>
      <c r="M300" s="78">
        <v>29.62</v>
      </c>
      <c r="N300" s="78">
        <v>-98.37</v>
      </c>
      <c r="O300" s="79">
        <v>126.402078446346</v>
      </c>
      <c r="P300" s="86" t="s">
        <v>156</v>
      </c>
      <c r="Q300" s="86" t="s">
        <v>168</v>
      </c>
      <c r="R300" s="80" t="s">
        <v>13</v>
      </c>
      <c r="S300" s="126"/>
      <c r="T300" s="78">
        <v>16.899999999999999</v>
      </c>
      <c r="U300" s="78">
        <v>13.85</v>
      </c>
      <c r="V300" s="80"/>
      <c r="W300" s="126"/>
      <c r="X300" s="126"/>
      <c r="Y300" s="86" t="s">
        <v>1689</v>
      </c>
      <c r="AA300" s="86"/>
      <c r="AB300" s="86"/>
      <c r="AC300" s="81"/>
      <c r="AD300" s="80"/>
      <c r="AE300" s="80"/>
      <c r="AF300" s="80"/>
      <c r="AG300" s="80"/>
      <c r="AH300" s="80"/>
      <c r="AI300" s="80"/>
      <c r="AJ300" s="80"/>
      <c r="AK300" s="80"/>
      <c r="AL300" s="80"/>
      <c r="AM300" s="80"/>
      <c r="AN300" s="80"/>
      <c r="AO300" s="80"/>
      <c r="AP300" s="80"/>
      <c r="AQ300" s="80"/>
      <c r="AR300" s="80"/>
      <c r="AS300" s="80"/>
      <c r="AT300" s="80"/>
      <c r="AU300" s="80"/>
      <c r="AV300" s="80"/>
      <c r="AW300" s="80"/>
      <c r="AX300" s="80"/>
      <c r="AY300" s="80"/>
      <c r="AZ300" s="80"/>
      <c r="BA300" s="80"/>
      <c r="BB300" s="80"/>
      <c r="BC300" s="80"/>
      <c r="BD300" s="80"/>
      <c r="BE300" s="80"/>
      <c r="BF300" s="93"/>
      <c r="BG300" s="93"/>
      <c r="BH300" s="93"/>
      <c r="BI300" s="93"/>
      <c r="BJ300" s="93"/>
      <c r="BK300" s="93"/>
      <c r="BL300" s="93"/>
      <c r="BM300" s="93"/>
      <c r="BN300" s="93"/>
      <c r="BO300" s="93"/>
      <c r="BP300" s="93"/>
      <c r="BQ300" s="93"/>
      <c r="BR300" s="93"/>
      <c r="BS300" s="93"/>
      <c r="BT300" s="127"/>
      <c r="BU300" s="127"/>
      <c r="BV300" s="127"/>
      <c r="BW300" s="127"/>
      <c r="BX300" s="127"/>
      <c r="BY300" s="127"/>
      <c r="BZ300" s="127"/>
      <c r="CA300" s="93"/>
      <c r="CB300" s="93"/>
      <c r="CC300" s="93"/>
      <c r="CD300" s="93"/>
      <c r="CE300" s="93"/>
    </row>
    <row r="301" spans="1:83" s="102" customFormat="1" x14ac:dyDescent="0.2">
      <c r="A301" s="98"/>
      <c r="B301" s="20" t="s">
        <v>1603</v>
      </c>
      <c r="C301" s="3" t="s">
        <v>68</v>
      </c>
      <c r="D301" s="3" t="s">
        <v>69</v>
      </c>
      <c r="E301" s="21"/>
      <c r="F301" s="11">
        <v>804</v>
      </c>
      <c r="G301" s="11">
        <v>85</v>
      </c>
      <c r="H301" s="12" t="s">
        <v>66</v>
      </c>
      <c r="I301" s="11" t="s">
        <v>399</v>
      </c>
      <c r="J301" s="151"/>
      <c r="K301" s="180"/>
      <c r="L301" s="188"/>
      <c r="M301" s="135"/>
      <c r="N301" s="135"/>
      <c r="O301" s="11"/>
      <c r="P301" s="12" t="s">
        <v>211</v>
      </c>
      <c r="Q301" s="11" t="s">
        <v>168</v>
      </c>
      <c r="R301" s="11" t="s">
        <v>13</v>
      </c>
      <c r="S301" s="11"/>
      <c r="T301" s="144">
        <v>19.11</v>
      </c>
      <c r="U301" s="144">
        <v>12.64</v>
      </c>
      <c r="V301" s="12"/>
      <c r="W301" s="13"/>
      <c r="X301" s="13"/>
      <c r="Y301" s="19" t="s">
        <v>67</v>
      </c>
      <c r="AA301" s="86"/>
      <c r="AB301" s="86"/>
      <c r="AC301" s="81"/>
      <c r="AD301" s="80"/>
      <c r="AE301" s="80"/>
      <c r="AF301" s="80"/>
      <c r="AG301" s="80"/>
      <c r="AH301" s="80"/>
      <c r="AI301" s="80"/>
      <c r="AJ301" s="80"/>
      <c r="AK301" s="80"/>
      <c r="AL301" s="80"/>
      <c r="AM301" s="80"/>
      <c r="AN301" s="80"/>
      <c r="AO301" s="80"/>
      <c r="AP301" s="80"/>
      <c r="AQ301" s="80"/>
      <c r="AR301" s="80"/>
      <c r="AS301" s="80"/>
      <c r="AT301" s="80"/>
      <c r="AU301" s="80"/>
      <c r="AV301" s="80"/>
      <c r="AW301" s="80"/>
      <c r="AX301" s="80"/>
      <c r="AY301" s="80"/>
      <c r="AZ301" s="80"/>
      <c r="BA301" s="80"/>
      <c r="BB301" s="80"/>
      <c r="BC301" s="80"/>
      <c r="BD301" s="80"/>
      <c r="BE301" s="80"/>
      <c r="BF301" s="93"/>
      <c r="BG301" s="93"/>
      <c r="BH301" s="93"/>
      <c r="BI301" s="93"/>
      <c r="BJ301" s="93"/>
      <c r="BK301" s="93"/>
      <c r="BL301" s="93"/>
      <c r="BM301" s="93"/>
      <c r="BN301" s="93"/>
      <c r="BO301" s="93"/>
      <c r="BP301" s="93"/>
      <c r="BQ301" s="93"/>
      <c r="BR301" s="93"/>
      <c r="BS301" s="93"/>
      <c r="BT301" s="127"/>
      <c r="BU301" s="127"/>
      <c r="BV301" s="127"/>
      <c r="BW301" s="127"/>
      <c r="BX301" s="127"/>
      <c r="BY301" s="127"/>
      <c r="BZ301" s="127"/>
      <c r="CA301" s="93"/>
      <c r="CB301" s="93"/>
      <c r="CC301" s="93"/>
      <c r="CD301" s="93"/>
      <c r="CE301" s="93"/>
    </row>
    <row r="302" spans="1:83" s="102" customFormat="1" x14ac:dyDescent="0.2">
      <c r="A302" s="20" t="s">
        <v>1836</v>
      </c>
      <c r="B302" s="86" t="s">
        <v>1603</v>
      </c>
      <c r="C302" s="3" t="s">
        <v>1210</v>
      </c>
      <c r="D302" s="3" t="s">
        <v>1211</v>
      </c>
      <c r="E302" s="21" t="s">
        <v>312</v>
      </c>
      <c r="F302" s="20">
        <v>31141</v>
      </c>
      <c r="G302" s="20">
        <v>2406</v>
      </c>
      <c r="H302" s="21" t="s">
        <v>245</v>
      </c>
      <c r="I302" s="20" t="s">
        <v>246</v>
      </c>
      <c r="J302" s="86" t="s">
        <v>178</v>
      </c>
      <c r="K302" s="86" t="s">
        <v>482</v>
      </c>
      <c r="L302" s="188"/>
      <c r="M302" s="137"/>
      <c r="N302" s="137"/>
      <c r="O302" s="20"/>
      <c r="P302" s="21" t="s">
        <v>1212</v>
      </c>
      <c r="Q302" s="20" t="s">
        <v>174</v>
      </c>
      <c r="R302" s="20" t="s">
        <v>1213</v>
      </c>
      <c r="S302" s="20"/>
      <c r="T302" s="146">
        <v>29.37</v>
      </c>
      <c r="U302" s="146">
        <v>11.6</v>
      </c>
      <c r="V302" s="21"/>
      <c r="W302" s="22"/>
      <c r="X302" s="22"/>
      <c r="Y302" s="96" t="s">
        <v>1214</v>
      </c>
      <c r="AA302" s="86"/>
      <c r="AB302" s="86"/>
      <c r="AC302" s="81"/>
      <c r="AD302" s="80"/>
      <c r="AE302" s="80"/>
      <c r="AF302" s="80"/>
      <c r="AG302" s="80"/>
      <c r="AH302" s="80"/>
      <c r="AI302" s="80"/>
      <c r="AJ302" s="80"/>
      <c r="AK302" s="80"/>
      <c r="AL302" s="80"/>
      <c r="AM302" s="80"/>
      <c r="AN302" s="80"/>
      <c r="AO302" s="80"/>
      <c r="AP302" s="80"/>
      <c r="AQ302" s="80"/>
      <c r="AR302" s="80"/>
      <c r="AS302" s="80"/>
      <c r="AT302" s="80"/>
      <c r="AU302" s="80"/>
      <c r="AV302" s="80"/>
      <c r="AW302" s="80"/>
      <c r="AX302" s="80"/>
      <c r="AY302" s="80"/>
      <c r="AZ302" s="80"/>
      <c r="BA302" s="80"/>
      <c r="BB302" s="80"/>
      <c r="BC302" s="80"/>
      <c r="BD302" s="80"/>
      <c r="BE302" s="80"/>
      <c r="BF302" s="93"/>
      <c r="BG302" s="93"/>
      <c r="BH302" s="93"/>
      <c r="BI302" s="93"/>
      <c r="BJ302" s="93"/>
      <c r="BK302" s="93"/>
      <c r="BL302" s="93"/>
      <c r="BM302" s="93"/>
      <c r="BN302" s="93"/>
      <c r="BO302" s="93"/>
      <c r="BP302" s="93"/>
      <c r="BQ302" s="93"/>
      <c r="BR302" s="93"/>
      <c r="BS302" s="93"/>
      <c r="BT302" s="127"/>
      <c r="BU302" s="127"/>
      <c r="BV302" s="127"/>
      <c r="BW302" s="127"/>
      <c r="BX302" s="127"/>
      <c r="BY302" s="127"/>
      <c r="BZ302" s="127"/>
      <c r="CA302" s="93"/>
      <c r="CB302" s="93"/>
      <c r="CC302" s="93"/>
      <c r="CD302" s="93"/>
      <c r="CE302" s="93"/>
    </row>
    <row r="303" spans="1:83" s="102" customFormat="1" ht="32" x14ac:dyDescent="0.2">
      <c r="A303" s="20"/>
      <c r="B303" s="86" t="s">
        <v>1603</v>
      </c>
      <c r="C303" s="3" t="s">
        <v>420</v>
      </c>
      <c r="D303" s="3" t="s">
        <v>15</v>
      </c>
      <c r="E303" s="21"/>
      <c r="F303" s="11">
        <v>892</v>
      </c>
      <c r="G303" s="11">
        <v>-999</v>
      </c>
      <c r="H303" s="12" t="s">
        <v>276</v>
      </c>
      <c r="I303" s="11" t="s">
        <v>216</v>
      </c>
      <c r="J303" s="23"/>
      <c r="K303" s="151"/>
      <c r="L303" s="187"/>
      <c r="M303" s="135"/>
      <c r="N303" s="135"/>
      <c r="O303" s="11"/>
      <c r="P303" s="12" t="s">
        <v>116</v>
      </c>
      <c r="Q303" s="11"/>
      <c r="R303" s="11" t="s">
        <v>13</v>
      </c>
      <c r="S303" s="11"/>
      <c r="T303" s="144">
        <v>29.5</v>
      </c>
      <c r="U303" s="144">
        <v>20</v>
      </c>
      <c r="V303" s="12"/>
      <c r="W303" s="13"/>
      <c r="X303" s="13"/>
      <c r="Y303" s="19"/>
      <c r="AA303" s="86"/>
      <c r="AB303" s="86"/>
      <c r="AC303" s="81"/>
      <c r="AD303" s="80"/>
      <c r="AE303" s="80"/>
      <c r="AF303" s="80"/>
      <c r="AG303" s="80"/>
      <c r="AH303" s="80"/>
      <c r="AI303" s="80"/>
      <c r="AJ303" s="80"/>
      <c r="AK303" s="80"/>
      <c r="AL303" s="80"/>
      <c r="AM303" s="80"/>
      <c r="AN303" s="80"/>
      <c r="AO303" s="80"/>
      <c r="AP303" s="80"/>
      <c r="AQ303" s="80"/>
      <c r="AR303" s="80"/>
      <c r="AS303" s="80"/>
      <c r="AT303" s="80"/>
      <c r="AU303" s="80"/>
      <c r="AV303" s="80"/>
      <c r="AW303" s="80"/>
      <c r="AX303" s="80"/>
      <c r="AY303" s="80"/>
      <c r="AZ303" s="80"/>
      <c r="BA303" s="80"/>
      <c r="BB303" s="80"/>
      <c r="BC303" s="80"/>
      <c r="BD303" s="80"/>
      <c r="BE303" s="80"/>
      <c r="BF303" s="93"/>
      <c r="BG303" s="93"/>
      <c r="BH303" s="93"/>
      <c r="BI303" s="93"/>
      <c r="BJ303" s="93"/>
      <c r="BK303" s="93"/>
      <c r="BL303" s="93"/>
      <c r="BM303" s="93"/>
      <c r="BN303" s="93"/>
      <c r="BO303" s="93"/>
      <c r="BP303" s="93"/>
      <c r="BQ303" s="93"/>
      <c r="BR303" s="93"/>
      <c r="BS303" s="93"/>
      <c r="BT303" s="127"/>
      <c r="BU303" s="127"/>
      <c r="BV303" s="127"/>
      <c r="BW303" s="127"/>
      <c r="BX303" s="127"/>
      <c r="BY303" s="127"/>
      <c r="BZ303" s="127"/>
      <c r="CA303" s="93"/>
      <c r="CB303" s="93"/>
      <c r="CC303" s="93"/>
      <c r="CD303" s="93"/>
      <c r="CE303" s="93"/>
    </row>
    <row r="304" spans="1:83" s="102" customFormat="1" ht="32" x14ac:dyDescent="0.2">
      <c r="A304" s="20"/>
      <c r="B304" s="86" t="s">
        <v>1603</v>
      </c>
      <c r="C304" s="3" t="s">
        <v>420</v>
      </c>
      <c r="D304" s="3" t="s">
        <v>15</v>
      </c>
      <c r="E304" s="21"/>
      <c r="F304" s="11">
        <v>892</v>
      </c>
      <c r="G304" s="11">
        <v>-999</v>
      </c>
      <c r="H304" s="12" t="s">
        <v>276</v>
      </c>
      <c r="I304" s="11" t="s">
        <v>216</v>
      </c>
      <c r="J304" s="23"/>
      <c r="K304" s="151"/>
      <c r="L304" s="187"/>
      <c r="M304" s="135"/>
      <c r="N304" s="135"/>
      <c r="O304" s="11"/>
      <c r="P304" s="12" t="s">
        <v>116</v>
      </c>
      <c r="Q304" s="11"/>
      <c r="R304" s="11" t="s">
        <v>13</v>
      </c>
      <c r="S304" s="11"/>
      <c r="T304" s="144">
        <v>30</v>
      </c>
      <c r="U304" s="144">
        <v>20.3</v>
      </c>
      <c r="V304" s="12"/>
      <c r="W304" s="13"/>
      <c r="X304" s="13"/>
      <c r="Y304" s="19"/>
      <c r="AA304" s="86"/>
      <c r="AB304" s="86"/>
      <c r="AC304" s="81"/>
      <c r="AD304" s="80"/>
      <c r="AE304" s="80"/>
      <c r="AF304" s="80"/>
      <c r="AG304" s="80"/>
      <c r="AH304" s="80"/>
      <c r="AI304" s="80"/>
      <c r="AJ304" s="80"/>
      <c r="AK304" s="80"/>
      <c r="AL304" s="80"/>
      <c r="AM304" s="80"/>
      <c r="AN304" s="80"/>
      <c r="AO304" s="80"/>
      <c r="AP304" s="80"/>
      <c r="AQ304" s="80"/>
      <c r="AR304" s="80"/>
      <c r="AS304" s="80"/>
      <c r="AT304" s="80"/>
      <c r="AU304" s="80"/>
      <c r="AV304" s="80"/>
      <c r="AW304" s="80"/>
      <c r="AX304" s="80"/>
      <c r="AY304" s="80"/>
      <c r="AZ304" s="80"/>
      <c r="BA304" s="80"/>
      <c r="BB304" s="80"/>
      <c r="BC304" s="80"/>
      <c r="BD304" s="80"/>
      <c r="BE304" s="80"/>
      <c r="BF304" s="93"/>
      <c r="BG304" s="93"/>
      <c r="BH304" s="93"/>
      <c r="BI304" s="93"/>
      <c r="BJ304" s="93"/>
      <c r="BK304" s="93"/>
      <c r="BL304" s="93"/>
      <c r="BM304" s="93"/>
      <c r="BN304" s="93"/>
      <c r="BO304" s="93"/>
      <c r="BP304" s="93"/>
      <c r="BQ304" s="93"/>
      <c r="BR304" s="93"/>
      <c r="BS304" s="93"/>
      <c r="BT304" s="127"/>
      <c r="BU304" s="127"/>
      <c r="BV304" s="127"/>
      <c r="BW304" s="127"/>
      <c r="BX304" s="127"/>
      <c r="BY304" s="127"/>
      <c r="BZ304" s="127"/>
      <c r="CA304" s="93"/>
      <c r="CB304" s="93"/>
      <c r="CC304" s="93"/>
      <c r="CD304" s="93"/>
      <c r="CE304" s="93"/>
    </row>
    <row r="305" spans="1:83" s="102" customFormat="1" ht="32" x14ac:dyDescent="0.2">
      <c r="A305" s="20"/>
      <c r="B305" s="86" t="s">
        <v>1603</v>
      </c>
      <c r="C305" s="3" t="s">
        <v>420</v>
      </c>
      <c r="D305" s="3" t="s">
        <v>15</v>
      </c>
      <c r="E305" s="21"/>
      <c r="F305" s="11">
        <v>892</v>
      </c>
      <c r="G305" s="11">
        <v>-999</v>
      </c>
      <c r="H305" s="12" t="s">
        <v>276</v>
      </c>
      <c r="I305" s="11" t="s">
        <v>216</v>
      </c>
      <c r="J305" s="23"/>
      <c r="K305" s="151"/>
      <c r="L305" s="187"/>
      <c r="M305" s="135"/>
      <c r="N305" s="135"/>
      <c r="O305" s="11"/>
      <c r="P305" s="12" t="s">
        <v>116</v>
      </c>
      <c r="Q305" s="11"/>
      <c r="R305" s="11" t="s">
        <v>13</v>
      </c>
      <c r="S305" s="11"/>
      <c r="T305" s="144">
        <v>30</v>
      </c>
      <c r="U305" s="144">
        <v>20.6</v>
      </c>
      <c r="V305" s="12"/>
      <c r="W305" s="13"/>
      <c r="X305" s="13"/>
      <c r="Y305" s="19"/>
      <c r="AA305" s="86"/>
      <c r="AB305" s="86"/>
      <c r="AC305" s="81"/>
      <c r="AD305" s="80"/>
      <c r="AE305" s="80"/>
      <c r="AF305" s="80"/>
      <c r="AG305" s="80"/>
      <c r="AH305" s="80"/>
      <c r="AI305" s="80"/>
      <c r="AJ305" s="80"/>
      <c r="AK305" s="80"/>
      <c r="AL305" s="80"/>
      <c r="AM305" s="80"/>
      <c r="AN305" s="80"/>
      <c r="AO305" s="80"/>
      <c r="AP305" s="80"/>
      <c r="AQ305" s="80"/>
      <c r="AR305" s="80"/>
      <c r="AS305" s="80"/>
      <c r="AT305" s="80"/>
      <c r="AU305" s="80"/>
      <c r="AV305" s="80"/>
      <c r="AW305" s="80"/>
      <c r="AX305" s="80"/>
      <c r="AY305" s="80"/>
      <c r="AZ305" s="80"/>
      <c r="BA305" s="80"/>
      <c r="BB305" s="80"/>
      <c r="BC305" s="80"/>
      <c r="BD305" s="80"/>
      <c r="BE305" s="80"/>
      <c r="BF305" s="93"/>
      <c r="BG305" s="93"/>
      <c r="BH305" s="93"/>
      <c r="BI305" s="93"/>
      <c r="BJ305" s="93"/>
      <c r="BK305" s="93"/>
      <c r="BL305" s="93"/>
      <c r="BM305" s="93"/>
      <c r="BN305" s="93"/>
      <c r="BO305" s="93"/>
      <c r="BP305" s="93"/>
      <c r="BQ305" s="93"/>
      <c r="BR305" s="93"/>
      <c r="BS305" s="93"/>
      <c r="BT305" s="127"/>
      <c r="BU305" s="127"/>
      <c r="BV305" s="127"/>
      <c r="BW305" s="127"/>
      <c r="BX305" s="127"/>
      <c r="BY305" s="127"/>
      <c r="BZ305" s="127"/>
      <c r="CA305" s="93"/>
      <c r="CB305" s="93"/>
      <c r="CC305" s="93"/>
      <c r="CD305" s="93"/>
      <c r="CE305" s="93"/>
    </row>
    <row r="306" spans="1:83" s="102" customFormat="1" ht="32" x14ac:dyDescent="0.2">
      <c r="A306" s="20"/>
      <c r="B306" s="86" t="s">
        <v>1603</v>
      </c>
      <c r="C306" s="3" t="s">
        <v>420</v>
      </c>
      <c r="D306" s="3" t="s">
        <v>15</v>
      </c>
      <c r="E306" s="21"/>
      <c r="F306" s="11">
        <v>892</v>
      </c>
      <c r="G306" s="11" t="s">
        <v>340</v>
      </c>
      <c r="H306" s="12" t="s">
        <v>276</v>
      </c>
      <c r="I306" s="11" t="s">
        <v>216</v>
      </c>
      <c r="J306" s="23"/>
      <c r="K306" s="151"/>
      <c r="L306" s="187"/>
      <c r="M306" s="135"/>
      <c r="N306" s="135"/>
      <c r="O306" s="11"/>
      <c r="P306" s="12" t="s">
        <v>116</v>
      </c>
      <c r="Q306" s="11"/>
      <c r="R306" s="11" t="s">
        <v>13</v>
      </c>
      <c r="S306" s="11"/>
      <c r="T306" s="144">
        <v>27</v>
      </c>
      <c r="U306" s="144">
        <v>20.2</v>
      </c>
      <c r="V306" s="12"/>
      <c r="W306" s="13"/>
      <c r="X306" s="13"/>
      <c r="Y306" s="19"/>
      <c r="AA306" s="86"/>
      <c r="AB306" s="86"/>
      <c r="AC306" s="81"/>
      <c r="AD306" s="80"/>
      <c r="AE306" s="80"/>
      <c r="AF306" s="80"/>
      <c r="AG306" s="80"/>
      <c r="AH306" s="80"/>
      <c r="AI306" s="80"/>
      <c r="AJ306" s="80"/>
      <c r="AK306" s="80"/>
      <c r="AL306" s="80"/>
      <c r="AM306" s="80"/>
      <c r="AN306" s="80"/>
      <c r="AO306" s="80"/>
      <c r="AP306" s="80"/>
      <c r="AQ306" s="80"/>
      <c r="AR306" s="80"/>
      <c r="AS306" s="80"/>
      <c r="AT306" s="80"/>
      <c r="AU306" s="80"/>
      <c r="AV306" s="80"/>
      <c r="AW306" s="80"/>
      <c r="AX306" s="80"/>
      <c r="AY306" s="80"/>
      <c r="AZ306" s="80"/>
      <c r="BA306" s="80"/>
      <c r="BB306" s="80"/>
      <c r="BC306" s="80"/>
      <c r="BD306" s="80"/>
      <c r="BE306" s="80"/>
      <c r="BF306" s="93"/>
      <c r="BG306" s="93"/>
      <c r="BH306" s="93"/>
      <c r="BI306" s="93"/>
      <c r="BJ306" s="93"/>
      <c r="BK306" s="93"/>
      <c r="BL306" s="93"/>
      <c r="BM306" s="93"/>
      <c r="BN306" s="93"/>
      <c r="BO306" s="93"/>
      <c r="BP306" s="93"/>
      <c r="BQ306" s="93"/>
      <c r="BR306" s="93"/>
      <c r="BS306" s="93"/>
      <c r="BT306" s="127"/>
      <c r="BU306" s="127"/>
      <c r="BV306" s="127"/>
      <c r="BW306" s="127"/>
      <c r="BX306" s="127"/>
      <c r="BY306" s="127"/>
      <c r="BZ306" s="127"/>
      <c r="CA306" s="93"/>
      <c r="CB306" s="93"/>
      <c r="CC306" s="93"/>
      <c r="CD306" s="93"/>
      <c r="CE306" s="93"/>
    </row>
    <row r="307" spans="1:83" s="102" customFormat="1" x14ac:dyDescent="0.2">
      <c r="A307" s="86" t="s">
        <v>1636</v>
      </c>
      <c r="B307" s="20" t="s">
        <v>1603</v>
      </c>
      <c r="C307" s="3" t="s">
        <v>34</v>
      </c>
      <c r="D307" s="133" t="s">
        <v>1638</v>
      </c>
      <c r="E307" s="86"/>
      <c r="F307" s="86">
        <v>40541</v>
      </c>
      <c r="G307" s="86">
        <v>114</v>
      </c>
      <c r="H307" s="86" t="s">
        <v>1249</v>
      </c>
      <c r="I307" s="80" t="s">
        <v>1250</v>
      </c>
      <c r="J307" s="86" t="s">
        <v>481</v>
      </c>
      <c r="K307" s="179"/>
      <c r="L307" s="117"/>
      <c r="M307" s="138"/>
      <c r="N307" s="138"/>
      <c r="O307" s="86"/>
      <c r="P307" s="86" t="s">
        <v>215</v>
      </c>
      <c r="Q307" s="86" t="s">
        <v>174</v>
      </c>
      <c r="R307" s="20" t="s">
        <v>13</v>
      </c>
      <c r="S307" s="126"/>
      <c r="T307" s="78">
        <v>15.14</v>
      </c>
      <c r="U307" s="78">
        <v>14.63</v>
      </c>
      <c r="V307" s="80"/>
      <c r="W307" s="126"/>
      <c r="X307" s="126"/>
      <c r="Y307" s="86" t="s">
        <v>1639</v>
      </c>
      <c r="AA307" s="86"/>
      <c r="AB307" s="86"/>
      <c r="AC307" s="81"/>
      <c r="AD307" s="80"/>
      <c r="AE307" s="80"/>
      <c r="AF307" s="80"/>
      <c r="AG307" s="80"/>
      <c r="AH307" s="80"/>
      <c r="AI307" s="80"/>
      <c r="AJ307" s="80"/>
      <c r="AK307" s="80"/>
      <c r="AL307" s="80"/>
      <c r="AM307" s="80"/>
      <c r="AN307" s="80"/>
      <c r="AO307" s="80"/>
      <c r="AP307" s="80"/>
      <c r="AQ307" s="80"/>
      <c r="AR307" s="80"/>
      <c r="AS307" s="80"/>
      <c r="AT307" s="80"/>
      <c r="AU307" s="80"/>
      <c r="AV307" s="80"/>
      <c r="AW307" s="80"/>
      <c r="AX307" s="80"/>
      <c r="AY307" s="80"/>
      <c r="AZ307" s="80"/>
      <c r="BA307" s="80"/>
      <c r="BB307" s="80"/>
      <c r="BC307" s="80"/>
      <c r="BD307" s="80"/>
      <c r="BE307" s="80"/>
      <c r="BF307" s="93"/>
      <c r="BG307" s="93"/>
      <c r="BH307" s="93"/>
      <c r="BI307" s="93"/>
      <c r="BJ307" s="93"/>
      <c r="BK307" s="93"/>
      <c r="BL307" s="93"/>
      <c r="BM307" s="93"/>
      <c r="BN307" s="93"/>
      <c r="BO307" s="93"/>
      <c r="BP307" s="93"/>
      <c r="BQ307" s="93"/>
      <c r="BR307" s="93"/>
      <c r="BS307" s="93"/>
      <c r="BT307" s="127"/>
      <c r="BU307" s="127"/>
      <c r="BV307" s="127"/>
      <c r="BW307" s="127"/>
      <c r="BX307" s="127"/>
      <c r="BY307" s="127"/>
      <c r="BZ307" s="127"/>
      <c r="CA307" s="93"/>
      <c r="CB307" s="93"/>
      <c r="CC307" s="93"/>
      <c r="CD307" s="93"/>
      <c r="CE307" s="93"/>
    </row>
    <row r="308" spans="1:83" s="102" customFormat="1" x14ac:dyDescent="0.2">
      <c r="A308" s="20"/>
      <c r="B308" s="86" t="s">
        <v>1603</v>
      </c>
      <c r="C308" s="3" t="s">
        <v>34</v>
      </c>
      <c r="D308" s="3" t="s">
        <v>15</v>
      </c>
      <c r="E308" s="21"/>
      <c r="F308" s="11">
        <v>41174</v>
      </c>
      <c r="G308" s="11">
        <v>55</v>
      </c>
      <c r="H308" s="12" t="s">
        <v>149</v>
      </c>
      <c r="I308" s="11" t="s">
        <v>398</v>
      </c>
      <c r="J308" s="86" t="s">
        <v>481</v>
      </c>
      <c r="K308" s="105" t="s">
        <v>622</v>
      </c>
      <c r="L308" s="188">
        <f>(7.8+7.5)/2</f>
        <v>7.65</v>
      </c>
      <c r="M308" s="78">
        <v>30.47</v>
      </c>
      <c r="N308" s="78">
        <v>-100.55</v>
      </c>
      <c r="O308" s="79">
        <v>104.19087652144</v>
      </c>
      <c r="P308" s="12" t="s">
        <v>151</v>
      </c>
      <c r="Q308" s="11" t="s">
        <v>168</v>
      </c>
      <c r="R308" s="11" t="s">
        <v>13</v>
      </c>
      <c r="S308" s="11"/>
      <c r="T308" s="144">
        <v>16.75</v>
      </c>
      <c r="U308" s="144">
        <v>9.74</v>
      </c>
      <c r="V308" s="12"/>
      <c r="W308" s="13"/>
      <c r="X308" s="13"/>
      <c r="Y308" s="19"/>
      <c r="AA308" s="86"/>
      <c r="AB308" s="86"/>
      <c r="AC308" s="81"/>
      <c r="AD308" s="80"/>
      <c r="AE308" s="80"/>
      <c r="AF308" s="80"/>
      <c r="AG308" s="80"/>
      <c r="AH308" s="80"/>
      <c r="AI308" s="80"/>
      <c r="AJ308" s="80"/>
      <c r="AK308" s="80"/>
      <c r="AL308" s="80"/>
      <c r="AM308" s="80"/>
      <c r="AN308" s="80"/>
      <c r="AO308" s="80"/>
      <c r="AP308" s="80"/>
      <c r="AQ308" s="80"/>
      <c r="AR308" s="80"/>
      <c r="AS308" s="80"/>
      <c r="AT308" s="80"/>
      <c r="AU308" s="80"/>
      <c r="AV308" s="80"/>
      <c r="AW308" s="80"/>
      <c r="AX308" s="80"/>
      <c r="AY308" s="80"/>
      <c r="AZ308" s="80"/>
      <c r="BA308" s="80"/>
      <c r="BB308" s="80"/>
      <c r="BC308" s="80"/>
      <c r="BD308" s="80"/>
      <c r="BE308" s="80"/>
      <c r="BF308" s="93"/>
      <c r="BG308" s="93"/>
      <c r="BH308" s="93"/>
      <c r="BI308" s="93"/>
      <c r="BJ308" s="93"/>
      <c r="BK308" s="93"/>
      <c r="BL308" s="93"/>
      <c r="BM308" s="93"/>
      <c r="BN308" s="93"/>
      <c r="BO308" s="93"/>
      <c r="BP308" s="93"/>
      <c r="BQ308" s="93"/>
      <c r="BR308" s="93"/>
      <c r="BS308" s="93"/>
      <c r="BT308" s="127"/>
      <c r="BU308" s="127"/>
      <c r="BV308" s="127"/>
      <c r="BW308" s="127"/>
      <c r="BX308" s="127"/>
      <c r="BY308" s="127"/>
      <c r="BZ308" s="127"/>
      <c r="CA308" s="93"/>
      <c r="CB308" s="93"/>
      <c r="CC308" s="93"/>
      <c r="CD308" s="93"/>
      <c r="CE308" s="93"/>
    </row>
    <row r="309" spans="1:83" s="102" customFormat="1" x14ac:dyDescent="0.2">
      <c r="A309" s="20"/>
      <c r="B309" s="86" t="s">
        <v>1603</v>
      </c>
      <c r="C309" s="3" t="s">
        <v>34</v>
      </c>
      <c r="D309" s="3" t="s">
        <v>15</v>
      </c>
      <c r="E309" s="21"/>
      <c r="F309" s="11">
        <v>908</v>
      </c>
      <c r="G309" s="11">
        <v>3952</v>
      </c>
      <c r="H309" s="12" t="s">
        <v>102</v>
      </c>
      <c r="I309" s="11" t="s">
        <v>399</v>
      </c>
      <c r="J309" s="86"/>
      <c r="K309" s="179" t="s">
        <v>115</v>
      </c>
      <c r="L309" s="117"/>
      <c r="M309" s="135"/>
      <c r="N309" s="135"/>
      <c r="O309" s="11"/>
      <c r="P309" s="12" t="s">
        <v>116</v>
      </c>
      <c r="Q309" s="11"/>
      <c r="R309" s="11" t="s">
        <v>13</v>
      </c>
      <c r="S309" s="11"/>
      <c r="T309" s="144">
        <v>28.45</v>
      </c>
      <c r="U309" s="144">
        <v>18.600000000000001</v>
      </c>
      <c r="V309" s="12"/>
      <c r="W309" s="13"/>
      <c r="X309" s="13"/>
      <c r="Y309" s="19"/>
      <c r="AA309" s="86"/>
      <c r="AB309" s="86"/>
      <c r="AC309" s="81"/>
      <c r="AD309" s="80"/>
      <c r="AE309" s="80"/>
      <c r="AF309" s="80"/>
      <c r="AG309" s="80"/>
      <c r="AH309" s="80"/>
      <c r="AI309" s="80"/>
      <c r="AJ309" s="80"/>
      <c r="AK309" s="80"/>
      <c r="AL309" s="80"/>
      <c r="AM309" s="80"/>
      <c r="AN309" s="80"/>
      <c r="AO309" s="80"/>
      <c r="AP309" s="80"/>
      <c r="AQ309" s="80"/>
      <c r="AR309" s="80"/>
      <c r="AS309" s="80"/>
      <c r="AT309" s="80"/>
      <c r="AU309" s="80"/>
      <c r="AV309" s="80"/>
      <c r="AW309" s="80"/>
      <c r="AX309" s="80"/>
      <c r="AY309" s="80"/>
      <c r="AZ309" s="80"/>
      <c r="BA309" s="80"/>
      <c r="BB309" s="80"/>
      <c r="BC309" s="80"/>
      <c r="BD309" s="80"/>
      <c r="BE309" s="80"/>
      <c r="BF309" s="93"/>
      <c r="BG309" s="93"/>
      <c r="BH309" s="93"/>
      <c r="BI309" s="93"/>
      <c r="BJ309" s="93"/>
      <c r="BK309" s="93"/>
      <c r="BL309" s="93"/>
      <c r="BM309" s="93"/>
      <c r="BN309" s="93"/>
      <c r="BO309" s="93"/>
      <c r="BP309" s="93"/>
      <c r="BQ309" s="93"/>
      <c r="BR309" s="93"/>
      <c r="BS309" s="93"/>
      <c r="BT309" s="127"/>
      <c r="BU309" s="127"/>
      <c r="BV309" s="127"/>
      <c r="BW309" s="127"/>
      <c r="BX309" s="127"/>
      <c r="BY309" s="127"/>
      <c r="BZ309" s="127"/>
      <c r="CA309" s="93"/>
      <c r="CB309" s="93"/>
      <c r="CC309" s="93"/>
      <c r="CD309" s="93"/>
      <c r="CE309" s="93"/>
    </row>
    <row r="310" spans="1:83" s="102" customFormat="1" x14ac:dyDescent="0.2">
      <c r="A310" s="20"/>
      <c r="B310" s="86" t="s">
        <v>1603</v>
      </c>
      <c r="C310" s="3" t="s">
        <v>34</v>
      </c>
      <c r="D310" s="3" t="s">
        <v>15</v>
      </c>
      <c r="E310" s="21"/>
      <c r="F310" s="11">
        <v>908</v>
      </c>
      <c r="G310" s="11">
        <v>3953</v>
      </c>
      <c r="H310" s="12" t="s">
        <v>102</v>
      </c>
      <c r="I310" s="11" t="s">
        <v>399</v>
      </c>
      <c r="J310" s="86"/>
      <c r="K310" s="179" t="s">
        <v>115</v>
      </c>
      <c r="L310" s="117"/>
      <c r="M310" s="135"/>
      <c r="N310" s="135"/>
      <c r="O310" s="11"/>
      <c r="P310" s="12" t="s">
        <v>116</v>
      </c>
      <c r="Q310" s="11"/>
      <c r="R310" s="11" t="s">
        <v>13</v>
      </c>
      <c r="S310" s="11"/>
      <c r="T310" s="144">
        <v>29.69</v>
      </c>
      <c r="U310" s="144">
        <v>20.64</v>
      </c>
      <c r="V310" s="12"/>
      <c r="W310" s="13"/>
      <c r="X310" s="13"/>
      <c r="Y310" s="19"/>
      <c r="AA310" s="86"/>
      <c r="AB310" s="86"/>
      <c r="AC310" s="81"/>
      <c r="AD310" s="80"/>
      <c r="AE310" s="80"/>
      <c r="AF310" s="80"/>
      <c r="AG310" s="80"/>
      <c r="AH310" s="80"/>
      <c r="AI310" s="80"/>
      <c r="AJ310" s="80"/>
      <c r="AK310" s="80"/>
      <c r="AL310" s="80"/>
      <c r="AM310" s="80"/>
      <c r="AN310" s="80"/>
      <c r="AO310" s="80"/>
      <c r="AP310" s="80"/>
      <c r="AQ310" s="80"/>
      <c r="AR310" s="80"/>
      <c r="AS310" s="80"/>
      <c r="AT310" s="80"/>
      <c r="AU310" s="80"/>
      <c r="AV310" s="80"/>
      <c r="AW310" s="80"/>
      <c r="AX310" s="80"/>
      <c r="AY310" s="80"/>
      <c r="AZ310" s="80"/>
      <c r="BA310" s="80"/>
      <c r="BB310" s="80"/>
      <c r="BC310" s="80"/>
      <c r="BD310" s="80"/>
      <c r="BE310" s="80"/>
      <c r="BF310" s="93"/>
      <c r="BG310" s="93"/>
      <c r="BH310" s="93"/>
      <c r="BI310" s="93"/>
      <c r="BJ310" s="93"/>
      <c r="BK310" s="93"/>
      <c r="BL310" s="93"/>
      <c r="BM310" s="93"/>
      <c r="BN310" s="93"/>
      <c r="BO310" s="93"/>
      <c r="BP310" s="93"/>
      <c r="BQ310" s="93"/>
      <c r="BR310" s="93"/>
      <c r="BS310" s="93"/>
      <c r="BT310" s="127"/>
      <c r="BU310" s="127"/>
      <c r="BV310" s="127"/>
      <c r="BW310" s="127"/>
      <c r="BX310" s="127"/>
      <c r="BY310" s="127"/>
      <c r="BZ310" s="127"/>
      <c r="CA310" s="93"/>
      <c r="CB310" s="93"/>
      <c r="CC310" s="93"/>
      <c r="CD310" s="93"/>
      <c r="CE310" s="93"/>
    </row>
    <row r="311" spans="1:83" s="102" customFormat="1" x14ac:dyDescent="0.2">
      <c r="A311" s="20"/>
      <c r="B311" s="86" t="s">
        <v>1603</v>
      </c>
      <c r="C311" s="3" t="s">
        <v>34</v>
      </c>
      <c r="D311" s="3" t="s">
        <v>15</v>
      </c>
      <c r="E311" s="21"/>
      <c r="F311" s="11">
        <v>908</v>
      </c>
      <c r="G311" s="11">
        <v>3954</v>
      </c>
      <c r="H311" s="12" t="s">
        <v>102</v>
      </c>
      <c r="I311" s="11" t="s">
        <v>399</v>
      </c>
      <c r="J311" s="86"/>
      <c r="K311" s="179" t="s">
        <v>115</v>
      </c>
      <c r="L311" s="117"/>
      <c r="M311" s="135"/>
      <c r="N311" s="135"/>
      <c r="O311" s="11"/>
      <c r="P311" s="12" t="s">
        <v>116</v>
      </c>
      <c r="Q311" s="11"/>
      <c r="R311" s="11" t="s">
        <v>13</v>
      </c>
      <c r="S311" s="11"/>
      <c r="T311" s="144">
        <v>27.11</v>
      </c>
      <c r="U311" s="144">
        <v>17.2</v>
      </c>
      <c r="V311" s="12"/>
      <c r="W311" s="13"/>
      <c r="X311" s="13"/>
      <c r="Y311" s="19"/>
      <c r="AA311" s="86"/>
      <c r="AB311" s="86"/>
      <c r="AC311" s="81"/>
      <c r="AD311" s="80"/>
      <c r="AE311" s="80"/>
      <c r="AF311" s="80"/>
      <c r="AG311" s="80"/>
      <c r="AH311" s="80"/>
      <c r="AI311" s="80"/>
      <c r="AJ311" s="80"/>
      <c r="AK311" s="80"/>
      <c r="AL311" s="80"/>
      <c r="AM311" s="80"/>
      <c r="AN311" s="80"/>
      <c r="AO311" s="80"/>
      <c r="AP311" s="80"/>
      <c r="AQ311" s="80"/>
      <c r="AR311" s="80"/>
      <c r="AS311" s="80"/>
      <c r="AT311" s="80"/>
      <c r="AU311" s="80"/>
      <c r="AV311" s="80"/>
      <c r="AW311" s="80"/>
      <c r="AX311" s="80"/>
      <c r="AY311" s="80"/>
      <c r="AZ311" s="80"/>
      <c r="BA311" s="80"/>
      <c r="BB311" s="80"/>
      <c r="BC311" s="80"/>
      <c r="BD311" s="80"/>
      <c r="BE311" s="80"/>
      <c r="BF311" s="93"/>
      <c r="BG311" s="93"/>
      <c r="BH311" s="93"/>
      <c r="BI311" s="93"/>
      <c r="BJ311" s="93"/>
      <c r="BK311" s="93"/>
      <c r="BL311" s="93"/>
      <c r="BM311" s="93"/>
      <c r="BN311" s="93"/>
      <c r="BO311" s="93"/>
      <c r="BP311" s="93"/>
      <c r="BQ311" s="93"/>
      <c r="BR311" s="93"/>
      <c r="BS311" s="93"/>
      <c r="BT311" s="127"/>
      <c r="BU311" s="127"/>
      <c r="BV311" s="127"/>
      <c r="BW311" s="127"/>
      <c r="BX311" s="127"/>
      <c r="BY311" s="127"/>
      <c r="BZ311" s="127"/>
      <c r="CA311" s="93"/>
      <c r="CB311" s="93"/>
      <c r="CC311" s="93"/>
      <c r="CD311" s="93"/>
      <c r="CE311" s="93"/>
    </row>
    <row r="312" spans="1:83" s="102" customFormat="1" x14ac:dyDescent="0.2">
      <c r="A312" s="20"/>
      <c r="B312" s="86" t="s">
        <v>1603</v>
      </c>
      <c r="C312" s="3" t="s">
        <v>34</v>
      </c>
      <c r="D312" s="3" t="s">
        <v>15</v>
      </c>
      <c r="E312" s="21"/>
      <c r="F312" s="11">
        <v>908</v>
      </c>
      <c r="G312" s="11">
        <v>3955</v>
      </c>
      <c r="H312" s="12" t="s">
        <v>102</v>
      </c>
      <c r="I312" s="11" t="s">
        <v>399</v>
      </c>
      <c r="J312" s="86"/>
      <c r="K312" s="179" t="s">
        <v>115</v>
      </c>
      <c r="L312" s="117"/>
      <c r="M312" s="135"/>
      <c r="N312" s="135"/>
      <c r="O312" s="11"/>
      <c r="P312" s="12" t="s">
        <v>116</v>
      </c>
      <c r="Q312" s="11"/>
      <c r="R312" s="11" t="s">
        <v>13</v>
      </c>
      <c r="S312" s="11"/>
      <c r="T312" s="144">
        <v>24.89</v>
      </c>
      <c r="U312" s="144">
        <v>17.760000000000002</v>
      </c>
      <c r="V312" s="12"/>
      <c r="W312" s="13"/>
      <c r="X312" s="13"/>
      <c r="Y312" s="19"/>
      <c r="AA312" s="86"/>
      <c r="AB312" s="86"/>
      <c r="AC312" s="81"/>
      <c r="AD312" s="80"/>
      <c r="AE312" s="80"/>
      <c r="AF312" s="80"/>
      <c r="AG312" s="80"/>
      <c r="AH312" s="80"/>
      <c r="AI312" s="80"/>
      <c r="AJ312" s="80"/>
      <c r="AK312" s="80"/>
      <c r="AL312" s="80"/>
      <c r="AM312" s="80"/>
      <c r="AN312" s="80"/>
      <c r="AO312" s="80"/>
      <c r="AP312" s="80"/>
      <c r="AQ312" s="80"/>
      <c r="AR312" s="80"/>
      <c r="AS312" s="80"/>
      <c r="AT312" s="80"/>
      <c r="AU312" s="80"/>
      <c r="AV312" s="80"/>
      <c r="AW312" s="80"/>
      <c r="AX312" s="80"/>
      <c r="AY312" s="80"/>
      <c r="AZ312" s="80"/>
      <c r="BA312" s="80"/>
      <c r="BB312" s="80"/>
      <c r="BC312" s="80"/>
      <c r="BD312" s="80"/>
      <c r="BE312" s="80"/>
      <c r="BF312" s="93"/>
      <c r="BG312" s="93"/>
      <c r="BH312" s="93"/>
      <c r="BI312" s="93"/>
      <c r="BJ312" s="93"/>
      <c r="BK312" s="93"/>
      <c r="BL312" s="93"/>
      <c r="BM312" s="93"/>
      <c r="BN312" s="93"/>
      <c r="BO312" s="93"/>
      <c r="BP312" s="93"/>
      <c r="BQ312" s="93"/>
      <c r="BR312" s="93"/>
      <c r="BS312" s="93"/>
      <c r="BT312" s="127"/>
      <c r="BU312" s="127"/>
      <c r="BV312" s="127"/>
      <c r="BW312" s="127"/>
      <c r="BX312" s="127"/>
      <c r="BY312" s="127"/>
      <c r="BZ312" s="127"/>
      <c r="CA312" s="93"/>
      <c r="CB312" s="93"/>
      <c r="CC312" s="93"/>
      <c r="CD312" s="93"/>
      <c r="CE312" s="93"/>
    </row>
    <row r="313" spans="1:83" s="102" customFormat="1" x14ac:dyDescent="0.2">
      <c r="A313" s="20"/>
      <c r="B313" s="86" t="s">
        <v>1603</v>
      </c>
      <c r="C313" s="3" t="s">
        <v>34</v>
      </c>
      <c r="D313" s="3" t="s">
        <v>15</v>
      </c>
      <c r="E313" s="21"/>
      <c r="F313" s="11">
        <v>908</v>
      </c>
      <c r="G313" s="11">
        <v>3968</v>
      </c>
      <c r="H313" s="12" t="s">
        <v>102</v>
      </c>
      <c r="I313" s="11" t="s">
        <v>399</v>
      </c>
      <c r="J313" s="86"/>
      <c r="K313" s="179" t="s">
        <v>115</v>
      </c>
      <c r="L313" s="117"/>
      <c r="M313" s="135"/>
      <c r="N313" s="135"/>
      <c r="O313" s="11"/>
      <c r="P313" s="12" t="s">
        <v>113</v>
      </c>
      <c r="Q313" s="11" t="s">
        <v>168</v>
      </c>
      <c r="R313" s="11" t="s">
        <v>13</v>
      </c>
      <c r="S313" s="11"/>
      <c r="T313" s="144">
        <v>39.229999999999997</v>
      </c>
      <c r="U313" s="144">
        <v>23.28</v>
      </c>
      <c r="V313" s="12"/>
      <c r="W313" s="13"/>
      <c r="X313" s="13"/>
      <c r="Y313" s="19"/>
      <c r="AA313" s="86"/>
      <c r="AB313" s="86"/>
      <c r="AC313" s="81"/>
      <c r="AD313" s="80"/>
      <c r="AE313" s="80"/>
      <c r="AF313" s="80"/>
      <c r="AG313" s="80"/>
      <c r="AH313" s="80"/>
      <c r="AI313" s="80"/>
      <c r="AJ313" s="80"/>
      <c r="AK313" s="80"/>
      <c r="AL313" s="80"/>
      <c r="AM313" s="80"/>
      <c r="AN313" s="80"/>
      <c r="AO313" s="80"/>
      <c r="AP313" s="80"/>
      <c r="AQ313" s="80"/>
      <c r="AR313" s="80"/>
      <c r="AS313" s="80"/>
      <c r="AT313" s="80"/>
      <c r="AU313" s="80"/>
      <c r="AV313" s="80"/>
      <c r="AW313" s="80"/>
      <c r="AX313" s="80"/>
      <c r="AY313" s="80"/>
      <c r="AZ313" s="80"/>
      <c r="BA313" s="80"/>
      <c r="BB313" s="80"/>
      <c r="BC313" s="80"/>
      <c r="BD313" s="80"/>
      <c r="BE313" s="80"/>
      <c r="BF313" s="93"/>
      <c r="BG313" s="93"/>
      <c r="BH313" s="93"/>
      <c r="BI313" s="93"/>
      <c r="BJ313" s="93"/>
      <c r="BK313" s="93"/>
      <c r="BL313" s="93"/>
      <c r="BM313" s="93"/>
      <c r="BN313" s="93"/>
      <c r="BO313" s="93"/>
      <c r="BP313" s="93"/>
      <c r="BQ313" s="93"/>
      <c r="BR313" s="93"/>
      <c r="BS313" s="93"/>
      <c r="BT313" s="127"/>
      <c r="BU313" s="127"/>
      <c r="BV313" s="127"/>
      <c r="BW313" s="127"/>
      <c r="BX313" s="127"/>
      <c r="BY313" s="127"/>
      <c r="BZ313" s="127"/>
      <c r="CA313" s="93"/>
      <c r="CB313" s="93"/>
      <c r="CC313" s="93"/>
      <c r="CD313" s="93"/>
      <c r="CE313" s="93"/>
    </row>
    <row r="314" spans="1:83" s="102" customFormat="1" x14ac:dyDescent="0.2">
      <c r="A314" s="20"/>
      <c r="B314" s="86" t="s">
        <v>1603</v>
      </c>
      <c r="C314" s="3" t="s">
        <v>34</v>
      </c>
      <c r="D314" s="3" t="s">
        <v>15</v>
      </c>
      <c r="E314" s="21"/>
      <c r="F314" s="11">
        <v>908</v>
      </c>
      <c r="G314" s="11">
        <v>3969</v>
      </c>
      <c r="H314" s="12" t="s">
        <v>102</v>
      </c>
      <c r="I314" s="11" t="s">
        <v>399</v>
      </c>
      <c r="J314" s="86"/>
      <c r="K314" s="179" t="s">
        <v>115</v>
      </c>
      <c r="L314" s="117"/>
      <c r="M314" s="135"/>
      <c r="N314" s="135"/>
      <c r="O314" s="11"/>
      <c r="P314" s="12" t="s">
        <v>113</v>
      </c>
      <c r="Q314" s="11" t="s">
        <v>168</v>
      </c>
      <c r="R314" s="11" t="s">
        <v>13</v>
      </c>
      <c r="S314" s="11"/>
      <c r="T314" s="144">
        <v>34.229999999999997</v>
      </c>
      <c r="U314" s="144">
        <v>19.05</v>
      </c>
      <c r="V314" s="12"/>
      <c r="W314" s="13"/>
      <c r="X314" s="13"/>
      <c r="Y314" s="19"/>
      <c r="AA314" s="86"/>
      <c r="AB314" s="86"/>
      <c r="AC314" s="81"/>
      <c r="AD314" s="80"/>
      <c r="AE314" s="80"/>
      <c r="AF314" s="80"/>
      <c r="AG314" s="80"/>
      <c r="AH314" s="80"/>
      <c r="AI314" s="80"/>
      <c r="AJ314" s="80"/>
      <c r="AK314" s="80"/>
      <c r="AL314" s="80"/>
      <c r="AM314" s="80"/>
      <c r="AN314" s="80"/>
      <c r="AO314" s="80"/>
      <c r="AP314" s="80"/>
      <c r="AQ314" s="80"/>
      <c r="AR314" s="80"/>
      <c r="AS314" s="80"/>
      <c r="AT314" s="80"/>
      <c r="AU314" s="80"/>
      <c r="AV314" s="80"/>
      <c r="AW314" s="80"/>
      <c r="AX314" s="80"/>
      <c r="AY314" s="80"/>
      <c r="AZ314" s="80"/>
      <c r="BA314" s="80"/>
      <c r="BB314" s="80"/>
      <c r="BC314" s="80"/>
      <c r="BD314" s="80"/>
      <c r="BE314" s="80"/>
      <c r="BF314" s="93"/>
      <c r="BG314" s="93"/>
      <c r="BH314" s="93"/>
      <c r="BI314" s="93"/>
      <c r="BJ314" s="93"/>
      <c r="BK314" s="93"/>
      <c r="BL314" s="93"/>
      <c r="BM314" s="93"/>
      <c r="BN314" s="93"/>
      <c r="BO314" s="93"/>
      <c r="BP314" s="93"/>
      <c r="BQ314" s="93"/>
      <c r="BR314" s="93"/>
      <c r="BS314" s="93"/>
      <c r="BT314" s="127"/>
      <c r="BU314" s="127"/>
      <c r="BV314" s="127"/>
      <c r="BW314" s="127"/>
      <c r="BX314" s="127"/>
      <c r="BY314" s="127"/>
      <c r="BZ314" s="127"/>
      <c r="CA314" s="93"/>
      <c r="CB314" s="93"/>
      <c r="CC314" s="93"/>
      <c r="CD314" s="93"/>
      <c r="CE314" s="93"/>
    </row>
    <row r="315" spans="1:83" s="102" customFormat="1" x14ac:dyDescent="0.2">
      <c r="A315" s="20"/>
      <c r="B315" s="86" t="s">
        <v>1603</v>
      </c>
      <c r="C315" s="3" t="s">
        <v>34</v>
      </c>
      <c r="D315" s="3" t="s">
        <v>15</v>
      </c>
      <c r="E315" s="21"/>
      <c r="F315" s="11">
        <v>908</v>
      </c>
      <c r="G315" s="11">
        <v>3970</v>
      </c>
      <c r="H315" s="12" t="s">
        <v>102</v>
      </c>
      <c r="I315" s="11" t="s">
        <v>399</v>
      </c>
      <c r="J315" s="86"/>
      <c r="K315" s="179" t="s">
        <v>115</v>
      </c>
      <c r="L315" s="117"/>
      <c r="M315" s="135"/>
      <c r="N315" s="135"/>
      <c r="O315" s="11"/>
      <c r="P315" s="12" t="s">
        <v>113</v>
      </c>
      <c r="Q315" s="11" t="s">
        <v>168</v>
      </c>
      <c r="R315" s="11" t="s">
        <v>13</v>
      </c>
      <c r="S315" s="11"/>
      <c r="T315" s="144">
        <v>38.520000000000003</v>
      </c>
      <c r="U315" s="144">
        <v>20.97</v>
      </c>
      <c r="V315" s="12"/>
      <c r="W315" s="13"/>
      <c r="X315" s="13"/>
      <c r="Y315" s="19"/>
      <c r="AA315" s="86"/>
      <c r="AB315" s="86"/>
      <c r="AC315" s="81"/>
      <c r="AD315" s="80"/>
      <c r="AE315" s="80"/>
      <c r="AF315" s="80"/>
      <c r="AG315" s="80"/>
      <c r="AH315" s="80"/>
      <c r="AI315" s="80"/>
      <c r="AJ315" s="80"/>
      <c r="AK315" s="80"/>
      <c r="AL315" s="80"/>
      <c r="AM315" s="80"/>
      <c r="AN315" s="80"/>
      <c r="AO315" s="80"/>
      <c r="AP315" s="80"/>
      <c r="AQ315" s="80"/>
      <c r="AR315" s="80"/>
      <c r="AS315" s="80"/>
      <c r="AT315" s="80"/>
      <c r="AU315" s="80"/>
      <c r="AV315" s="80"/>
      <c r="AW315" s="80"/>
      <c r="AX315" s="80"/>
      <c r="AY315" s="80"/>
      <c r="AZ315" s="80"/>
      <c r="BA315" s="80"/>
      <c r="BB315" s="80"/>
      <c r="BC315" s="80"/>
      <c r="BD315" s="80"/>
      <c r="BE315" s="80"/>
      <c r="BF315" s="93"/>
      <c r="BG315" s="93"/>
      <c r="BH315" s="93"/>
      <c r="BI315" s="93"/>
      <c r="BJ315" s="93"/>
      <c r="BK315" s="93"/>
      <c r="BL315" s="93"/>
      <c r="BM315" s="93"/>
      <c r="BN315" s="93"/>
      <c r="BO315" s="93"/>
      <c r="BP315" s="93"/>
      <c r="BQ315" s="93"/>
      <c r="BR315" s="93"/>
      <c r="BS315" s="93"/>
      <c r="BT315" s="127"/>
      <c r="BU315" s="127"/>
      <c r="BV315" s="127"/>
      <c r="BW315" s="127"/>
      <c r="BX315" s="127"/>
      <c r="BY315" s="127"/>
      <c r="BZ315" s="127"/>
      <c r="CA315" s="93"/>
      <c r="CB315" s="93"/>
      <c r="CC315" s="93"/>
      <c r="CD315" s="93"/>
      <c r="CE315" s="93"/>
    </row>
    <row r="316" spans="1:83" s="102" customFormat="1" x14ac:dyDescent="0.2">
      <c r="A316" s="20"/>
      <c r="B316" s="86" t="s">
        <v>1603</v>
      </c>
      <c r="C316" s="3" t="s">
        <v>34</v>
      </c>
      <c r="D316" s="3" t="s">
        <v>15</v>
      </c>
      <c r="E316" s="21"/>
      <c r="F316" s="11">
        <v>908</v>
      </c>
      <c r="G316" s="11">
        <v>3971</v>
      </c>
      <c r="H316" s="12" t="s">
        <v>102</v>
      </c>
      <c r="I316" s="11" t="s">
        <v>399</v>
      </c>
      <c r="J316" s="86"/>
      <c r="K316" s="179" t="s">
        <v>115</v>
      </c>
      <c r="L316" s="117"/>
      <c r="M316" s="135"/>
      <c r="N316" s="135"/>
      <c r="O316" s="11"/>
      <c r="P316" s="12" t="s">
        <v>113</v>
      </c>
      <c r="Q316" s="11" t="s">
        <v>174</v>
      </c>
      <c r="R316" s="11" t="s">
        <v>13</v>
      </c>
      <c r="S316" s="11"/>
      <c r="T316" s="144">
        <v>37.86</v>
      </c>
      <c r="U316" s="144">
        <v>20.420000000000002</v>
      </c>
      <c r="V316" s="12"/>
      <c r="W316" s="13"/>
      <c r="X316" s="13"/>
      <c r="Y316" s="19"/>
      <c r="AA316" s="86"/>
      <c r="AB316" s="86"/>
      <c r="AC316" s="81"/>
      <c r="AD316" s="80"/>
      <c r="AE316" s="80"/>
      <c r="AF316" s="80"/>
      <c r="AG316" s="80"/>
      <c r="AH316" s="80"/>
      <c r="AI316" s="80"/>
      <c r="AJ316" s="80"/>
      <c r="AK316" s="80"/>
      <c r="AL316" s="80"/>
      <c r="AM316" s="80"/>
      <c r="AN316" s="80"/>
      <c r="AO316" s="80"/>
      <c r="AP316" s="80"/>
      <c r="AQ316" s="80"/>
      <c r="AR316" s="80"/>
      <c r="AS316" s="80"/>
      <c r="AT316" s="80"/>
      <c r="AU316" s="80"/>
      <c r="AV316" s="80"/>
      <c r="AW316" s="80"/>
      <c r="AX316" s="80"/>
      <c r="AY316" s="80"/>
      <c r="AZ316" s="80"/>
      <c r="BA316" s="80"/>
      <c r="BB316" s="80"/>
      <c r="BC316" s="80"/>
      <c r="BD316" s="80"/>
      <c r="BE316" s="80"/>
      <c r="BF316" s="93"/>
      <c r="BG316" s="93"/>
      <c r="BH316" s="93"/>
      <c r="BI316" s="93"/>
      <c r="BJ316" s="93"/>
      <c r="BK316" s="93"/>
      <c r="BL316" s="93"/>
      <c r="BM316" s="93"/>
      <c r="BN316" s="93"/>
      <c r="BO316" s="93"/>
      <c r="BP316" s="93"/>
      <c r="BQ316" s="93"/>
      <c r="BR316" s="93"/>
      <c r="BS316" s="93"/>
      <c r="BT316" s="127"/>
      <c r="BU316" s="127"/>
      <c r="BV316" s="127"/>
      <c r="BW316" s="127"/>
      <c r="BX316" s="127"/>
      <c r="BY316" s="127"/>
      <c r="BZ316" s="127"/>
      <c r="CA316" s="93"/>
      <c r="CB316" s="93"/>
      <c r="CC316" s="93"/>
      <c r="CD316" s="93"/>
      <c r="CE316" s="93"/>
    </row>
    <row r="317" spans="1:83" s="102" customFormat="1" x14ac:dyDescent="0.2">
      <c r="A317" s="20"/>
      <c r="B317" s="86" t="s">
        <v>1603</v>
      </c>
      <c r="C317" s="3" t="s">
        <v>34</v>
      </c>
      <c r="D317" s="3" t="s">
        <v>15</v>
      </c>
      <c r="E317" s="21"/>
      <c r="F317" s="11">
        <v>908</v>
      </c>
      <c r="G317" s="11">
        <v>3972</v>
      </c>
      <c r="H317" s="12" t="s">
        <v>102</v>
      </c>
      <c r="I317" s="11" t="s">
        <v>399</v>
      </c>
      <c r="J317" s="86"/>
      <c r="K317" s="179" t="s">
        <v>115</v>
      </c>
      <c r="L317" s="117"/>
      <c r="M317" s="135"/>
      <c r="N317" s="135"/>
      <c r="O317" s="11"/>
      <c r="P317" s="12" t="s">
        <v>113</v>
      </c>
      <c r="Q317" s="11" t="s">
        <v>174</v>
      </c>
      <c r="R317" s="11" t="s">
        <v>13</v>
      </c>
      <c r="S317" s="11"/>
      <c r="T317" s="144">
        <v>35.01</v>
      </c>
      <c r="U317" s="144">
        <v>19.8</v>
      </c>
      <c r="V317" s="12"/>
      <c r="W317" s="13"/>
      <c r="X317" s="13"/>
      <c r="Y317" s="19"/>
      <c r="AA317" s="86"/>
      <c r="AB317" s="86"/>
      <c r="AC317" s="81"/>
      <c r="AD317" s="80"/>
      <c r="AE317" s="80"/>
      <c r="AF317" s="80"/>
      <c r="AG317" s="80"/>
      <c r="AH317" s="80"/>
      <c r="AI317" s="80"/>
      <c r="AJ317" s="80"/>
      <c r="AK317" s="80"/>
      <c r="AL317" s="80"/>
      <c r="AM317" s="80"/>
      <c r="AN317" s="80"/>
      <c r="AO317" s="80"/>
      <c r="AP317" s="80"/>
      <c r="AQ317" s="80"/>
      <c r="AR317" s="80"/>
      <c r="AS317" s="80"/>
      <c r="AT317" s="80"/>
      <c r="AU317" s="80"/>
      <c r="AV317" s="80"/>
      <c r="AW317" s="80"/>
      <c r="AX317" s="80"/>
      <c r="AY317" s="80"/>
      <c r="AZ317" s="80"/>
      <c r="BA317" s="80"/>
      <c r="BB317" s="80"/>
      <c r="BC317" s="80"/>
      <c r="BD317" s="80"/>
      <c r="BE317" s="80"/>
      <c r="BF317" s="93"/>
      <c r="BG317" s="93"/>
      <c r="BH317" s="93"/>
      <c r="BI317" s="93"/>
      <c r="BJ317" s="93"/>
      <c r="BK317" s="93"/>
      <c r="BL317" s="93"/>
      <c r="BM317" s="93"/>
      <c r="BN317" s="93"/>
      <c r="BO317" s="93"/>
      <c r="BP317" s="93"/>
      <c r="BQ317" s="93"/>
      <c r="BR317" s="93"/>
      <c r="BS317" s="93"/>
      <c r="BT317" s="127"/>
      <c r="BU317" s="127"/>
      <c r="BV317" s="127"/>
      <c r="BW317" s="127"/>
      <c r="BX317" s="127"/>
      <c r="BY317" s="127"/>
      <c r="BZ317" s="127"/>
      <c r="CA317" s="93"/>
      <c r="CB317" s="93"/>
      <c r="CC317" s="93"/>
      <c r="CD317" s="93"/>
      <c r="CE317" s="93"/>
    </row>
    <row r="318" spans="1:83" s="102" customFormat="1" x14ac:dyDescent="0.2">
      <c r="A318" s="20"/>
      <c r="B318" s="86" t="s">
        <v>1603</v>
      </c>
      <c r="C318" s="3" t="s">
        <v>34</v>
      </c>
      <c r="D318" s="3" t="s">
        <v>15</v>
      </c>
      <c r="E318" s="21"/>
      <c r="F318" s="11">
        <v>908</v>
      </c>
      <c r="G318" s="11" t="s">
        <v>125</v>
      </c>
      <c r="H318" s="12" t="s">
        <v>102</v>
      </c>
      <c r="I318" s="11" t="s">
        <v>399</v>
      </c>
      <c r="J318" s="86"/>
      <c r="K318" s="179" t="s">
        <v>115</v>
      </c>
      <c r="L318" s="117"/>
      <c r="M318" s="135"/>
      <c r="N318" s="135"/>
      <c r="O318" s="11"/>
      <c r="P318" s="12" t="s">
        <v>113</v>
      </c>
      <c r="Q318" s="11" t="s">
        <v>168</v>
      </c>
      <c r="R318" s="11" t="s">
        <v>13</v>
      </c>
      <c r="S318" s="11"/>
      <c r="T318" s="144">
        <v>35.270000000000003</v>
      </c>
      <c r="U318" s="144">
        <v>21.42</v>
      </c>
      <c r="V318" s="12"/>
      <c r="W318" s="13"/>
      <c r="X318" s="13"/>
      <c r="Y318" s="19"/>
      <c r="AA318" s="86"/>
      <c r="AB318" s="86"/>
      <c r="AC318" s="81"/>
      <c r="AD318" s="80"/>
      <c r="AE318" s="80"/>
      <c r="AF318" s="80"/>
      <c r="AG318" s="80"/>
      <c r="AH318" s="80"/>
      <c r="AI318" s="80"/>
      <c r="AJ318" s="80"/>
      <c r="AK318" s="80"/>
      <c r="AL318" s="80"/>
      <c r="AM318" s="80"/>
      <c r="AN318" s="80"/>
      <c r="AO318" s="80"/>
      <c r="AP318" s="80"/>
      <c r="AQ318" s="80"/>
      <c r="AR318" s="80"/>
      <c r="AS318" s="80"/>
      <c r="AT318" s="80"/>
      <c r="AU318" s="80"/>
      <c r="AV318" s="80"/>
      <c r="AW318" s="80"/>
      <c r="AX318" s="80"/>
      <c r="AY318" s="80"/>
      <c r="AZ318" s="80"/>
      <c r="BA318" s="80"/>
      <c r="BB318" s="80"/>
      <c r="BC318" s="80"/>
      <c r="BD318" s="80"/>
      <c r="BE318" s="80"/>
      <c r="BF318" s="93"/>
      <c r="BG318" s="93"/>
      <c r="BH318" s="93"/>
      <c r="BI318" s="93"/>
      <c r="BJ318" s="93"/>
      <c r="BK318" s="93"/>
      <c r="BL318" s="93"/>
      <c r="BM318" s="93"/>
      <c r="BN318" s="93"/>
      <c r="BO318" s="93"/>
      <c r="BP318" s="93"/>
      <c r="BQ318" s="93"/>
      <c r="BR318" s="93"/>
      <c r="BS318" s="93"/>
      <c r="BT318" s="127"/>
      <c r="BU318" s="127"/>
      <c r="BV318" s="127"/>
      <c r="BW318" s="127"/>
      <c r="BX318" s="127"/>
      <c r="BY318" s="127"/>
      <c r="BZ318" s="127"/>
      <c r="CA318" s="93"/>
      <c r="CB318" s="93"/>
      <c r="CC318" s="93"/>
      <c r="CD318" s="93"/>
      <c r="CE318" s="93"/>
    </row>
    <row r="319" spans="1:83" s="102" customFormat="1" x14ac:dyDescent="0.2">
      <c r="A319" s="20"/>
      <c r="B319" s="86" t="s">
        <v>1603</v>
      </c>
      <c r="C319" s="3" t="s">
        <v>34</v>
      </c>
      <c r="D319" s="3" t="s">
        <v>15</v>
      </c>
      <c r="E319" s="21"/>
      <c r="F319" s="11">
        <v>908</v>
      </c>
      <c r="G319" s="11" t="s">
        <v>126</v>
      </c>
      <c r="H319" s="12" t="s">
        <v>102</v>
      </c>
      <c r="I319" s="11" t="s">
        <v>399</v>
      </c>
      <c r="J319" s="86"/>
      <c r="K319" s="179" t="s">
        <v>115</v>
      </c>
      <c r="L319" s="117"/>
      <c r="M319" s="135"/>
      <c r="N319" s="135"/>
      <c r="O319" s="11"/>
      <c r="P319" s="12" t="s">
        <v>113</v>
      </c>
      <c r="Q319" s="11" t="s">
        <v>168</v>
      </c>
      <c r="R319" s="11" t="s">
        <v>13</v>
      </c>
      <c r="S319" s="11"/>
      <c r="T319" s="144">
        <v>33.369999999999997</v>
      </c>
      <c r="U319" s="144">
        <v>18.84</v>
      </c>
      <c r="V319" s="12"/>
      <c r="W319" s="13"/>
      <c r="X319" s="13"/>
      <c r="Y319" s="19"/>
      <c r="AA319" s="86"/>
      <c r="AB319" s="86"/>
      <c r="AC319" s="81"/>
      <c r="AD319" s="80"/>
      <c r="AE319" s="80"/>
      <c r="AF319" s="80"/>
      <c r="AG319" s="80"/>
      <c r="AH319" s="80"/>
      <c r="AI319" s="80"/>
      <c r="AJ319" s="80"/>
      <c r="AK319" s="80"/>
      <c r="AL319" s="80"/>
      <c r="AM319" s="80"/>
      <c r="AN319" s="80"/>
      <c r="AO319" s="80"/>
      <c r="AP319" s="80"/>
      <c r="AQ319" s="80"/>
      <c r="AR319" s="80"/>
      <c r="AS319" s="80"/>
      <c r="AT319" s="80"/>
      <c r="AU319" s="80"/>
      <c r="AV319" s="80"/>
      <c r="AW319" s="80"/>
      <c r="AX319" s="80"/>
      <c r="AY319" s="80"/>
      <c r="AZ319" s="80"/>
      <c r="BA319" s="80"/>
      <c r="BB319" s="80"/>
      <c r="BC319" s="80"/>
      <c r="BD319" s="80"/>
      <c r="BE319" s="80"/>
      <c r="BF319" s="93"/>
      <c r="BG319" s="93"/>
      <c r="BH319" s="93"/>
      <c r="BI319" s="93"/>
      <c r="BJ319" s="93"/>
      <c r="BK319" s="93"/>
      <c r="BL319" s="93"/>
      <c r="BM319" s="93"/>
      <c r="BN319" s="93"/>
      <c r="BO319" s="93"/>
      <c r="BP319" s="93"/>
      <c r="BQ319" s="93"/>
      <c r="BR319" s="93"/>
      <c r="BS319" s="93"/>
      <c r="BT319" s="127"/>
      <c r="BU319" s="127"/>
      <c r="BV319" s="127"/>
      <c r="BW319" s="127"/>
      <c r="BX319" s="127"/>
      <c r="BY319" s="127"/>
      <c r="BZ319" s="127"/>
      <c r="CA319" s="93"/>
      <c r="CB319" s="93"/>
      <c r="CC319" s="93"/>
      <c r="CD319" s="93"/>
      <c r="CE319" s="93"/>
    </row>
    <row r="320" spans="1:83" s="102" customFormat="1" x14ac:dyDescent="0.2">
      <c r="A320" s="20"/>
      <c r="B320" s="86" t="s">
        <v>1603</v>
      </c>
      <c r="C320" s="3" t="s">
        <v>34</v>
      </c>
      <c r="D320" s="3" t="s">
        <v>15</v>
      </c>
      <c r="E320" s="21"/>
      <c r="F320" s="11">
        <v>908</v>
      </c>
      <c r="G320" s="11" t="s">
        <v>122</v>
      </c>
      <c r="H320" s="12" t="s">
        <v>102</v>
      </c>
      <c r="I320" s="11" t="s">
        <v>399</v>
      </c>
      <c r="J320" s="86"/>
      <c r="K320" s="179" t="s">
        <v>115</v>
      </c>
      <c r="L320" s="117"/>
      <c r="M320" s="135"/>
      <c r="N320" s="135"/>
      <c r="O320" s="11"/>
      <c r="P320" s="12" t="s">
        <v>113</v>
      </c>
      <c r="Q320" s="11" t="s">
        <v>168</v>
      </c>
      <c r="R320" s="11" t="s">
        <v>13</v>
      </c>
      <c r="S320" s="11"/>
      <c r="T320" s="144">
        <v>40</v>
      </c>
      <c r="U320" s="144">
        <v>21.47</v>
      </c>
      <c r="V320" s="12"/>
      <c r="W320" s="13"/>
      <c r="X320" s="13"/>
      <c r="Y320" s="19"/>
      <c r="AA320" s="86"/>
      <c r="AB320" s="86"/>
      <c r="AC320" s="81"/>
      <c r="AD320" s="80"/>
      <c r="AE320" s="80"/>
      <c r="AF320" s="80"/>
      <c r="AG320" s="80"/>
      <c r="AH320" s="80"/>
      <c r="AI320" s="80"/>
      <c r="AJ320" s="80"/>
      <c r="AK320" s="80"/>
      <c r="AL320" s="80"/>
      <c r="AM320" s="80"/>
      <c r="AN320" s="80"/>
      <c r="AO320" s="80"/>
      <c r="AP320" s="80"/>
      <c r="AQ320" s="80"/>
      <c r="AR320" s="80"/>
      <c r="AS320" s="80"/>
      <c r="AT320" s="80"/>
      <c r="AU320" s="80"/>
      <c r="AV320" s="80"/>
      <c r="AW320" s="80"/>
      <c r="AX320" s="80"/>
      <c r="AY320" s="80"/>
      <c r="AZ320" s="80"/>
      <c r="BA320" s="80"/>
      <c r="BB320" s="80"/>
      <c r="BC320" s="80"/>
      <c r="BD320" s="80"/>
      <c r="BE320" s="80"/>
      <c r="BF320" s="93"/>
      <c r="BG320" s="93"/>
      <c r="BH320" s="93"/>
      <c r="BI320" s="93"/>
      <c r="BJ320" s="93"/>
      <c r="BK320" s="93"/>
      <c r="BL320" s="93"/>
      <c r="BM320" s="93"/>
      <c r="BN320" s="93"/>
      <c r="BO320" s="93"/>
      <c r="BP320" s="93"/>
      <c r="BQ320" s="93"/>
      <c r="BR320" s="93"/>
      <c r="BS320" s="93"/>
      <c r="BT320" s="127"/>
      <c r="BU320" s="127"/>
      <c r="BV320" s="127"/>
      <c r="BW320" s="127"/>
      <c r="BX320" s="127"/>
      <c r="BY320" s="127"/>
      <c r="BZ320" s="127"/>
      <c r="CA320" s="93"/>
      <c r="CB320" s="93"/>
      <c r="CC320" s="93"/>
      <c r="CD320" s="93"/>
      <c r="CE320" s="93"/>
    </row>
    <row r="321" spans="1:83" s="102" customFormat="1" x14ac:dyDescent="0.2">
      <c r="A321" s="20"/>
      <c r="B321" s="86" t="s">
        <v>1603</v>
      </c>
      <c r="C321" s="3" t="s">
        <v>34</v>
      </c>
      <c r="D321" s="3" t="s">
        <v>15</v>
      </c>
      <c r="E321" s="21"/>
      <c r="F321" s="11">
        <v>908</v>
      </c>
      <c r="G321" s="11" t="s">
        <v>123</v>
      </c>
      <c r="H321" s="12" t="s">
        <v>102</v>
      </c>
      <c r="I321" s="11" t="s">
        <v>399</v>
      </c>
      <c r="J321" s="86"/>
      <c r="K321" s="179" t="s">
        <v>115</v>
      </c>
      <c r="L321" s="117"/>
      <c r="M321" s="135"/>
      <c r="N321" s="135"/>
      <c r="O321" s="11"/>
      <c r="P321" s="12" t="s">
        <v>113</v>
      </c>
      <c r="Q321" s="11" t="s">
        <v>168</v>
      </c>
      <c r="R321" s="11" t="s">
        <v>13</v>
      </c>
      <c r="S321" s="11"/>
      <c r="T321" s="144">
        <v>39.6</v>
      </c>
      <c r="U321" s="144">
        <v>22.05</v>
      </c>
      <c r="V321" s="12"/>
      <c r="W321" s="13"/>
      <c r="X321" s="13"/>
      <c r="Y321" s="19"/>
      <c r="AA321" s="86"/>
      <c r="AB321" s="86"/>
      <c r="AC321" s="81"/>
      <c r="AD321" s="80"/>
      <c r="AE321" s="80"/>
      <c r="AF321" s="80"/>
      <c r="AG321" s="80"/>
      <c r="AH321" s="80"/>
      <c r="AI321" s="80"/>
      <c r="AJ321" s="80"/>
      <c r="AK321" s="80"/>
      <c r="AL321" s="80"/>
      <c r="AM321" s="80"/>
      <c r="AN321" s="80"/>
      <c r="AO321" s="80"/>
      <c r="AP321" s="80"/>
      <c r="AQ321" s="80"/>
      <c r="AR321" s="80"/>
      <c r="AS321" s="80"/>
      <c r="AT321" s="80"/>
      <c r="AU321" s="80"/>
      <c r="AV321" s="80"/>
      <c r="AW321" s="80"/>
      <c r="AX321" s="80"/>
      <c r="AY321" s="80"/>
      <c r="AZ321" s="80"/>
      <c r="BA321" s="80"/>
      <c r="BB321" s="80"/>
      <c r="BC321" s="80"/>
      <c r="BD321" s="80"/>
      <c r="BE321" s="80"/>
      <c r="BF321" s="93"/>
      <c r="BG321" s="93"/>
      <c r="BH321" s="93"/>
      <c r="BI321" s="93"/>
      <c r="BJ321" s="93"/>
      <c r="BK321" s="93"/>
      <c r="BL321" s="93"/>
      <c r="BM321" s="93"/>
      <c r="BN321" s="93"/>
      <c r="BO321" s="93"/>
      <c r="BP321" s="93"/>
      <c r="BQ321" s="93"/>
      <c r="BR321" s="93"/>
      <c r="BS321" s="93"/>
      <c r="BT321" s="127"/>
      <c r="BU321" s="127"/>
      <c r="BV321" s="127"/>
      <c r="BW321" s="127"/>
      <c r="BX321" s="127"/>
      <c r="BY321" s="127"/>
      <c r="BZ321" s="127"/>
      <c r="CA321" s="93"/>
      <c r="CB321" s="93"/>
      <c r="CC321" s="93"/>
      <c r="CD321" s="93"/>
      <c r="CE321" s="93"/>
    </row>
    <row r="322" spans="1:83" s="102" customFormat="1" x14ac:dyDescent="0.2">
      <c r="A322" s="20"/>
      <c r="B322" s="86" t="s">
        <v>1603</v>
      </c>
      <c r="C322" s="3" t="s">
        <v>34</v>
      </c>
      <c r="D322" s="3" t="s">
        <v>15</v>
      </c>
      <c r="E322" s="21"/>
      <c r="F322" s="11">
        <v>908</v>
      </c>
      <c r="G322" s="11" t="s">
        <v>124</v>
      </c>
      <c r="H322" s="12" t="s">
        <v>102</v>
      </c>
      <c r="I322" s="11" t="s">
        <v>399</v>
      </c>
      <c r="J322" s="86"/>
      <c r="K322" s="179" t="s">
        <v>115</v>
      </c>
      <c r="L322" s="117"/>
      <c r="M322" s="135"/>
      <c r="N322" s="135"/>
      <c r="O322" s="11"/>
      <c r="P322" s="12" t="s">
        <v>113</v>
      </c>
      <c r="Q322" s="11" t="s">
        <v>168</v>
      </c>
      <c r="R322" s="11" t="s">
        <v>13</v>
      </c>
      <c r="S322" s="11"/>
      <c r="T322" s="144">
        <v>35</v>
      </c>
      <c r="U322" s="144">
        <v>19.32</v>
      </c>
      <c r="V322" s="12"/>
      <c r="W322" s="13"/>
      <c r="X322" s="13"/>
      <c r="Y322" s="19"/>
      <c r="AA322" s="86"/>
      <c r="AB322" s="86"/>
      <c r="AC322" s="81"/>
      <c r="AD322" s="80"/>
      <c r="AE322" s="80"/>
      <c r="AF322" s="80"/>
      <c r="AG322" s="80"/>
      <c r="AH322" s="80"/>
      <c r="AI322" s="80"/>
      <c r="AJ322" s="80"/>
      <c r="AK322" s="80"/>
      <c r="AL322" s="80"/>
      <c r="AM322" s="80"/>
      <c r="AN322" s="80"/>
      <c r="AO322" s="80"/>
      <c r="AP322" s="80"/>
      <c r="AQ322" s="80"/>
      <c r="AR322" s="80"/>
      <c r="AS322" s="80"/>
      <c r="AT322" s="80"/>
      <c r="AU322" s="80"/>
      <c r="AV322" s="80"/>
      <c r="AW322" s="80"/>
      <c r="AX322" s="80"/>
      <c r="AY322" s="80"/>
      <c r="AZ322" s="80"/>
      <c r="BA322" s="80"/>
      <c r="BB322" s="80"/>
      <c r="BC322" s="80"/>
      <c r="BD322" s="80"/>
      <c r="BE322" s="80"/>
      <c r="BF322" s="93"/>
      <c r="BG322" s="93"/>
      <c r="BH322" s="93"/>
      <c r="BI322" s="93"/>
      <c r="BJ322" s="93"/>
      <c r="BK322" s="93"/>
      <c r="BL322" s="93"/>
      <c r="BM322" s="93"/>
      <c r="BN322" s="93"/>
      <c r="BO322" s="93"/>
      <c r="BP322" s="93"/>
      <c r="BQ322" s="93"/>
      <c r="BR322" s="93"/>
      <c r="BS322" s="93"/>
      <c r="BT322" s="127"/>
      <c r="BU322" s="127"/>
      <c r="BV322" s="127"/>
      <c r="BW322" s="127"/>
      <c r="BX322" s="127"/>
      <c r="BY322" s="127"/>
      <c r="BZ322" s="127"/>
      <c r="CA322" s="93"/>
      <c r="CB322" s="93"/>
      <c r="CC322" s="93"/>
      <c r="CD322" s="93"/>
      <c r="CE322" s="93"/>
    </row>
    <row r="323" spans="1:83" s="102" customFormat="1" x14ac:dyDescent="0.2">
      <c r="A323" s="20"/>
      <c r="B323" s="86" t="s">
        <v>1603</v>
      </c>
      <c r="C323" s="3" t="s">
        <v>34</v>
      </c>
      <c r="D323" s="3" t="s">
        <v>15</v>
      </c>
      <c r="E323" s="21"/>
      <c r="F323" s="11">
        <v>908</v>
      </c>
      <c r="G323" s="11" t="s">
        <v>127</v>
      </c>
      <c r="H323" s="12" t="s">
        <v>102</v>
      </c>
      <c r="I323" s="11" t="s">
        <v>399</v>
      </c>
      <c r="J323" s="86"/>
      <c r="K323" s="179" t="s">
        <v>115</v>
      </c>
      <c r="L323" s="117"/>
      <c r="M323" s="135"/>
      <c r="N323" s="135"/>
      <c r="O323" s="11"/>
      <c r="P323" s="12" t="s">
        <v>113</v>
      </c>
      <c r="Q323" s="11" t="s">
        <v>168</v>
      </c>
      <c r="R323" s="11" t="s">
        <v>13</v>
      </c>
      <c r="S323" s="11"/>
      <c r="T323" s="144">
        <v>36.39</v>
      </c>
      <c r="U323" s="144">
        <v>20.54</v>
      </c>
      <c r="V323" s="12"/>
      <c r="W323" s="13"/>
      <c r="X323" s="13"/>
      <c r="Y323" s="19"/>
      <c r="AA323" s="86"/>
      <c r="AB323" s="86"/>
      <c r="AC323" s="81"/>
      <c r="AD323" s="80"/>
      <c r="AE323" s="80"/>
      <c r="AF323" s="80"/>
      <c r="AG323" s="80"/>
      <c r="AH323" s="80"/>
      <c r="AI323" s="80"/>
      <c r="AJ323" s="80"/>
      <c r="AK323" s="80"/>
      <c r="AL323" s="80"/>
      <c r="AM323" s="80"/>
      <c r="AN323" s="80"/>
      <c r="AO323" s="80"/>
      <c r="AP323" s="80"/>
      <c r="AQ323" s="80"/>
      <c r="AR323" s="80"/>
      <c r="AS323" s="80"/>
      <c r="AT323" s="80"/>
      <c r="AU323" s="80"/>
      <c r="AV323" s="80"/>
      <c r="AW323" s="80"/>
      <c r="AX323" s="80"/>
      <c r="AY323" s="80"/>
      <c r="AZ323" s="80"/>
      <c r="BA323" s="80"/>
      <c r="BB323" s="80"/>
      <c r="BC323" s="80"/>
      <c r="BD323" s="80"/>
      <c r="BE323" s="80"/>
      <c r="BF323" s="93"/>
      <c r="BG323" s="93"/>
      <c r="BH323" s="93"/>
      <c r="BI323" s="93"/>
      <c r="BJ323" s="93"/>
      <c r="BK323" s="93"/>
      <c r="BL323" s="93"/>
      <c r="BM323" s="93"/>
      <c r="BN323" s="93"/>
      <c r="BO323" s="93"/>
      <c r="BP323" s="93"/>
      <c r="BQ323" s="93"/>
      <c r="BR323" s="93"/>
      <c r="BS323" s="93"/>
      <c r="BT323" s="127"/>
      <c r="BU323" s="127"/>
      <c r="BV323" s="127"/>
      <c r="BW323" s="127"/>
      <c r="BX323" s="127"/>
      <c r="BY323" s="127"/>
      <c r="BZ323" s="127"/>
      <c r="CA323" s="93"/>
      <c r="CB323" s="93"/>
      <c r="CC323" s="93"/>
      <c r="CD323" s="93"/>
      <c r="CE323" s="93"/>
    </row>
    <row r="324" spans="1:83" s="102" customFormat="1" x14ac:dyDescent="0.2">
      <c r="A324" s="20"/>
      <c r="B324" s="86" t="s">
        <v>1603</v>
      </c>
      <c r="C324" s="3" t="s">
        <v>34</v>
      </c>
      <c r="D324" s="3" t="s">
        <v>15</v>
      </c>
      <c r="E324" s="21"/>
      <c r="F324" s="11">
        <v>908</v>
      </c>
      <c r="G324" s="11" t="s">
        <v>128</v>
      </c>
      <c r="H324" s="12" t="s">
        <v>102</v>
      </c>
      <c r="I324" s="20" t="s">
        <v>399</v>
      </c>
      <c r="J324" s="86"/>
      <c r="K324" s="179" t="s">
        <v>115</v>
      </c>
      <c r="L324" s="117"/>
      <c r="M324" s="135"/>
      <c r="N324" s="135"/>
      <c r="O324" s="11"/>
      <c r="P324" s="12" t="s">
        <v>113</v>
      </c>
      <c r="Q324" s="11" t="s">
        <v>168</v>
      </c>
      <c r="R324" s="11" t="s">
        <v>13</v>
      </c>
      <c r="S324" s="11"/>
      <c r="T324" s="144">
        <v>37.57</v>
      </c>
      <c r="U324" s="144">
        <v>20.45</v>
      </c>
      <c r="V324" s="12"/>
      <c r="W324" s="13"/>
      <c r="X324" s="13"/>
      <c r="Y324" s="19"/>
      <c r="AA324" s="86">
        <v>1</v>
      </c>
      <c r="AB324" s="86"/>
      <c r="AC324" s="81"/>
      <c r="AD324" s="80"/>
      <c r="AE324" s="80"/>
      <c r="AF324" s="80">
        <v>12.6</v>
      </c>
      <c r="AG324" s="80"/>
      <c r="AH324" s="80"/>
      <c r="AI324" s="80"/>
      <c r="AJ324" s="80"/>
      <c r="AK324" s="80"/>
      <c r="AL324" s="80"/>
      <c r="AM324" s="80"/>
      <c r="AN324" s="80"/>
      <c r="AO324" s="80"/>
      <c r="AP324" s="80"/>
      <c r="AQ324" s="80"/>
      <c r="AR324" s="80"/>
      <c r="AS324" s="80"/>
      <c r="AT324" s="80"/>
      <c r="AU324" s="80"/>
      <c r="AV324" s="80"/>
      <c r="AW324" s="80"/>
      <c r="AX324" s="80"/>
      <c r="AY324" s="80"/>
      <c r="AZ324" s="80"/>
      <c r="BA324" s="80"/>
      <c r="BB324" s="80"/>
      <c r="BC324" s="80"/>
      <c r="BD324" s="80"/>
      <c r="BE324" s="80"/>
      <c r="BF324" s="93" t="s">
        <v>1289</v>
      </c>
      <c r="BG324" s="93">
        <v>1.1003705451175629</v>
      </c>
      <c r="BH324" s="93">
        <v>3.4941956531248364</v>
      </c>
      <c r="BI324" s="93">
        <v>2.0806100268372554E-2</v>
      </c>
      <c r="BJ324" s="93">
        <v>3.5375964176405907</v>
      </c>
      <c r="BK324" s="93">
        <v>3.450794888609082</v>
      </c>
      <c r="BL324" s="93">
        <v>3120.2949852533425</v>
      </c>
      <c r="BM324" s="93">
        <v>0.22900000000000001</v>
      </c>
      <c r="BN324" s="93">
        <v>2405.7474336303271</v>
      </c>
      <c r="BO324" s="93">
        <v>3834.8425368763578</v>
      </c>
      <c r="BP324" s="93"/>
      <c r="BQ324" s="93">
        <v>1</v>
      </c>
      <c r="BR324" s="93">
        <v>2</v>
      </c>
      <c r="BS324" s="93">
        <v>148</v>
      </c>
      <c r="BT324" s="127"/>
      <c r="BU324" s="127"/>
      <c r="BV324" s="127"/>
      <c r="BW324" s="127"/>
      <c r="BX324" s="127"/>
      <c r="BY324" s="127"/>
      <c r="BZ324" s="127"/>
      <c r="CA324" s="93"/>
      <c r="CB324" s="93"/>
      <c r="CC324" s="93"/>
      <c r="CD324" s="93"/>
      <c r="CE324" s="93"/>
    </row>
    <row r="325" spans="1:83" s="102" customFormat="1" x14ac:dyDescent="0.2">
      <c r="A325" s="20" t="s">
        <v>1855</v>
      </c>
      <c r="B325" s="86" t="s">
        <v>1603</v>
      </c>
      <c r="C325" s="3" t="s">
        <v>34</v>
      </c>
      <c r="D325" s="3" t="s">
        <v>15</v>
      </c>
      <c r="E325" s="21"/>
      <c r="F325" s="11">
        <v>908</v>
      </c>
      <c r="G325" s="11">
        <v>3943</v>
      </c>
      <c r="H325" s="12" t="s">
        <v>102</v>
      </c>
      <c r="I325" s="11" t="s">
        <v>399</v>
      </c>
      <c r="J325" s="93"/>
      <c r="K325" s="179" t="s">
        <v>115</v>
      </c>
      <c r="L325" s="117"/>
      <c r="M325" s="135"/>
      <c r="N325" s="135"/>
      <c r="O325" s="11"/>
      <c r="P325" s="12" t="s">
        <v>111</v>
      </c>
      <c r="Q325" s="11"/>
      <c r="R325" s="11" t="s">
        <v>13</v>
      </c>
      <c r="S325" s="11"/>
      <c r="T325" s="144">
        <v>25.72</v>
      </c>
      <c r="U325" s="144">
        <v>18.04</v>
      </c>
      <c r="V325" s="12"/>
      <c r="W325" s="13"/>
      <c r="X325" s="13"/>
      <c r="Y325" s="19"/>
      <c r="AA325" s="86">
        <v>1</v>
      </c>
      <c r="AB325" s="86"/>
      <c r="AC325" s="81"/>
      <c r="AD325" s="80"/>
      <c r="AE325" s="80"/>
      <c r="AF325" s="80"/>
      <c r="AG325" s="80"/>
      <c r="AH325" s="80"/>
      <c r="AI325" s="80"/>
      <c r="AJ325" s="80"/>
      <c r="AK325" s="80"/>
      <c r="AL325" s="80">
        <v>13.41</v>
      </c>
      <c r="AM325" s="80">
        <v>20.56</v>
      </c>
      <c r="AN325" s="80"/>
      <c r="AO325" s="80"/>
      <c r="AP325" s="80"/>
      <c r="AQ325" s="80"/>
      <c r="AR325" s="80"/>
      <c r="AS325" s="80"/>
      <c r="AT325" s="80"/>
      <c r="AU325" s="80"/>
      <c r="AV325" s="80"/>
      <c r="AW325" s="80"/>
      <c r="AX325" s="80"/>
      <c r="AY325" s="80"/>
      <c r="AZ325" s="80"/>
      <c r="BA325" s="80"/>
      <c r="BB325" s="80"/>
      <c r="BC325" s="80"/>
      <c r="BD325" s="80"/>
      <c r="BE325" s="80"/>
      <c r="BF325" s="93" t="s">
        <v>1278</v>
      </c>
      <c r="BG325" s="93">
        <v>1.3130231103232382</v>
      </c>
      <c r="BH325" s="93">
        <v>3.6507295890904685</v>
      </c>
      <c r="BI325" s="93">
        <v>1.3734843717380128E-2</v>
      </c>
      <c r="BJ325" s="93">
        <v>3.6795854249291566</v>
      </c>
      <c r="BK325" s="93">
        <v>3.6218737532517804</v>
      </c>
      <c r="BL325" s="93">
        <v>4474.3462488393734</v>
      </c>
      <c r="BM325" s="93">
        <v>0.154</v>
      </c>
      <c r="BN325" s="93">
        <v>3785.29692651811</v>
      </c>
      <c r="BO325" s="93">
        <v>5163.3955711606368</v>
      </c>
      <c r="BP325" s="93" t="s">
        <v>92</v>
      </c>
      <c r="BQ325" s="93"/>
      <c r="BR325" s="93"/>
      <c r="BS325" s="93">
        <v>149</v>
      </c>
      <c r="BT325" s="127"/>
      <c r="BU325" s="127"/>
      <c r="BV325" s="127"/>
      <c r="BW325" s="127"/>
      <c r="BX325" s="127"/>
      <c r="BY325" s="127"/>
      <c r="BZ325" s="127"/>
      <c r="CA325" s="93"/>
      <c r="CB325" s="93"/>
      <c r="CC325" s="93"/>
      <c r="CD325" s="93"/>
      <c r="CE325" s="93"/>
    </row>
    <row r="326" spans="1:83" s="102" customFormat="1" x14ac:dyDescent="0.2">
      <c r="A326" s="20" t="s">
        <v>1855</v>
      </c>
      <c r="B326" s="86" t="s">
        <v>1603</v>
      </c>
      <c r="C326" s="3" t="s">
        <v>34</v>
      </c>
      <c r="D326" s="3" t="s">
        <v>15</v>
      </c>
      <c r="E326" s="21"/>
      <c r="F326" s="11">
        <v>908</v>
      </c>
      <c r="G326" s="11">
        <v>3944</v>
      </c>
      <c r="H326" s="12" t="s">
        <v>102</v>
      </c>
      <c r="I326" s="11" t="s">
        <v>399</v>
      </c>
      <c r="J326" s="93"/>
      <c r="K326" s="179" t="s">
        <v>115</v>
      </c>
      <c r="L326" s="117"/>
      <c r="M326" s="135"/>
      <c r="N326" s="135"/>
      <c r="O326" s="11"/>
      <c r="P326" s="12" t="s">
        <v>111</v>
      </c>
      <c r="Q326" s="11"/>
      <c r="R326" s="11" t="s">
        <v>13</v>
      </c>
      <c r="S326" s="11"/>
      <c r="T326" s="144">
        <v>27.35</v>
      </c>
      <c r="U326" s="144">
        <v>18.940000000000001</v>
      </c>
      <c r="V326" s="12"/>
      <c r="W326" s="13"/>
      <c r="X326" s="13"/>
      <c r="Y326" s="19"/>
      <c r="AA326" s="86"/>
      <c r="AB326" s="86"/>
      <c r="AC326" s="81"/>
      <c r="AD326" s="80"/>
      <c r="AE326" s="80"/>
      <c r="AF326" s="80"/>
      <c r="AG326" s="80"/>
      <c r="AH326" s="80"/>
      <c r="AI326" s="80"/>
      <c r="AJ326" s="80"/>
      <c r="AK326" s="80"/>
      <c r="AL326" s="80"/>
      <c r="AM326" s="80"/>
      <c r="AN326" s="80"/>
      <c r="AO326" s="80"/>
      <c r="AP326" s="80"/>
      <c r="AQ326" s="80"/>
      <c r="AR326" s="80"/>
      <c r="AS326" s="80"/>
      <c r="AT326" s="80"/>
      <c r="AU326" s="80"/>
      <c r="AV326" s="80"/>
      <c r="AW326" s="80"/>
      <c r="AX326" s="80"/>
      <c r="AY326" s="80"/>
      <c r="AZ326" s="80"/>
      <c r="BA326" s="80"/>
      <c r="BB326" s="80"/>
      <c r="BC326" s="80"/>
      <c r="BD326" s="80"/>
      <c r="BE326" s="80"/>
      <c r="BF326" s="93"/>
      <c r="BG326" s="93"/>
      <c r="BH326" s="93"/>
      <c r="BI326" s="93"/>
      <c r="BJ326" s="93"/>
      <c r="BK326" s="93"/>
      <c r="BL326" s="93"/>
      <c r="BM326" s="93"/>
      <c r="BN326" s="93"/>
      <c r="BO326" s="93"/>
      <c r="BP326" s="93"/>
      <c r="BQ326" s="93"/>
      <c r="BR326" s="93"/>
      <c r="BS326" s="93"/>
      <c r="BT326" s="127"/>
      <c r="BU326" s="127"/>
      <c r="BV326" s="127"/>
      <c r="BW326" s="127"/>
      <c r="BX326" s="127"/>
      <c r="BY326" s="127"/>
      <c r="BZ326" s="127"/>
      <c r="CA326" s="23"/>
      <c r="CB326" s="23"/>
      <c r="CC326" s="23"/>
      <c r="CD326" s="23"/>
      <c r="CE326" s="23"/>
    </row>
    <row r="327" spans="1:83" s="102" customFormat="1" x14ac:dyDescent="0.2">
      <c r="A327" s="20" t="s">
        <v>1855</v>
      </c>
      <c r="B327" s="86" t="s">
        <v>1603</v>
      </c>
      <c r="C327" s="3" t="s">
        <v>34</v>
      </c>
      <c r="D327" s="3" t="s">
        <v>15</v>
      </c>
      <c r="E327" s="21"/>
      <c r="F327" s="11">
        <v>908</v>
      </c>
      <c r="G327" s="11">
        <v>3945</v>
      </c>
      <c r="H327" s="12" t="s">
        <v>102</v>
      </c>
      <c r="I327" s="11" t="s">
        <v>399</v>
      </c>
      <c r="J327" s="93"/>
      <c r="K327" s="179" t="s">
        <v>115</v>
      </c>
      <c r="L327" s="117"/>
      <c r="M327" s="135"/>
      <c r="N327" s="135"/>
      <c r="O327" s="11"/>
      <c r="P327" s="12" t="s">
        <v>111</v>
      </c>
      <c r="Q327" s="11"/>
      <c r="R327" s="11" t="s">
        <v>13</v>
      </c>
      <c r="S327" s="11"/>
      <c r="T327" s="144">
        <v>29.39</v>
      </c>
      <c r="U327" s="144">
        <v>20.36</v>
      </c>
      <c r="V327" s="12"/>
      <c r="W327" s="13"/>
      <c r="X327" s="13"/>
      <c r="Y327" s="19"/>
      <c r="AA327" s="86"/>
      <c r="AB327" s="86"/>
      <c r="AC327" s="81"/>
      <c r="AD327" s="80"/>
      <c r="AE327" s="80"/>
      <c r="AF327" s="80"/>
      <c r="AG327" s="80"/>
      <c r="AH327" s="80"/>
      <c r="AI327" s="80"/>
      <c r="AJ327" s="80"/>
      <c r="AK327" s="80"/>
      <c r="AL327" s="80"/>
      <c r="AM327" s="80"/>
      <c r="AN327" s="80"/>
      <c r="AO327" s="80"/>
      <c r="AP327" s="80"/>
      <c r="AQ327" s="80"/>
      <c r="AR327" s="80"/>
      <c r="AS327" s="80"/>
      <c r="AT327" s="80"/>
      <c r="AU327" s="80"/>
      <c r="AV327" s="80"/>
      <c r="AW327" s="80"/>
      <c r="AX327" s="80"/>
      <c r="AY327" s="80"/>
      <c r="AZ327" s="80"/>
      <c r="BA327" s="80"/>
      <c r="BB327" s="80"/>
      <c r="BC327" s="80"/>
      <c r="BD327" s="80"/>
      <c r="BE327" s="80"/>
      <c r="BF327" s="93"/>
      <c r="BG327" s="93"/>
      <c r="BH327" s="93"/>
      <c r="BI327" s="93"/>
      <c r="BJ327" s="93"/>
      <c r="BK327" s="93"/>
      <c r="BL327" s="93"/>
      <c r="BM327" s="93"/>
      <c r="BN327" s="93"/>
      <c r="BO327" s="93"/>
      <c r="BP327" s="93"/>
      <c r="BQ327" s="93"/>
      <c r="BR327" s="93"/>
      <c r="BS327" s="93"/>
      <c r="BT327" s="127"/>
      <c r="BU327" s="127"/>
      <c r="BV327" s="127"/>
      <c r="BW327" s="127"/>
      <c r="BX327" s="127"/>
      <c r="BY327" s="127"/>
      <c r="BZ327" s="127"/>
      <c r="CA327" s="23"/>
      <c r="CB327" s="23"/>
      <c r="CC327" s="23"/>
      <c r="CD327" s="23"/>
      <c r="CE327" s="23"/>
    </row>
    <row r="328" spans="1:83" s="102" customFormat="1" x14ac:dyDescent="0.2">
      <c r="A328" s="20" t="s">
        <v>1855</v>
      </c>
      <c r="B328" s="86" t="s">
        <v>1603</v>
      </c>
      <c r="C328" s="3" t="s">
        <v>34</v>
      </c>
      <c r="D328" s="3" t="s">
        <v>15</v>
      </c>
      <c r="E328" s="21"/>
      <c r="F328" s="11">
        <v>908</v>
      </c>
      <c r="G328" s="11">
        <v>3946</v>
      </c>
      <c r="H328" s="12" t="s">
        <v>102</v>
      </c>
      <c r="I328" s="11" t="s">
        <v>399</v>
      </c>
      <c r="J328" s="93"/>
      <c r="K328" s="179" t="s">
        <v>115</v>
      </c>
      <c r="L328" s="117"/>
      <c r="M328" s="135"/>
      <c r="N328" s="135"/>
      <c r="O328" s="11"/>
      <c r="P328" s="12" t="s">
        <v>111</v>
      </c>
      <c r="Q328" s="11"/>
      <c r="R328" s="11" t="s">
        <v>13</v>
      </c>
      <c r="S328" s="11"/>
      <c r="T328" s="144">
        <v>30.03</v>
      </c>
      <c r="U328" s="144">
        <v>19.05</v>
      </c>
      <c r="V328" s="12"/>
      <c r="W328" s="13"/>
      <c r="X328" s="13"/>
      <c r="Y328" s="19"/>
      <c r="AA328" s="23"/>
      <c r="AB328" s="23"/>
      <c r="AC328" s="23"/>
      <c r="AD328" s="23"/>
      <c r="AE328" s="23"/>
      <c r="AF328" s="23"/>
      <c r="AG328" s="23"/>
      <c r="AH328" s="23"/>
      <c r="AI328" s="23"/>
      <c r="AJ328" s="23"/>
      <c r="AK328" s="23"/>
      <c r="AL328" s="23"/>
      <c r="AM328" s="23"/>
      <c r="AN328" s="23"/>
      <c r="AO328" s="23"/>
      <c r="AP328" s="23"/>
      <c r="AQ328" s="23"/>
      <c r="AR328" s="23"/>
      <c r="AS328" s="23"/>
      <c r="AT328" s="23"/>
      <c r="AU328" s="23"/>
      <c r="AV328" s="23"/>
      <c r="AW328" s="23"/>
      <c r="AX328" s="23"/>
      <c r="AY328" s="23"/>
      <c r="AZ328" s="23"/>
      <c r="BA328" s="23"/>
      <c r="BB328" s="23"/>
      <c r="BC328" s="23"/>
      <c r="BD328" s="23"/>
      <c r="BE328" s="23"/>
      <c r="BF328" s="23"/>
      <c r="BG328" s="23"/>
      <c r="BH328" s="23"/>
      <c r="BI328" s="23"/>
      <c r="BJ328" s="23"/>
      <c r="BK328" s="23"/>
      <c r="BL328" s="23"/>
      <c r="BM328" s="23"/>
      <c r="BN328" s="23"/>
      <c r="BO328" s="23"/>
      <c r="BP328" s="23"/>
      <c r="BQ328" s="23"/>
      <c r="BR328" s="23"/>
      <c r="BS328" s="23"/>
      <c r="BT328" s="23"/>
      <c r="BU328" s="23"/>
      <c r="BV328" s="23"/>
      <c r="BW328" s="23"/>
      <c r="BX328" s="23"/>
      <c r="BY328" s="23"/>
      <c r="BZ328" s="23"/>
      <c r="CA328" s="23"/>
      <c r="CB328" s="23"/>
      <c r="CC328" s="23"/>
      <c r="CD328" s="23"/>
      <c r="CE328" s="23"/>
    </row>
    <row r="329" spans="1:83" s="102" customFormat="1" x14ac:dyDescent="0.2">
      <c r="A329" s="20" t="s">
        <v>1855</v>
      </c>
      <c r="B329" s="86" t="s">
        <v>1603</v>
      </c>
      <c r="C329" s="3" t="s">
        <v>34</v>
      </c>
      <c r="D329" s="3" t="s">
        <v>15</v>
      </c>
      <c r="E329" s="21"/>
      <c r="F329" s="11">
        <v>908</v>
      </c>
      <c r="G329" s="11">
        <v>3947</v>
      </c>
      <c r="H329" s="12" t="s">
        <v>102</v>
      </c>
      <c r="I329" s="11" t="s">
        <v>399</v>
      </c>
      <c r="J329" s="93"/>
      <c r="K329" s="179" t="s">
        <v>115</v>
      </c>
      <c r="L329" s="117"/>
      <c r="M329" s="135"/>
      <c r="N329" s="135"/>
      <c r="O329" s="11"/>
      <c r="P329" s="12" t="s">
        <v>111</v>
      </c>
      <c r="Q329" s="11"/>
      <c r="R329" s="11" t="s">
        <v>13</v>
      </c>
      <c r="S329" s="11"/>
      <c r="T329" s="144">
        <v>29.52</v>
      </c>
      <c r="U329" s="144">
        <v>18.920000000000002</v>
      </c>
      <c r="V329" s="12"/>
      <c r="W329" s="13"/>
      <c r="X329" s="13"/>
      <c r="Y329" s="19"/>
      <c r="AA329" s="23"/>
      <c r="AB329" s="23"/>
      <c r="AC329" s="23"/>
      <c r="AD329" s="23"/>
      <c r="AE329" s="23"/>
      <c r="AF329" s="23"/>
      <c r="AG329" s="23"/>
      <c r="AH329" s="23"/>
      <c r="AI329" s="23"/>
      <c r="CA329" s="23"/>
      <c r="CB329" s="23"/>
      <c r="CC329" s="23"/>
      <c r="CD329" s="23"/>
      <c r="CE329" s="23"/>
    </row>
    <row r="330" spans="1:83" s="102" customFormat="1" x14ac:dyDescent="0.2">
      <c r="A330" s="20" t="s">
        <v>1855</v>
      </c>
      <c r="B330" s="86" t="s">
        <v>1603</v>
      </c>
      <c r="C330" s="3" t="s">
        <v>34</v>
      </c>
      <c r="D330" s="3" t="s">
        <v>15</v>
      </c>
      <c r="E330" s="21"/>
      <c r="F330" s="11">
        <v>908</v>
      </c>
      <c r="G330" s="11">
        <v>3948</v>
      </c>
      <c r="H330" s="12" t="s">
        <v>102</v>
      </c>
      <c r="I330" s="11" t="s">
        <v>399</v>
      </c>
      <c r="J330" s="93"/>
      <c r="K330" s="179" t="s">
        <v>115</v>
      </c>
      <c r="L330" s="117"/>
      <c r="M330" s="135"/>
      <c r="N330" s="135"/>
      <c r="O330" s="11"/>
      <c r="P330" s="12" t="s">
        <v>111</v>
      </c>
      <c r="Q330" s="11"/>
      <c r="R330" s="11" t="s">
        <v>13</v>
      </c>
      <c r="S330" s="11"/>
      <c r="T330" s="144">
        <v>26.13</v>
      </c>
      <c r="U330" s="144">
        <v>16.28</v>
      </c>
      <c r="V330" s="12"/>
      <c r="W330" s="13"/>
      <c r="X330" s="13"/>
      <c r="Y330" s="19"/>
      <c r="AA330" s="23"/>
      <c r="AB330" s="23"/>
      <c r="AC330" s="23"/>
      <c r="AD330" s="23"/>
      <c r="AE330" s="23"/>
      <c r="AF330" s="23"/>
      <c r="AG330" s="23"/>
      <c r="AH330" s="23"/>
      <c r="AI330" s="23"/>
      <c r="AJ330" s="23"/>
      <c r="AK330" s="23"/>
      <c r="AL330" s="23"/>
      <c r="AM330" s="23"/>
      <c r="AN330" s="23"/>
      <c r="AO330" s="23"/>
      <c r="AP330" s="23"/>
      <c r="AQ330" s="23"/>
      <c r="AR330" s="23"/>
      <c r="AS330" s="23"/>
      <c r="AT330" s="23"/>
      <c r="AU330" s="23"/>
      <c r="AV330" s="23"/>
      <c r="AW330" s="23"/>
      <c r="AX330" s="23"/>
      <c r="AY330" s="23"/>
      <c r="AZ330" s="23"/>
      <c r="BA330" s="23"/>
      <c r="BB330" s="23"/>
      <c r="BC330" s="23"/>
      <c r="BD330" s="23"/>
      <c r="BE330" s="23"/>
      <c r="BF330" s="23"/>
      <c r="BG330" s="23"/>
      <c r="BH330" s="23"/>
      <c r="BI330" s="23"/>
      <c r="BJ330" s="23"/>
      <c r="BK330" s="23"/>
      <c r="BL330" s="23"/>
      <c r="BM330" s="23"/>
      <c r="BN330" s="23"/>
      <c r="BO330" s="23"/>
      <c r="BP330" s="23"/>
      <c r="BQ330" s="23"/>
      <c r="BR330" s="23"/>
      <c r="BS330" s="23"/>
      <c r="BT330" s="23"/>
      <c r="BU330" s="23"/>
      <c r="BV330" s="23"/>
      <c r="BW330" s="23"/>
      <c r="BX330" s="23"/>
      <c r="BY330" s="23"/>
      <c r="BZ330" s="23"/>
      <c r="CA330" s="23"/>
      <c r="CB330" s="23"/>
      <c r="CC330" s="23"/>
      <c r="CD330" s="23"/>
      <c r="CE330" s="23"/>
    </row>
    <row r="331" spans="1:83" s="102" customFormat="1" x14ac:dyDescent="0.2">
      <c r="A331" s="20" t="s">
        <v>1855</v>
      </c>
      <c r="B331" s="86" t="s">
        <v>1603</v>
      </c>
      <c r="C331" s="3" t="s">
        <v>34</v>
      </c>
      <c r="D331" s="3" t="s">
        <v>15</v>
      </c>
      <c r="E331" s="21"/>
      <c r="F331" s="11">
        <v>908</v>
      </c>
      <c r="G331" s="11">
        <v>3949</v>
      </c>
      <c r="H331" s="12" t="s">
        <v>102</v>
      </c>
      <c r="I331" s="11" t="s">
        <v>399</v>
      </c>
      <c r="J331" s="93"/>
      <c r="K331" s="179" t="s">
        <v>115</v>
      </c>
      <c r="L331" s="117"/>
      <c r="M331" s="135"/>
      <c r="N331" s="135"/>
      <c r="O331" s="11"/>
      <c r="P331" s="12" t="s">
        <v>111</v>
      </c>
      <c r="Q331" s="11"/>
      <c r="R331" s="11" t="s">
        <v>13</v>
      </c>
      <c r="S331" s="11"/>
      <c r="T331" s="144">
        <v>28.3</v>
      </c>
      <c r="U331" s="144">
        <v>18.68</v>
      </c>
      <c r="V331" s="12"/>
      <c r="W331" s="13"/>
      <c r="X331" s="13"/>
      <c r="Y331" s="19"/>
      <c r="AA331" s="23"/>
      <c r="AB331" s="23"/>
      <c r="AC331" s="23"/>
      <c r="AD331" s="23"/>
      <c r="AE331" s="23"/>
      <c r="AF331" s="23"/>
      <c r="AG331" s="23"/>
      <c r="AH331" s="23"/>
      <c r="AI331" s="23"/>
      <c r="AJ331" s="23"/>
      <c r="AK331" s="23"/>
      <c r="AL331" s="23"/>
      <c r="AM331" s="23"/>
      <c r="AN331" s="23"/>
      <c r="AO331" s="23"/>
      <c r="AP331" s="23"/>
      <c r="AQ331" s="23"/>
      <c r="AR331" s="23"/>
      <c r="AS331" s="23"/>
      <c r="AT331" s="23"/>
      <c r="AU331" s="23"/>
      <c r="AV331" s="23"/>
      <c r="AW331" s="23"/>
      <c r="AX331" s="23"/>
      <c r="AY331" s="23"/>
      <c r="AZ331" s="23"/>
      <c r="BA331" s="23"/>
      <c r="BB331" s="23"/>
      <c r="BC331" s="23"/>
      <c r="BD331" s="23"/>
      <c r="BE331" s="23"/>
      <c r="BF331" s="23"/>
      <c r="BG331" s="23"/>
      <c r="BH331" s="23"/>
      <c r="BI331" s="23"/>
      <c r="BJ331" s="23"/>
      <c r="BK331" s="23"/>
      <c r="BL331" s="23"/>
      <c r="BM331" s="23"/>
      <c r="BN331" s="23"/>
      <c r="BO331" s="23"/>
      <c r="BP331" s="23"/>
      <c r="BQ331" s="23"/>
      <c r="BR331" s="23"/>
      <c r="BS331" s="23"/>
      <c r="BT331" s="23"/>
      <c r="BU331" s="23"/>
      <c r="BV331" s="23"/>
      <c r="BW331" s="23"/>
      <c r="BX331" s="23"/>
      <c r="BY331" s="23"/>
      <c r="BZ331" s="23"/>
      <c r="CA331" s="23"/>
      <c r="CB331" s="23"/>
      <c r="CC331" s="23"/>
      <c r="CD331" s="23"/>
      <c r="CE331" s="23"/>
    </row>
    <row r="332" spans="1:83" s="102" customFormat="1" x14ac:dyDescent="0.2">
      <c r="A332" s="20" t="s">
        <v>1855</v>
      </c>
      <c r="B332" s="86" t="s">
        <v>1603</v>
      </c>
      <c r="C332" s="3" t="s">
        <v>34</v>
      </c>
      <c r="D332" s="3" t="s">
        <v>15</v>
      </c>
      <c r="E332" s="21"/>
      <c r="F332" s="11">
        <v>908</v>
      </c>
      <c r="G332" s="11">
        <v>3950</v>
      </c>
      <c r="H332" s="12" t="s">
        <v>102</v>
      </c>
      <c r="I332" s="11" t="s">
        <v>399</v>
      </c>
      <c r="J332" s="93"/>
      <c r="K332" s="179" t="s">
        <v>115</v>
      </c>
      <c r="L332" s="117"/>
      <c r="M332" s="135"/>
      <c r="N332" s="135"/>
      <c r="O332" s="11"/>
      <c r="P332" s="12" t="s">
        <v>111</v>
      </c>
      <c r="Q332" s="11"/>
      <c r="R332" s="11" t="s">
        <v>13</v>
      </c>
      <c r="S332" s="11"/>
      <c r="T332" s="144">
        <v>28.4</v>
      </c>
      <c r="U332" s="144">
        <v>18.739999999999998</v>
      </c>
      <c r="V332" s="12"/>
      <c r="W332" s="13"/>
      <c r="X332" s="13"/>
      <c r="Y332" s="19"/>
      <c r="AA332" s="23"/>
      <c r="AB332" s="23"/>
      <c r="AC332" s="23"/>
      <c r="AD332" s="23"/>
      <c r="AE332" s="23"/>
      <c r="AF332" s="23"/>
      <c r="AG332" s="23"/>
      <c r="AH332" s="23"/>
      <c r="AI332" s="23"/>
      <c r="AJ332" s="23"/>
      <c r="AK332" s="23"/>
      <c r="AL332" s="23"/>
      <c r="AM332" s="23"/>
      <c r="AN332" s="23"/>
      <c r="AO332" s="23"/>
      <c r="AP332" s="23"/>
      <c r="AQ332" s="23"/>
      <c r="AR332" s="23"/>
      <c r="AS332" s="23"/>
      <c r="AT332" s="23"/>
      <c r="AU332" s="23"/>
      <c r="AV332" s="23"/>
      <c r="AW332" s="23"/>
      <c r="AX332" s="23"/>
      <c r="AY332" s="23"/>
      <c r="AZ332" s="23"/>
      <c r="BA332" s="23"/>
      <c r="BB332" s="23"/>
      <c r="BC332" s="23"/>
      <c r="BD332" s="23"/>
      <c r="BE332" s="23"/>
      <c r="BF332" s="23"/>
      <c r="BG332" s="23"/>
      <c r="BH332" s="23"/>
      <c r="BI332" s="23"/>
      <c r="BJ332" s="23"/>
      <c r="BK332" s="23"/>
      <c r="BL332" s="23"/>
      <c r="BM332" s="23"/>
      <c r="BN332" s="23"/>
      <c r="BO332" s="23"/>
      <c r="BP332" s="23"/>
      <c r="BQ332" s="23"/>
      <c r="BR332" s="23"/>
      <c r="BS332" s="23"/>
      <c r="BT332" s="23"/>
      <c r="BU332" s="23"/>
      <c r="BV332" s="23"/>
      <c r="BW332" s="23"/>
      <c r="BX332" s="23"/>
      <c r="BY332" s="23"/>
      <c r="BZ332" s="23"/>
      <c r="CA332" s="23"/>
      <c r="CB332" s="23"/>
      <c r="CC332" s="23"/>
      <c r="CD332" s="23"/>
      <c r="CE332" s="23"/>
    </row>
    <row r="333" spans="1:83" s="102" customFormat="1" x14ac:dyDescent="0.2">
      <c r="A333" s="20" t="s">
        <v>1855</v>
      </c>
      <c r="B333" s="86" t="s">
        <v>1603</v>
      </c>
      <c r="C333" s="3" t="s">
        <v>34</v>
      </c>
      <c r="D333" s="3" t="s">
        <v>15</v>
      </c>
      <c r="E333" s="21"/>
      <c r="F333" s="11">
        <v>908</v>
      </c>
      <c r="G333" s="11">
        <v>3951</v>
      </c>
      <c r="H333" s="12" t="s">
        <v>102</v>
      </c>
      <c r="I333" s="11" t="s">
        <v>399</v>
      </c>
      <c r="J333" s="93"/>
      <c r="K333" s="179" t="s">
        <v>115</v>
      </c>
      <c r="L333" s="117"/>
      <c r="M333" s="135"/>
      <c r="N333" s="135"/>
      <c r="O333" s="11"/>
      <c r="P333" s="12" t="s">
        <v>111</v>
      </c>
      <c r="Q333" s="11"/>
      <c r="R333" s="11" t="s">
        <v>13</v>
      </c>
      <c r="S333" s="11"/>
      <c r="T333" s="144">
        <v>29.92</v>
      </c>
      <c r="U333" s="144">
        <v>19.100000000000001</v>
      </c>
      <c r="V333" s="12"/>
      <c r="W333" s="13"/>
      <c r="X333" s="13"/>
      <c r="Y333" s="19"/>
      <c r="AA333" s="23"/>
      <c r="AB333" s="23"/>
      <c r="AC333" s="23"/>
      <c r="AD333" s="23"/>
      <c r="AE333" s="23"/>
      <c r="AF333" s="23"/>
      <c r="AG333" s="23"/>
      <c r="AH333" s="23"/>
      <c r="AI333" s="23"/>
      <c r="CA333" s="23"/>
      <c r="CB333" s="23"/>
      <c r="CC333" s="23"/>
      <c r="CD333" s="23"/>
      <c r="CE333" s="23"/>
    </row>
    <row r="334" spans="1:83" s="102" customFormat="1" ht="32" x14ac:dyDescent="0.2">
      <c r="A334" s="20" t="s">
        <v>1856</v>
      </c>
      <c r="B334" s="86" t="s">
        <v>1603</v>
      </c>
      <c r="C334" s="175" t="s">
        <v>34</v>
      </c>
      <c r="D334" s="175" t="s">
        <v>15</v>
      </c>
      <c r="E334" s="101"/>
      <c r="F334" s="14">
        <v>908</v>
      </c>
      <c r="G334" s="14">
        <v>3959</v>
      </c>
      <c r="H334" s="15" t="s">
        <v>102</v>
      </c>
      <c r="I334" s="14" t="s">
        <v>399</v>
      </c>
      <c r="J334" s="86"/>
      <c r="K334" s="179" t="s">
        <v>115</v>
      </c>
      <c r="L334" s="117"/>
      <c r="M334" s="136"/>
      <c r="N334" s="136"/>
      <c r="O334" s="14"/>
      <c r="P334" s="15" t="s">
        <v>1809</v>
      </c>
      <c r="Q334" s="14" t="s">
        <v>174</v>
      </c>
      <c r="R334" s="14" t="s">
        <v>13</v>
      </c>
      <c r="S334" s="14"/>
      <c r="T334" s="145">
        <v>31.23</v>
      </c>
      <c r="U334" s="145">
        <v>23.55</v>
      </c>
      <c r="V334" s="15"/>
      <c r="W334" s="16"/>
      <c r="X334" s="16"/>
      <c r="Y334" s="125" t="s">
        <v>103</v>
      </c>
      <c r="AA334" s="23"/>
      <c r="AB334" s="23"/>
      <c r="AC334" s="23"/>
      <c r="AD334" s="23"/>
      <c r="AE334" s="23"/>
      <c r="AF334" s="23"/>
      <c r="AG334" s="23"/>
      <c r="AH334" s="23"/>
      <c r="AI334" s="23"/>
      <c r="CA334" s="23"/>
      <c r="CB334" s="23"/>
      <c r="CC334" s="23"/>
      <c r="CD334" s="23"/>
      <c r="CE334" s="23"/>
    </row>
    <row r="335" spans="1:83" s="102" customFormat="1" x14ac:dyDescent="0.2">
      <c r="A335" s="20" t="s">
        <v>1855</v>
      </c>
      <c r="B335" s="86" t="s">
        <v>1603</v>
      </c>
      <c r="C335" s="3" t="s">
        <v>34</v>
      </c>
      <c r="D335" s="3" t="s">
        <v>15</v>
      </c>
      <c r="E335" s="21"/>
      <c r="F335" s="11">
        <v>908</v>
      </c>
      <c r="G335" s="11">
        <v>4524</v>
      </c>
      <c r="H335" s="12" t="s">
        <v>102</v>
      </c>
      <c r="I335" s="11" t="s">
        <v>399</v>
      </c>
      <c r="J335" s="86"/>
      <c r="K335" s="180" t="s">
        <v>1857</v>
      </c>
      <c r="L335" s="188"/>
      <c r="M335" s="135"/>
      <c r="N335" s="135"/>
      <c r="O335" s="11"/>
      <c r="P335" s="12" t="s">
        <v>113</v>
      </c>
      <c r="Q335" s="11"/>
      <c r="R335" s="11" t="s">
        <v>13</v>
      </c>
      <c r="S335" s="11"/>
      <c r="T335" s="144">
        <v>37.11</v>
      </c>
      <c r="U335" s="144">
        <v>22.12</v>
      </c>
      <c r="V335" s="12"/>
      <c r="W335" s="13"/>
      <c r="X335" s="13"/>
      <c r="Y335" s="19" t="s">
        <v>114</v>
      </c>
      <c r="AA335" s="86">
        <v>1</v>
      </c>
      <c r="AB335" s="86" t="s">
        <v>1381</v>
      </c>
      <c r="AC335" s="81"/>
      <c r="AD335" s="80"/>
      <c r="AE335" s="80"/>
      <c r="AF335" s="80">
        <v>19.77</v>
      </c>
      <c r="AG335" s="80"/>
      <c r="AH335" s="80"/>
      <c r="AI335" s="80"/>
      <c r="AJ335" s="80"/>
      <c r="AK335" s="80"/>
      <c r="AL335" s="80"/>
      <c r="AM335" s="80"/>
      <c r="AN335" s="80"/>
      <c r="AO335" s="80"/>
      <c r="AP335" s="80"/>
      <c r="AQ335" s="80"/>
      <c r="AR335" s="80"/>
      <c r="AS335" s="80"/>
      <c r="AT335" s="80"/>
      <c r="AU335" s="80"/>
      <c r="AV335" s="80"/>
      <c r="AW335" s="80"/>
      <c r="AX335" s="80"/>
      <c r="AY335" s="80"/>
      <c r="AZ335" s="80"/>
      <c r="BA335" s="80"/>
      <c r="BB335" s="80"/>
      <c r="BC335" s="80"/>
      <c r="BD335" s="80"/>
      <c r="BE335" s="80"/>
      <c r="BF335" s="93" t="s">
        <v>1289</v>
      </c>
      <c r="BG335" s="93">
        <v>1.2960066693136723</v>
      </c>
      <c r="BH335" s="93">
        <v>4.0549992891028186</v>
      </c>
      <c r="BI335" s="93">
        <v>1.8148920293893419E-2</v>
      </c>
      <c r="BJ335" s="93">
        <v>4.0928572733348672</v>
      </c>
      <c r="BK335" s="93">
        <v>4.01714130487077</v>
      </c>
      <c r="BL335" s="93">
        <v>11350.0895777321</v>
      </c>
      <c r="BM335" s="93">
        <v>0.22900000000000001</v>
      </c>
      <c r="BN335" s="93">
        <v>8750.9190644314494</v>
      </c>
      <c r="BO335" s="93">
        <v>13949.260091032751</v>
      </c>
      <c r="BP335" s="93">
        <v>1</v>
      </c>
      <c r="BQ335" s="93">
        <v>1</v>
      </c>
      <c r="BR335" s="93">
        <v>1</v>
      </c>
      <c r="BS335" s="93">
        <v>19</v>
      </c>
      <c r="BT335" s="127"/>
      <c r="BU335" s="127"/>
      <c r="BV335" s="127"/>
      <c r="BW335" s="127"/>
      <c r="BX335" s="127"/>
      <c r="BY335" s="127"/>
      <c r="BZ335" s="127"/>
    </row>
    <row r="336" spans="1:83" s="102" customFormat="1" x14ac:dyDescent="0.2">
      <c r="A336" s="20"/>
      <c r="B336" s="86" t="s">
        <v>1603</v>
      </c>
      <c r="C336" s="3" t="s">
        <v>34</v>
      </c>
      <c r="D336" s="3" t="s">
        <v>15</v>
      </c>
      <c r="E336" s="21"/>
      <c r="F336" s="11">
        <v>908</v>
      </c>
      <c r="G336" s="11">
        <v>3329</v>
      </c>
      <c r="H336" s="12" t="s">
        <v>102</v>
      </c>
      <c r="I336" s="11" t="s">
        <v>399</v>
      </c>
      <c r="J336" s="86"/>
      <c r="K336" s="179" t="s">
        <v>121</v>
      </c>
      <c r="L336" s="117"/>
      <c r="M336" s="135"/>
      <c r="N336" s="135"/>
      <c r="O336" s="11"/>
      <c r="P336" s="12" t="s">
        <v>113</v>
      </c>
      <c r="Q336" s="11" t="s">
        <v>168</v>
      </c>
      <c r="R336" s="11" t="s">
        <v>13</v>
      </c>
      <c r="S336" s="11"/>
      <c r="T336" s="144">
        <v>37.119999999999997</v>
      </c>
      <c r="U336" s="144">
        <v>20.66</v>
      </c>
      <c r="V336" s="12"/>
      <c r="W336" s="13"/>
      <c r="X336" s="13"/>
      <c r="Y336" s="19"/>
      <c r="AA336" s="86">
        <v>3</v>
      </c>
      <c r="AB336" s="86" t="s">
        <v>1384</v>
      </c>
      <c r="AC336" s="81" t="s">
        <v>1385</v>
      </c>
      <c r="AD336" s="80"/>
      <c r="AE336" s="80"/>
      <c r="AF336" s="80"/>
      <c r="AG336" s="80"/>
      <c r="AH336" s="80"/>
      <c r="AI336" s="80"/>
      <c r="AJ336" s="80"/>
      <c r="AK336" s="80"/>
      <c r="AL336" s="80"/>
      <c r="AM336" s="80"/>
      <c r="AN336" s="80"/>
      <c r="AO336" s="80"/>
      <c r="AP336" s="80"/>
      <c r="AQ336" s="80"/>
      <c r="AR336" s="80"/>
      <c r="AS336" s="80"/>
      <c r="AT336" s="80"/>
      <c r="AU336" s="80"/>
      <c r="AV336" s="80"/>
      <c r="AW336" s="80"/>
      <c r="AX336" s="80"/>
      <c r="AY336" s="80"/>
      <c r="AZ336" s="80"/>
      <c r="BA336" s="80"/>
      <c r="BB336" s="80"/>
      <c r="BC336" s="80">
        <v>21.7</v>
      </c>
      <c r="BD336" s="80">
        <v>11.23</v>
      </c>
      <c r="BE336" s="80">
        <v>36.83</v>
      </c>
      <c r="BF336" s="93" t="s">
        <v>1386</v>
      </c>
      <c r="BG336" s="93">
        <v>1.5662017188549129</v>
      </c>
      <c r="BH336" s="93">
        <v>3.8769241310674074</v>
      </c>
      <c r="BI336" s="93">
        <v>1.6169530397082767E-2</v>
      </c>
      <c r="BJ336" s="93">
        <v>3.9113886691243676</v>
      </c>
      <c r="BK336" s="93">
        <v>3.8424595930104473</v>
      </c>
      <c r="BL336" s="93">
        <v>7532.2396802457133</v>
      </c>
      <c r="BM336" s="93">
        <v>0.16800000000000001</v>
      </c>
      <c r="BN336" s="93">
        <v>6266.8234139644337</v>
      </c>
      <c r="BO336" s="93">
        <v>8797.6559465269929</v>
      </c>
      <c r="BP336" s="93">
        <v>1</v>
      </c>
      <c r="BQ336" s="93">
        <v>1</v>
      </c>
      <c r="BR336" s="93">
        <v>1</v>
      </c>
      <c r="BS336" s="93">
        <v>20</v>
      </c>
      <c r="BT336" s="127"/>
      <c r="BU336" s="127"/>
      <c r="BV336" s="127"/>
      <c r="BW336" s="127"/>
      <c r="BX336" s="127"/>
      <c r="BY336" s="127"/>
      <c r="BZ336" s="127"/>
    </row>
    <row r="337" spans="1:169" s="102" customFormat="1" x14ac:dyDescent="0.2">
      <c r="A337" s="20"/>
      <c r="B337" s="86" t="s">
        <v>1603</v>
      </c>
      <c r="C337" s="3" t="s">
        <v>34</v>
      </c>
      <c r="D337" s="3" t="s">
        <v>15</v>
      </c>
      <c r="E337" s="21"/>
      <c r="F337" s="11">
        <v>908</v>
      </c>
      <c r="G337" s="11">
        <v>3467</v>
      </c>
      <c r="H337" s="12" t="s">
        <v>102</v>
      </c>
      <c r="I337" s="11" t="s">
        <v>399</v>
      </c>
      <c r="J337" s="86"/>
      <c r="K337" s="179" t="s">
        <v>132</v>
      </c>
      <c r="L337" s="117"/>
      <c r="M337" s="135"/>
      <c r="N337" s="135"/>
      <c r="O337" s="11"/>
      <c r="P337" s="12" t="s">
        <v>384</v>
      </c>
      <c r="Q337" s="11" t="s">
        <v>174</v>
      </c>
      <c r="R337" s="11" t="s">
        <v>13</v>
      </c>
      <c r="S337" s="11"/>
      <c r="T337" s="144">
        <v>17.13</v>
      </c>
      <c r="U337" s="144">
        <v>10.74</v>
      </c>
      <c r="V337" s="12"/>
      <c r="W337" s="13"/>
      <c r="X337" s="13"/>
      <c r="Y337" s="19"/>
      <c r="AA337" s="86">
        <v>1</v>
      </c>
      <c r="AB337" s="86" t="s">
        <v>1389</v>
      </c>
      <c r="AC337" s="81"/>
      <c r="AD337" s="80"/>
      <c r="AE337" s="80"/>
      <c r="AF337" s="80">
        <v>26.27</v>
      </c>
      <c r="AG337" s="80"/>
      <c r="AH337" s="80"/>
      <c r="AI337" s="80"/>
      <c r="AJ337" s="80"/>
      <c r="AK337" s="80"/>
      <c r="AL337" s="80"/>
      <c r="AM337" s="80"/>
      <c r="AN337" s="80"/>
      <c r="AO337" s="80"/>
      <c r="AP337" s="80"/>
      <c r="AQ337" s="80"/>
      <c r="AR337" s="80"/>
      <c r="AS337" s="80"/>
      <c r="AT337" s="80"/>
      <c r="AU337" s="80"/>
      <c r="AV337" s="80"/>
      <c r="AW337" s="80"/>
      <c r="AX337" s="80"/>
      <c r="AY337" s="80"/>
      <c r="AZ337" s="80"/>
      <c r="BA337" s="80"/>
      <c r="BB337" s="80"/>
      <c r="BC337" s="80"/>
      <c r="BD337" s="80"/>
      <c r="BE337" s="80"/>
      <c r="BF337" s="93" t="s">
        <v>1289</v>
      </c>
      <c r="BG337" s="93">
        <v>1.4194600727860702</v>
      </c>
      <c r="BH337" s="93">
        <v>4.4088864754579173</v>
      </c>
      <c r="BI337" s="93">
        <v>2.7221986923236251E-2</v>
      </c>
      <c r="BJ337" s="93">
        <v>4.4656705449792131</v>
      </c>
      <c r="BK337" s="93">
        <v>4.3521024059366216</v>
      </c>
      <c r="BL337" s="93">
        <v>25638.1376820798</v>
      </c>
      <c r="BM337" s="93">
        <v>0.22900000000000001</v>
      </c>
      <c r="BN337" s="93">
        <v>19767.004152883525</v>
      </c>
      <c r="BO337" s="93">
        <v>31509.271211276075</v>
      </c>
      <c r="BP337" s="93">
        <v>1</v>
      </c>
      <c r="BQ337" s="93">
        <v>1</v>
      </c>
      <c r="BR337" s="93">
        <v>1</v>
      </c>
      <c r="BS337" s="93">
        <v>21</v>
      </c>
      <c r="BT337" s="127"/>
      <c r="BU337" s="127"/>
      <c r="BV337" s="127"/>
      <c r="BW337" s="127"/>
      <c r="BX337" s="127"/>
      <c r="BY337" s="127"/>
      <c r="BZ337" s="127"/>
    </row>
    <row r="338" spans="1:169" s="102" customFormat="1" ht="32" x14ac:dyDescent="0.2">
      <c r="A338" s="20"/>
      <c r="B338" s="86" t="s">
        <v>1603</v>
      </c>
      <c r="C338" s="3" t="s">
        <v>34</v>
      </c>
      <c r="D338" s="3" t="s">
        <v>15</v>
      </c>
      <c r="E338" s="21"/>
      <c r="F338" s="11">
        <v>908</v>
      </c>
      <c r="G338" s="11">
        <v>3471</v>
      </c>
      <c r="H338" s="12" t="s">
        <v>102</v>
      </c>
      <c r="I338" s="11" t="s">
        <v>399</v>
      </c>
      <c r="J338" s="86" t="s">
        <v>178</v>
      </c>
      <c r="K338" s="179" t="s">
        <v>118</v>
      </c>
      <c r="L338" s="117"/>
      <c r="M338" s="135"/>
      <c r="N338" s="135"/>
      <c r="O338" s="11"/>
      <c r="P338" s="12" t="s">
        <v>113</v>
      </c>
      <c r="Q338" s="11" t="s">
        <v>174</v>
      </c>
      <c r="R338" s="11" t="s">
        <v>13</v>
      </c>
      <c r="S338" s="11"/>
      <c r="T338" s="144">
        <v>36.68</v>
      </c>
      <c r="U338" s="144">
        <v>22.43</v>
      </c>
      <c r="V338" s="12"/>
      <c r="W338" s="13"/>
      <c r="X338" s="13"/>
      <c r="Y338" s="19"/>
      <c r="AA338" s="86">
        <v>1</v>
      </c>
      <c r="AB338" s="86" t="s">
        <v>1393</v>
      </c>
      <c r="AC338" s="81" t="s">
        <v>1394</v>
      </c>
      <c r="AD338" s="80"/>
      <c r="AE338" s="80"/>
      <c r="AF338" s="80"/>
      <c r="AG338" s="80"/>
      <c r="AH338" s="80"/>
      <c r="AI338" s="80"/>
      <c r="AJ338" s="80"/>
      <c r="AK338" s="80"/>
      <c r="AL338" s="80"/>
      <c r="AM338" s="80"/>
      <c r="AN338" s="80">
        <v>142.01</v>
      </c>
      <c r="AO338" s="80"/>
      <c r="AP338" s="80"/>
      <c r="AQ338" s="80"/>
      <c r="AR338" s="80"/>
      <c r="AS338" s="80"/>
      <c r="AT338" s="80"/>
      <c r="AU338" s="80"/>
      <c r="AV338" s="80"/>
      <c r="AW338" s="80"/>
      <c r="AX338" s="80"/>
      <c r="AY338" s="80"/>
      <c r="AZ338" s="80"/>
      <c r="BA338" s="80"/>
      <c r="BB338" s="80"/>
      <c r="BC338" s="80"/>
      <c r="BD338" s="80"/>
      <c r="BE338" s="80"/>
      <c r="BF338" s="93" t="s">
        <v>1340</v>
      </c>
      <c r="BG338" s="93">
        <v>2.1523189274246453</v>
      </c>
      <c r="BH338" s="93">
        <v>3.9535072445206172</v>
      </c>
      <c r="BI338" s="93">
        <v>1.9272794087463598E-2</v>
      </c>
      <c r="BJ338" s="93">
        <v>3.9951435847084147</v>
      </c>
      <c r="BK338" s="93">
        <v>3.9118709043328197</v>
      </c>
      <c r="BL338" s="93">
        <v>8984.7758006266595</v>
      </c>
      <c r="BM338" s="93">
        <v>0.19700000000000001</v>
      </c>
      <c r="BN338" s="93">
        <v>7214.7749679032077</v>
      </c>
      <c r="BO338" s="93">
        <v>10754.776633350111</v>
      </c>
      <c r="BP338" s="93">
        <v>1</v>
      </c>
      <c r="BQ338" s="93">
        <v>1</v>
      </c>
      <c r="BR338" s="93">
        <v>1</v>
      </c>
      <c r="BS338" s="93">
        <v>22</v>
      </c>
      <c r="BT338" s="127"/>
      <c r="BU338" s="127"/>
      <c r="BV338" s="127"/>
      <c r="BW338" s="127"/>
      <c r="BX338" s="127"/>
      <c r="BY338" s="127"/>
      <c r="BZ338" s="127"/>
      <c r="CA338" s="93"/>
      <c r="CB338" s="93"/>
      <c r="CC338" s="93"/>
      <c r="CD338" s="93"/>
      <c r="CE338" s="93"/>
    </row>
    <row r="339" spans="1:169" s="102" customFormat="1" ht="64" x14ac:dyDescent="0.2">
      <c r="A339" s="20"/>
      <c r="B339" s="86" t="s">
        <v>1603</v>
      </c>
      <c r="C339" s="3" t="s">
        <v>34</v>
      </c>
      <c r="D339" s="3" t="s">
        <v>15</v>
      </c>
      <c r="E339" s="21"/>
      <c r="F339" s="11">
        <v>908</v>
      </c>
      <c r="G339" s="11">
        <v>672</v>
      </c>
      <c r="H339" s="12" t="s">
        <v>102</v>
      </c>
      <c r="I339" s="11" t="s">
        <v>399</v>
      </c>
      <c r="J339" s="86"/>
      <c r="K339" s="179" t="s">
        <v>112</v>
      </c>
      <c r="L339" s="117"/>
      <c r="M339" s="135"/>
      <c r="N339" s="135"/>
      <c r="O339" s="11"/>
      <c r="P339" s="12" t="s">
        <v>111</v>
      </c>
      <c r="Q339" s="11"/>
      <c r="R339" s="11" t="s">
        <v>13</v>
      </c>
      <c r="S339" s="11"/>
      <c r="T339" s="144">
        <v>30.87</v>
      </c>
      <c r="U339" s="144">
        <v>19.27</v>
      </c>
      <c r="V339" s="12"/>
      <c r="W339" s="13"/>
      <c r="X339" s="13"/>
      <c r="Y339" s="19"/>
      <c r="AA339" s="86">
        <v>1</v>
      </c>
      <c r="AB339" s="86" t="s">
        <v>1400</v>
      </c>
      <c r="AC339" s="81"/>
      <c r="AD339" s="80"/>
      <c r="AE339" s="80"/>
      <c r="AF339" s="80">
        <v>12.14</v>
      </c>
      <c r="AG339" s="80"/>
      <c r="AH339" s="80"/>
      <c r="AI339" s="80"/>
      <c r="AJ339" s="80"/>
      <c r="AK339" s="80"/>
      <c r="AL339" s="80"/>
      <c r="AM339" s="80"/>
      <c r="AN339" s="80"/>
      <c r="AO339" s="80"/>
      <c r="AP339" s="80"/>
      <c r="AQ339" s="80"/>
      <c r="AR339" s="80"/>
      <c r="AS339" s="80"/>
      <c r="AT339" s="80"/>
      <c r="AU339" s="80"/>
      <c r="AV339" s="80"/>
      <c r="AW339" s="80"/>
      <c r="AX339" s="80"/>
      <c r="AY339" s="80"/>
      <c r="AZ339" s="80"/>
      <c r="BA339" s="80"/>
      <c r="BB339" s="80"/>
      <c r="BC339" s="80"/>
      <c r="BD339" s="80"/>
      <c r="BE339" s="80"/>
      <c r="BF339" s="93" t="s">
        <v>1289</v>
      </c>
      <c r="BG339" s="93">
        <v>1.0842186867392387</v>
      </c>
      <c r="BH339" s="93">
        <v>3.4478953037206241</v>
      </c>
      <c r="BI339" s="93">
        <v>2.1974049649147429E-2</v>
      </c>
      <c r="BJ339" s="93">
        <v>3.4937323679459587</v>
      </c>
      <c r="BK339" s="93">
        <v>3.4020582394952896</v>
      </c>
      <c r="BL339" s="93">
        <v>2804.7574077085305</v>
      </c>
      <c r="BM339" s="93">
        <v>0.22900000000000001</v>
      </c>
      <c r="BN339" s="93">
        <v>2162.4679613432772</v>
      </c>
      <c r="BO339" s="93">
        <v>3447.0468540737838</v>
      </c>
      <c r="BP339" s="93">
        <v>1</v>
      </c>
      <c r="BQ339" s="93">
        <v>1</v>
      </c>
      <c r="BR339" s="93">
        <v>1</v>
      </c>
      <c r="BS339" s="93">
        <v>23</v>
      </c>
      <c r="BT339" s="127"/>
      <c r="BU339" s="127"/>
      <c r="BV339" s="127"/>
      <c r="BW339" s="127"/>
      <c r="BX339" s="127"/>
      <c r="BY339" s="127"/>
      <c r="BZ339" s="127"/>
      <c r="CA339" s="93"/>
      <c r="CB339" s="93"/>
      <c r="CC339" s="93"/>
      <c r="CD339" s="93"/>
      <c r="CE339" s="93"/>
    </row>
    <row r="340" spans="1:169" s="102" customFormat="1" ht="32" x14ac:dyDescent="0.2">
      <c r="A340" s="20"/>
      <c r="B340" s="86" t="s">
        <v>1603</v>
      </c>
      <c r="C340" s="3" t="s">
        <v>34</v>
      </c>
      <c r="D340" s="3" t="s">
        <v>15</v>
      </c>
      <c r="E340" s="21"/>
      <c r="F340" s="11">
        <v>908</v>
      </c>
      <c r="G340" s="11">
        <v>758</v>
      </c>
      <c r="H340" s="12" t="s">
        <v>102</v>
      </c>
      <c r="I340" s="11" t="s">
        <v>399</v>
      </c>
      <c r="J340" s="86"/>
      <c r="K340" s="179" t="s">
        <v>112</v>
      </c>
      <c r="L340" s="117"/>
      <c r="M340" s="135"/>
      <c r="N340" s="135"/>
      <c r="O340" s="11"/>
      <c r="P340" s="12" t="s">
        <v>111</v>
      </c>
      <c r="Q340" s="11"/>
      <c r="R340" s="11" t="s">
        <v>13</v>
      </c>
      <c r="S340" s="11"/>
      <c r="T340" s="144">
        <v>30.85</v>
      </c>
      <c r="U340" s="144">
        <v>18.829999999999998</v>
      </c>
      <c r="V340" s="12"/>
      <c r="W340" s="13"/>
      <c r="X340" s="13"/>
      <c r="Y340" s="19"/>
      <c r="AA340" s="86">
        <v>1</v>
      </c>
      <c r="AB340" s="86" t="s">
        <v>1404</v>
      </c>
      <c r="AC340" s="81" t="s">
        <v>1405</v>
      </c>
      <c r="AD340" s="80"/>
      <c r="AE340" s="80"/>
      <c r="AF340" s="80">
        <v>10.14</v>
      </c>
      <c r="AG340" s="80"/>
      <c r="AH340" s="80"/>
      <c r="AI340" s="80"/>
      <c r="AJ340" s="80"/>
      <c r="AK340" s="80"/>
      <c r="AL340" s="80"/>
      <c r="AM340" s="80"/>
      <c r="AN340" s="80"/>
      <c r="AO340" s="80"/>
      <c r="AP340" s="80"/>
      <c r="AQ340" s="80"/>
      <c r="AR340" s="80"/>
      <c r="AS340" s="80"/>
      <c r="AT340" s="80"/>
      <c r="AU340" s="80"/>
      <c r="AV340" s="80"/>
      <c r="AW340" s="80"/>
      <c r="AX340" s="80"/>
      <c r="AY340" s="80"/>
      <c r="AZ340" s="80"/>
      <c r="BA340" s="80"/>
      <c r="BB340" s="80"/>
      <c r="BC340" s="80"/>
      <c r="BD340" s="80"/>
      <c r="BE340" s="80"/>
      <c r="BF340" s="93" t="s">
        <v>1289</v>
      </c>
      <c r="BG340" s="93">
        <v>1.0060379549973173</v>
      </c>
      <c r="BH340" s="93">
        <v>3.2237851665746917</v>
      </c>
      <c r="BI340" s="93">
        <v>2.8530770274562287E-2</v>
      </c>
      <c r="BJ340" s="93">
        <v>3.2832993103194301</v>
      </c>
      <c r="BK340" s="93">
        <v>3.1642710228299533</v>
      </c>
      <c r="BL340" s="93">
        <v>1674.1145331737416</v>
      </c>
      <c r="BM340" s="93">
        <v>0.22900000000000001</v>
      </c>
      <c r="BN340" s="93">
        <v>1290.7423050769548</v>
      </c>
      <c r="BO340" s="93">
        <v>2057.4867612705284</v>
      </c>
      <c r="BP340" s="93">
        <v>1</v>
      </c>
      <c r="BQ340" s="93">
        <v>1</v>
      </c>
      <c r="BR340" s="93">
        <v>1</v>
      </c>
      <c r="BS340" s="93">
        <v>150</v>
      </c>
      <c r="BT340" s="127"/>
      <c r="BU340" s="127"/>
      <c r="BV340" s="127"/>
      <c r="BW340" s="127"/>
      <c r="BX340" s="127"/>
      <c r="BY340" s="127"/>
      <c r="BZ340" s="127"/>
      <c r="CA340" s="93"/>
      <c r="CB340" s="93"/>
      <c r="CC340" s="93"/>
      <c r="CD340" s="93"/>
      <c r="CE340" s="93"/>
    </row>
    <row r="341" spans="1:169" s="102" customFormat="1" ht="32" x14ac:dyDescent="0.2">
      <c r="A341" s="20"/>
      <c r="B341" s="86" t="s">
        <v>1603</v>
      </c>
      <c r="C341" s="3" t="s">
        <v>34</v>
      </c>
      <c r="D341" s="3" t="s">
        <v>15</v>
      </c>
      <c r="E341" s="21"/>
      <c r="F341" s="11">
        <v>908</v>
      </c>
      <c r="G341" s="11">
        <v>1349</v>
      </c>
      <c r="H341" s="12" t="s">
        <v>102</v>
      </c>
      <c r="I341" s="11" t="s">
        <v>399</v>
      </c>
      <c r="J341" s="86"/>
      <c r="K341" s="179" t="s">
        <v>112</v>
      </c>
      <c r="L341" s="117"/>
      <c r="M341" s="135"/>
      <c r="N341" s="135"/>
      <c r="O341" s="11"/>
      <c r="P341" s="12" t="s">
        <v>111</v>
      </c>
      <c r="Q341" s="11"/>
      <c r="R341" s="11" t="s">
        <v>13</v>
      </c>
      <c r="S341" s="11"/>
      <c r="T341" s="144">
        <v>27.98</v>
      </c>
      <c r="U341" s="144">
        <v>18.2</v>
      </c>
      <c r="V341" s="12"/>
      <c r="W341" s="13"/>
      <c r="X341" s="13"/>
      <c r="Y341" s="19"/>
      <c r="AA341" s="86">
        <v>1</v>
      </c>
      <c r="AB341" s="86" t="s">
        <v>1410</v>
      </c>
      <c r="AC341" s="81" t="s">
        <v>1411</v>
      </c>
      <c r="AD341" s="80"/>
      <c r="AE341" s="80"/>
      <c r="AF341" s="80">
        <v>7.15</v>
      </c>
      <c r="AG341" s="80"/>
      <c r="AH341" s="80"/>
      <c r="AI341" s="80"/>
      <c r="AJ341" s="80"/>
      <c r="AK341" s="80"/>
      <c r="AL341" s="80"/>
      <c r="AM341" s="80"/>
      <c r="AN341" s="80"/>
      <c r="AO341" s="80"/>
      <c r="AP341" s="80"/>
      <c r="AQ341" s="80"/>
      <c r="AR341" s="80"/>
      <c r="AS341" s="80"/>
      <c r="AT341" s="80"/>
      <c r="AU341" s="80"/>
      <c r="AV341" s="80"/>
      <c r="AW341" s="80"/>
      <c r="AX341" s="80"/>
      <c r="AY341" s="80"/>
      <c r="AZ341" s="80"/>
      <c r="BA341" s="80"/>
      <c r="BB341" s="80"/>
      <c r="BC341" s="80"/>
      <c r="BD341" s="80"/>
      <c r="BE341" s="80"/>
      <c r="BF341" s="93" t="s">
        <v>1289</v>
      </c>
      <c r="BG341" s="93">
        <v>0.85430604180108061</v>
      </c>
      <c r="BH341" s="93">
        <v>2.7888357983841443</v>
      </c>
      <c r="BI341" s="93">
        <v>4.3348369328034667E-2</v>
      </c>
      <c r="BJ341" s="93">
        <v>2.8792589120422014</v>
      </c>
      <c r="BK341" s="93">
        <v>2.6984126847260872</v>
      </c>
      <c r="BL341" s="93">
        <v>614.94432556217805</v>
      </c>
      <c r="BM341" s="93">
        <v>0.22900000000000001</v>
      </c>
      <c r="BN341" s="93">
        <v>474.12207500843931</v>
      </c>
      <c r="BO341" s="93">
        <v>755.76657611591679</v>
      </c>
      <c r="BP341" s="93"/>
      <c r="BQ341" s="93">
        <v>3</v>
      </c>
      <c r="BR341" s="93">
        <v>4</v>
      </c>
      <c r="BS341" s="93">
        <v>151</v>
      </c>
      <c r="BT341" s="127"/>
      <c r="BU341" s="127"/>
      <c r="BV341" s="127"/>
      <c r="BW341" s="127"/>
      <c r="BX341" s="127"/>
      <c r="BY341" s="127"/>
      <c r="BZ341" s="127"/>
      <c r="CA341" s="93"/>
      <c r="CB341" s="93"/>
      <c r="CC341" s="93"/>
      <c r="CD341" s="93"/>
      <c r="CE341" s="93"/>
    </row>
    <row r="342" spans="1:169" s="102" customFormat="1" x14ac:dyDescent="0.2">
      <c r="A342" s="20"/>
      <c r="B342" s="86" t="s">
        <v>1603</v>
      </c>
      <c r="C342" s="3" t="s">
        <v>34</v>
      </c>
      <c r="D342" s="3" t="s">
        <v>15</v>
      </c>
      <c r="E342" s="21"/>
      <c r="F342" s="11">
        <v>908</v>
      </c>
      <c r="G342" s="11">
        <v>1601</v>
      </c>
      <c r="H342" s="12" t="s">
        <v>102</v>
      </c>
      <c r="I342" s="11" t="s">
        <v>399</v>
      </c>
      <c r="J342" s="86"/>
      <c r="K342" s="179" t="s">
        <v>112</v>
      </c>
      <c r="L342" s="117"/>
      <c r="M342" s="135"/>
      <c r="N342" s="135"/>
      <c r="O342" s="11"/>
      <c r="P342" s="12" t="s">
        <v>113</v>
      </c>
      <c r="Q342" s="11" t="s">
        <v>174</v>
      </c>
      <c r="R342" s="11" t="s">
        <v>13</v>
      </c>
      <c r="S342" s="11"/>
      <c r="T342" s="144">
        <v>36.950000000000003</v>
      </c>
      <c r="U342" s="144">
        <v>20.27</v>
      </c>
      <c r="V342" s="12"/>
      <c r="W342" s="13"/>
      <c r="X342" s="13"/>
      <c r="Y342" s="19"/>
      <c r="AA342" s="86">
        <v>1</v>
      </c>
      <c r="AB342" s="86" t="s">
        <v>1404</v>
      </c>
      <c r="AC342" s="81"/>
      <c r="AD342" s="80"/>
      <c r="AE342" s="80"/>
      <c r="AF342" s="80">
        <v>12.37</v>
      </c>
      <c r="AG342" s="80"/>
      <c r="AH342" s="80"/>
      <c r="AI342" s="80"/>
      <c r="AJ342" s="80"/>
      <c r="AK342" s="80"/>
      <c r="AL342" s="80"/>
      <c r="AM342" s="80"/>
      <c r="AN342" s="80"/>
      <c r="AO342" s="80"/>
      <c r="AP342" s="80"/>
      <c r="AQ342" s="80"/>
      <c r="AR342" s="80"/>
      <c r="AS342" s="80"/>
      <c r="AT342" s="80"/>
      <c r="AU342" s="80"/>
      <c r="AV342" s="80"/>
      <c r="AW342" s="80"/>
      <c r="AX342" s="80"/>
      <c r="AY342" s="80"/>
      <c r="AZ342" s="80"/>
      <c r="BA342" s="80"/>
      <c r="BB342" s="80"/>
      <c r="BC342" s="80"/>
      <c r="BD342" s="80"/>
      <c r="BE342" s="80"/>
      <c r="BF342" s="93" t="s">
        <v>1289</v>
      </c>
      <c r="BG342" s="93">
        <v>1.0923696996291206</v>
      </c>
      <c r="BH342" s="93">
        <v>3.4712607107196249</v>
      </c>
      <c r="BI342" s="93">
        <v>2.1374153386138153E-2</v>
      </c>
      <c r="BJ342" s="93">
        <v>3.5158464132717526</v>
      </c>
      <c r="BK342" s="93">
        <v>3.4266750081674973</v>
      </c>
      <c r="BL342" s="93">
        <v>2959.7887200199939</v>
      </c>
      <c r="BM342" s="93">
        <v>0.22900000000000001</v>
      </c>
      <c r="BN342" s="93">
        <v>2281.9971031354153</v>
      </c>
      <c r="BO342" s="93">
        <v>3637.5803369045725</v>
      </c>
      <c r="BP342" s="93" t="s">
        <v>92</v>
      </c>
      <c r="BQ342" s="93"/>
      <c r="BR342" s="93"/>
      <c r="BS342" s="93">
        <v>154</v>
      </c>
      <c r="BT342" s="127"/>
      <c r="BU342" s="127"/>
      <c r="BV342" s="127"/>
      <c r="BW342" s="127"/>
      <c r="BX342" s="127"/>
      <c r="BY342" s="127"/>
      <c r="BZ342" s="127"/>
      <c r="CA342" s="93"/>
      <c r="CB342" s="93"/>
      <c r="CC342" s="93"/>
      <c r="CD342" s="93"/>
      <c r="CE342" s="93"/>
    </row>
    <row r="343" spans="1:169" s="102" customFormat="1" ht="64" x14ac:dyDescent="0.2">
      <c r="A343" s="20"/>
      <c r="B343" s="86" t="s">
        <v>1603</v>
      </c>
      <c r="C343" s="3" t="s">
        <v>34</v>
      </c>
      <c r="D343" s="3" t="s">
        <v>15</v>
      </c>
      <c r="E343" s="21"/>
      <c r="F343" s="11">
        <v>908</v>
      </c>
      <c r="G343" s="11">
        <v>3417</v>
      </c>
      <c r="H343" s="12" t="s">
        <v>102</v>
      </c>
      <c r="I343" s="11" t="s">
        <v>399</v>
      </c>
      <c r="J343" s="86"/>
      <c r="K343" s="179" t="s">
        <v>112</v>
      </c>
      <c r="L343" s="117"/>
      <c r="M343" s="135"/>
      <c r="N343" s="135"/>
      <c r="O343" s="11"/>
      <c r="P343" s="12" t="s">
        <v>113</v>
      </c>
      <c r="Q343" s="11" t="s">
        <v>168</v>
      </c>
      <c r="R343" s="11" t="s">
        <v>13</v>
      </c>
      <c r="S343" s="11"/>
      <c r="T343" s="144">
        <v>32.33</v>
      </c>
      <c r="U343" s="144">
        <v>19.75</v>
      </c>
      <c r="V343" s="12"/>
      <c r="W343" s="13"/>
      <c r="X343" s="13"/>
      <c r="Y343" s="19"/>
      <c r="AA343" s="86">
        <v>1</v>
      </c>
      <c r="AB343" s="86" t="s">
        <v>1404</v>
      </c>
      <c r="AC343" s="81" t="s">
        <v>1413</v>
      </c>
      <c r="AD343" s="80"/>
      <c r="AE343" s="80"/>
      <c r="AF343" s="80">
        <v>7.27</v>
      </c>
      <c r="AG343" s="80"/>
      <c r="AH343" s="80"/>
      <c r="AI343" s="80"/>
      <c r="AJ343" s="80"/>
      <c r="AK343" s="80"/>
      <c r="AL343" s="80"/>
      <c r="AM343" s="80"/>
      <c r="AN343" s="80"/>
      <c r="AO343" s="80"/>
      <c r="AP343" s="80"/>
      <c r="AQ343" s="80"/>
      <c r="AR343" s="80"/>
      <c r="AS343" s="80"/>
      <c r="AT343" s="80"/>
      <c r="AU343" s="80"/>
      <c r="AV343" s="80"/>
      <c r="AW343" s="80"/>
      <c r="AX343" s="80"/>
      <c r="AY343" s="80"/>
      <c r="AZ343" s="80"/>
      <c r="BA343" s="80"/>
      <c r="BB343" s="80"/>
      <c r="BC343" s="80"/>
      <c r="BD343" s="80"/>
      <c r="BE343" s="80"/>
      <c r="BF343" s="93" t="s">
        <v>1289</v>
      </c>
      <c r="BG343" s="93">
        <v>0.86153441085903781</v>
      </c>
      <c r="BH343" s="93">
        <v>2.8095563870103515</v>
      </c>
      <c r="BI343" s="93">
        <v>4.2610968253891553E-2</v>
      </c>
      <c r="BJ343" s="93">
        <v>2.898441308986174</v>
      </c>
      <c r="BK343" s="93">
        <v>2.7206714650345289</v>
      </c>
      <c r="BL343" s="93">
        <v>644.99505793893888</v>
      </c>
      <c r="BM343" s="93">
        <v>0.22900000000000001</v>
      </c>
      <c r="BN343" s="93">
        <v>497.29118967092188</v>
      </c>
      <c r="BO343" s="93">
        <v>792.69892620695589</v>
      </c>
      <c r="BP343" s="93" t="s">
        <v>94</v>
      </c>
      <c r="BQ343" s="93"/>
      <c r="BR343" s="93"/>
      <c r="BS343" s="93">
        <v>152</v>
      </c>
      <c r="BT343" s="127"/>
      <c r="BU343" s="127"/>
      <c r="BV343" s="127"/>
      <c r="BW343" s="127"/>
      <c r="BX343" s="127"/>
      <c r="BY343" s="127"/>
      <c r="BZ343" s="127"/>
      <c r="CA343" s="93"/>
      <c r="CB343" s="93"/>
      <c r="CC343" s="93"/>
      <c r="CD343" s="93"/>
      <c r="CE343" s="93"/>
    </row>
    <row r="344" spans="1:169" s="102" customFormat="1" ht="64" x14ac:dyDescent="0.2">
      <c r="A344" s="20"/>
      <c r="B344" s="86" t="s">
        <v>1603</v>
      </c>
      <c r="C344" s="3" t="s">
        <v>34</v>
      </c>
      <c r="D344" s="3" t="s">
        <v>15</v>
      </c>
      <c r="E344" s="21"/>
      <c r="F344" s="11">
        <v>908</v>
      </c>
      <c r="G344" s="11">
        <v>3452</v>
      </c>
      <c r="H344" s="12" t="s">
        <v>102</v>
      </c>
      <c r="I344" s="11" t="s">
        <v>399</v>
      </c>
      <c r="J344" s="86"/>
      <c r="K344" s="179" t="s">
        <v>112</v>
      </c>
      <c r="L344" s="117"/>
      <c r="M344" s="135"/>
      <c r="N344" s="135"/>
      <c r="O344" s="11"/>
      <c r="P344" s="12" t="s">
        <v>111</v>
      </c>
      <c r="Q344" s="11"/>
      <c r="R344" s="11" t="s">
        <v>13</v>
      </c>
      <c r="S344" s="11"/>
      <c r="T344" s="144">
        <v>27.08</v>
      </c>
      <c r="U344" s="144">
        <v>20.18</v>
      </c>
      <c r="V344" s="12"/>
      <c r="W344" s="13"/>
      <c r="X344" s="13"/>
      <c r="Y344" s="19"/>
      <c r="AA344" s="86">
        <v>1</v>
      </c>
      <c r="AB344" s="86" t="s">
        <v>1404</v>
      </c>
      <c r="AC344" s="81" t="s">
        <v>1413</v>
      </c>
      <c r="AD344" s="80"/>
      <c r="AE344" s="80"/>
      <c r="AF344" s="80">
        <v>7.84</v>
      </c>
      <c r="AG344" s="80"/>
      <c r="AH344" s="80"/>
      <c r="AI344" s="80"/>
      <c r="AJ344" s="80"/>
      <c r="AK344" s="80"/>
      <c r="AL344" s="80"/>
      <c r="AM344" s="80"/>
      <c r="AN344" s="80"/>
      <c r="AO344" s="80"/>
      <c r="AP344" s="80"/>
      <c r="AQ344" s="80"/>
      <c r="AR344" s="80"/>
      <c r="AS344" s="80"/>
      <c r="AT344" s="80"/>
      <c r="AU344" s="80"/>
      <c r="AV344" s="80"/>
      <c r="AW344" s="80"/>
      <c r="AX344" s="80"/>
      <c r="AY344" s="80"/>
      <c r="AZ344" s="80"/>
      <c r="BA344" s="80"/>
      <c r="BB344" s="80"/>
      <c r="BC344" s="80"/>
      <c r="BD344" s="80"/>
      <c r="BE344" s="80"/>
      <c r="BF344" s="93" t="s">
        <v>1289</v>
      </c>
      <c r="BG344" s="93">
        <v>0.89431606268443842</v>
      </c>
      <c r="BH344" s="93">
        <v>2.9035271176849196</v>
      </c>
      <c r="BI344" s="93">
        <v>3.929515259378271E-2</v>
      </c>
      <c r="BJ344" s="93">
        <v>2.9854953694156801</v>
      </c>
      <c r="BK344" s="93">
        <v>2.8215588659541591</v>
      </c>
      <c r="BL344" s="93">
        <v>800.8056298714198</v>
      </c>
      <c r="BM344" s="93">
        <v>0.22900000000000001</v>
      </c>
      <c r="BN344" s="93">
        <v>617.42114063086467</v>
      </c>
      <c r="BO344" s="93">
        <v>984.19011911197492</v>
      </c>
      <c r="BP344" s="93" t="s">
        <v>93</v>
      </c>
      <c r="BQ344" s="93"/>
      <c r="BR344" s="93"/>
      <c r="BS344" s="93">
        <v>153</v>
      </c>
      <c r="BT344" s="127"/>
      <c r="BU344" s="127"/>
      <c r="BV344" s="127"/>
      <c r="BW344" s="127"/>
      <c r="BX344" s="127"/>
      <c r="BY344" s="127"/>
      <c r="BZ344" s="127"/>
      <c r="CA344" s="93"/>
      <c r="CB344" s="93"/>
      <c r="CC344" s="93"/>
      <c r="CD344" s="93"/>
      <c r="CE344" s="93"/>
      <c r="CF344" s="23"/>
      <c r="CG344" s="23"/>
      <c r="CH344" s="23"/>
      <c r="CI344" s="23"/>
      <c r="CJ344" s="23"/>
      <c r="CK344" s="23"/>
      <c r="CL344" s="23"/>
      <c r="CM344" s="23"/>
      <c r="CN344" s="23"/>
      <c r="CO344" s="23"/>
      <c r="CP344" s="23"/>
      <c r="CQ344" s="23"/>
      <c r="CR344" s="23"/>
      <c r="CS344" s="23"/>
      <c r="CT344" s="23"/>
      <c r="CU344" s="23"/>
      <c r="CV344" s="23"/>
      <c r="CW344" s="23"/>
      <c r="CX344" s="23"/>
      <c r="CY344" s="23"/>
      <c r="CZ344" s="23"/>
      <c r="DA344" s="23"/>
      <c r="DB344" s="23"/>
      <c r="DC344" s="23"/>
      <c r="DD344" s="23"/>
      <c r="DE344" s="23"/>
      <c r="DF344" s="23"/>
      <c r="DG344" s="23"/>
      <c r="DH344" s="23"/>
      <c r="DI344" s="23"/>
      <c r="DJ344" s="23"/>
      <c r="DK344" s="23"/>
      <c r="DL344" s="23"/>
      <c r="DM344" s="23"/>
      <c r="DN344" s="23"/>
      <c r="DO344" s="23"/>
      <c r="DP344" s="23"/>
      <c r="DQ344" s="23"/>
      <c r="DR344" s="23"/>
      <c r="DS344" s="23"/>
      <c r="DT344" s="23"/>
      <c r="DU344" s="23"/>
      <c r="DV344" s="23"/>
      <c r="DW344" s="23"/>
      <c r="DX344" s="23"/>
      <c r="DY344" s="23"/>
      <c r="DZ344" s="23"/>
      <c r="EA344" s="23"/>
      <c r="EB344" s="23"/>
      <c r="EC344" s="23"/>
      <c r="ED344" s="23"/>
      <c r="EE344" s="23"/>
      <c r="EF344" s="23"/>
      <c r="EG344" s="23"/>
      <c r="EH344" s="23"/>
      <c r="EI344" s="23"/>
      <c r="EJ344" s="23"/>
      <c r="EK344" s="23"/>
      <c r="EL344" s="23"/>
      <c r="EM344" s="23"/>
      <c r="EN344" s="23"/>
      <c r="EO344" s="23"/>
      <c r="EP344" s="23"/>
      <c r="EQ344" s="23"/>
      <c r="ER344" s="23"/>
      <c r="ES344" s="23"/>
      <c r="ET344" s="23"/>
      <c r="EU344" s="23"/>
      <c r="EV344" s="23"/>
      <c r="EW344" s="23"/>
      <c r="EX344" s="23"/>
      <c r="EY344" s="23"/>
      <c r="EZ344" s="23"/>
      <c r="FA344" s="23"/>
      <c r="FB344" s="23"/>
      <c r="FC344" s="23"/>
      <c r="FD344" s="23"/>
      <c r="FE344" s="23"/>
      <c r="FF344" s="23"/>
      <c r="FG344" s="23"/>
      <c r="FH344" s="23"/>
      <c r="FI344" s="23"/>
      <c r="FJ344" s="23"/>
      <c r="FK344" s="23"/>
      <c r="FL344" s="23"/>
      <c r="FM344" s="23"/>
    </row>
    <row r="345" spans="1:169" x14ac:dyDescent="0.2">
      <c r="B345" s="86" t="s">
        <v>1603</v>
      </c>
      <c r="C345" s="3" t="s">
        <v>34</v>
      </c>
      <c r="D345" s="3" t="s">
        <v>15</v>
      </c>
      <c r="F345" s="11">
        <v>908</v>
      </c>
      <c r="G345" s="11">
        <v>1963</v>
      </c>
      <c r="H345" s="12" t="s">
        <v>102</v>
      </c>
      <c r="I345" s="11" t="s">
        <v>399</v>
      </c>
      <c r="K345" s="179" t="s">
        <v>120</v>
      </c>
      <c r="L345" s="117"/>
      <c r="P345" s="12" t="s">
        <v>111</v>
      </c>
      <c r="R345" s="11" t="s">
        <v>13</v>
      </c>
      <c r="T345" s="144">
        <v>29.88</v>
      </c>
      <c r="U345" s="144">
        <v>18.309999999999999</v>
      </c>
      <c r="AA345" s="86"/>
      <c r="AB345" s="86"/>
      <c r="AC345" s="81"/>
      <c r="AD345" s="80"/>
      <c r="AE345" s="80"/>
      <c r="AF345" s="80"/>
      <c r="AG345" s="80"/>
      <c r="AH345" s="80"/>
      <c r="AI345" s="80"/>
      <c r="AJ345" s="80"/>
      <c r="AK345" s="80"/>
      <c r="AL345" s="80"/>
      <c r="AM345" s="80"/>
      <c r="AN345" s="80"/>
      <c r="AO345" s="80"/>
      <c r="AP345" s="80"/>
      <c r="AQ345" s="80"/>
      <c r="AR345" s="80"/>
      <c r="AS345" s="80"/>
      <c r="AT345" s="80"/>
      <c r="AU345" s="80"/>
      <c r="AV345" s="80"/>
      <c r="AW345" s="80"/>
      <c r="AX345" s="80"/>
      <c r="AY345" s="80"/>
      <c r="AZ345" s="80"/>
      <c r="BA345" s="80"/>
      <c r="BB345" s="80"/>
      <c r="BC345" s="80"/>
      <c r="BD345" s="80"/>
      <c r="BE345" s="80"/>
      <c r="BF345" s="93"/>
      <c r="BG345" s="93"/>
      <c r="BH345" s="93"/>
      <c r="BI345" s="93"/>
      <c r="BJ345" s="93"/>
      <c r="BK345" s="93"/>
      <c r="BL345" s="93"/>
      <c r="BM345" s="93"/>
      <c r="BN345" s="93"/>
      <c r="BO345" s="93"/>
      <c r="BP345" s="93"/>
      <c r="BQ345" s="93"/>
      <c r="BR345" s="93"/>
      <c r="BS345" s="93"/>
      <c r="BT345" s="93"/>
      <c r="BU345" s="93"/>
      <c r="BV345" s="93"/>
      <c r="BW345" s="93"/>
      <c r="BX345" s="93"/>
      <c r="BY345" s="93"/>
      <c r="BZ345" s="93"/>
      <c r="CA345" s="93"/>
      <c r="CB345" s="93"/>
      <c r="CC345" s="93"/>
      <c r="CD345" s="93"/>
      <c r="CE345" s="93"/>
    </row>
    <row r="346" spans="1:169" x14ac:dyDescent="0.2">
      <c r="B346" s="86" t="s">
        <v>1603</v>
      </c>
      <c r="C346" s="3" t="s">
        <v>34</v>
      </c>
      <c r="D346" s="3" t="s">
        <v>15</v>
      </c>
      <c r="F346" s="11">
        <v>908</v>
      </c>
      <c r="G346" s="11">
        <v>649</v>
      </c>
      <c r="H346" s="12" t="s">
        <v>102</v>
      </c>
      <c r="I346" s="11" t="s">
        <v>399</v>
      </c>
      <c r="K346" s="179" t="s">
        <v>117</v>
      </c>
      <c r="L346" s="117"/>
      <c r="P346" s="12" t="s">
        <v>111</v>
      </c>
      <c r="R346" s="11" t="s">
        <v>13</v>
      </c>
      <c r="T346" s="144">
        <v>27.66</v>
      </c>
      <c r="U346" s="144">
        <v>18.309999999999999</v>
      </c>
      <c r="AA346" s="86"/>
      <c r="AB346" s="86"/>
      <c r="AC346" s="81"/>
      <c r="AD346" s="80"/>
      <c r="AE346" s="80"/>
      <c r="AF346" s="80"/>
      <c r="AG346" s="80">
        <v>10.81</v>
      </c>
      <c r="AH346" s="80"/>
      <c r="AI346" s="80"/>
      <c r="AJ346" s="80"/>
      <c r="AK346" s="80"/>
      <c r="AL346" s="80"/>
      <c r="AM346" s="80"/>
      <c r="AN346" s="80"/>
      <c r="AO346" s="80"/>
      <c r="AP346" s="80"/>
      <c r="AQ346" s="80"/>
      <c r="AR346" s="80"/>
      <c r="AS346" s="80"/>
      <c r="AT346" s="80"/>
      <c r="AU346" s="80"/>
      <c r="AV346" s="80"/>
      <c r="AW346" s="80"/>
      <c r="AX346" s="80"/>
      <c r="AY346" s="80"/>
      <c r="AZ346" s="80"/>
      <c r="BA346" s="80"/>
      <c r="BB346" s="80"/>
      <c r="BC346" s="80"/>
      <c r="BD346" s="80"/>
      <c r="BE346" s="80"/>
      <c r="BF346" s="93"/>
      <c r="BG346" s="93"/>
      <c r="BH346" s="93"/>
      <c r="BI346" s="93"/>
      <c r="BJ346" s="93"/>
      <c r="BK346" s="93"/>
      <c r="BL346" s="93"/>
      <c r="BM346" s="93"/>
      <c r="BN346" s="93"/>
      <c r="BO346" s="93"/>
      <c r="BP346" s="93"/>
      <c r="BQ346" s="93"/>
      <c r="BR346" s="93"/>
      <c r="BS346" s="93"/>
      <c r="BT346" s="93"/>
      <c r="BU346" s="93"/>
      <c r="BV346" s="93"/>
      <c r="BW346" s="93"/>
      <c r="BX346" s="93"/>
      <c r="BY346" s="93"/>
      <c r="BZ346" s="93"/>
      <c r="CA346" s="93"/>
      <c r="CB346" s="93"/>
      <c r="CC346" s="93"/>
      <c r="CD346" s="93"/>
      <c r="CE346" s="93"/>
    </row>
    <row r="347" spans="1:169" x14ac:dyDescent="0.2">
      <c r="B347" s="86" t="s">
        <v>1603</v>
      </c>
      <c r="C347" s="3" t="s">
        <v>34</v>
      </c>
      <c r="D347" s="3" t="s">
        <v>15</v>
      </c>
      <c r="F347" s="11">
        <v>908</v>
      </c>
      <c r="G347" s="11">
        <v>1100</v>
      </c>
      <c r="H347" s="12" t="s">
        <v>102</v>
      </c>
      <c r="I347" s="11" t="s">
        <v>399</v>
      </c>
      <c r="K347" s="179" t="s">
        <v>117</v>
      </c>
      <c r="L347" s="117"/>
      <c r="P347" s="12" t="s">
        <v>111</v>
      </c>
      <c r="R347" s="11" t="s">
        <v>13</v>
      </c>
      <c r="T347" s="144">
        <v>28.08</v>
      </c>
      <c r="U347" s="144">
        <v>19.02</v>
      </c>
      <c r="AJ347" s="102"/>
      <c r="AK347" s="102"/>
      <c r="AL347" s="102"/>
      <c r="AM347" s="102"/>
      <c r="AN347" s="102"/>
      <c r="AO347" s="102"/>
      <c r="AP347" s="102"/>
      <c r="AQ347" s="102"/>
      <c r="AR347" s="102"/>
      <c r="AS347" s="102"/>
      <c r="AT347" s="102"/>
      <c r="AU347" s="102"/>
      <c r="AV347" s="102"/>
      <c r="AW347" s="102"/>
      <c r="AX347" s="102"/>
      <c r="AY347" s="102"/>
      <c r="AZ347" s="102"/>
      <c r="BA347" s="102"/>
      <c r="BB347" s="102"/>
      <c r="BC347" s="102"/>
      <c r="BD347" s="102"/>
      <c r="BE347" s="102"/>
      <c r="BF347" s="102"/>
      <c r="BG347" s="102"/>
      <c r="BH347" s="102"/>
      <c r="BI347" s="102"/>
      <c r="BJ347" s="102"/>
      <c r="BK347" s="102"/>
      <c r="BL347" s="102"/>
      <c r="BM347" s="102"/>
      <c r="BN347" s="102"/>
      <c r="BO347" s="102"/>
      <c r="BP347" s="102"/>
      <c r="BQ347" s="102"/>
      <c r="BR347" s="102"/>
      <c r="BS347" s="102"/>
      <c r="BT347" s="102"/>
      <c r="BU347" s="102"/>
      <c r="BV347" s="102"/>
      <c r="BW347" s="102"/>
      <c r="BX347" s="102"/>
      <c r="BY347" s="102"/>
      <c r="BZ347" s="102"/>
      <c r="CA347" s="93"/>
      <c r="CB347" s="93"/>
      <c r="CC347" s="93"/>
      <c r="CD347" s="93"/>
      <c r="CE347" s="93"/>
      <c r="CF347" s="102"/>
      <c r="CG347" s="102"/>
      <c r="CH347" s="102"/>
      <c r="CI347" s="102"/>
      <c r="CJ347" s="102"/>
      <c r="CK347" s="102"/>
      <c r="CL347" s="102"/>
      <c r="CM347" s="102"/>
      <c r="CN347" s="102"/>
      <c r="CO347" s="102"/>
      <c r="CP347" s="102"/>
      <c r="CQ347" s="102"/>
      <c r="CR347" s="102"/>
      <c r="CS347" s="102"/>
      <c r="CT347" s="102"/>
      <c r="CU347" s="102"/>
      <c r="CV347" s="102"/>
      <c r="CW347" s="102"/>
      <c r="CX347" s="102"/>
      <c r="CY347" s="102"/>
      <c r="CZ347" s="102"/>
      <c r="DA347" s="102"/>
      <c r="DB347" s="102"/>
      <c r="DC347" s="102"/>
      <c r="DD347" s="102"/>
      <c r="DE347" s="102"/>
      <c r="DF347" s="102"/>
      <c r="DG347" s="102"/>
      <c r="DH347" s="102"/>
      <c r="DI347" s="102"/>
      <c r="DJ347" s="102"/>
      <c r="DK347" s="102"/>
      <c r="DL347" s="102"/>
      <c r="DM347" s="102"/>
      <c r="DN347" s="102"/>
      <c r="DO347" s="102"/>
      <c r="DP347" s="102"/>
      <c r="DQ347" s="102"/>
      <c r="DR347" s="102"/>
      <c r="DS347" s="102"/>
      <c r="DT347" s="102"/>
      <c r="DU347" s="102"/>
      <c r="DV347" s="102"/>
      <c r="DW347" s="102"/>
      <c r="DX347" s="102"/>
      <c r="DY347" s="102"/>
      <c r="DZ347" s="102"/>
      <c r="EA347" s="102"/>
      <c r="EB347" s="102"/>
      <c r="EC347" s="102"/>
      <c r="ED347" s="102"/>
      <c r="EE347" s="102"/>
      <c r="EF347" s="102"/>
      <c r="EG347" s="102"/>
      <c r="EH347" s="102"/>
      <c r="EI347" s="102"/>
      <c r="EJ347" s="102"/>
      <c r="EK347" s="102"/>
      <c r="EL347" s="102"/>
      <c r="EM347" s="102"/>
      <c r="EN347" s="102"/>
      <c r="EO347" s="102"/>
      <c r="EP347" s="102"/>
      <c r="EQ347" s="102"/>
      <c r="ER347" s="102"/>
      <c r="ES347" s="102"/>
      <c r="ET347" s="102"/>
      <c r="EU347" s="102"/>
      <c r="EV347" s="102"/>
      <c r="EW347" s="102"/>
      <c r="EX347" s="102"/>
      <c r="EY347" s="102"/>
      <c r="EZ347" s="102"/>
      <c r="FA347" s="102"/>
      <c r="FB347" s="102"/>
      <c r="FC347" s="102"/>
      <c r="FD347" s="102"/>
      <c r="FE347" s="102"/>
      <c r="FF347" s="102"/>
      <c r="FG347" s="102"/>
      <c r="FH347" s="102"/>
      <c r="FI347" s="102"/>
      <c r="FJ347" s="102"/>
      <c r="FK347" s="102"/>
      <c r="FL347" s="102"/>
      <c r="FM347" s="102"/>
    </row>
    <row r="348" spans="1:169" s="102" customFormat="1" x14ac:dyDescent="0.2">
      <c r="A348" s="20"/>
      <c r="B348" s="86" t="s">
        <v>1603</v>
      </c>
      <c r="C348" s="3" t="s">
        <v>34</v>
      </c>
      <c r="D348" s="3" t="s">
        <v>15</v>
      </c>
      <c r="E348" s="21"/>
      <c r="F348" s="11">
        <v>908</v>
      </c>
      <c r="G348" s="11">
        <v>1114</v>
      </c>
      <c r="H348" s="12" t="s">
        <v>102</v>
      </c>
      <c r="I348" s="11" t="s">
        <v>399</v>
      </c>
      <c r="J348" s="86"/>
      <c r="K348" s="179" t="s">
        <v>117</v>
      </c>
      <c r="L348" s="117"/>
      <c r="M348" s="135"/>
      <c r="N348" s="135"/>
      <c r="O348" s="11"/>
      <c r="P348" s="12" t="s">
        <v>113</v>
      </c>
      <c r="Q348" s="11" t="s">
        <v>174</v>
      </c>
      <c r="R348" s="11" t="s">
        <v>13</v>
      </c>
      <c r="S348" s="11"/>
      <c r="T348" s="144">
        <v>36.24</v>
      </c>
      <c r="U348" s="144">
        <v>20.39</v>
      </c>
      <c r="V348" s="12"/>
      <c r="W348" s="13"/>
      <c r="X348" s="13"/>
      <c r="Y348" s="19"/>
      <c r="AA348" s="23"/>
      <c r="AB348" s="23"/>
      <c r="AC348" s="23"/>
      <c r="AD348" s="23"/>
      <c r="AE348" s="23"/>
      <c r="AF348" s="23"/>
      <c r="AG348" s="23"/>
      <c r="AH348" s="23"/>
      <c r="AI348" s="23"/>
      <c r="CA348" s="93"/>
      <c r="CB348" s="93"/>
      <c r="CC348" s="93"/>
      <c r="CD348" s="93"/>
      <c r="CE348" s="93"/>
    </row>
    <row r="349" spans="1:169" x14ac:dyDescent="0.2">
      <c r="B349" s="86" t="s">
        <v>1603</v>
      </c>
      <c r="C349" s="3" t="s">
        <v>34</v>
      </c>
      <c r="D349" s="3" t="s">
        <v>15</v>
      </c>
      <c r="F349" s="11">
        <v>908</v>
      </c>
      <c r="G349" s="11">
        <v>83</v>
      </c>
      <c r="H349" s="12" t="s">
        <v>102</v>
      </c>
      <c r="I349" s="11" t="s">
        <v>399</v>
      </c>
      <c r="K349" s="179" t="s">
        <v>108</v>
      </c>
      <c r="L349" s="117"/>
      <c r="P349" s="12" t="s">
        <v>154</v>
      </c>
      <c r="Q349" s="11" t="s">
        <v>168</v>
      </c>
      <c r="R349" s="11" t="s">
        <v>13</v>
      </c>
      <c r="T349" s="144">
        <v>18.649999999999999</v>
      </c>
      <c r="U349" s="144">
        <v>9.9700000000000006</v>
      </c>
      <c r="AJ349" s="102"/>
      <c r="AK349" s="102"/>
      <c r="AL349" s="102"/>
      <c r="AM349" s="102"/>
      <c r="AN349" s="102"/>
      <c r="AO349" s="102"/>
      <c r="AP349" s="102"/>
      <c r="AQ349" s="102"/>
      <c r="AR349" s="102"/>
      <c r="AS349" s="102"/>
      <c r="AT349" s="102"/>
      <c r="AU349" s="102"/>
      <c r="AV349" s="102"/>
      <c r="AW349" s="102"/>
      <c r="AX349" s="102"/>
      <c r="AY349" s="102"/>
      <c r="AZ349" s="102"/>
      <c r="BA349" s="102"/>
      <c r="BB349" s="102"/>
      <c r="BC349" s="102"/>
      <c r="BD349" s="102"/>
      <c r="BE349" s="102"/>
      <c r="BF349" s="102"/>
      <c r="BG349" s="102"/>
      <c r="BH349" s="102"/>
      <c r="BI349" s="102"/>
      <c r="BJ349" s="102"/>
      <c r="BK349" s="102"/>
      <c r="BL349" s="102"/>
      <c r="BM349" s="102"/>
      <c r="BN349" s="102"/>
      <c r="BO349" s="102"/>
      <c r="BP349" s="102"/>
      <c r="BQ349" s="102"/>
      <c r="BR349" s="102"/>
      <c r="BS349" s="102"/>
      <c r="BT349" s="102"/>
      <c r="BU349" s="102"/>
      <c r="BV349" s="102"/>
      <c r="BW349" s="102"/>
      <c r="BX349" s="102"/>
      <c r="BY349" s="102"/>
      <c r="BZ349" s="102"/>
      <c r="CA349" s="93"/>
      <c r="CB349" s="93"/>
      <c r="CC349" s="93"/>
      <c r="CD349" s="93"/>
      <c r="CE349" s="93"/>
      <c r="CF349" s="93"/>
      <c r="CG349" s="93"/>
      <c r="CH349" s="93"/>
      <c r="CI349" s="93"/>
      <c r="CJ349" s="93"/>
      <c r="CK349" s="93"/>
      <c r="CL349" s="93"/>
      <c r="CM349" s="93"/>
      <c r="CN349" s="93"/>
      <c r="CO349" s="93"/>
      <c r="CP349" s="93"/>
      <c r="CQ349" s="93"/>
      <c r="CR349" s="93"/>
      <c r="CS349" s="93"/>
      <c r="CT349" s="93"/>
      <c r="CU349" s="93"/>
      <c r="CV349" s="93"/>
      <c r="CW349" s="93"/>
      <c r="CX349" s="93"/>
      <c r="CY349" s="93"/>
      <c r="CZ349" s="93"/>
      <c r="DA349" s="93"/>
      <c r="DB349" s="93"/>
      <c r="DC349" s="93"/>
      <c r="DD349" s="93"/>
      <c r="DE349" s="93"/>
      <c r="DF349" s="93"/>
      <c r="DG349" s="93"/>
      <c r="DH349" s="93"/>
      <c r="DI349" s="93"/>
      <c r="DJ349" s="93"/>
      <c r="DK349" s="93"/>
      <c r="DL349" s="93"/>
      <c r="DM349" s="93"/>
      <c r="DN349" s="93"/>
      <c r="DO349" s="93"/>
      <c r="DP349" s="93"/>
      <c r="DQ349" s="93"/>
      <c r="DR349" s="93"/>
      <c r="DS349" s="93"/>
      <c r="DT349" s="93"/>
      <c r="DU349" s="93"/>
      <c r="DV349" s="93"/>
      <c r="DW349" s="93"/>
      <c r="DX349" s="93"/>
      <c r="DY349" s="93"/>
      <c r="DZ349" s="93"/>
      <c r="EA349" s="93"/>
      <c r="EB349" s="93"/>
      <c r="EC349" s="93"/>
      <c r="ED349" s="93"/>
      <c r="EE349" s="93"/>
      <c r="EF349" s="93"/>
      <c r="EG349" s="93"/>
      <c r="EH349" s="93"/>
      <c r="EI349" s="93"/>
      <c r="EJ349" s="93"/>
      <c r="EK349" s="93"/>
      <c r="EL349" s="93"/>
      <c r="EM349" s="93"/>
      <c r="EN349" s="93"/>
      <c r="EO349" s="93"/>
      <c r="EP349" s="93"/>
      <c r="EQ349" s="93"/>
      <c r="ER349" s="93"/>
      <c r="ES349" s="93"/>
      <c r="ET349" s="93"/>
      <c r="EU349" s="93"/>
      <c r="EV349" s="93"/>
      <c r="EW349" s="93"/>
      <c r="EX349" s="93"/>
      <c r="EY349" s="93"/>
      <c r="EZ349" s="93"/>
      <c r="FA349" s="93"/>
      <c r="FB349" s="93"/>
      <c r="FC349" s="93"/>
      <c r="FD349" s="93"/>
      <c r="FE349" s="93"/>
      <c r="FF349" s="93"/>
      <c r="FG349" s="93"/>
      <c r="FH349" s="93"/>
      <c r="FI349" s="93"/>
      <c r="FJ349" s="93"/>
      <c r="FK349" s="93"/>
      <c r="FL349" s="93"/>
      <c r="FM349" s="93"/>
    </row>
    <row r="350" spans="1:169" x14ac:dyDescent="0.2">
      <c r="B350" s="86" t="s">
        <v>1603</v>
      </c>
      <c r="C350" s="3" t="s">
        <v>34</v>
      </c>
      <c r="D350" s="3" t="s">
        <v>15</v>
      </c>
      <c r="F350" s="11">
        <v>908</v>
      </c>
      <c r="G350" s="11">
        <v>84</v>
      </c>
      <c r="H350" s="12" t="s">
        <v>102</v>
      </c>
      <c r="I350" s="11" t="s">
        <v>399</v>
      </c>
      <c r="K350" s="179" t="s">
        <v>108</v>
      </c>
      <c r="L350" s="117"/>
      <c r="P350" s="12" t="s">
        <v>389</v>
      </c>
      <c r="Q350" s="11" t="s">
        <v>174</v>
      </c>
      <c r="R350" s="11" t="s">
        <v>13</v>
      </c>
      <c r="T350" s="144">
        <v>15.79</v>
      </c>
      <c r="U350" s="144">
        <v>14.03</v>
      </c>
      <c r="AJ350" s="102"/>
      <c r="AK350" s="102"/>
      <c r="AL350" s="102"/>
      <c r="AM350" s="102"/>
      <c r="AN350" s="102"/>
      <c r="AO350" s="102"/>
      <c r="AP350" s="102"/>
      <c r="AQ350" s="102"/>
      <c r="AR350" s="102"/>
      <c r="AS350" s="102"/>
      <c r="AT350" s="102"/>
      <c r="AU350" s="102"/>
      <c r="AV350" s="102"/>
      <c r="AW350" s="102"/>
      <c r="AX350" s="102"/>
      <c r="AY350" s="102"/>
      <c r="AZ350" s="102"/>
      <c r="BA350" s="102"/>
      <c r="BB350" s="102"/>
      <c r="BC350" s="102"/>
      <c r="BD350" s="102"/>
      <c r="BE350" s="102"/>
      <c r="BF350" s="102"/>
      <c r="BG350" s="102"/>
      <c r="BH350" s="102"/>
      <c r="BI350" s="102"/>
      <c r="BJ350" s="102"/>
      <c r="BK350" s="102"/>
      <c r="BL350" s="102"/>
      <c r="BM350" s="102"/>
      <c r="BN350" s="102"/>
      <c r="BO350" s="102"/>
      <c r="BP350" s="102"/>
      <c r="BQ350" s="102"/>
      <c r="BR350" s="102"/>
      <c r="BS350" s="102"/>
      <c r="BT350" s="102"/>
      <c r="BU350" s="102"/>
      <c r="BV350" s="102"/>
      <c r="BW350" s="102"/>
      <c r="BX350" s="102"/>
      <c r="BY350" s="102"/>
      <c r="BZ350" s="102"/>
      <c r="CA350" s="93"/>
      <c r="CB350" s="93"/>
      <c r="CC350" s="93"/>
      <c r="CD350" s="93"/>
      <c r="CE350" s="93"/>
      <c r="CF350" s="93"/>
      <c r="CG350" s="93"/>
      <c r="CH350" s="93"/>
      <c r="CI350" s="93"/>
      <c r="CJ350" s="93"/>
      <c r="CK350" s="93"/>
      <c r="CL350" s="93"/>
      <c r="CM350" s="93"/>
      <c r="CN350" s="93"/>
      <c r="CO350" s="93"/>
      <c r="CP350" s="93"/>
      <c r="CQ350" s="93"/>
      <c r="CR350" s="93"/>
      <c r="CS350" s="93"/>
      <c r="CT350" s="93"/>
      <c r="CU350" s="93"/>
      <c r="CV350" s="93"/>
      <c r="CW350" s="93"/>
      <c r="CX350" s="93"/>
      <c r="CY350" s="93"/>
      <c r="CZ350" s="93"/>
      <c r="DA350" s="93"/>
      <c r="DB350" s="93"/>
      <c r="DC350" s="93"/>
      <c r="DD350" s="93"/>
      <c r="DE350" s="93"/>
      <c r="DF350" s="93"/>
      <c r="DG350" s="93"/>
      <c r="DH350" s="93"/>
      <c r="DI350" s="93"/>
      <c r="DJ350" s="93"/>
      <c r="DK350" s="93"/>
      <c r="DL350" s="93"/>
      <c r="DM350" s="93"/>
      <c r="DN350" s="93"/>
      <c r="DO350" s="93"/>
      <c r="DP350" s="93"/>
      <c r="DQ350" s="93"/>
      <c r="DR350" s="93"/>
      <c r="DS350" s="93"/>
      <c r="DT350" s="93"/>
      <c r="DU350" s="93"/>
      <c r="DV350" s="93"/>
      <c r="DW350" s="93"/>
      <c r="DX350" s="93"/>
      <c r="DY350" s="93"/>
      <c r="DZ350" s="93"/>
      <c r="EA350" s="93"/>
      <c r="EB350" s="93"/>
      <c r="EC350" s="93"/>
      <c r="ED350" s="93"/>
      <c r="EE350" s="93"/>
      <c r="EF350" s="93"/>
      <c r="EG350" s="93"/>
      <c r="EH350" s="93"/>
      <c r="EI350" s="93"/>
      <c r="EJ350" s="93"/>
      <c r="EK350" s="93"/>
      <c r="EL350" s="93"/>
      <c r="EM350" s="93"/>
      <c r="EN350" s="93"/>
      <c r="EO350" s="93"/>
      <c r="EP350" s="93"/>
      <c r="EQ350" s="93"/>
      <c r="ER350" s="93"/>
      <c r="ES350" s="93"/>
      <c r="ET350" s="93"/>
      <c r="EU350" s="93"/>
      <c r="EV350" s="93"/>
      <c r="EW350" s="93"/>
      <c r="EX350" s="93"/>
      <c r="EY350" s="93"/>
      <c r="EZ350" s="93"/>
      <c r="FA350" s="93"/>
      <c r="FB350" s="93"/>
      <c r="FC350" s="93"/>
      <c r="FD350" s="93"/>
      <c r="FE350" s="93"/>
      <c r="FF350" s="93"/>
      <c r="FG350" s="93"/>
      <c r="FH350" s="93"/>
      <c r="FI350" s="93"/>
      <c r="FJ350" s="93"/>
      <c r="FK350" s="93"/>
      <c r="FL350" s="93"/>
      <c r="FM350" s="93"/>
    </row>
    <row r="351" spans="1:169" x14ac:dyDescent="0.2">
      <c r="B351" s="86" t="s">
        <v>1603</v>
      </c>
      <c r="C351" s="3" t="s">
        <v>34</v>
      </c>
      <c r="D351" s="3" t="s">
        <v>15</v>
      </c>
      <c r="F351" s="11">
        <v>908</v>
      </c>
      <c r="G351" s="11">
        <v>97</v>
      </c>
      <c r="H351" s="12" t="s">
        <v>102</v>
      </c>
      <c r="I351" s="11" t="s">
        <v>399</v>
      </c>
      <c r="K351" s="179" t="s">
        <v>108</v>
      </c>
      <c r="L351" s="117"/>
      <c r="P351" s="12" t="s">
        <v>113</v>
      </c>
      <c r="Q351" s="11" t="s">
        <v>168</v>
      </c>
      <c r="R351" s="11" t="s">
        <v>13</v>
      </c>
      <c r="T351" s="144">
        <v>37.04</v>
      </c>
      <c r="U351" s="144">
        <v>20.74</v>
      </c>
      <c r="AJ351" s="102"/>
      <c r="AK351" s="102"/>
      <c r="AL351" s="102"/>
      <c r="AM351" s="102"/>
      <c r="AN351" s="102"/>
      <c r="AO351" s="102"/>
      <c r="AP351" s="102"/>
      <c r="AQ351" s="102"/>
      <c r="AR351" s="102"/>
      <c r="AS351" s="102"/>
      <c r="AT351" s="102"/>
      <c r="AU351" s="102"/>
      <c r="AV351" s="102"/>
      <c r="AW351" s="102"/>
      <c r="AX351" s="102"/>
      <c r="AY351" s="102"/>
      <c r="AZ351" s="102"/>
      <c r="BA351" s="102"/>
      <c r="BB351" s="102"/>
      <c r="BC351" s="102"/>
      <c r="BD351" s="102"/>
      <c r="BE351" s="102"/>
      <c r="BF351" s="102"/>
      <c r="BG351" s="102"/>
      <c r="BH351" s="102"/>
      <c r="BI351" s="102"/>
      <c r="BJ351" s="102"/>
      <c r="BK351" s="102"/>
      <c r="BL351" s="102"/>
      <c r="BM351" s="102"/>
      <c r="BN351" s="102"/>
      <c r="BO351" s="102"/>
      <c r="BP351" s="102"/>
      <c r="BQ351" s="102"/>
      <c r="BR351" s="102"/>
      <c r="BS351" s="102"/>
      <c r="BT351" s="102"/>
      <c r="BU351" s="102"/>
      <c r="BV351" s="102"/>
      <c r="BW351" s="102"/>
      <c r="BX351" s="102"/>
      <c r="BY351" s="102"/>
      <c r="BZ351" s="102"/>
      <c r="CA351" s="102"/>
      <c r="CB351" s="102"/>
      <c r="CC351" s="102"/>
      <c r="CD351" s="102"/>
      <c r="CE351" s="102"/>
    </row>
    <row r="352" spans="1:169" x14ac:dyDescent="0.2">
      <c r="B352" s="86" t="s">
        <v>1603</v>
      </c>
      <c r="C352" s="3" t="s">
        <v>34</v>
      </c>
      <c r="D352" s="3" t="s">
        <v>15</v>
      </c>
      <c r="F352" s="11">
        <v>908</v>
      </c>
      <c r="G352" s="11">
        <v>120</v>
      </c>
      <c r="H352" s="12" t="s">
        <v>102</v>
      </c>
      <c r="I352" s="11" t="s">
        <v>399</v>
      </c>
      <c r="K352" s="179" t="s">
        <v>108</v>
      </c>
      <c r="L352" s="117"/>
      <c r="P352" s="12" t="s">
        <v>113</v>
      </c>
      <c r="Q352" s="11" t="s">
        <v>168</v>
      </c>
      <c r="R352" s="11" t="s">
        <v>13</v>
      </c>
      <c r="T352" s="144">
        <v>34.130000000000003</v>
      </c>
      <c r="U352" s="144">
        <v>19.41</v>
      </c>
      <c r="AJ352" s="102"/>
      <c r="AK352" s="102"/>
      <c r="AL352" s="102"/>
      <c r="AM352" s="102"/>
      <c r="AN352" s="102"/>
      <c r="AO352" s="102"/>
      <c r="AP352" s="102"/>
      <c r="AQ352" s="102"/>
      <c r="AR352" s="102"/>
      <c r="AS352" s="102"/>
      <c r="AT352" s="102"/>
      <c r="AU352" s="102"/>
      <c r="AV352" s="102"/>
      <c r="AW352" s="102"/>
      <c r="AX352" s="102"/>
      <c r="AY352" s="102"/>
      <c r="AZ352" s="102"/>
      <c r="BA352" s="102"/>
      <c r="BB352" s="102"/>
      <c r="BC352" s="102"/>
      <c r="BD352" s="102"/>
      <c r="BE352" s="102"/>
      <c r="BF352" s="102"/>
      <c r="BG352" s="102"/>
      <c r="BH352" s="102"/>
      <c r="BI352" s="102"/>
      <c r="BJ352" s="102"/>
      <c r="BK352" s="102"/>
      <c r="BL352" s="102"/>
      <c r="BM352" s="102"/>
      <c r="BN352" s="102"/>
      <c r="BO352" s="102"/>
      <c r="BP352" s="102"/>
      <c r="BQ352" s="102"/>
      <c r="BR352" s="102"/>
      <c r="BS352" s="102"/>
      <c r="BT352" s="102"/>
      <c r="BU352" s="102"/>
      <c r="BV352" s="102"/>
      <c r="BW352" s="102"/>
      <c r="BX352" s="102"/>
      <c r="BY352" s="102"/>
      <c r="BZ352" s="102"/>
      <c r="CA352" s="102"/>
      <c r="CB352" s="102"/>
      <c r="CC352" s="102"/>
      <c r="CD352" s="102"/>
      <c r="CE352" s="102"/>
    </row>
    <row r="353" spans="2:83" x14ac:dyDescent="0.2">
      <c r="B353" s="86" t="s">
        <v>1603</v>
      </c>
      <c r="C353" s="3" t="s">
        <v>34</v>
      </c>
      <c r="D353" s="3" t="s">
        <v>15</v>
      </c>
      <c r="F353" s="11">
        <v>908</v>
      </c>
      <c r="G353" s="11">
        <v>130</v>
      </c>
      <c r="H353" s="12" t="s">
        <v>102</v>
      </c>
      <c r="I353" s="11" t="s">
        <v>399</v>
      </c>
      <c r="K353" s="179" t="s">
        <v>108</v>
      </c>
      <c r="L353" s="117"/>
      <c r="P353" s="12" t="s">
        <v>113</v>
      </c>
      <c r="Q353" s="11" t="s">
        <v>174</v>
      </c>
      <c r="R353" s="11" t="s">
        <v>13</v>
      </c>
      <c r="T353" s="144">
        <v>36.5</v>
      </c>
      <c r="U353" s="144">
        <v>20.76</v>
      </c>
      <c r="AJ353" s="102"/>
      <c r="AK353" s="102"/>
      <c r="AL353" s="102"/>
      <c r="AM353" s="102"/>
      <c r="AN353" s="102"/>
      <c r="AO353" s="102"/>
      <c r="AP353" s="102"/>
      <c r="AQ353" s="102"/>
      <c r="AR353" s="102"/>
      <c r="AS353" s="102"/>
      <c r="AT353" s="102"/>
      <c r="AU353" s="102"/>
      <c r="AV353" s="102"/>
      <c r="AW353" s="102"/>
      <c r="AX353" s="102"/>
      <c r="AY353" s="102"/>
      <c r="AZ353" s="102"/>
      <c r="BA353" s="102"/>
      <c r="BB353" s="102"/>
      <c r="BC353" s="102"/>
      <c r="BD353" s="102"/>
      <c r="BE353" s="102"/>
      <c r="BF353" s="102"/>
      <c r="BG353" s="102"/>
      <c r="BH353" s="102"/>
      <c r="BI353" s="102"/>
      <c r="BJ353" s="102"/>
      <c r="BK353" s="102"/>
      <c r="BL353" s="102"/>
      <c r="BM353" s="102"/>
      <c r="BN353" s="102"/>
      <c r="BO353" s="102"/>
      <c r="BP353" s="102"/>
      <c r="BQ353" s="102"/>
      <c r="BR353" s="102"/>
      <c r="BS353" s="102"/>
      <c r="BT353" s="102"/>
      <c r="BU353" s="102"/>
      <c r="BV353" s="102"/>
      <c r="BW353" s="102"/>
      <c r="BX353" s="102"/>
      <c r="BY353" s="102"/>
      <c r="BZ353" s="102"/>
      <c r="CA353" s="102"/>
      <c r="CB353" s="102"/>
      <c r="CC353" s="102"/>
      <c r="CD353" s="102"/>
      <c r="CE353" s="102"/>
    </row>
    <row r="354" spans="2:83" x14ac:dyDescent="0.2">
      <c r="B354" s="86" t="s">
        <v>1603</v>
      </c>
      <c r="C354" s="3" t="s">
        <v>34</v>
      </c>
      <c r="D354" s="3" t="s">
        <v>15</v>
      </c>
      <c r="F354" s="11">
        <v>908</v>
      </c>
      <c r="G354" s="11">
        <v>132</v>
      </c>
      <c r="H354" s="12" t="s">
        <v>102</v>
      </c>
      <c r="I354" s="11" t="s">
        <v>399</v>
      </c>
      <c r="K354" s="179" t="s">
        <v>108</v>
      </c>
      <c r="L354" s="117"/>
      <c r="P354" s="12" t="s">
        <v>113</v>
      </c>
      <c r="Q354" s="11" t="s">
        <v>168</v>
      </c>
      <c r="R354" s="11" t="s">
        <v>13</v>
      </c>
      <c r="T354" s="144">
        <v>28.3</v>
      </c>
      <c r="U354" s="144">
        <v>16.420000000000002</v>
      </c>
      <c r="AJ354" s="102"/>
      <c r="AK354" s="102"/>
      <c r="AL354" s="102"/>
      <c r="AM354" s="102"/>
      <c r="AN354" s="102"/>
      <c r="AO354" s="102"/>
      <c r="AP354" s="102"/>
      <c r="AQ354" s="102"/>
      <c r="AR354" s="102"/>
      <c r="AS354" s="102"/>
      <c r="AT354" s="102"/>
      <c r="AU354" s="102"/>
      <c r="AV354" s="102"/>
      <c r="AW354" s="102"/>
      <c r="AX354" s="102"/>
      <c r="AY354" s="102"/>
      <c r="AZ354" s="102"/>
      <c r="BA354" s="102"/>
      <c r="BB354" s="102"/>
      <c r="BC354" s="102"/>
      <c r="BD354" s="102"/>
      <c r="BE354" s="102"/>
      <c r="BF354" s="102"/>
      <c r="BG354" s="102"/>
      <c r="BH354" s="102"/>
      <c r="BI354" s="102"/>
      <c r="BJ354" s="102"/>
      <c r="BK354" s="102"/>
      <c r="BL354" s="102"/>
      <c r="BM354" s="102"/>
      <c r="BN354" s="102"/>
      <c r="BO354" s="102"/>
      <c r="BP354" s="102"/>
      <c r="BQ354" s="102"/>
      <c r="BR354" s="102"/>
      <c r="BS354" s="102"/>
      <c r="BT354" s="102"/>
      <c r="BU354" s="102"/>
      <c r="BV354" s="102"/>
      <c r="BW354" s="102"/>
      <c r="BX354" s="102"/>
      <c r="BY354" s="102"/>
      <c r="BZ354" s="102"/>
      <c r="CA354" s="102"/>
      <c r="CB354" s="102"/>
      <c r="CC354" s="102"/>
      <c r="CD354" s="102"/>
      <c r="CE354" s="102"/>
    </row>
    <row r="355" spans="2:83" x14ac:dyDescent="0.2">
      <c r="B355" s="86" t="s">
        <v>1603</v>
      </c>
      <c r="C355" s="3" t="s">
        <v>34</v>
      </c>
      <c r="D355" s="3" t="s">
        <v>15</v>
      </c>
      <c r="F355" s="11">
        <v>908</v>
      </c>
      <c r="G355" s="11">
        <v>153</v>
      </c>
      <c r="H355" s="12" t="s">
        <v>102</v>
      </c>
      <c r="I355" s="11" t="s">
        <v>399</v>
      </c>
      <c r="K355" s="179" t="s">
        <v>108</v>
      </c>
      <c r="L355" s="117"/>
      <c r="P355" s="12" t="s">
        <v>113</v>
      </c>
      <c r="Q355" s="11" t="s">
        <v>174</v>
      </c>
      <c r="R355" s="11" t="s">
        <v>13</v>
      </c>
      <c r="T355" s="144">
        <v>37.68</v>
      </c>
      <c r="U355" s="144">
        <v>21.48</v>
      </c>
      <c r="AJ355" s="102"/>
      <c r="AK355" s="102"/>
      <c r="AL355" s="102"/>
      <c r="AM355" s="102"/>
      <c r="AN355" s="102"/>
      <c r="AO355" s="102"/>
      <c r="AP355" s="102"/>
      <c r="AQ355" s="102"/>
      <c r="AR355" s="102"/>
      <c r="AS355" s="102"/>
      <c r="AT355" s="102"/>
      <c r="AU355" s="102"/>
      <c r="AV355" s="102"/>
      <c r="AW355" s="102"/>
      <c r="AX355" s="102"/>
      <c r="AY355" s="102"/>
      <c r="AZ355" s="102"/>
      <c r="BA355" s="102"/>
      <c r="BB355" s="102"/>
      <c r="BC355" s="102"/>
      <c r="BD355" s="102"/>
      <c r="BE355" s="102"/>
      <c r="BF355" s="102"/>
      <c r="BG355" s="102"/>
      <c r="BH355" s="102"/>
      <c r="BI355" s="102"/>
      <c r="BJ355" s="102"/>
      <c r="BK355" s="102"/>
      <c r="BL355" s="102"/>
      <c r="BM355" s="102"/>
      <c r="BN355" s="102"/>
      <c r="BO355" s="102"/>
      <c r="BP355" s="102"/>
      <c r="BQ355" s="102"/>
      <c r="BR355" s="102"/>
      <c r="BS355" s="102"/>
      <c r="BT355" s="102"/>
      <c r="BU355" s="102"/>
      <c r="BV355" s="102"/>
      <c r="BW355" s="102"/>
      <c r="BX355" s="102"/>
      <c r="BY355" s="102"/>
      <c r="BZ355" s="102"/>
      <c r="CA355" s="102"/>
      <c r="CB355" s="102"/>
      <c r="CC355" s="102"/>
      <c r="CD355" s="102"/>
      <c r="CE355" s="102"/>
    </row>
    <row r="356" spans="2:83" x14ac:dyDescent="0.2">
      <c r="B356" s="86" t="s">
        <v>1603</v>
      </c>
      <c r="C356" s="3" t="s">
        <v>34</v>
      </c>
      <c r="D356" s="3" t="s">
        <v>15</v>
      </c>
      <c r="F356" s="11">
        <v>908</v>
      </c>
      <c r="G356" s="11">
        <v>251</v>
      </c>
      <c r="H356" s="12" t="s">
        <v>102</v>
      </c>
      <c r="I356" s="11" t="s">
        <v>399</v>
      </c>
      <c r="K356" s="179" t="s">
        <v>108</v>
      </c>
      <c r="L356" s="117"/>
      <c r="P356" s="12" t="s">
        <v>113</v>
      </c>
      <c r="Q356" s="11" t="s">
        <v>168</v>
      </c>
      <c r="R356" s="11" t="s">
        <v>13</v>
      </c>
      <c r="T356" s="144">
        <v>36.520000000000003</v>
      </c>
      <c r="U356" s="144">
        <v>22.38</v>
      </c>
      <c r="AJ356" s="102"/>
      <c r="AK356" s="102"/>
      <c r="AL356" s="102"/>
      <c r="AM356" s="102"/>
      <c r="AN356" s="102"/>
      <c r="AO356" s="102"/>
      <c r="AP356" s="102"/>
      <c r="AQ356" s="102"/>
      <c r="AR356" s="102"/>
      <c r="AS356" s="102"/>
      <c r="AT356" s="102"/>
      <c r="AU356" s="102"/>
      <c r="AV356" s="102"/>
      <c r="AW356" s="102"/>
      <c r="AX356" s="102"/>
      <c r="AY356" s="102"/>
      <c r="AZ356" s="102"/>
      <c r="BA356" s="102"/>
      <c r="BB356" s="102"/>
      <c r="BC356" s="102"/>
      <c r="BD356" s="102"/>
      <c r="BE356" s="102"/>
      <c r="BF356" s="102"/>
      <c r="BG356" s="102"/>
      <c r="BH356" s="102"/>
      <c r="BI356" s="102"/>
      <c r="BJ356" s="102"/>
      <c r="BK356" s="102"/>
      <c r="BL356" s="102"/>
      <c r="BM356" s="102"/>
      <c r="BN356" s="102"/>
      <c r="BO356" s="102"/>
      <c r="BP356" s="102"/>
      <c r="BQ356" s="102"/>
      <c r="BR356" s="102"/>
      <c r="BS356" s="102"/>
      <c r="BT356" s="102"/>
      <c r="BU356" s="102"/>
      <c r="BV356" s="102"/>
      <c r="BW356" s="102"/>
      <c r="BX356" s="102"/>
      <c r="BY356" s="102"/>
      <c r="BZ356" s="102"/>
      <c r="CA356" s="102"/>
      <c r="CB356" s="102"/>
      <c r="CC356" s="102"/>
      <c r="CD356" s="102"/>
      <c r="CE356" s="102"/>
    </row>
    <row r="357" spans="2:83" x14ac:dyDescent="0.2">
      <c r="B357" s="86" t="s">
        <v>1603</v>
      </c>
      <c r="C357" s="3" t="s">
        <v>34</v>
      </c>
      <c r="D357" s="3" t="s">
        <v>15</v>
      </c>
      <c r="F357" s="11">
        <v>908</v>
      </c>
      <c r="G357" s="11">
        <v>332</v>
      </c>
      <c r="H357" s="12" t="s">
        <v>102</v>
      </c>
      <c r="I357" s="11" t="s">
        <v>399</v>
      </c>
      <c r="K357" s="179" t="s">
        <v>108</v>
      </c>
      <c r="L357" s="117"/>
      <c r="P357" s="12" t="s">
        <v>113</v>
      </c>
      <c r="Q357" s="11" t="s">
        <v>174</v>
      </c>
      <c r="R357" s="11" t="s">
        <v>13</v>
      </c>
      <c r="T357" s="144">
        <v>40.33</v>
      </c>
      <c r="U357" s="144">
        <v>20.65</v>
      </c>
      <c r="AJ357" s="102"/>
      <c r="AK357" s="102"/>
      <c r="AL357" s="102"/>
      <c r="AM357" s="102"/>
      <c r="AN357" s="102"/>
      <c r="AO357" s="102"/>
      <c r="AP357" s="102"/>
      <c r="AQ357" s="102"/>
      <c r="AR357" s="102"/>
      <c r="AS357" s="102"/>
      <c r="AT357" s="102"/>
      <c r="AU357" s="102"/>
      <c r="AV357" s="102"/>
      <c r="AW357" s="102"/>
      <c r="AX357" s="102"/>
      <c r="AY357" s="102"/>
      <c r="AZ357" s="102"/>
      <c r="BA357" s="102"/>
      <c r="BB357" s="102"/>
      <c r="BC357" s="102"/>
      <c r="BD357" s="102"/>
      <c r="BE357" s="102"/>
      <c r="BF357" s="102"/>
      <c r="BG357" s="102"/>
      <c r="BH357" s="102"/>
      <c r="BI357" s="102"/>
      <c r="BJ357" s="102"/>
      <c r="BK357" s="102"/>
      <c r="BL357" s="102"/>
      <c r="BM357" s="102"/>
      <c r="BN357" s="102"/>
      <c r="BO357" s="102"/>
      <c r="BP357" s="102"/>
      <c r="BQ357" s="102"/>
      <c r="BR357" s="102"/>
      <c r="BS357" s="102"/>
      <c r="BT357" s="102"/>
      <c r="BU357" s="102"/>
      <c r="BV357" s="102"/>
      <c r="BW357" s="102"/>
      <c r="BX357" s="102"/>
      <c r="BY357" s="102"/>
      <c r="BZ357" s="102"/>
      <c r="CA357" s="102"/>
      <c r="CB357" s="102"/>
      <c r="CC357" s="102"/>
      <c r="CD357" s="102"/>
      <c r="CE357" s="102"/>
    </row>
    <row r="358" spans="2:83" x14ac:dyDescent="0.2">
      <c r="B358" s="86" t="s">
        <v>1603</v>
      </c>
      <c r="C358" s="3" t="s">
        <v>34</v>
      </c>
      <c r="D358" s="3" t="s">
        <v>15</v>
      </c>
      <c r="F358" s="11">
        <v>908</v>
      </c>
      <c r="G358" s="11">
        <v>357</v>
      </c>
      <c r="H358" s="12" t="s">
        <v>102</v>
      </c>
      <c r="I358" s="11" t="s">
        <v>399</v>
      </c>
      <c r="J358" s="93"/>
      <c r="K358" s="179" t="s">
        <v>108</v>
      </c>
      <c r="L358" s="117"/>
      <c r="P358" s="12" t="s">
        <v>113</v>
      </c>
      <c r="Q358" s="11" t="s">
        <v>174</v>
      </c>
      <c r="R358" s="11" t="s">
        <v>13</v>
      </c>
      <c r="T358" s="144">
        <v>32.340000000000003</v>
      </c>
      <c r="U358" s="144">
        <v>17.47</v>
      </c>
      <c r="AJ358" s="102"/>
      <c r="AK358" s="102"/>
      <c r="AL358" s="102"/>
      <c r="AM358" s="102"/>
      <c r="AN358" s="102"/>
      <c r="AO358" s="102"/>
      <c r="AP358" s="102"/>
      <c r="AQ358" s="102"/>
      <c r="AR358" s="102"/>
      <c r="AS358" s="102"/>
      <c r="AT358" s="102"/>
      <c r="AU358" s="102"/>
      <c r="AV358" s="102"/>
      <c r="AW358" s="102"/>
      <c r="AX358" s="102"/>
      <c r="AY358" s="102"/>
      <c r="AZ358" s="102"/>
      <c r="BA358" s="102"/>
      <c r="BB358" s="102"/>
      <c r="BC358" s="102"/>
      <c r="BD358" s="102"/>
      <c r="BE358" s="102"/>
      <c r="BF358" s="102"/>
      <c r="BG358" s="102"/>
      <c r="BH358" s="102"/>
      <c r="BI358" s="102"/>
      <c r="BJ358" s="102"/>
      <c r="BK358" s="102"/>
      <c r="BL358" s="102"/>
      <c r="BM358" s="102"/>
      <c r="BN358" s="102"/>
      <c r="BO358" s="102"/>
      <c r="BP358" s="102"/>
      <c r="BQ358" s="102"/>
      <c r="BR358" s="102"/>
      <c r="BS358" s="102"/>
      <c r="BT358" s="102"/>
      <c r="BU358" s="102"/>
      <c r="BV358" s="102"/>
      <c r="BW358" s="102"/>
      <c r="BX358" s="102"/>
      <c r="BY358" s="102"/>
      <c r="BZ358" s="102"/>
      <c r="CA358" s="102"/>
      <c r="CB358" s="102"/>
      <c r="CC358" s="102"/>
      <c r="CD358" s="102"/>
      <c r="CE358" s="102"/>
    </row>
    <row r="359" spans="2:83" x14ac:dyDescent="0.2">
      <c r="B359" s="86" t="s">
        <v>1603</v>
      </c>
      <c r="C359" s="3" t="s">
        <v>34</v>
      </c>
      <c r="D359" s="3" t="s">
        <v>15</v>
      </c>
      <c r="F359" s="11">
        <v>908</v>
      </c>
      <c r="G359" s="11">
        <v>393</v>
      </c>
      <c r="H359" s="12" t="s">
        <v>102</v>
      </c>
      <c r="I359" s="11" t="s">
        <v>399</v>
      </c>
      <c r="J359" s="93"/>
      <c r="K359" s="179" t="s">
        <v>108</v>
      </c>
      <c r="L359" s="117"/>
      <c r="P359" s="12" t="s">
        <v>388</v>
      </c>
      <c r="Q359" s="11" t="s">
        <v>174</v>
      </c>
      <c r="R359" s="11" t="s">
        <v>13</v>
      </c>
      <c r="T359" s="144">
        <v>17.32</v>
      </c>
      <c r="U359" s="144">
        <v>10.199999999999999</v>
      </c>
      <c r="AJ359" s="102"/>
      <c r="AK359" s="102"/>
      <c r="AL359" s="102"/>
      <c r="AM359" s="102"/>
      <c r="AN359" s="102"/>
      <c r="AO359" s="102"/>
      <c r="AP359" s="102"/>
      <c r="AQ359" s="102"/>
      <c r="AR359" s="102"/>
      <c r="AS359" s="102"/>
      <c r="AT359" s="102"/>
      <c r="AU359" s="102"/>
      <c r="AV359" s="102"/>
      <c r="AW359" s="102"/>
      <c r="AX359" s="102"/>
      <c r="AY359" s="102"/>
      <c r="AZ359" s="102"/>
      <c r="BA359" s="102"/>
      <c r="BB359" s="102"/>
      <c r="BC359" s="102"/>
      <c r="BD359" s="102"/>
      <c r="BE359" s="102"/>
      <c r="BF359" s="102"/>
      <c r="BG359" s="102"/>
      <c r="BH359" s="102"/>
      <c r="BI359" s="102"/>
      <c r="BJ359" s="102"/>
      <c r="BK359" s="102"/>
      <c r="BL359" s="102"/>
      <c r="BM359" s="102"/>
      <c r="BN359" s="102"/>
      <c r="BO359" s="102"/>
      <c r="BP359" s="102"/>
      <c r="BQ359" s="102"/>
      <c r="BR359" s="102"/>
      <c r="BS359" s="102"/>
      <c r="BT359" s="102"/>
      <c r="BU359" s="102"/>
      <c r="BV359" s="102"/>
      <c r="BW359" s="102"/>
      <c r="BX359" s="102"/>
      <c r="BY359" s="102"/>
      <c r="BZ359" s="102"/>
      <c r="CA359" s="102"/>
      <c r="CB359" s="102"/>
      <c r="CC359" s="102"/>
      <c r="CD359" s="102"/>
      <c r="CE359" s="102"/>
    </row>
    <row r="360" spans="2:83" x14ac:dyDescent="0.2">
      <c r="B360" s="86" t="s">
        <v>1603</v>
      </c>
      <c r="C360" s="3" t="s">
        <v>34</v>
      </c>
      <c r="D360" s="3" t="s">
        <v>15</v>
      </c>
      <c r="F360" s="11">
        <v>908</v>
      </c>
      <c r="G360" s="11">
        <v>492</v>
      </c>
      <c r="H360" s="12" t="s">
        <v>102</v>
      </c>
      <c r="I360" s="11" t="s">
        <v>399</v>
      </c>
      <c r="J360" s="93"/>
      <c r="K360" s="179" t="s">
        <v>108</v>
      </c>
      <c r="L360" s="117"/>
      <c r="P360" s="12" t="s">
        <v>113</v>
      </c>
      <c r="Q360" s="11" t="s">
        <v>174</v>
      </c>
      <c r="R360" s="11" t="s">
        <v>13</v>
      </c>
      <c r="T360" s="144">
        <v>38.43</v>
      </c>
      <c r="U360" s="144">
        <v>22.15</v>
      </c>
      <c r="AJ360" s="102"/>
      <c r="AK360" s="102"/>
      <c r="AL360" s="102"/>
      <c r="AM360" s="102"/>
      <c r="AN360" s="102"/>
      <c r="AO360" s="102"/>
      <c r="AP360" s="102"/>
      <c r="AQ360" s="102"/>
      <c r="AR360" s="102"/>
      <c r="AS360" s="102"/>
      <c r="AT360" s="102"/>
      <c r="AU360" s="102"/>
      <c r="AV360" s="102"/>
      <c r="AW360" s="102"/>
      <c r="AX360" s="102"/>
      <c r="AY360" s="102"/>
      <c r="AZ360" s="102"/>
      <c r="BA360" s="102"/>
      <c r="BB360" s="102"/>
      <c r="BC360" s="102"/>
      <c r="BD360" s="102"/>
      <c r="BE360" s="102"/>
      <c r="BF360" s="102"/>
      <c r="BG360" s="102"/>
      <c r="BH360" s="102"/>
      <c r="BI360" s="102"/>
      <c r="BJ360" s="102"/>
      <c r="BK360" s="102"/>
      <c r="BL360" s="102"/>
      <c r="BM360" s="102"/>
      <c r="BN360" s="102"/>
      <c r="BO360" s="102"/>
      <c r="BP360" s="102"/>
      <c r="BQ360" s="102"/>
      <c r="BR360" s="102"/>
      <c r="BS360" s="102"/>
      <c r="BT360" s="102"/>
      <c r="BU360" s="102"/>
      <c r="BV360" s="102"/>
      <c r="BW360" s="102"/>
      <c r="BX360" s="102"/>
      <c r="BY360" s="102"/>
      <c r="BZ360" s="102"/>
      <c r="CA360" s="102"/>
      <c r="CB360" s="102"/>
      <c r="CC360" s="102"/>
      <c r="CD360" s="102"/>
      <c r="CE360" s="102"/>
    </row>
    <row r="361" spans="2:83" x14ac:dyDescent="0.2">
      <c r="B361" s="86" t="s">
        <v>1603</v>
      </c>
      <c r="C361" s="3" t="s">
        <v>34</v>
      </c>
      <c r="D361" s="3" t="s">
        <v>15</v>
      </c>
      <c r="F361" s="11">
        <v>908</v>
      </c>
      <c r="G361" s="11">
        <v>497</v>
      </c>
      <c r="H361" s="12" t="s">
        <v>102</v>
      </c>
      <c r="I361" s="11" t="s">
        <v>399</v>
      </c>
      <c r="K361" s="179" t="s">
        <v>108</v>
      </c>
      <c r="L361" s="117"/>
      <c r="P361" s="12" t="s">
        <v>384</v>
      </c>
      <c r="Q361" s="11" t="s">
        <v>174</v>
      </c>
      <c r="R361" s="11" t="s">
        <v>13</v>
      </c>
      <c r="T361" s="144">
        <v>18.420000000000002</v>
      </c>
      <c r="U361" s="144">
        <v>10.66</v>
      </c>
      <c r="AJ361" s="102"/>
      <c r="AK361" s="102"/>
      <c r="AL361" s="102"/>
      <c r="AM361" s="102"/>
      <c r="AN361" s="102"/>
      <c r="AO361" s="102"/>
      <c r="AP361" s="102"/>
      <c r="AQ361" s="102"/>
      <c r="AR361" s="102"/>
      <c r="AS361" s="102"/>
      <c r="AT361" s="102"/>
      <c r="AU361" s="102"/>
      <c r="AV361" s="102"/>
      <c r="AW361" s="102"/>
      <c r="AX361" s="102"/>
      <c r="AY361" s="102"/>
      <c r="AZ361" s="102"/>
      <c r="BA361" s="102"/>
      <c r="BB361" s="102"/>
      <c r="BC361" s="102"/>
      <c r="BD361" s="102"/>
      <c r="BE361" s="102"/>
      <c r="BF361" s="102"/>
      <c r="BG361" s="102"/>
      <c r="BH361" s="102"/>
      <c r="BI361" s="102"/>
      <c r="BJ361" s="102"/>
      <c r="BK361" s="102"/>
      <c r="BL361" s="102"/>
      <c r="BM361" s="102"/>
      <c r="BN361" s="102"/>
      <c r="BO361" s="102"/>
      <c r="BP361" s="102"/>
      <c r="BQ361" s="102"/>
      <c r="BR361" s="102"/>
      <c r="BS361" s="102"/>
      <c r="BT361" s="102"/>
      <c r="BU361" s="102"/>
      <c r="BV361" s="102"/>
      <c r="BW361" s="102"/>
      <c r="BX361" s="102"/>
      <c r="BY361" s="102"/>
      <c r="BZ361" s="102"/>
      <c r="CA361" s="102"/>
      <c r="CB361" s="102"/>
      <c r="CC361" s="102"/>
      <c r="CD361" s="102"/>
      <c r="CE361" s="102"/>
    </row>
    <row r="362" spans="2:83" x14ac:dyDescent="0.2">
      <c r="B362" s="86" t="s">
        <v>1603</v>
      </c>
      <c r="C362" s="3" t="s">
        <v>34</v>
      </c>
      <c r="D362" s="3" t="s">
        <v>15</v>
      </c>
      <c r="F362" s="11">
        <v>908</v>
      </c>
      <c r="G362" s="11">
        <v>699</v>
      </c>
      <c r="H362" s="12" t="s">
        <v>102</v>
      </c>
      <c r="I362" s="11" t="s">
        <v>399</v>
      </c>
      <c r="K362" s="179" t="s">
        <v>108</v>
      </c>
      <c r="L362" s="117"/>
      <c r="P362" s="12" t="s">
        <v>113</v>
      </c>
      <c r="Q362" s="11" t="s">
        <v>168</v>
      </c>
      <c r="R362" s="11" t="s">
        <v>13</v>
      </c>
      <c r="T362" s="144">
        <v>35.39</v>
      </c>
      <c r="U362" s="144">
        <v>21.72</v>
      </c>
      <c r="AJ362" s="102"/>
      <c r="AK362" s="102"/>
      <c r="AL362" s="102"/>
      <c r="AM362" s="102"/>
      <c r="AN362" s="102"/>
      <c r="AO362" s="102"/>
      <c r="AP362" s="102"/>
      <c r="AQ362" s="102"/>
      <c r="AR362" s="102"/>
      <c r="AS362" s="102"/>
      <c r="AT362" s="102"/>
      <c r="AU362" s="102"/>
      <c r="AV362" s="102"/>
      <c r="AW362" s="102"/>
      <c r="AX362" s="102"/>
      <c r="AY362" s="102"/>
      <c r="AZ362" s="102"/>
      <c r="BA362" s="102"/>
      <c r="BB362" s="102"/>
      <c r="BC362" s="102"/>
      <c r="BD362" s="102"/>
      <c r="BE362" s="102"/>
      <c r="BF362" s="102"/>
      <c r="BG362" s="102"/>
      <c r="BH362" s="102"/>
      <c r="BI362" s="102"/>
      <c r="BJ362" s="102"/>
      <c r="BK362" s="102"/>
      <c r="BL362" s="102"/>
      <c r="BM362" s="102"/>
      <c r="BN362" s="102"/>
      <c r="BO362" s="102"/>
      <c r="BP362" s="102"/>
      <c r="BQ362" s="102"/>
      <c r="BR362" s="102"/>
      <c r="BS362" s="102"/>
      <c r="BT362" s="102"/>
      <c r="BU362" s="102"/>
      <c r="BV362" s="102"/>
      <c r="BW362" s="102"/>
      <c r="BX362" s="102"/>
      <c r="BY362" s="102"/>
      <c r="BZ362" s="102"/>
      <c r="CA362" s="102"/>
      <c r="CB362" s="102"/>
      <c r="CC362" s="102"/>
      <c r="CD362" s="102"/>
      <c r="CE362" s="102"/>
    </row>
    <row r="363" spans="2:83" x14ac:dyDescent="0.2">
      <c r="B363" s="86" t="s">
        <v>1603</v>
      </c>
      <c r="C363" s="3" t="s">
        <v>34</v>
      </c>
      <c r="D363" s="3" t="s">
        <v>15</v>
      </c>
      <c r="F363" s="11">
        <v>908</v>
      </c>
      <c r="G363" s="11">
        <v>1480</v>
      </c>
      <c r="H363" s="12" t="s">
        <v>102</v>
      </c>
      <c r="I363" s="11" t="s">
        <v>399</v>
      </c>
      <c r="K363" s="179" t="s">
        <v>108</v>
      </c>
      <c r="L363" s="117"/>
      <c r="P363" s="12" t="s">
        <v>111</v>
      </c>
      <c r="R363" s="11" t="s">
        <v>13</v>
      </c>
      <c r="T363" s="144">
        <v>25.26</v>
      </c>
      <c r="U363" s="144">
        <v>18.52</v>
      </c>
      <c r="AJ363" s="102"/>
      <c r="AK363" s="102"/>
      <c r="AL363" s="102"/>
      <c r="AM363" s="102"/>
      <c r="AN363" s="102"/>
      <c r="AO363" s="102"/>
      <c r="AP363" s="102"/>
      <c r="AQ363" s="102"/>
      <c r="AR363" s="102"/>
      <c r="AS363" s="102"/>
      <c r="AT363" s="102"/>
      <c r="AU363" s="102"/>
      <c r="AV363" s="102"/>
      <c r="AW363" s="102"/>
      <c r="AX363" s="102"/>
      <c r="AY363" s="102"/>
      <c r="AZ363" s="102"/>
      <c r="BA363" s="102"/>
      <c r="BB363" s="102"/>
      <c r="BC363" s="102"/>
      <c r="BD363" s="102"/>
      <c r="BE363" s="102"/>
      <c r="BF363" s="102"/>
      <c r="BG363" s="102"/>
      <c r="BH363" s="102"/>
      <c r="BI363" s="102"/>
      <c r="BJ363" s="102"/>
      <c r="BK363" s="102"/>
      <c r="BL363" s="102"/>
      <c r="BM363" s="102"/>
      <c r="BN363" s="102"/>
      <c r="BO363" s="102"/>
      <c r="BP363" s="102"/>
      <c r="BQ363" s="102"/>
      <c r="BR363" s="102"/>
      <c r="BS363" s="102"/>
      <c r="BT363" s="102"/>
      <c r="BU363" s="102"/>
      <c r="BV363" s="102"/>
      <c r="BW363" s="102"/>
      <c r="BX363" s="102"/>
      <c r="BY363" s="102"/>
      <c r="BZ363" s="102"/>
      <c r="CA363" s="102"/>
      <c r="CB363" s="102"/>
      <c r="CC363" s="102"/>
      <c r="CD363" s="102"/>
      <c r="CE363" s="102"/>
    </row>
    <row r="364" spans="2:83" x14ac:dyDescent="0.2">
      <c r="B364" s="86" t="s">
        <v>1603</v>
      </c>
      <c r="C364" s="3" t="s">
        <v>34</v>
      </c>
      <c r="D364" s="3" t="s">
        <v>15</v>
      </c>
      <c r="F364" s="11">
        <v>908</v>
      </c>
      <c r="G364" s="11">
        <v>1486</v>
      </c>
      <c r="H364" s="12" t="s">
        <v>102</v>
      </c>
      <c r="I364" s="11" t="s">
        <v>399</v>
      </c>
      <c r="K364" s="179" t="s">
        <v>108</v>
      </c>
      <c r="L364" s="117"/>
      <c r="P364" s="12" t="s">
        <v>111</v>
      </c>
      <c r="R364" s="11" t="s">
        <v>13</v>
      </c>
      <c r="T364" s="144">
        <v>31.47</v>
      </c>
      <c r="U364" s="144">
        <v>20.05</v>
      </c>
      <c r="AJ364" s="102"/>
      <c r="AK364" s="102"/>
      <c r="AL364" s="102"/>
      <c r="AM364" s="102"/>
      <c r="AN364" s="102"/>
      <c r="AO364" s="102"/>
      <c r="AP364" s="102"/>
      <c r="AQ364" s="102"/>
      <c r="AR364" s="102"/>
      <c r="AS364" s="102"/>
      <c r="AT364" s="102"/>
      <c r="AU364" s="102"/>
      <c r="AV364" s="102"/>
      <c r="AW364" s="102"/>
      <c r="AX364" s="102"/>
      <c r="AY364" s="102"/>
      <c r="AZ364" s="102"/>
      <c r="BA364" s="102"/>
      <c r="BB364" s="102"/>
      <c r="BC364" s="102"/>
      <c r="BD364" s="102"/>
      <c r="BE364" s="102"/>
      <c r="BF364" s="102"/>
      <c r="BG364" s="102"/>
      <c r="BH364" s="102"/>
      <c r="BI364" s="102"/>
      <c r="BJ364" s="102"/>
      <c r="BK364" s="102"/>
      <c r="BL364" s="102"/>
      <c r="BM364" s="102"/>
      <c r="BN364" s="102"/>
      <c r="BO364" s="102"/>
      <c r="BP364" s="102"/>
      <c r="BQ364" s="102"/>
      <c r="BR364" s="102"/>
      <c r="BS364" s="102"/>
      <c r="BT364" s="102"/>
      <c r="BU364" s="102"/>
      <c r="BV364" s="102"/>
      <c r="BW364" s="102"/>
      <c r="BX364" s="102"/>
      <c r="BY364" s="102"/>
      <c r="BZ364" s="102"/>
      <c r="CA364" s="102"/>
      <c r="CB364" s="102"/>
      <c r="CC364" s="102"/>
      <c r="CD364" s="102"/>
      <c r="CE364" s="102"/>
    </row>
    <row r="365" spans="2:83" x14ac:dyDescent="0.2">
      <c r="B365" s="86" t="s">
        <v>1603</v>
      </c>
      <c r="C365" s="3" t="s">
        <v>34</v>
      </c>
      <c r="D365" s="3" t="s">
        <v>15</v>
      </c>
      <c r="F365" s="11">
        <v>908</v>
      </c>
      <c r="G365" s="11">
        <v>1566</v>
      </c>
      <c r="H365" s="12" t="s">
        <v>102</v>
      </c>
      <c r="I365" s="11" t="s">
        <v>399</v>
      </c>
      <c r="K365" s="179" t="s">
        <v>108</v>
      </c>
      <c r="L365" s="117"/>
      <c r="P365" s="12" t="s">
        <v>113</v>
      </c>
      <c r="Q365" s="11" t="s">
        <v>174</v>
      </c>
      <c r="R365" s="11" t="s">
        <v>13</v>
      </c>
      <c r="T365" s="144">
        <v>35.479999999999997</v>
      </c>
      <c r="U365" s="144">
        <v>21.86</v>
      </c>
      <c r="AJ365" s="102"/>
      <c r="AK365" s="102"/>
      <c r="AL365" s="102"/>
      <c r="AM365" s="102"/>
      <c r="AN365" s="102"/>
      <c r="AO365" s="102"/>
      <c r="AP365" s="102"/>
      <c r="AQ365" s="102"/>
      <c r="AR365" s="102"/>
      <c r="AS365" s="102"/>
      <c r="AT365" s="102"/>
      <c r="AU365" s="102"/>
      <c r="AV365" s="102"/>
      <c r="AW365" s="102"/>
      <c r="AX365" s="102"/>
      <c r="AY365" s="102"/>
      <c r="AZ365" s="102"/>
      <c r="BA365" s="102"/>
      <c r="BB365" s="102"/>
      <c r="BC365" s="102"/>
      <c r="BD365" s="102"/>
      <c r="BE365" s="102"/>
      <c r="BF365" s="102"/>
      <c r="BG365" s="102"/>
      <c r="BH365" s="102"/>
      <c r="BI365" s="102"/>
      <c r="BJ365" s="102"/>
      <c r="BK365" s="102"/>
      <c r="BL365" s="102"/>
      <c r="BM365" s="102"/>
      <c r="BN365" s="102"/>
      <c r="BO365" s="102"/>
      <c r="BP365" s="102"/>
      <c r="BQ365" s="102"/>
      <c r="BR365" s="102"/>
      <c r="BS365" s="102"/>
      <c r="BT365" s="102"/>
      <c r="BU365" s="102"/>
      <c r="BV365" s="102"/>
      <c r="BW365" s="102"/>
      <c r="BX365" s="102"/>
      <c r="BY365" s="102"/>
      <c r="BZ365" s="102"/>
      <c r="CA365" s="102"/>
      <c r="CB365" s="102"/>
      <c r="CC365" s="102"/>
      <c r="CD365" s="102"/>
      <c r="CE365" s="102"/>
    </row>
    <row r="366" spans="2:83" x14ac:dyDescent="0.2">
      <c r="B366" s="86" t="s">
        <v>1603</v>
      </c>
      <c r="C366" s="3" t="s">
        <v>34</v>
      </c>
      <c r="D366" s="3" t="s">
        <v>15</v>
      </c>
      <c r="F366" s="11">
        <v>908</v>
      </c>
      <c r="G366" s="11">
        <v>1749</v>
      </c>
      <c r="H366" s="12" t="s">
        <v>102</v>
      </c>
      <c r="I366" s="11" t="s">
        <v>399</v>
      </c>
      <c r="K366" s="179" t="s">
        <v>108</v>
      </c>
      <c r="L366" s="117"/>
      <c r="P366" s="12" t="s">
        <v>138</v>
      </c>
      <c r="Q366" s="11" t="s">
        <v>168</v>
      </c>
      <c r="R366" s="11" t="s">
        <v>13</v>
      </c>
      <c r="T366" s="144">
        <v>16.37</v>
      </c>
      <c r="U366" s="144">
        <v>13.38</v>
      </c>
      <c r="Y366" s="19" t="s">
        <v>139</v>
      </c>
      <c r="AJ366" s="102"/>
      <c r="AK366" s="102"/>
      <c r="AL366" s="102"/>
      <c r="AM366" s="102"/>
      <c r="AN366" s="102"/>
      <c r="AO366" s="102"/>
      <c r="AP366" s="102"/>
      <c r="AQ366" s="102"/>
      <c r="AR366" s="102"/>
      <c r="AS366" s="102"/>
      <c r="AT366" s="102"/>
      <c r="AU366" s="102"/>
      <c r="AV366" s="102"/>
      <c r="AW366" s="102"/>
      <c r="AX366" s="102"/>
      <c r="AY366" s="102"/>
      <c r="AZ366" s="102"/>
      <c r="BA366" s="102"/>
      <c r="BB366" s="102"/>
      <c r="BC366" s="102"/>
      <c r="BD366" s="102"/>
      <c r="BE366" s="102"/>
      <c r="BF366" s="102"/>
      <c r="BG366" s="102"/>
      <c r="BH366" s="102"/>
      <c r="BI366" s="102"/>
      <c r="BJ366" s="102"/>
      <c r="BK366" s="102"/>
      <c r="BL366" s="102"/>
      <c r="BM366" s="102"/>
      <c r="BN366" s="102"/>
      <c r="BO366" s="102"/>
      <c r="BP366" s="102"/>
      <c r="BQ366" s="102"/>
      <c r="BR366" s="102"/>
      <c r="BS366" s="102"/>
      <c r="BT366" s="102"/>
      <c r="BU366" s="102"/>
      <c r="BV366" s="102"/>
      <c r="BW366" s="102"/>
      <c r="BX366" s="102"/>
      <c r="BY366" s="102"/>
      <c r="BZ366" s="102"/>
      <c r="CA366" s="102"/>
      <c r="CB366" s="102"/>
      <c r="CC366" s="102"/>
      <c r="CD366" s="102"/>
      <c r="CE366" s="102"/>
    </row>
    <row r="367" spans="2:83" x14ac:dyDescent="0.2">
      <c r="B367" s="86" t="s">
        <v>1603</v>
      </c>
      <c r="C367" s="3" t="s">
        <v>34</v>
      </c>
      <c r="D367" s="3" t="s">
        <v>15</v>
      </c>
      <c r="F367" s="11">
        <v>908</v>
      </c>
      <c r="G367" s="11">
        <v>1749</v>
      </c>
      <c r="H367" s="12" t="s">
        <v>102</v>
      </c>
      <c r="I367" s="11" t="s">
        <v>399</v>
      </c>
      <c r="J367" s="93"/>
      <c r="K367" s="179" t="s">
        <v>108</v>
      </c>
      <c r="L367" s="117"/>
      <c r="P367" s="12" t="s">
        <v>31</v>
      </c>
      <c r="Q367" s="11" t="s">
        <v>168</v>
      </c>
      <c r="R367" s="11" t="s">
        <v>13</v>
      </c>
      <c r="T367" s="144">
        <v>16.21</v>
      </c>
      <c r="U367" s="144">
        <v>14</v>
      </c>
      <c r="Y367" s="19" t="s">
        <v>139</v>
      </c>
      <c r="AJ367" s="102"/>
      <c r="AK367" s="102"/>
      <c r="AL367" s="102"/>
      <c r="AM367" s="102"/>
      <c r="AN367" s="102"/>
      <c r="AO367" s="102"/>
      <c r="AP367" s="102"/>
      <c r="AQ367" s="102"/>
      <c r="AR367" s="102"/>
      <c r="AS367" s="102"/>
      <c r="AT367" s="102"/>
      <c r="AU367" s="102"/>
      <c r="AV367" s="102"/>
      <c r="AW367" s="102"/>
      <c r="AX367" s="102"/>
      <c r="AY367" s="102"/>
      <c r="AZ367" s="102"/>
      <c r="BA367" s="102"/>
      <c r="BB367" s="102"/>
      <c r="BC367" s="102"/>
      <c r="BD367" s="102"/>
      <c r="BE367" s="102"/>
      <c r="BF367" s="102"/>
      <c r="BG367" s="102"/>
      <c r="BH367" s="102"/>
      <c r="BI367" s="102"/>
      <c r="BJ367" s="102"/>
      <c r="BK367" s="102"/>
      <c r="BL367" s="102"/>
      <c r="BM367" s="102"/>
      <c r="BN367" s="102"/>
      <c r="BO367" s="102"/>
      <c r="BP367" s="102"/>
      <c r="BQ367" s="102"/>
      <c r="BR367" s="102"/>
      <c r="BS367" s="102"/>
      <c r="BT367" s="102"/>
      <c r="BU367" s="102"/>
      <c r="BV367" s="102"/>
      <c r="BW367" s="102"/>
      <c r="BX367" s="102"/>
      <c r="BY367" s="102"/>
      <c r="BZ367" s="102"/>
      <c r="CA367" s="102"/>
      <c r="CB367" s="102"/>
      <c r="CC367" s="102"/>
      <c r="CD367" s="102"/>
      <c r="CE367" s="102"/>
    </row>
    <row r="368" spans="2:83" x14ac:dyDescent="0.2">
      <c r="B368" s="86" t="s">
        <v>1603</v>
      </c>
      <c r="C368" s="3" t="s">
        <v>34</v>
      </c>
      <c r="D368" s="3" t="s">
        <v>15</v>
      </c>
      <c r="F368" s="11">
        <v>908</v>
      </c>
      <c r="G368" s="11">
        <v>1750</v>
      </c>
      <c r="H368" s="12" t="s">
        <v>102</v>
      </c>
      <c r="I368" s="11" t="s">
        <v>399</v>
      </c>
      <c r="J368" s="93"/>
      <c r="K368" s="179" t="s">
        <v>108</v>
      </c>
      <c r="L368" s="117"/>
      <c r="P368" s="12" t="s">
        <v>390</v>
      </c>
      <c r="Q368" s="11" t="s">
        <v>168</v>
      </c>
      <c r="R368" s="11" t="s">
        <v>13</v>
      </c>
      <c r="T368" s="144">
        <v>15.73</v>
      </c>
      <c r="U368" s="144">
        <v>14.14</v>
      </c>
      <c r="AJ368" s="102"/>
      <c r="AK368" s="102"/>
      <c r="AL368" s="102"/>
      <c r="AM368" s="102"/>
      <c r="AN368" s="102"/>
      <c r="AO368" s="102"/>
      <c r="AP368" s="102"/>
      <c r="AQ368" s="102"/>
      <c r="AR368" s="102"/>
      <c r="AS368" s="102"/>
      <c r="AT368" s="102"/>
      <c r="AU368" s="102"/>
      <c r="AV368" s="102"/>
      <c r="AW368" s="102"/>
      <c r="AX368" s="102"/>
      <c r="AY368" s="102"/>
      <c r="AZ368" s="102"/>
      <c r="BA368" s="102"/>
      <c r="BB368" s="102"/>
      <c r="BC368" s="102"/>
      <c r="BD368" s="102"/>
      <c r="BE368" s="102"/>
      <c r="BF368" s="102"/>
      <c r="BG368" s="102"/>
      <c r="BH368" s="102"/>
      <c r="BI368" s="102"/>
      <c r="BJ368" s="102"/>
      <c r="BK368" s="102"/>
      <c r="BL368" s="102"/>
      <c r="BM368" s="102"/>
      <c r="BN368" s="102"/>
      <c r="BO368" s="102"/>
      <c r="BP368" s="102"/>
      <c r="BQ368" s="102"/>
      <c r="BR368" s="102"/>
      <c r="BS368" s="102"/>
      <c r="BT368" s="102"/>
      <c r="BU368" s="102"/>
      <c r="BV368" s="102"/>
      <c r="BW368" s="102"/>
      <c r="BX368" s="102"/>
      <c r="BY368" s="102"/>
      <c r="BZ368" s="102"/>
      <c r="CA368" s="102"/>
      <c r="CB368" s="102"/>
      <c r="CC368" s="102"/>
      <c r="CD368" s="102"/>
      <c r="CE368" s="102"/>
    </row>
    <row r="369" spans="1:169" x14ac:dyDescent="0.2">
      <c r="B369" s="86" t="s">
        <v>1603</v>
      </c>
      <c r="C369" s="3" t="s">
        <v>34</v>
      </c>
      <c r="D369" s="3" t="s">
        <v>15</v>
      </c>
      <c r="F369" s="11">
        <v>908</v>
      </c>
      <c r="G369" s="11">
        <v>1756</v>
      </c>
      <c r="H369" s="12" t="s">
        <v>102</v>
      </c>
      <c r="I369" s="11" t="s">
        <v>399</v>
      </c>
      <c r="K369" s="179" t="s">
        <v>108</v>
      </c>
      <c r="L369" s="117"/>
      <c r="P369" s="12" t="s">
        <v>42</v>
      </c>
      <c r="Q369" s="11" t="s">
        <v>174</v>
      </c>
      <c r="R369" s="11" t="s">
        <v>13</v>
      </c>
      <c r="T369" s="144">
        <v>11.17</v>
      </c>
      <c r="U369" s="144">
        <v>11.52</v>
      </c>
      <c r="Y369" s="19" t="s">
        <v>141</v>
      </c>
      <c r="AJ369" s="102"/>
      <c r="AK369" s="102"/>
      <c r="AL369" s="102"/>
      <c r="AM369" s="102"/>
      <c r="AN369" s="102"/>
      <c r="AO369" s="102"/>
      <c r="AP369" s="102"/>
      <c r="AQ369" s="102"/>
      <c r="AR369" s="102"/>
      <c r="AS369" s="102"/>
      <c r="AT369" s="102"/>
      <c r="AU369" s="102"/>
      <c r="AV369" s="102"/>
      <c r="AW369" s="102"/>
      <c r="AX369" s="102"/>
      <c r="AY369" s="102"/>
      <c r="AZ369" s="102"/>
      <c r="BA369" s="102"/>
      <c r="BB369" s="102"/>
      <c r="BC369" s="102"/>
      <c r="BD369" s="102"/>
      <c r="BE369" s="102"/>
      <c r="BF369" s="102"/>
      <c r="BG369" s="102"/>
      <c r="BH369" s="102"/>
      <c r="BI369" s="102"/>
      <c r="BJ369" s="102"/>
      <c r="BK369" s="102"/>
      <c r="BL369" s="102"/>
      <c r="BM369" s="102"/>
      <c r="BN369" s="102"/>
      <c r="BO369" s="102"/>
      <c r="BP369" s="102"/>
      <c r="BQ369" s="102"/>
      <c r="BR369" s="102"/>
      <c r="BS369" s="102"/>
      <c r="BT369" s="102"/>
      <c r="BU369" s="102"/>
      <c r="BV369" s="102"/>
      <c r="BW369" s="102"/>
      <c r="BX369" s="102"/>
      <c r="BY369" s="102"/>
      <c r="BZ369" s="102"/>
      <c r="CA369" s="102"/>
      <c r="CB369" s="102"/>
      <c r="CC369" s="102"/>
      <c r="CD369" s="102"/>
      <c r="CE369" s="102"/>
    </row>
    <row r="370" spans="1:169" x14ac:dyDescent="0.2">
      <c r="B370" s="86" t="s">
        <v>1603</v>
      </c>
      <c r="C370" s="3" t="s">
        <v>34</v>
      </c>
      <c r="D370" s="3" t="s">
        <v>15</v>
      </c>
      <c r="F370" s="11">
        <v>908</v>
      </c>
      <c r="G370" s="11">
        <v>1756</v>
      </c>
      <c r="H370" s="12" t="s">
        <v>102</v>
      </c>
      <c r="I370" s="11" t="s">
        <v>399</v>
      </c>
      <c r="J370" s="93"/>
      <c r="K370" s="179" t="s">
        <v>108</v>
      </c>
      <c r="L370" s="117"/>
      <c r="P370" s="12" t="s">
        <v>140</v>
      </c>
      <c r="Q370" s="11" t="s">
        <v>174</v>
      </c>
      <c r="R370" s="11" t="s">
        <v>13</v>
      </c>
      <c r="T370" s="144">
        <v>11.02</v>
      </c>
      <c r="U370" s="144">
        <v>11.66</v>
      </c>
      <c r="Y370" s="19" t="s">
        <v>141</v>
      </c>
      <c r="AJ370" s="102"/>
      <c r="AK370" s="102"/>
      <c r="AL370" s="102"/>
      <c r="AM370" s="102"/>
      <c r="AN370" s="102"/>
      <c r="AO370" s="102"/>
      <c r="AP370" s="102"/>
      <c r="AQ370" s="102"/>
      <c r="AR370" s="102"/>
      <c r="AS370" s="102"/>
      <c r="AT370" s="102"/>
      <c r="AU370" s="102"/>
      <c r="AV370" s="102"/>
      <c r="AW370" s="102"/>
      <c r="AX370" s="102"/>
      <c r="AY370" s="102"/>
      <c r="AZ370" s="102"/>
      <c r="BA370" s="102"/>
      <c r="BB370" s="102"/>
      <c r="BC370" s="102"/>
      <c r="BD370" s="102"/>
      <c r="BE370" s="102"/>
      <c r="BF370" s="102"/>
      <c r="BG370" s="102"/>
      <c r="BH370" s="102"/>
      <c r="BI370" s="102"/>
      <c r="BJ370" s="102"/>
      <c r="BK370" s="102"/>
      <c r="BL370" s="102"/>
      <c r="BM370" s="102"/>
      <c r="BN370" s="102"/>
      <c r="BO370" s="102"/>
      <c r="BP370" s="102"/>
      <c r="BQ370" s="102"/>
      <c r="BR370" s="102"/>
      <c r="BS370" s="102"/>
      <c r="BT370" s="102"/>
      <c r="BU370" s="102"/>
      <c r="BV370" s="102"/>
      <c r="BW370" s="102"/>
      <c r="BX370" s="102"/>
      <c r="BY370" s="102"/>
      <c r="BZ370" s="102"/>
      <c r="CA370" s="102"/>
      <c r="CB370" s="102"/>
      <c r="CC370" s="102"/>
      <c r="CD370" s="102"/>
      <c r="CE370" s="102"/>
    </row>
    <row r="371" spans="1:169" x14ac:dyDescent="0.2">
      <c r="B371" s="86" t="s">
        <v>1603</v>
      </c>
      <c r="C371" s="3" t="s">
        <v>34</v>
      </c>
      <c r="D371" s="3" t="s">
        <v>15</v>
      </c>
      <c r="F371" s="11">
        <v>908</v>
      </c>
      <c r="G371" s="11">
        <v>1757</v>
      </c>
      <c r="H371" s="12" t="s">
        <v>102</v>
      </c>
      <c r="I371" s="11" t="s">
        <v>399</v>
      </c>
      <c r="J371" s="93"/>
      <c r="K371" s="179" t="s">
        <v>108</v>
      </c>
      <c r="L371" s="117"/>
      <c r="P371" s="12" t="s">
        <v>390</v>
      </c>
      <c r="Q371" s="11" t="s">
        <v>168</v>
      </c>
      <c r="R371" s="11" t="s">
        <v>13</v>
      </c>
      <c r="T371" s="144">
        <v>16.47</v>
      </c>
      <c r="U371" s="144">
        <v>15</v>
      </c>
      <c r="AJ371" s="102"/>
      <c r="AK371" s="102"/>
      <c r="AL371" s="102"/>
      <c r="AM371" s="102"/>
      <c r="AN371" s="102"/>
      <c r="AO371" s="102"/>
      <c r="AP371" s="102"/>
      <c r="AQ371" s="102"/>
      <c r="AR371" s="102"/>
      <c r="AS371" s="102"/>
      <c r="AT371" s="102"/>
      <c r="AU371" s="102"/>
      <c r="AV371" s="102"/>
      <c r="AW371" s="102"/>
      <c r="AX371" s="102"/>
      <c r="AY371" s="102"/>
      <c r="AZ371" s="102"/>
      <c r="BA371" s="102"/>
      <c r="BB371" s="102"/>
      <c r="BC371" s="102"/>
      <c r="BD371" s="102"/>
      <c r="BE371" s="102"/>
      <c r="BF371" s="102"/>
      <c r="BG371" s="102"/>
      <c r="BH371" s="102"/>
      <c r="BI371" s="102"/>
      <c r="BJ371" s="102"/>
      <c r="BK371" s="102"/>
      <c r="BL371" s="102"/>
      <c r="BM371" s="102"/>
      <c r="BN371" s="102"/>
      <c r="BO371" s="102"/>
      <c r="BP371" s="102"/>
      <c r="BQ371" s="102"/>
      <c r="BR371" s="102"/>
      <c r="BS371" s="102"/>
      <c r="BT371" s="102"/>
      <c r="BU371" s="102"/>
      <c r="BV371" s="102"/>
      <c r="BW371" s="102"/>
      <c r="BX371" s="102"/>
      <c r="BY371" s="102"/>
      <c r="BZ371" s="102"/>
      <c r="CA371" s="102"/>
      <c r="CB371" s="102"/>
      <c r="CC371" s="102"/>
      <c r="CD371" s="102"/>
      <c r="CE371" s="102"/>
    </row>
    <row r="372" spans="1:169" x14ac:dyDescent="0.2">
      <c r="B372" s="86" t="s">
        <v>1603</v>
      </c>
      <c r="C372" s="3" t="s">
        <v>34</v>
      </c>
      <c r="D372" s="3" t="s">
        <v>15</v>
      </c>
      <c r="F372" s="11">
        <v>908</v>
      </c>
      <c r="G372" s="11">
        <v>2258</v>
      </c>
      <c r="H372" s="12" t="s">
        <v>102</v>
      </c>
      <c r="I372" s="11" t="s">
        <v>399</v>
      </c>
      <c r="J372" s="93"/>
      <c r="K372" s="179" t="s">
        <v>108</v>
      </c>
      <c r="L372" s="117"/>
      <c r="P372" s="12" t="s">
        <v>113</v>
      </c>
      <c r="Q372" s="11" t="s">
        <v>174</v>
      </c>
      <c r="R372" s="11" t="s">
        <v>13</v>
      </c>
      <c r="T372" s="144">
        <v>37.58</v>
      </c>
      <c r="U372" s="144">
        <v>21.32</v>
      </c>
      <c r="AJ372" s="102"/>
      <c r="AK372" s="102"/>
      <c r="AL372" s="102"/>
      <c r="AM372" s="102"/>
      <c r="AN372" s="102"/>
      <c r="AO372" s="102"/>
      <c r="AP372" s="102"/>
      <c r="AQ372" s="102"/>
      <c r="AR372" s="102"/>
      <c r="AS372" s="102"/>
      <c r="AT372" s="102"/>
      <c r="AU372" s="102"/>
      <c r="AV372" s="102"/>
      <c r="AW372" s="102"/>
      <c r="AX372" s="102"/>
      <c r="AY372" s="102"/>
      <c r="AZ372" s="102"/>
      <c r="BA372" s="102"/>
      <c r="BB372" s="102"/>
      <c r="BC372" s="102"/>
      <c r="BD372" s="102"/>
      <c r="BE372" s="102"/>
      <c r="BF372" s="102"/>
      <c r="BG372" s="102"/>
      <c r="BH372" s="102"/>
      <c r="BI372" s="102"/>
      <c r="BJ372" s="102"/>
      <c r="BK372" s="102"/>
      <c r="BL372" s="102"/>
      <c r="BM372" s="102"/>
      <c r="BN372" s="102"/>
      <c r="BO372" s="102"/>
      <c r="BP372" s="102"/>
      <c r="BQ372" s="102"/>
      <c r="BR372" s="102"/>
      <c r="BS372" s="102"/>
      <c r="BT372" s="102"/>
      <c r="BU372" s="102"/>
      <c r="BV372" s="102"/>
      <c r="BW372" s="102"/>
      <c r="BX372" s="102"/>
      <c r="BY372" s="102"/>
      <c r="BZ372" s="102"/>
      <c r="CA372" s="102"/>
      <c r="CB372" s="102"/>
      <c r="CC372" s="102"/>
      <c r="CD372" s="102"/>
      <c r="CE372" s="102"/>
    </row>
    <row r="373" spans="1:169" x14ac:dyDescent="0.2">
      <c r="B373" s="86" t="s">
        <v>1603</v>
      </c>
      <c r="C373" s="3" t="s">
        <v>34</v>
      </c>
      <c r="D373" s="3" t="s">
        <v>15</v>
      </c>
      <c r="F373" s="11">
        <v>908</v>
      </c>
      <c r="G373" s="11">
        <v>2275</v>
      </c>
      <c r="H373" s="12" t="s">
        <v>102</v>
      </c>
      <c r="I373" s="11" t="s">
        <v>399</v>
      </c>
      <c r="J373" s="93"/>
      <c r="K373" s="179" t="s">
        <v>108</v>
      </c>
      <c r="L373" s="117"/>
      <c r="P373" s="12" t="s">
        <v>210</v>
      </c>
      <c r="Q373" s="11" t="s">
        <v>168</v>
      </c>
      <c r="R373" s="11" t="s">
        <v>13</v>
      </c>
      <c r="T373" s="144">
        <v>9.82</v>
      </c>
      <c r="U373" s="144">
        <v>6.27</v>
      </c>
      <c r="AJ373" s="102"/>
      <c r="AK373" s="102"/>
      <c r="AL373" s="102"/>
      <c r="AM373" s="102"/>
      <c r="AN373" s="102"/>
      <c r="AO373" s="102"/>
      <c r="AP373" s="102"/>
      <c r="AQ373" s="102"/>
      <c r="AR373" s="102"/>
      <c r="AS373" s="102"/>
      <c r="AT373" s="102"/>
      <c r="AU373" s="102"/>
      <c r="AV373" s="102"/>
      <c r="AW373" s="102"/>
      <c r="AX373" s="102"/>
      <c r="AY373" s="102"/>
      <c r="AZ373" s="102"/>
      <c r="BA373" s="102"/>
      <c r="BB373" s="102"/>
      <c r="BC373" s="102"/>
      <c r="BD373" s="102"/>
      <c r="BE373" s="102"/>
      <c r="BF373" s="102"/>
      <c r="BG373" s="102"/>
      <c r="BH373" s="102"/>
      <c r="BI373" s="102"/>
      <c r="BJ373" s="102"/>
      <c r="BK373" s="102"/>
      <c r="BL373" s="102"/>
      <c r="BM373" s="102"/>
      <c r="BN373" s="102"/>
      <c r="BO373" s="102"/>
      <c r="BP373" s="102"/>
      <c r="BQ373" s="102"/>
      <c r="BR373" s="102"/>
      <c r="BS373" s="102"/>
      <c r="BT373" s="102"/>
      <c r="BU373" s="102"/>
      <c r="BV373" s="102"/>
      <c r="BW373" s="102"/>
      <c r="BX373" s="102"/>
      <c r="BY373" s="102"/>
      <c r="BZ373" s="102"/>
      <c r="CA373" s="102"/>
      <c r="CB373" s="102"/>
      <c r="CC373" s="102"/>
      <c r="CD373" s="102"/>
      <c r="CE373" s="102"/>
    </row>
    <row r="374" spans="1:169" x14ac:dyDescent="0.2">
      <c r="B374" s="86" t="s">
        <v>1603</v>
      </c>
      <c r="C374" s="3" t="s">
        <v>34</v>
      </c>
      <c r="D374" s="3" t="s">
        <v>15</v>
      </c>
      <c r="F374" s="11">
        <v>908</v>
      </c>
      <c r="G374" s="11">
        <v>3422</v>
      </c>
      <c r="H374" s="12" t="s">
        <v>102</v>
      </c>
      <c r="I374" s="11" t="s">
        <v>399</v>
      </c>
      <c r="K374" s="179" t="s">
        <v>108</v>
      </c>
      <c r="L374" s="117"/>
      <c r="P374" s="12" t="s">
        <v>111</v>
      </c>
      <c r="R374" s="11" t="s">
        <v>13</v>
      </c>
      <c r="T374" s="144">
        <v>31.45</v>
      </c>
      <c r="U374" s="144">
        <v>19.52</v>
      </c>
      <c r="AJ374" s="102"/>
      <c r="AK374" s="102"/>
      <c r="AL374" s="102"/>
      <c r="AM374" s="102"/>
      <c r="AN374" s="102"/>
      <c r="AO374" s="102"/>
      <c r="AP374" s="102"/>
      <c r="AQ374" s="102"/>
      <c r="AR374" s="102"/>
      <c r="AS374" s="102"/>
      <c r="AT374" s="102"/>
      <c r="AU374" s="102"/>
      <c r="AV374" s="102"/>
      <c r="AW374" s="102"/>
      <c r="AX374" s="102"/>
      <c r="AY374" s="102"/>
      <c r="AZ374" s="102"/>
      <c r="BA374" s="102"/>
      <c r="BB374" s="102"/>
      <c r="BC374" s="102"/>
      <c r="BD374" s="102"/>
      <c r="BE374" s="102"/>
      <c r="BF374" s="102"/>
      <c r="BG374" s="102"/>
      <c r="BH374" s="102"/>
      <c r="BI374" s="102"/>
      <c r="BJ374" s="102"/>
      <c r="BK374" s="102"/>
      <c r="BL374" s="102"/>
      <c r="BM374" s="102"/>
      <c r="BN374" s="102"/>
      <c r="BO374" s="102"/>
      <c r="BP374" s="102"/>
      <c r="BQ374" s="102"/>
      <c r="BR374" s="102"/>
      <c r="BS374" s="102"/>
      <c r="BT374" s="102"/>
      <c r="BU374" s="102"/>
      <c r="BV374" s="102"/>
      <c r="BW374" s="102"/>
      <c r="BX374" s="102"/>
      <c r="BY374" s="102"/>
      <c r="BZ374" s="102"/>
      <c r="CA374" s="102"/>
      <c r="CB374" s="102"/>
      <c r="CC374" s="102"/>
      <c r="CD374" s="102"/>
      <c r="CE374" s="102"/>
    </row>
    <row r="375" spans="1:169" x14ac:dyDescent="0.2">
      <c r="B375" s="86" t="s">
        <v>1603</v>
      </c>
      <c r="C375" s="3" t="s">
        <v>34</v>
      </c>
      <c r="D375" s="3" t="s">
        <v>15</v>
      </c>
      <c r="F375" s="11">
        <v>908</v>
      </c>
      <c r="G375" s="11">
        <v>3423</v>
      </c>
      <c r="H375" s="12" t="s">
        <v>102</v>
      </c>
      <c r="I375" s="11" t="s">
        <v>399</v>
      </c>
      <c r="K375" s="179" t="s">
        <v>108</v>
      </c>
      <c r="L375" s="117"/>
      <c r="P375" s="12" t="s">
        <v>113</v>
      </c>
      <c r="Q375" s="11" t="s">
        <v>168</v>
      </c>
      <c r="R375" s="11" t="s">
        <v>13</v>
      </c>
      <c r="T375" s="144">
        <v>40.46</v>
      </c>
      <c r="U375" s="144">
        <v>21.57</v>
      </c>
      <c r="AJ375" s="102"/>
      <c r="AK375" s="102"/>
      <c r="AL375" s="102"/>
      <c r="AM375" s="102"/>
      <c r="AN375" s="102"/>
      <c r="AO375" s="102"/>
      <c r="AP375" s="102"/>
      <c r="AQ375" s="102"/>
      <c r="AR375" s="102"/>
      <c r="AS375" s="102"/>
      <c r="AT375" s="102"/>
      <c r="AU375" s="102"/>
      <c r="AV375" s="102"/>
      <c r="AW375" s="102"/>
      <c r="AX375" s="102"/>
      <c r="AY375" s="102"/>
      <c r="AZ375" s="102"/>
      <c r="BA375" s="102"/>
      <c r="BB375" s="102"/>
      <c r="BC375" s="102"/>
      <c r="BD375" s="102"/>
      <c r="BE375" s="102"/>
      <c r="BF375" s="102"/>
      <c r="BG375" s="102"/>
      <c r="BH375" s="102"/>
      <c r="BI375" s="102"/>
      <c r="BJ375" s="102"/>
      <c r="BK375" s="102"/>
      <c r="BL375" s="102"/>
      <c r="BM375" s="102"/>
      <c r="BN375" s="102"/>
      <c r="BO375" s="102"/>
      <c r="BP375" s="102"/>
      <c r="BQ375" s="102"/>
      <c r="BR375" s="102"/>
      <c r="BS375" s="102"/>
      <c r="BT375" s="102"/>
      <c r="BU375" s="102"/>
      <c r="BV375" s="102"/>
      <c r="BW375" s="102"/>
      <c r="BX375" s="102"/>
      <c r="BY375" s="102"/>
      <c r="BZ375" s="102"/>
      <c r="CA375" s="102"/>
      <c r="CB375" s="102"/>
      <c r="CC375" s="102"/>
      <c r="CD375" s="102"/>
      <c r="CE375" s="102"/>
    </row>
    <row r="376" spans="1:169" s="102" customFormat="1" x14ac:dyDescent="0.2">
      <c r="A376" s="20"/>
      <c r="B376" s="86" t="s">
        <v>1603</v>
      </c>
      <c r="C376" s="3" t="s">
        <v>34</v>
      </c>
      <c r="D376" s="3" t="s">
        <v>15</v>
      </c>
      <c r="E376" s="21"/>
      <c r="F376" s="11">
        <v>908</v>
      </c>
      <c r="G376" s="11">
        <v>3427</v>
      </c>
      <c r="H376" s="12" t="s">
        <v>102</v>
      </c>
      <c r="I376" s="11" t="s">
        <v>399</v>
      </c>
      <c r="J376" s="86"/>
      <c r="K376" s="179" t="s">
        <v>108</v>
      </c>
      <c r="L376" s="117"/>
      <c r="M376" s="135"/>
      <c r="N376" s="135"/>
      <c r="O376" s="11"/>
      <c r="P376" s="12" t="s">
        <v>111</v>
      </c>
      <c r="Q376" s="11"/>
      <c r="R376" s="11" t="s">
        <v>13</v>
      </c>
      <c r="S376" s="11"/>
      <c r="T376" s="144">
        <v>31.78</v>
      </c>
      <c r="U376" s="144">
        <v>22.53</v>
      </c>
      <c r="V376" s="12"/>
      <c r="W376" s="13"/>
      <c r="X376" s="13"/>
      <c r="Y376" s="19"/>
      <c r="AA376" s="23"/>
      <c r="AB376" s="23"/>
      <c r="AC376" s="23"/>
      <c r="AD376" s="23"/>
      <c r="AE376" s="23"/>
      <c r="AF376" s="23"/>
      <c r="AG376" s="23"/>
      <c r="AH376" s="23"/>
      <c r="AI376" s="23"/>
      <c r="CF376" s="23"/>
      <c r="CG376" s="23"/>
      <c r="CH376" s="23"/>
      <c r="CI376" s="23"/>
      <c r="CJ376" s="23"/>
      <c r="CK376" s="23"/>
      <c r="CL376" s="23"/>
      <c r="CM376" s="23"/>
      <c r="CN376" s="23"/>
      <c r="CO376" s="23"/>
      <c r="CP376" s="23"/>
      <c r="CQ376" s="23"/>
      <c r="CR376" s="23"/>
      <c r="CS376" s="23"/>
      <c r="CT376" s="23"/>
      <c r="CU376" s="23"/>
      <c r="CV376" s="23"/>
      <c r="CW376" s="23"/>
      <c r="CX376" s="23"/>
      <c r="CY376" s="23"/>
      <c r="CZ376" s="23"/>
      <c r="DA376" s="23"/>
      <c r="DB376" s="23"/>
      <c r="DC376" s="23"/>
      <c r="DD376" s="23"/>
      <c r="DE376" s="23"/>
      <c r="DF376" s="23"/>
      <c r="DG376" s="23"/>
      <c r="DH376" s="23"/>
      <c r="DI376" s="23"/>
      <c r="DJ376" s="23"/>
      <c r="DK376" s="23"/>
      <c r="DL376" s="23"/>
      <c r="DM376" s="23"/>
      <c r="DN376" s="23"/>
      <c r="DO376" s="23"/>
      <c r="DP376" s="23"/>
      <c r="DQ376" s="23"/>
      <c r="DR376" s="23"/>
      <c r="DS376" s="23"/>
      <c r="DT376" s="23"/>
      <c r="DU376" s="23"/>
      <c r="DV376" s="23"/>
      <c r="DW376" s="23"/>
      <c r="DX376" s="23"/>
      <c r="DY376" s="23"/>
      <c r="DZ376" s="23"/>
      <c r="EA376" s="23"/>
      <c r="EB376" s="23"/>
      <c r="EC376" s="23"/>
      <c r="ED376" s="23"/>
      <c r="EE376" s="23"/>
      <c r="EF376" s="23"/>
      <c r="EG376" s="23"/>
      <c r="EH376" s="23"/>
      <c r="EI376" s="23"/>
      <c r="EJ376" s="23"/>
      <c r="EK376" s="23"/>
      <c r="EL376" s="23"/>
      <c r="EM376" s="23"/>
      <c r="EN376" s="23"/>
      <c r="EO376" s="23"/>
      <c r="EP376" s="23"/>
      <c r="EQ376" s="23"/>
      <c r="ER376" s="23"/>
      <c r="ES376" s="23"/>
      <c r="ET376" s="23"/>
      <c r="EU376" s="23"/>
      <c r="EV376" s="23"/>
      <c r="EW376" s="23"/>
      <c r="EX376" s="23"/>
      <c r="EY376" s="23"/>
      <c r="EZ376" s="23"/>
      <c r="FA376" s="23"/>
      <c r="FB376" s="23"/>
      <c r="FC376" s="23"/>
      <c r="FD376" s="23"/>
      <c r="FE376" s="23"/>
      <c r="FF376" s="23"/>
      <c r="FG376" s="23"/>
      <c r="FH376" s="23"/>
      <c r="FI376" s="23"/>
      <c r="FJ376" s="23"/>
      <c r="FK376" s="23"/>
      <c r="FL376" s="23"/>
      <c r="FM376" s="23"/>
    </row>
    <row r="377" spans="1:169" x14ac:dyDescent="0.2">
      <c r="B377" s="86" t="s">
        <v>1603</v>
      </c>
      <c r="C377" s="3" t="s">
        <v>34</v>
      </c>
      <c r="D377" s="3" t="s">
        <v>15</v>
      </c>
      <c r="F377" s="11">
        <v>908</v>
      </c>
      <c r="G377" s="11">
        <v>3431</v>
      </c>
      <c r="H377" s="12" t="s">
        <v>102</v>
      </c>
      <c r="I377" s="11" t="s">
        <v>399</v>
      </c>
      <c r="K377" s="179" t="s">
        <v>108</v>
      </c>
      <c r="L377" s="117"/>
      <c r="P377" s="12" t="s">
        <v>111</v>
      </c>
      <c r="R377" s="11" t="s">
        <v>13</v>
      </c>
      <c r="T377" s="144">
        <v>27.05</v>
      </c>
      <c r="U377" s="144">
        <v>18.100000000000001</v>
      </c>
      <c r="AJ377" s="102"/>
      <c r="AK377" s="102"/>
      <c r="AL377" s="102"/>
      <c r="AM377" s="102"/>
      <c r="AN377" s="102"/>
      <c r="AO377" s="102"/>
      <c r="AP377" s="102"/>
      <c r="AQ377" s="102"/>
      <c r="AR377" s="102"/>
      <c r="AS377" s="102"/>
      <c r="AT377" s="102"/>
      <c r="AU377" s="102"/>
      <c r="AV377" s="102"/>
      <c r="AW377" s="102"/>
      <c r="AX377" s="102"/>
      <c r="AY377" s="102"/>
      <c r="AZ377" s="102"/>
      <c r="BA377" s="102"/>
      <c r="BB377" s="102"/>
      <c r="BC377" s="102"/>
      <c r="BD377" s="102"/>
      <c r="BE377" s="102"/>
      <c r="BF377" s="102"/>
      <c r="BG377" s="102"/>
      <c r="BH377" s="102"/>
      <c r="BI377" s="102"/>
      <c r="BJ377" s="102"/>
      <c r="BK377" s="102"/>
      <c r="BL377" s="102"/>
      <c r="BM377" s="102"/>
      <c r="BN377" s="102"/>
      <c r="BO377" s="102"/>
      <c r="BP377" s="102"/>
      <c r="BQ377" s="102"/>
      <c r="BR377" s="102"/>
      <c r="BS377" s="102"/>
      <c r="BT377" s="102"/>
      <c r="BU377" s="102"/>
      <c r="BV377" s="102"/>
      <c r="BW377" s="102"/>
      <c r="BX377" s="102"/>
      <c r="BY377" s="102"/>
      <c r="BZ377" s="102"/>
      <c r="CA377" s="102"/>
      <c r="CB377" s="102"/>
      <c r="CC377" s="102"/>
      <c r="CD377" s="102"/>
      <c r="CE377" s="102"/>
    </row>
    <row r="378" spans="1:169" x14ac:dyDescent="0.2">
      <c r="B378" s="86" t="s">
        <v>1603</v>
      </c>
      <c r="C378" s="3" t="s">
        <v>34</v>
      </c>
      <c r="D378" s="3" t="s">
        <v>15</v>
      </c>
      <c r="F378" s="11">
        <v>908</v>
      </c>
      <c r="G378" s="11">
        <v>3433</v>
      </c>
      <c r="H378" s="12" t="s">
        <v>102</v>
      </c>
      <c r="I378" s="11" t="s">
        <v>399</v>
      </c>
      <c r="K378" s="179" t="s">
        <v>108</v>
      </c>
      <c r="L378" s="117"/>
      <c r="P378" s="12" t="s">
        <v>113</v>
      </c>
      <c r="Q378" s="11" t="s">
        <v>174</v>
      </c>
      <c r="R378" s="11" t="s">
        <v>13</v>
      </c>
      <c r="T378" s="144">
        <v>38.659999999999997</v>
      </c>
      <c r="U378" s="144">
        <v>22.51</v>
      </c>
      <c r="AJ378" s="102"/>
      <c r="AK378" s="102"/>
      <c r="AL378" s="102"/>
      <c r="AM378" s="102"/>
      <c r="AN378" s="102"/>
      <c r="AO378" s="102"/>
      <c r="AP378" s="102"/>
      <c r="AQ378" s="102"/>
      <c r="AR378" s="102"/>
      <c r="AS378" s="102"/>
      <c r="AT378" s="102"/>
      <c r="AU378" s="102"/>
      <c r="AV378" s="102"/>
      <c r="AW378" s="102"/>
      <c r="AX378" s="102"/>
      <c r="AY378" s="102"/>
      <c r="AZ378" s="102"/>
      <c r="BA378" s="102"/>
      <c r="BB378" s="102"/>
      <c r="BC378" s="102"/>
      <c r="BD378" s="102"/>
      <c r="BE378" s="102"/>
      <c r="BF378" s="102"/>
      <c r="BG378" s="102"/>
      <c r="BH378" s="102"/>
      <c r="BI378" s="102"/>
      <c r="BJ378" s="102"/>
      <c r="BK378" s="102"/>
      <c r="BL378" s="102"/>
      <c r="BM378" s="102"/>
      <c r="BN378" s="102"/>
      <c r="BO378" s="102"/>
      <c r="BP378" s="102"/>
      <c r="BQ378" s="102"/>
      <c r="BR378" s="102"/>
      <c r="BS378" s="102"/>
      <c r="BT378" s="102"/>
      <c r="BU378" s="102"/>
      <c r="BV378" s="102"/>
      <c r="BW378" s="102"/>
      <c r="BX378" s="102"/>
      <c r="BY378" s="102"/>
      <c r="BZ378" s="102"/>
      <c r="CA378" s="102"/>
      <c r="CB378" s="102"/>
      <c r="CC378" s="102"/>
      <c r="CD378" s="102"/>
      <c r="CE378" s="102"/>
      <c r="CF378" s="102"/>
      <c r="CG378" s="102"/>
      <c r="CH378" s="102"/>
      <c r="CI378" s="102"/>
      <c r="CJ378" s="102"/>
      <c r="CK378" s="102"/>
      <c r="CL378" s="102"/>
      <c r="CM378" s="102"/>
      <c r="CN378" s="102"/>
      <c r="CO378" s="102"/>
      <c r="CP378" s="102"/>
      <c r="CQ378" s="102"/>
      <c r="CR378" s="102"/>
      <c r="CS378" s="102"/>
      <c r="CT378" s="102"/>
      <c r="CU378" s="102"/>
      <c r="CV378" s="102"/>
      <c r="CW378" s="102"/>
      <c r="CX378" s="102"/>
      <c r="CY378" s="102"/>
      <c r="CZ378" s="102"/>
      <c r="DA378" s="102"/>
      <c r="DB378" s="102"/>
      <c r="DC378" s="102"/>
      <c r="DD378" s="102"/>
      <c r="DE378" s="102"/>
      <c r="DF378" s="102"/>
      <c r="DG378" s="102"/>
      <c r="DH378" s="102"/>
      <c r="DI378" s="102"/>
      <c r="DJ378" s="102"/>
      <c r="DK378" s="102"/>
      <c r="DL378" s="102"/>
      <c r="DM378" s="102"/>
      <c r="DN378" s="102"/>
      <c r="DO378" s="102"/>
      <c r="DP378" s="102"/>
      <c r="DQ378" s="102"/>
      <c r="DR378" s="102"/>
      <c r="DS378" s="102"/>
      <c r="DT378" s="102"/>
      <c r="DU378" s="102"/>
      <c r="DV378" s="102"/>
      <c r="DW378" s="102"/>
      <c r="DX378" s="102"/>
      <c r="DY378" s="102"/>
      <c r="DZ378" s="102"/>
      <c r="EA378" s="102"/>
      <c r="EB378" s="102"/>
      <c r="EC378" s="102"/>
      <c r="ED378" s="102"/>
      <c r="EE378" s="102"/>
      <c r="EF378" s="102"/>
      <c r="EG378" s="102"/>
      <c r="EH378" s="102"/>
      <c r="EI378" s="102"/>
      <c r="EJ378" s="102"/>
      <c r="EK378" s="102"/>
      <c r="EL378" s="102"/>
      <c r="EM378" s="102"/>
      <c r="EN378" s="102"/>
      <c r="EO378" s="102"/>
      <c r="EP378" s="102"/>
      <c r="EQ378" s="102"/>
      <c r="ER378" s="102"/>
      <c r="ES378" s="102"/>
      <c r="ET378" s="102"/>
      <c r="EU378" s="102"/>
      <c r="EV378" s="102"/>
      <c r="EW378" s="102"/>
      <c r="EX378" s="102"/>
      <c r="EY378" s="102"/>
      <c r="EZ378" s="102"/>
      <c r="FA378" s="102"/>
      <c r="FB378" s="102"/>
      <c r="FC378" s="102"/>
      <c r="FD378" s="102"/>
      <c r="FE378" s="102"/>
      <c r="FF378" s="102"/>
      <c r="FG378" s="102"/>
      <c r="FH378" s="102"/>
      <c r="FI378" s="102"/>
      <c r="FJ378" s="102"/>
      <c r="FK378" s="102"/>
      <c r="FL378" s="102"/>
      <c r="FM378" s="102"/>
    </row>
    <row r="379" spans="1:169" x14ac:dyDescent="0.2">
      <c r="B379" s="86" t="s">
        <v>1603</v>
      </c>
      <c r="C379" s="3" t="s">
        <v>34</v>
      </c>
      <c r="D379" s="3" t="s">
        <v>15</v>
      </c>
      <c r="F379" s="11">
        <v>908</v>
      </c>
      <c r="G379" s="11">
        <v>3832</v>
      </c>
      <c r="H379" s="12" t="s">
        <v>102</v>
      </c>
      <c r="I379" s="11" t="s">
        <v>399</v>
      </c>
      <c r="K379" s="179" t="s">
        <v>108</v>
      </c>
      <c r="L379" s="117"/>
      <c r="P379" s="12" t="s">
        <v>131</v>
      </c>
      <c r="R379" s="11" t="s">
        <v>13</v>
      </c>
      <c r="T379" s="144">
        <v>16.16</v>
      </c>
      <c r="U379" s="144">
        <v>11.14</v>
      </c>
      <c r="AJ379" s="102"/>
      <c r="AK379" s="102"/>
      <c r="AL379" s="102"/>
      <c r="AM379" s="102"/>
      <c r="AN379" s="102"/>
      <c r="AO379" s="102"/>
      <c r="AP379" s="102"/>
      <c r="AQ379" s="102"/>
      <c r="AR379" s="102"/>
      <c r="AS379" s="102"/>
      <c r="AT379" s="102"/>
      <c r="AU379" s="102"/>
      <c r="AV379" s="102"/>
      <c r="AW379" s="102"/>
      <c r="AX379" s="102"/>
      <c r="AY379" s="102"/>
      <c r="AZ379" s="102"/>
      <c r="BA379" s="102"/>
      <c r="BB379" s="102"/>
      <c r="BC379" s="102"/>
      <c r="BD379" s="102"/>
      <c r="BE379" s="102"/>
      <c r="BF379" s="102"/>
      <c r="BG379" s="102"/>
      <c r="BH379" s="102"/>
      <c r="BI379" s="102"/>
      <c r="BJ379" s="102"/>
      <c r="BK379" s="102"/>
      <c r="BL379" s="102"/>
      <c r="BM379" s="102"/>
      <c r="BN379" s="102"/>
      <c r="BO379" s="102"/>
      <c r="BP379" s="102"/>
      <c r="BQ379" s="102"/>
      <c r="BR379" s="102"/>
      <c r="BS379" s="102"/>
      <c r="BT379" s="102"/>
      <c r="BU379" s="102"/>
      <c r="BV379" s="102"/>
      <c r="BW379" s="102"/>
      <c r="BX379" s="102"/>
      <c r="BY379" s="102"/>
      <c r="BZ379" s="102"/>
      <c r="CA379" s="102"/>
      <c r="CB379" s="102"/>
      <c r="CC379" s="102"/>
      <c r="CD379" s="102"/>
      <c r="CE379" s="102"/>
    </row>
    <row r="380" spans="1:169" x14ac:dyDescent="0.2">
      <c r="B380" s="86" t="s">
        <v>1603</v>
      </c>
      <c r="C380" s="3" t="s">
        <v>34</v>
      </c>
      <c r="D380" s="3" t="s">
        <v>15</v>
      </c>
      <c r="F380" s="11">
        <v>908</v>
      </c>
      <c r="G380" s="11">
        <v>825</v>
      </c>
      <c r="H380" s="12" t="s">
        <v>102</v>
      </c>
      <c r="I380" s="11" t="s">
        <v>399</v>
      </c>
      <c r="K380" s="180" t="s">
        <v>1814</v>
      </c>
      <c r="P380" s="12" t="s">
        <v>31</v>
      </c>
      <c r="Q380" s="11" t="s">
        <v>168</v>
      </c>
      <c r="R380" s="11" t="s">
        <v>13</v>
      </c>
      <c r="T380" s="144">
        <v>20.76</v>
      </c>
      <c r="U380" s="144">
        <v>10.31</v>
      </c>
      <c r="Y380" s="19" t="s">
        <v>104</v>
      </c>
      <c r="AJ380" s="102"/>
      <c r="AK380" s="102"/>
      <c r="AL380" s="102"/>
      <c r="AM380" s="102"/>
      <c r="AN380" s="102"/>
      <c r="AO380" s="102"/>
      <c r="AP380" s="102"/>
      <c r="AQ380" s="102"/>
      <c r="AR380" s="102"/>
      <c r="AS380" s="102"/>
      <c r="AT380" s="102"/>
      <c r="AU380" s="102"/>
      <c r="AV380" s="102"/>
      <c r="AW380" s="102"/>
      <c r="AX380" s="102"/>
      <c r="AY380" s="102"/>
      <c r="AZ380" s="102"/>
      <c r="BA380" s="102"/>
      <c r="BB380" s="102"/>
      <c r="BC380" s="102"/>
      <c r="BD380" s="102"/>
      <c r="BE380" s="102"/>
      <c r="BF380" s="102"/>
      <c r="BG380" s="102"/>
      <c r="BH380" s="102"/>
      <c r="BI380" s="102"/>
      <c r="BJ380" s="102"/>
      <c r="BK380" s="102"/>
      <c r="BL380" s="102"/>
      <c r="BM380" s="102"/>
      <c r="BN380" s="102"/>
      <c r="BO380" s="102"/>
      <c r="BP380" s="102"/>
      <c r="BQ380" s="102"/>
      <c r="BR380" s="102"/>
      <c r="BS380" s="102"/>
      <c r="BT380" s="102"/>
      <c r="BU380" s="102"/>
      <c r="BV380" s="102"/>
      <c r="BW380" s="102"/>
      <c r="BX380" s="102"/>
      <c r="BY380" s="102"/>
      <c r="BZ380" s="102"/>
      <c r="CA380" s="102"/>
      <c r="CB380" s="102"/>
      <c r="CC380" s="102"/>
      <c r="CD380" s="102"/>
      <c r="CE380" s="102"/>
    </row>
    <row r="381" spans="1:169" ht="32" x14ac:dyDescent="0.2">
      <c r="B381" s="86" t="s">
        <v>1603</v>
      </c>
      <c r="C381" s="175" t="s">
        <v>34</v>
      </c>
      <c r="D381" s="175" t="s">
        <v>15</v>
      </c>
      <c r="E381" s="101"/>
      <c r="F381" s="14">
        <v>908</v>
      </c>
      <c r="G381" s="14">
        <v>2255</v>
      </c>
      <c r="H381" s="15" t="s">
        <v>102</v>
      </c>
      <c r="I381" s="14" t="s">
        <v>399</v>
      </c>
      <c r="J381" s="93"/>
      <c r="K381" s="179" t="s">
        <v>1852</v>
      </c>
      <c r="L381" s="117"/>
      <c r="M381" s="136"/>
      <c r="N381" s="136"/>
      <c r="O381" s="14"/>
      <c r="P381" s="15" t="s">
        <v>105</v>
      </c>
      <c r="Q381" s="14"/>
      <c r="R381" s="14" t="s">
        <v>13</v>
      </c>
      <c r="S381" s="14"/>
      <c r="T381" s="145">
        <v>32.950000000000003</v>
      </c>
      <c r="U381" s="145">
        <v>53.79</v>
      </c>
      <c r="V381" s="15"/>
      <c r="W381" s="16"/>
      <c r="X381" s="16"/>
      <c r="Y381" s="125" t="s">
        <v>106</v>
      </c>
      <c r="AJ381" s="102"/>
      <c r="AK381" s="102"/>
      <c r="AL381" s="102"/>
      <c r="AM381" s="102"/>
      <c r="AN381" s="102"/>
      <c r="AO381" s="102"/>
      <c r="AP381" s="102"/>
      <c r="AQ381" s="102"/>
      <c r="AR381" s="102"/>
      <c r="AS381" s="102"/>
      <c r="AT381" s="102"/>
      <c r="AU381" s="102"/>
      <c r="AV381" s="102"/>
      <c r="AW381" s="102"/>
      <c r="AX381" s="102"/>
      <c r="AY381" s="102"/>
      <c r="AZ381" s="102"/>
      <c r="BA381" s="102"/>
      <c r="BB381" s="102"/>
      <c r="BC381" s="102"/>
      <c r="BD381" s="102"/>
      <c r="BE381" s="102"/>
      <c r="BF381" s="102"/>
      <c r="BG381" s="102"/>
      <c r="BH381" s="102"/>
      <c r="BI381" s="102"/>
      <c r="BJ381" s="102"/>
      <c r="BK381" s="102"/>
      <c r="BL381" s="102"/>
      <c r="BM381" s="102"/>
      <c r="BN381" s="102"/>
      <c r="BO381" s="102"/>
      <c r="BP381" s="102"/>
      <c r="BQ381" s="102"/>
      <c r="BR381" s="102"/>
      <c r="BS381" s="102"/>
      <c r="BT381" s="102"/>
      <c r="BU381" s="102"/>
      <c r="BV381" s="102"/>
      <c r="BW381" s="102"/>
      <c r="BX381" s="102"/>
      <c r="BY381" s="102"/>
      <c r="BZ381" s="102"/>
      <c r="CA381" s="102"/>
      <c r="CB381" s="102"/>
      <c r="CC381" s="102"/>
      <c r="CD381" s="102"/>
      <c r="CE381" s="102"/>
    </row>
    <row r="382" spans="1:169" x14ac:dyDescent="0.2">
      <c r="B382" s="86" t="s">
        <v>1603</v>
      </c>
      <c r="C382" s="3" t="s">
        <v>34</v>
      </c>
      <c r="D382" s="3" t="s">
        <v>15</v>
      </c>
      <c r="F382" s="11">
        <v>908</v>
      </c>
      <c r="G382" s="11">
        <v>2183</v>
      </c>
      <c r="H382" s="12" t="s">
        <v>102</v>
      </c>
      <c r="I382" s="11" t="s">
        <v>399</v>
      </c>
      <c r="K382" s="179" t="s">
        <v>119</v>
      </c>
      <c r="L382" s="117"/>
      <c r="P382" s="12" t="s">
        <v>113</v>
      </c>
      <c r="Q382" s="11" t="s">
        <v>174</v>
      </c>
      <c r="R382" s="11" t="s">
        <v>13</v>
      </c>
      <c r="T382" s="144">
        <v>35.76</v>
      </c>
      <c r="U382" s="144">
        <v>20.72</v>
      </c>
      <c r="AJ382" s="102"/>
      <c r="AK382" s="102"/>
      <c r="AL382" s="102"/>
      <c r="AM382" s="102"/>
      <c r="AN382" s="102"/>
      <c r="AO382" s="102"/>
      <c r="AP382" s="102"/>
      <c r="AQ382" s="102"/>
      <c r="AR382" s="102"/>
      <c r="AS382" s="102"/>
      <c r="AT382" s="102"/>
      <c r="AU382" s="102"/>
      <c r="AV382" s="102"/>
      <c r="AW382" s="102"/>
      <c r="AX382" s="102"/>
      <c r="AY382" s="102"/>
      <c r="AZ382" s="102"/>
      <c r="BA382" s="102"/>
      <c r="BB382" s="102"/>
      <c r="BC382" s="102"/>
      <c r="BD382" s="102"/>
      <c r="BE382" s="102"/>
      <c r="BF382" s="102"/>
      <c r="BG382" s="102"/>
      <c r="BH382" s="102"/>
      <c r="BI382" s="102"/>
      <c r="BJ382" s="102"/>
      <c r="BK382" s="102"/>
      <c r="BL382" s="102"/>
      <c r="BM382" s="102"/>
      <c r="BN382" s="102"/>
      <c r="BO382" s="102"/>
      <c r="BP382" s="102"/>
      <c r="BQ382" s="102"/>
      <c r="BR382" s="102"/>
      <c r="BS382" s="102"/>
      <c r="BT382" s="102"/>
      <c r="BU382" s="102"/>
      <c r="BV382" s="102"/>
      <c r="BW382" s="102"/>
      <c r="BX382" s="102"/>
      <c r="BY382" s="102"/>
      <c r="BZ382" s="102"/>
      <c r="CA382" s="102"/>
      <c r="CB382" s="102"/>
      <c r="CC382" s="102"/>
      <c r="CD382" s="102"/>
      <c r="CE382" s="102"/>
    </row>
    <row r="383" spans="1:169" x14ac:dyDescent="0.2">
      <c r="B383" s="86" t="s">
        <v>1603</v>
      </c>
      <c r="C383" s="3" t="s">
        <v>34</v>
      </c>
      <c r="D383" s="3" t="s">
        <v>15</v>
      </c>
      <c r="E383" s="21" t="s">
        <v>312</v>
      </c>
      <c r="F383" s="11">
        <v>3</v>
      </c>
      <c r="G383" s="11">
        <v>-999</v>
      </c>
      <c r="H383" s="12" t="s">
        <v>27</v>
      </c>
      <c r="I383" s="11" t="s">
        <v>406</v>
      </c>
      <c r="P383" s="12" t="s">
        <v>16</v>
      </c>
      <c r="R383" s="11" t="s">
        <v>13</v>
      </c>
      <c r="T383" s="144">
        <v>14.09</v>
      </c>
      <c r="U383" s="144">
        <v>11.34</v>
      </c>
      <c r="Y383" s="19" t="s">
        <v>35</v>
      </c>
      <c r="AJ383" s="102"/>
      <c r="AK383" s="102"/>
      <c r="AL383" s="102"/>
      <c r="AM383" s="102"/>
      <c r="AN383" s="102"/>
      <c r="AO383" s="102"/>
      <c r="AP383" s="102"/>
      <c r="AQ383" s="102"/>
      <c r="AR383" s="102"/>
      <c r="AS383" s="102"/>
      <c r="AT383" s="102"/>
      <c r="AU383" s="102"/>
      <c r="AV383" s="102"/>
      <c r="AW383" s="102"/>
      <c r="AX383" s="102"/>
      <c r="AY383" s="102"/>
      <c r="AZ383" s="102"/>
      <c r="BA383" s="102"/>
      <c r="BB383" s="102"/>
      <c r="BC383" s="102"/>
      <c r="BD383" s="102"/>
      <c r="BE383" s="102"/>
      <c r="BF383" s="102"/>
      <c r="BG383" s="102"/>
      <c r="BH383" s="102"/>
      <c r="BI383" s="102"/>
      <c r="BJ383" s="102"/>
      <c r="BK383" s="102"/>
      <c r="BL383" s="102"/>
      <c r="BM383" s="102"/>
      <c r="BN383" s="102"/>
      <c r="BO383" s="102"/>
      <c r="BP383" s="102"/>
      <c r="BQ383" s="102"/>
      <c r="BR383" s="102"/>
      <c r="BS383" s="102"/>
      <c r="BT383" s="102"/>
      <c r="BU383" s="102"/>
      <c r="BV383" s="102"/>
      <c r="BW383" s="102"/>
      <c r="BX383" s="102"/>
      <c r="BY383" s="102"/>
      <c r="BZ383" s="102"/>
      <c r="CA383" s="102"/>
      <c r="CB383" s="102"/>
      <c r="CC383" s="102"/>
      <c r="CD383" s="102"/>
      <c r="CE383" s="102"/>
    </row>
    <row r="384" spans="1:169" x14ac:dyDescent="0.2">
      <c r="B384" s="86" t="s">
        <v>1603</v>
      </c>
      <c r="C384" s="3" t="s">
        <v>34</v>
      </c>
      <c r="D384" s="3" t="s">
        <v>15</v>
      </c>
      <c r="F384" s="11">
        <v>4043</v>
      </c>
      <c r="G384" s="11">
        <v>820</v>
      </c>
      <c r="H384" s="12" t="s">
        <v>143</v>
      </c>
      <c r="I384" s="11" t="s">
        <v>395</v>
      </c>
      <c r="J384" s="93"/>
      <c r="K384" s="86" t="s">
        <v>144</v>
      </c>
      <c r="L384" s="117"/>
      <c r="P384" s="12" t="s">
        <v>391</v>
      </c>
      <c r="Q384" s="11" t="s">
        <v>168</v>
      </c>
      <c r="R384" s="11" t="s">
        <v>13</v>
      </c>
      <c r="T384" s="144">
        <v>13.46</v>
      </c>
      <c r="U384" s="144">
        <v>8.27</v>
      </c>
      <c r="Y384" s="19" t="s">
        <v>145</v>
      </c>
      <c r="AJ384" s="102"/>
      <c r="AK384" s="102"/>
      <c r="AL384" s="102"/>
      <c r="AM384" s="102"/>
      <c r="AN384" s="102"/>
      <c r="AO384" s="102"/>
      <c r="AP384" s="102"/>
      <c r="AQ384" s="102"/>
      <c r="AR384" s="102"/>
      <c r="AS384" s="102"/>
      <c r="AT384" s="102"/>
      <c r="AU384" s="102"/>
      <c r="AV384" s="102"/>
      <c r="AW384" s="102"/>
      <c r="AX384" s="102"/>
      <c r="AY384" s="102"/>
      <c r="AZ384" s="102"/>
      <c r="BA384" s="102"/>
      <c r="BB384" s="102"/>
      <c r="BC384" s="102"/>
      <c r="BD384" s="102"/>
      <c r="BE384" s="102"/>
      <c r="BF384" s="102"/>
      <c r="BG384" s="102"/>
      <c r="BH384" s="102"/>
      <c r="BI384" s="102"/>
      <c r="BJ384" s="102"/>
      <c r="BK384" s="102"/>
      <c r="BL384" s="102"/>
      <c r="BM384" s="102"/>
      <c r="BN384" s="102"/>
      <c r="BO384" s="102"/>
      <c r="BP384" s="102"/>
      <c r="BQ384" s="102"/>
      <c r="BR384" s="102"/>
      <c r="BS384" s="102"/>
      <c r="BT384" s="102"/>
      <c r="BU384" s="102"/>
      <c r="BV384" s="102"/>
      <c r="BW384" s="102"/>
      <c r="BX384" s="102"/>
      <c r="BY384" s="102"/>
      <c r="BZ384" s="102"/>
      <c r="CA384" s="102"/>
      <c r="CB384" s="102"/>
      <c r="CC384" s="102"/>
      <c r="CD384" s="102"/>
      <c r="CE384" s="102"/>
    </row>
    <row r="385" spans="1:169" ht="64" x14ac:dyDescent="0.2">
      <c r="A385" s="86" t="s">
        <v>1882</v>
      </c>
      <c r="B385" s="86" t="s">
        <v>1603</v>
      </c>
      <c r="C385" s="133" t="s">
        <v>34</v>
      </c>
      <c r="D385" s="133" t="s">
        <v>15</v>
      </c>
      <c r="E385" s="86"/>
      <c r="F385" s="86" t="s">
        <v>1555</v>
      </c>
      <c r="G385" s="86">
        <v>7322</v>
      </c>
      <c r="H385" s="86" t="s">
        <v>590</v>
      </c>
      <c r="I385" s="20" t="s">
        <v>591</v>
      </c>
      <c r="J385" s="86" t="s">
        <v>481</v>
      </c>
      <c r="K385" s="179" t="s">
        <v>1892</v>
      </c>
      <c r="L385" s="117"/>
      <c r="M385" s="138"/>
      <c r="N385" s="138"/>
      <c r="O385" s="86"/>
      <c r="P385" s="86" t="s">
        <v>1885</v>
      </c>
      <c r="Q385" s="86"/>
      <c r="R385" s="80" t="s">
        <v>13</v>
      </c>
      <c r="S385" s="126"/>
      <c r="T385" s="78">
        <v>35.53</v>
      </c>
      <c r="U385" s="78">
        <v>31.4</v>
      </c>
      <c r="V385" s="80"/>
      <c r="W385" s="126"/>
      <c r="X385" s="126"/>
      <c r="Y385" s="86"/>
      <c r="AJ385" s="102"/>
      <c r="AK385" s="102"/>
      <c r="AL385" s="102"/>
      <c r="AM385" s="102"/>
      <c r="AN385" s="102"/>
      <c r="AO385" s="102"/>
      <c r="AP385" s="102"/>
      <c r="AQ385" s="102"/>
      <c r="AR385" s="102"/>
      <c r="AS385" s="102"/>
      <c r="AT385" s="102"/>
      <c r="AU385" s="102"/>
      <c r="AV385" s="102"/>
      <c r="AW385" s="102"/>
      <c r="AX385" s="102"/>
      <c r="AY385" s="102"/>
      <c r="AZ385" s="102"/>
      <c r="BA385" s="102"/>
      <c r="BB385" s="102"/>
      <c r="BC385" s="102"/>
      <c r="BD385" s="102"/>
      <c r="BE385" s="102"/>
      <c r="BF385" s="102"/>
      <c r="BG385" s="102"/>
      <c r="BH385" s="102"/>
      <c r="BI385" s="102"/>
      <c r="BJ385" s="102"/>
      <c r="BK385" s="102"/>
      <c r="BL385" s="102"/>
      <c r="BM385" s="102"/>
      <c r="BN385" s="102"/>
      <c r="BO385" s="102"/>
      <c r="BP385" s="102"/>
      <c r="BQ385" s="102"/>
      <c r="BR385" s="102"/>
      <c r="BS385" s="102"/>
      <c r="BT385" s="102"/>
      <c r="BU385" s="102"/>
      <c r="BV385" s="102"/>
      <c r="BW385" s="102"/>
      <c r="BX385" s="102"/>
      <c r="BY385" s="102"/>
      <c r="BZ385" s="102"/>
      <c r="CA385" s="102"/>
      <c r="CB385" s="102"/>
      <c r="CC385" s="102"/>
      <c r="CD385" s="102"/>
      <c r="CE385" s="102"/>
    </row>
    <row r="386" spans="1:169" x14ac:dyDescent="0.2">
      <c r="B386" s="86" t="s">
        <v>1603</v>
      </c>
      <c r="C386" s="3" t="s">
        <v>34</v>
      </c>
      <c r="D386" s="3" t="s">
        <v>15</v>
      </c>
      <c r="F386" s="11">
        <v>40451</v>
      </c>
      <c r="G386" s="11">
        <v>13</v>
      </c>
      <c r="H386" s="12" t="s">
        <v>152</v>
      </c>
      <c r="I386" s="11" t="s">
        <v>408</v>
      </c>
      <c r="J386" s="86" t="s">
        <v>481</v>
      </c>
      <c r="P386" s="12" t="s">
        <v>36</v>
      </c>
      <c r="R386" s="11" t="s">
        <v>13</v>
      </c>
      <c r="T386" s="144">
        <v>14.14</v>
      </c>
      <c r="U386" s="144">
        <v>9.23</v>
      </c>
      <c r="Y386" s="19" t="s">
        <v>163</v>
      </c>
      <c r="AJ386" s="102"/>
      <c r="AK386" s="102"/>
      <c r="AL386" s="102"/>
      <c r="AM386" s="102"/>
      <c r="AN386" s="102"/>
      <c r="AO386" s="102"/>
      <c r="AP386" s="102"/>
      <c r="AQ386" s="102"/>
      <c r="AR386" s="102"/>
      <c r="AS386" s="102"/>
      <c r="AT386" s="102"/>
      <c r="AU386" s="102"/>
      <c r="AV386" s="102"/>
      <c r="AW386" s="102"/>
      <c r="AX386" s="102"/>
      <c r="AY386" s="102"/>
      <c r="AZ386" s="102"/>
      <c r="BA386" s="102"/>
      <c r="BB386" s="102"/>
      <c r="BC386" s="102"/>
      <c r="BD386" s="102"/>
      <c r="BE386" s="102"/>
      <c r="BF386" s="102"/>
      <c r="BG386" s="102"/>
      <c r="BH386" s="102"/>
      <c r="BI386" s="102"/>
      <c r="BJ386" s="102"/>
      <c r="BK386" s="102"/>
      <c r="BL386" s="102"/>
      <c r="BM386" s="102"/>
      <c r="BN386" s="102"/>
      <c r="BO386" s="102"/>
      <c r="BP386" s="102"/>
      <c r="BQ386" s="102"/>
      <c r="BR386" s="102"/>
      <c r="BS386" s="102"/>
      <c r="BT386" s="102"/>
      <c r="BU386" s="102"/>
      <c r="BV386" s="102"/>
      <c r="BW386" s="102"/>
      <c r="BX386" s="102"/>
      <c r="BY386" s="102"/>
      <c r="BZ386" s="102"/>
      <c r="CA386" s="102"/>
      <c r="CB386" s="102"/>
      <c r="CC386" s="102"/>
      <c r="CD386" s="102"/>
      <c r="CE386" s="102"/>
    </row>
    <row r="387" spans="1:169" x14ac:dyDescent="0.2">
      <c r="B387" s="86" t="s">
        <v>1603</v>
      </c>
      <c r="C387" s="3" t="s">
        <v>34</v>
      </c>
      <c r="D387" s="3" t="s">
        <v>15</v>
      </c>
      <c r="F387" s="11">
        <v>40451</v>
      </c>
      <c r="G387" s="11">
        <v>44</v>
      </c>
      <c r="H387" s="12" t="s">
        <v>152</v>
      </c>
      <c r="I387" s="11" t="s">
        <v>408</v>
      </c>
      <c r="J387" s="86" t="s">
        <v>481</v>
      </c>
      <c r="P387" s="12" t="s">
        <v>38</v>
      </c>
      <c r="R387" s="11" t="s">
        <v>13</v>
      </c>
      <c r="T387" s="144">
        <v>10.76</v>
      </c>
      <c r="U387" s="144">
        <v>11.14</v>
      </c>
      <c r="AJ387" s="102"/>
      <c r="AK387" s="102"/>
      <c r="AL387" s="102"/>
      <c r="AM387" s="102"/>
      <c r="AN387" s="102"/>
      <c r="AO387" s="102"/>
      <c r="AP387" s="102"/>
      <c r="AQ387" s="102"/>
      <c r="AR387" s="102"/>
      <c r="AS387" s="102"/>
      <c r="AT387" s="102"/>
      <c r="AU387" s="102"/>
      <c r="AV387" s="102"/>
      <c r="AW387" s="102"/>
      <c r="AX387" s="102"/>
      <c r="AY387" s="102"/>
      <c r="AZ387" s="102"/>
      <c r="BA387" s="102"/>
      <c r="BB387" s="102"/>
      <c r="BC387" s="102"/>
      <c r="BD387" s="102"/>
      <c r="BE387" s="102"/>
      <c r="BF387" s="102"/>
      <c r="BG387" s="102"/>
      <c r="BH387" s="102"/>
      <c r="BI387" s="102"/>
      <c r="BJ387" s="102"/>
      <c r="BK387" s="102"/>
      <c r="BL387" s="102"/>
      <c r="BM387" s="102"/>
      <c r="BN387" s="102"/>
      <c r="BO387" s="102"/>
      <c r="BP387" s="102"/>
      <c r="BQ387" s="102"/>
      <c r="BR387" s="102"/>
      <c r="BS387" s="102"/>
      <c r="BT387" s="102"/>
      <c r="BU387" s="102"/>
      <c r="BV387" s="102"/>
      <c r="BW387" s="102"/>
      <c r="BX387" s="102"/>
      <c r="BY387" s="102"/>
      <c r="BZ387" s="102"/>
      <c r="CA387" s="102"/>
      <c r="CB387" s="102"/>
      <c r="CC387" s="102"/>
      <c r="CD387" s="102"/>
      <c r="CE387" s="102"/>
    </row>
    <row r="388" spans="1:169" x14ac:dyDescent="0.2">
      <c r="B388" s="86" t="s">
        <v>1603</v>
      </c>
      <c r="C388" s="3" t="s">
        <v>34</v>
      </c>
      <c r="D388" s="3" t="s">
        <v>15</v>
      </c>
      <c r="F388" s="11">
        <v>40451</v>
      </c>
      <c r="G388" s="11">
        <v>60</v>
      </c>
      <c r="H388" s="12" t="s">
        <v>152</v>
      </c>
      <c r="I388" s="11" t="s">
        <v>408</v>
      </c>
      <c r="J388" s="86" t="s">
        <v>481</v>
      </c>
      <c r="P388" s="12" t="s">
        <v>154</v>
      </c>
      <c r="R388" s="11" t="s">
        <v>13</v>
      </c>
      <c r="T388" s="144">
        <v>21.5</v>
      </c>
      <c r="U388" s="144">
        <v>9.9499999999999993</v>
      </c>
      <c r="AJ388" s="102"/>
      <c r="AK388" s="102"/>
      <c r="AL388" s="102"/>
      <c r="AM388" s="102"/>
      <c r="AN388" s="102"/>
      <c r="AO388" s="102"/>
      <c r="AP388" s="102"/>
      <c r="AQ388" s="102"/>
      <c r="AR388" s="102"/>
      <c r="AS388" s="102"/>
      <c r="AT388" s="102"/>
      <c r="AU388" s="102"/>
      <c r="AV388" s="102"/>
      <c r="AW388" s="102"/>
      <c r="AX388" s="102"/>
      <c r="AY388" s="102"/>
      <c r="AZ388" s="102"/>
      <c r="BA388" s="102"/>
      <c r="BB388" s="102"/>
      <c r="BC388" s="102"/>
      <c r="BD388" s="102"/>
      <c r="BE388" s="102"/>
      <c r="BF388" s="102"/>
      <c r="BG388" s="102"/>
      <c r="BH388" s="102"/>
      <c r="BI388" s="102"/>
      <c r="BJ388" s="102"/>
      <c r="BK388" s="102"/>
      <c r="BL388" s="102"/>
      <c r="BM388" s="102"/>
      <c r="BN388" s="102"/>
      <c r="BO388" s="102"/>
      <c r="BP388" s="102"/>
      <c r="BQ388" s="102"/>
      <c r="BR388" s="102"/>
      <c r="BS388" s="102"/>
      <c r="BT388" s="102"/>
      <c r="BU388" s="102"/>
      <c r="BV388" s="102"/>
      <c r="BW388" s="102"/>
      <c r="BX388" s="102"/>
      <c r="BY388" s="102"/>
      <c r="BZ388" s="102"/>
      <c r="CA388" s="102"/>
      <c r="CB388" s="102"/>
      <c r="CC388" s="102"/>
      <c r="CD388" s="102"/>
      <c r="CE388" s="102"/>
    </row>
    <row r="389" spans="1:169" x14ac:dyDescent="0.2">
      <c r="B389" s="86" t="s">
        <v>1603</v>
      </c>
      <c r="C389" s="3" t="s">
        <v>34</v>
      </c>
      <c r="D389" s="3" t="s">
        <v>15</v>
      </c>
      <c r="F389" s="11">
        <v>40451</v>
      </c>
      <c r="G389" s="11">
        <v>76</v>
      </c>
      <c r="H389" s="12" t="s">
        <v>152</v>
      </c>
      <c r="I389" s="11" t="s">
        <v>408</v>
      </c>
      <c r="J389" s="86" t="s">
        <v>481</v>
      </c>
      <c r="P389" s="12" t="s">
        <v>20</v>
      </c>
      <c r="R389" s="11" t="s">
        <v>13</v>
      </c>
      <c r="T389" s="144">
        <v>12.14</v>
      </c>
      <c r="U389" s="144">
        <v>7.01</v>
      </c>
      <c r="AJ389" s="102"/>
      <c r="AK389" s="102"/>
      <c r="AL389" s="102"/>
      <c r="AM389" s="102"/>
      <c r="AN389" s="102"/>
      <c r="AO389" s="102"/>
      <c r="AP389" s="102"/>
      <c r="AQ389" s="102"/>
      <c r="AR389" s="102"/>
      <c r="AS389" s="102"/>
      <c r="AT389" s="102"/>
      <c r="AU389" s="102"/>
      <c r="AV389" s="102"/>
      <c r="AW389" s="102"/>
      <c r="AX389" s="102"/>
      <c r="AY389" s="102"/>
      <c r="AZ389" s="102"/>
      <c r="BA389" s="102"/>
      <c r="BB389" s="102"/>
      <c r="BC389" s="102"/>
      <c r="BD389" s="102"/>
      <c r="BE389" s="102"/>
      <c r="BF389" s="102"/>
      <c r="BG389" s="102"/>
      <c r="BH389" s="102"/>
      <c r="BI389" s="102"/>
      <c r="BJ389" s="102"/>
      <c r="BK389" s="102"/>
      <c r="BL389" s="102"/>
      <c r="BM389" s="102"/>
      <c r="BN389" s="102"/>
      <c r="BO389" s="102"/>
      <c r="BP389" s="102"/>
      <c r="BQ389" s="102"/>
      <c r="BR389" s="102"/>
      <c r="BS389" s="102"/>
      <c r="BT389" s="102"/>
      <c r="BU389" s="102"/>
      <c r="BV389" s="102"/>
      <c r="BW389" s="102"/>
      <c r="BX389" s="102"/>
      <c r="BY389" s="102"/>
      <c r="BZ389" s="102"/>
      <c r="CA389" s="102"/>
      <c r="CB389" s="102"/>
      <c r="CC389" s="102"/>
      <c r="CD389" s="102"/>
      <c r="CE389" s="102"/>
    </row>
    <row r="390" spans="1:169" x14ac:dyDescent="0.2">
      <c r="B390" s="86" t="s">
        <v>1603</v>
      </c>
      <c r="C390" s="3" t="s">
        <v>34</v>
      </c>
      <c r="D390" s="3" t="s">
        <v>15</v>
      </c>
      <c r="F390" s="11">
        <v>40451</v>
      </c>
      <c r="G390" s="11">
        <v>93</v>
      </c>
      <c r="H390" s="12" t="s">
        <v>152</v>
      </c>
      <c r="I390" s="11" t="s">
        <v>408</v>
      </c>
      <c r="J390" s="86" t="s">
        <v>481</v>
      </c>
      <c r="P390" s="12" t="s">
        <v>38</v>
      </c>
      <c r="R390" s="11" t="s">
        <v>13</v>
      </c>
      <c r="T390" s="144">
        <v>11.76</v>
      </c>
      <c r="U390" s="144">
        <v>12.33</v>
      </c>
      <c r="AJ390" s="102"/>
      <c r="AK390" s="102"/>
      <c r="AL390" s="102"/>
      <c r="AM390" s="102"/>
      <c r="AN390" s="102"/>
      <c r="AO390" s="102"/>
      <c r="AP390" s="102"/>
      <c r="AQ390" s="102"/>
      <c r="AR390" s="102"/>
      <c r="AS390" s="102"/>
      <c r="AT390" s="102"/>
      <c r="AU390" s="102"/>
      <c r="AV390" s="102"/>
      <c r="AW390" s="102"/>
      <c r="AX390" s="102"/>
      <c r="AY390" s="102"/>
      <c r="AZ390" s="102"/>
      <c r="BA390" s="102"/>
      <c r="BB390" s="102"/>
      <c r="BC390" s="102"/>
      <c r="BD390" s="102"/>
      <c r="BE390" s="102"/>
      <c r="BF390" s="102"/>
      <c r="BG390" s="102"/>
      <c r="BH390" s="102"/>
      <c r="BI390" s="102"/>
      <c r="BJ390" s="102"/>
      <c r="BK390" s="102"/>
      <c r="BL390" s="102"/>
      <c r="BM390" s="102"/>
      <c r="BN390" s="102"/>
      <c r="BO390" s="102"/>
      <c r="BP390" s="102"/>
      <c r="BQ390" s="102"/>
      <c r="BR390" s="102"/>
      <c r="BS390" s="102"/>
      <c r="BT390" s="102"/>
      <c r="BU390" s="102"/>
      <c r="BV390" s="102"/>
      <c r="BW390" s="102"/>
      <c r="BX390" s="102"/>
      <c r="BY390" s="102"/>
      <c r="BZ390" s="102"/>
      <c r="CA390" s="102"/>
      <c r="CB390" s="102"/>
      <c r="CC390" s="102"/>
      <c r="CD390" s="102"/>
      <c r="CE390" s="102"/>
    </row>
    <row r="391" spans="1:169" x14ac:dyDescent="0.2">
      <c r="B391" s="86" t="s">
        <v>1603</v>
      </c>
      <c r="C391" s="3" t="s">
        <v>34</v>
      </c>
      <c r="D391" s="3" t="s">
        <v>15</v>
      </c>
      <c r="F391" s="11">
        <v>40451</v>
      </c>
      <c r="G391" s="11">
        <v>97</v>
      </c>
      <c r="H391" s="12" t="s">
        <v>152</v>
      </c>
      <c r="I391" s="11" t="s">
        <v>408</v>
      </c>
      <c r="J391" s="86" t="s">
        <v>481</v>
      </c>
      <c r="P391" s="12" t="s">
        <v>20</v>
      </c>
      <c r="R391" s="11" t="s">
        <v>13</v>
      </c>
      <c r="T391" s="144">
        <v>13.34</v>
      </c>
      <c r="U391" s="144">
        <v>7.43</v>
      </c>
      <c r="AJ391" s="102"/>
      <c r="AK391" s="102"/>
      <c r="AL391" s="102"/>
      <c r="AM391" s="102"/>
      <c r="AN391" s="102"/>
      <c r="AO391" s="102"/>
      <c r="AP391" s="102"/>
      <c r="AQ391" s="102"/>
      <c r="AR391" s="102"/>
      <c r="AS391" s="102"/>
      <c r="AT391" s="102"/>
      <c r="AU391" s="102"/>
      <c r="AV391" s="102"/>
      <c r="AW391" s="102"/>
      <c r="AX391" s="102"/>
      <c r="AY391" s="102"/>
      <c r="AZ391" s="102"/>
      <c r="BA391" s="102"/>
      <c r="BB391" s="102"/>
      <c r="BC391" s="102"/>
      <c r="BD391" s="102"/>
      <c r="BE391" s="102"/>
      <c r="BF391" s="102"/>
      <c r="BG391" s="102"/>
      <c r="BH391" s="102"/>
      <c r="BI391" s="102"/>
      <c r="BJ391" s="102"/>
      <c r="BK391" s="102"/>
      <c r="BL391" s="102"/>
      <c r="BM391" s="102"/>
      <c r="BN391" s="102"/>
      <c r="BO391" s="102"/>
      <c r="BP391" s="102"/>
      <c r="BQ391" s="102"/>
      <c r="BR391" s="102"/>
      <c r="BS391" s="102"/>
      <c r="BT391" s="102"/>
      <c r="BU391" s="102"/>
      <c r="BV391" s="102"/>
      <c r="BW391" s="102"/>
      <c r="BX391" s="102"/>
      <c r="BY391" s="102"/>
      <c r="BZ391" s="102"/>
      <c r="CA391" s="102"/>
      <c r="CB391" s="102"/>
      <c r="CC391" s="102"/>
      <c r="CD391" s="102"/>
      <c r="CE391" s="102"/>
    </row>
    <row r="392" spans="1:169" x14ac:dyDescent="0.2">
      <c r="B392" s="86" t="s">
        <v>1603</v>
      </c>
      <c r="C392" s="3" t="s">
        <v>34</v>
      </c>
      <c r="D392" s="3" t="s">
        <v>15</v>
      </c>
      <c r="F392" s="11">
        <v>40451</v>
      </c>
      <c r="G392" s="11">
        <v>101</v>
      </c>
      <c r="H392" s="12" t="s">
        <v>152</v>
      </c>
      <c r="I392" s="11" t="s">
        <v>408</v>
      </c>
      <c r="J392" s="86" t="s">
        <v>481</v>
      </c>
      <c r="P392" s="12" t="s">
        <v>36</v>
      </c>
      <c r="R392" s="11" t="s">
        <v>13</v>
      </c>
      <c r="T392" s="144">
        <v>15.31</v>
      </c>
      <c r="U392" s="144">
        <v>9.61</v>
      </c>
      <c r="AJ392" s="102"/>
      <c r="AK392" s="102"/>
      <c r="AL392" s="102"/>
      <c r="AM392" s="102"/>
      <c r="AN392" s="102"/>
      <c r="AO392" s="102"/>
      <c r="AP392" s="102"/>
      <c r="AQ392" s="102"/>
      <c r="AR392" s="102"/>
      <c r="AS392" s="102"/>
      <c r="AT392" s="102"/>
      <c r="AU392" s="102"/>
      <c r="AV392" s="102"/>
      <c r="AW392" s="102"/>
      <c r="AX392" s="102"/>
      <c r="AY392" s="102"/>
      <c r="AZ392" s="102"/>
      <c r="BA392" s="102"/>
      <c r="BB392" s="102"/>
      <c r="BC392" s="102"/>
      <c r="BD392" s="102"/>
      <c r="BE392" s="102"/>
      <c r="BF392" s="102"/>
      <c r="BG392" s="102"/>
      <c r="BH392" s="102"/>
      <c r="BI392" s="102"/>
      <c r="BJ392" s="102"/>
      <c r="BK392" s="102"/>
      <c r="BL392" s="102"/>
      <c r="BM392" s="102"/>
      <c r="BN392" s="102"/>
      <c r="BO392" s="102"/>
      <c r="BP392" s="102"/>
      <c r="BQ392" s="102"/>
      <c r="BR392" s="102"/>
      <c r="BS392" s="102"/>
      <c r="BT392" s="102"/>
      <c r="BU392" s="102"/>
      <c r="BV392" s="102"/>
      <c r="BW392" s="102"/>
      <c r="BX392" s="102"/>
      <c r="BY392" s="102"/>
      <c r="BZ392" s="102"/>
      <c r="CA392" s="102"/>
      <c r="CB392" s="102"/>
      <c r="CC392" s="102"/>
      <c r="CD392" s="102"/>
      <c r="CE392" s="102"/>
    </row>
    <row r="393" spans="1:169" s="102" customFormat="1" x14ac:dyDescent="0.2">
      <c r="A393" s="20"/>
      <c r="B393" s="86" t="s">
        <v>1603</v>
      </c>
      <c r="C393" s="3" t="s">
        <v>34</v>
      </c>
      <c r="D393" s="3" t="s">
        <v>15</v>
      </c>
      <c r="E393" s="21"/>
      <c r="F393" s="11">
        <v>40451</v>
      </c>
      <c r="G393" s="11">
        <v>102</v>
      </c>
      <c r="H393" s="12" t="s">
        <v>152</v>
      </c>
      <c r="I393" s="11" t="s">
        <v>408</v>
      </c>
      <c r="J393" s="86" t="s">
        <v>481</v>
      </c>
      <c r="K393" s="180"/>
      <c r="L393" s="188"/>
      <c r="M393" s="135"/>
      <c r="N393" s="135"/>
      <c r="O393" s="11"/>
      <c r="P393" s="12" t="s">
        <v>211</v>
      </c>
      <c r="Q393" s="11" t="s">
        <v>168</v>
      </c>
      <c r="R393" s="11" t="s">
        <v>13</v>
      </c>
      <c r="S393" s="11"/>
      <c r="T393" s="144">
        <v>13.83</v>
      </c>
      <c r="U393" s="144">
        <v>10.039999999999999</v>
      </c>
      <c r="V393" s="12"/>
      <c r="W393" s="13"/>
      <c r="X393" s="13"/>
      <c r="Y393" s="19" t="s">
        <v>155</v>
      </c>
      <c r="AA393" s="23"/>
      <c r="AB393" s="23"/>
      <c r="AC393" s="23"/>
      <c r="AD393" s="23"/>
      <c r="AE393" s="23"/>
      <c r="AF393" s="23"/>
      <c r="AG393" s="23"/>
      <c r="AH393" s="23"/>
      <c r="AI393" s="23"/>
      <c r="CF393" s="23"/>
      <c r="CG393" s="23"/>
      <c r="CH393" s="23"/>
      <c r="CI393" s="23"/>
      <c r="CJ393" s="23"/>
      <c r="CK393" s="23"/>
      <c r="CL393" s="23"/>
      <c r="CM393" s="23"/>
      <c r="CN393" s="23"/>
      <c r="CO393" s="23"/>
      <c r="CP393" s="23"/>
      <c r="CQ393" s="23"/>
      <c r="CR393" s="23"/>
      <c r="CS393" s="23"/>
      <c r="CT393" s="23"/>
      <c r="CU393" s="23"/>
      <c r="CV393" s="23"/>
      <c r="CW393" s="23"/>
      <c r="CX393" s="23"/>
      <c r="CY393" s="23"/>
      <c r="CZ393" s="23"/>
      <c r="DA393" s="23"/>
      <c r="DB393" s="23"/>
      <c r="DC393" s="23"/>
      <c r="DD393" s="23"/>
      <c r="DE393" s="23"/>
      <c r="DF393" s="23"/>
      <c r="DG393" s="23"/>
      <c r="DH393" s="23"/>
      <c r="DI393" s="23"/>
      <c r="DJ393" s="23"/>
      <c r="DK393" s="23"/>
      <c r="DL393" s="23"/>
      <c r="DM393" s="23"/>
      <c r="DN393" s="23"/>
      <c r="DO393" s="23"/>
      <c r="DP393" s="23"/>
      <c r="DQ393" s="23"/>
      <c r="DR393" s="23"/>
      <c r="DS393" s="23"/>
      <c r="DT393" s="23"/>
      <c r="DU393" s="23"/>
      <c r="DV393" s="23"/>
      <c r="DW393" s="23"/>
      <c r="DX393" s="23"/>
      <c r="DY393" s="23"/>
      <c r="DZ393" s="23"/>
      <c r="EA393" s="23"/>
      <c r="EB393" s="23"/>
      <c r="EC393" s="23"/>
      <c r="ED393" s="23"/>
      <c r="EE393" s="23"/>
      <c r="EF393" s="23"/>
      <c r="EG393" s="23"/>
      <c r="EH393" s="23"/>
      <c r="EI393" s="23"/>
      <c r="EJ393" s="23"/>
      <c r="EK393" s="23"/>
      <c r="EL393" s="23"/>
      <c r="EM393" s="23"/>
      <c r="EN393" s="23"/>
      <c r="EO393" s="23"/>
      <c r="EP393" s="23"/>
      <c r="EQ393" s="23"/>
      <c r="ER393" s="23"/>
      <c r="ES393" s="23"/>
      <c r="ET393" s="23"/>
      <c r="EU393" s="23"/>
      <c r="EV393" s="23"/>
      <c r="EW393" s="23"/>
      <c r="EX393" s="23"/>
      <c r="EY393" s="23"/>
      <c r="EZ393" s="23"/>
      <c r="FA393" s="23"/>
      <c r="FB393" s="23"/>
      <c r="FC393" s="23"/>
      <c r="FD393" s="23"/>
      <c r="FE393" s="23"/>
      <c r="FF393" s="23"/>
      <c r="FG393" s="23"/>
      <c r="FH393" s="23"/>
      <c r="FI393" s="23"/>
      <c r="FJ393" s="23"/>
      <c r="FK393" s="23"/>
      <c r="FL393" s="23"/>
      <c r="FM393" s="23"/>
    </row>
    <row r="394" spans="1:169" s="102" customFormat="1" x14ac:dyDescent="0.2">
      <c r="A394" s="20"/>
      <c r="B394" s="86" t="s">
        <v>1603</v>
      </c>
      <c r="C394" s="3" t="s">
        <v>34</v>
      </c>
      <c r="D394" s="3" t="s">
        <v>15</v>
      </c>
      <c r="E394" s="21"/>
      <c r="F394" s="11">
        <v>40451</v>
      </c>
      <c r="G394" s="11">
        <v>102</v>
      </c>
      <c r="H394" s="12" t="s">
        <v>152</v>
      </c>
      <c r="I394" s="11" t="s">
        <v>408</v>
      </c>
      <c r="J394" s="86" t="s">
        <v>481</v>
      </c>
      <c r="K394" s="180"/>
      <c r="L394" s="188"/>
      <c r="M394" s="135"/>
      <c r="N394" s="135"/>
      <c r="O394" s="11"/>
      <c r="P394" s="12" t="s">
        <v>131</v>
      </c>
      <c r="Q394" s="11" t="s">
        <v>168</v>
      </c>
      <c r="R394" s="11" t="s">
        <v>13</v>
      </c>
      <c r="S394" s="11"/>
      <c r="T394" s="144">
        <v>16.34</v>
      </c>
      <c r="U394" s="144">
        <v>10.17</v>
      </c>
      <c r="V394" s="12"/>
      <c r="W394" s="13"/>
      <c r="X394" s="13"/>
      <c r="Y394" s="19" t="s">
        <v>155</v>
      </c>
      <c r="AA394" s="23"/>
      <c r="AB394" s="23"/>
      <c r="AC394" s="23"/>
      <c r="AD394" s="23"/>
      <c r="AE394" s="23"/>
      <c r="AF394" s="23"/>
      <c r="AG394" s="23"/>
      <c r="AH394" s="23"/>
      <c r="AI394" s="23"/>
      <c r="CF394" s="23"/>
      <c r="CG394" s="23"/>
      <c r="CH394" s="23"/>
      <c r="CI394" s="23"/>
      <c r="CJ394" s="23"/>
      <c r="CK394" s="23"/>
      <c r="CL394" s="23"/>
      <c r="CM394" s="23"/>
      <c r="CN394" s="23"/>
      <c r="CO394" s="23"/>
      <c r="CP394" s="23"/>
      <c r="CQ394" s="23"/>
      <c r="CR394" s="23"/>
      <c r="CS394" s="23"/>
      <c r="CT394" s="23"/>
      <c r="CU394" s="23"/>
      <c r="CV394" s="23"/>
      <c r="CW394" s="23"/>
      <c r="CX394" s="23"/>
      <c r="CY394" s="23"/>
      <c r="CZ394" s="23"/>
      <c r="DA394" s="23"/>
      <c r="DB394" s="23"/>
      <c r="DC394" s="23"/>
      <c r="DD394" s="23"/>
      <c r="DE394" s="23"/>
      <c r="DF394" s="23"/>
      <c r="DG394" s="23"/>
      <c r="DH394" s="23"/>
      <c r="DI394" s="23"/>
      <c r="DJ394" s="23"/>
      <c r="DK394" s="23"/>
      <c r="DL394" s="23"/>
      <c r="DM394" s="23"/>
      <c r="DN394" s="23"/>
      <c r="DO394" s="23"/>
      <c r="DP394" s="23"/>
      <c r="DQ394" s="23"/>
      <c r="DR394" s="23"/>
      <c r="DS394" s="23"/>
      <c r="DT394" s="23"/>
      <c r="DU394" s="23"/>
      <c r="DV394" s="23"/>
      <c r="DW394" s="23"/>
      <c r="DX394" s="23"/>
      <c r="DY394" s="23"/>
      <c r="DZ394" s="23"/>
      <c r="EA394" s="23"/>
      <c r="EB394" s="23"/>
      <c r="EC394" s="23"/>
      <c r="ED394" s="23"/>
      <c r="EE394" s="23"/>
      <c r="EF394" s="23"/>
      <c r="EG394" s="23"/>
      <c r="EH394" s="23"/>
      <c r="EI394" s="23"/>
      <c r="EJ394" s="23"/>
      <c r="EK394" s="23"/>
      <c r="EL394" s="23"/>
      <c r="EM394" s="23"/>
      <c r="EN394" s="23"/>
      <c r="EO394" s="23"/>
      <c r="EP394" s="23"/>
      <c r="EQ394" s="23"/>
      <c r="ER394" s="23"/>
      <c r="ES394" s="23"/>
      <c r="ET394" s="23"/>
      <c r="EU394" s="23"/>
      <c r="EV394" s="23"/>
      <c r="EW394" s="23"/>
      <c r="EX394" s="23"/>
      <c r="EY394" s="23"/>
      <c r="EZ394" s="23"/>
      <c r="FA394" s="23"/>
      <c r="FB394" s="23"/>
      <c r="FC394" s="23"/>
      <c r="FD394" s="23"/>
      <c r="FE394" s="23"/>
      <c r="FF394" s="23"/>
      <c r="FG394" s="23"/>
      <c r="FH394" s="23"/>
      <c r="FI394" s="23"/>
      <c r="FJ394" s="23"/>
      <c r="FK394" s="23"/>
      <c r="FL394" s="23"/>
      <c r="FM394" s="23"/>
    </row>
    <row r="395" spans="1:169" x14ac:dyDescent="0.2">
      <c r="B395" s="86" t="s">
        <v>1603</v>
      </c>
      <c r="C395" s="3" t="s">
        <v>34</v>
      </c>
      <c r="D395" s="3" t="s">
        <v>15</v>
      </c>
      <c r="F395" s="11">
        <v>40451</v>
      </c>
      <c r="G395" s="11">
        <v>102</v>
      </c>
      <c r="H395" s="12" t="s">
        <v>152</v>
      </c>
      <c r="I395" s="11" t="s">
        <v>408</v>
      </c>
      <c r="J395" s="86" t="s">
        <v>481</v>
      </c>
      <c r="P395" s="12" t="s">
        <v>209</v>
      </c>
      <c r="Q395" s="11" t="s">
        <v>168</v>
      </c>
      <c r="R395" s="11" t="s">
        <v>13</v>
      </c>
      <c r="T395" s="144">
        <v>11.27</v>
      </c>
      <c r="U395" s="144">
        <v>6.85</v>
      </c>
      <c r="Y395" s="19" t="s">
        <v>155</v>
      </c>
      <c r="AJ395" s="102"/>
      <c r="AK395" s="102"/>
      <c r="AL395" s="102"/>
      <c r="AM395" s="102"/>
      <c r="AN395" s="102"/>
      <c r="AO395" s="102"/>
      <c r="AP395" s="102"/>
      <c r="AQ395" s="102"/>
      <c r="AR395" s="102"/>
      <c r="AS395" s="102"/>
      <c r="AT395" s="102"/>
      <c r="AU395" s="102"/>
      <c r="AV395" s="102"/>
      <c r="AW395" s="102"/>
      <c r="AX395" s="102"/>
      <c r="AY395" s="102"/>
      <c r="AZ395" s="102"/>
      <c r="BA395" s="102"/>
      <c r="BB395" s="102"/>
      <c r="BC395" s="102"/>
      <c r="BD395" s="102"/>
      <c r="BE395" s="102"/>
      <c r="BF395" s="102"/>
      <c r="BG395" s="102"/>
      <c r="BH395" s="102"/>
      <c r="BI395" s="102"/>
      <c r="BJ395" s="102"/>
      <c r="BK395" s="102"/>
      <c r="BL395" s="102"/>
      <c r="BM395" s="102"/>
      <c r="BN395" s="102"/>
      <c r="BO395" s="102"/>
      <c r="BP395" s="102"/>
      <c r="BQ395" s="102"/>
      <c r="BR395" s="102"/>
      <c r="BS395" s="102"/>
      <c r="BT395" s="102"/>
      <c r="BU395" s="102"/>
      <c r="BV395" s="102"/>
      <c r="BW395" s="102"/>
      <c r="BX395" s="102"/>
      <c r="BY395" s="102"/>
      <c r="BZ395" s="102"/>
      <c r="CA395" s="102"/>
      <c r="CB395" s="102"/>
      <c r="CC395" s="102"/>
      <c r="CD395" s="102"/>
      <c r="CE395" s="102"/>
      <c r="CF395" s="102"/>
      <c r="CG395" s="102"/>
      <c r="CH395" s="102"/>
      <c r="CI395" s="102"/>
      <c r="CJ395" s="102"/>
      <c r="CK395" s="102"/>
      <c r="CL395" s="102"/>
      <c r="CM395" s="102"/>
      <c r="CN395" s="102"/>
      <c r="CO395" s="102"/>
      <c r="CP395" s="102"/>
      <c r="CQ395" s="102"/>
      <c r="CR395" s="102"/>
      <c r="CS395" s="102"/>
      <c r="CT395" s="102"/>
      <c r="CU395" s="102"/>
      <c r="CV395" s="102"/>
      <c r="CW395" s="102"/>
      <c r="CX395" s="102"/>
      <c r="CY395" s="102"/>
      <c r="CZ395" s="102"/>
      <c r="DA395" s="102"/>
      <c r="DB395" s="102"/>
      <c r="DC395" s="102"/>
      <c r="DD395" s="102"/>
      <c r="DE395" s="102"/>
      <c r="DF395" s="102"/>
      <c r="DG395" s="102"/>
      <c r="DH395" s="102"/>
      <c r="DI395" s="102"/>
      <c r="DJ395" s="102"/>
      <c r="DK395" s="102"/>
      <c r="DL395" s="102"/>
      <c r="DM395" s="102"/>
      <c r="DN395" s="102"/>
      <c r="DO395" s="102"/>
      <c r="DP395" s="102"/>
      <c r="DQ395" s="102"/>
      <c r="DR395" s="102"/>
      <c r="DS395" s="102"/>
      <c r="DT395" s="102"/>
      <c r="DU395" s="102"/>
      <c r="DV395" s="102"/>
      <c r="DW395" s="102"/>
      <c r="DX395" s="102"/>
      <c r="DY395" s="102"/>
      <c r="DZ395" s="102"/>
      <c r="EA395" s="102"/>
      <c r="EB395" s="102"/>
      <c r="EC395" s="102"/>
      <c r="ED395" s="102"/>
      <c r="EE395" s="102"/>
      <c r="EF395" s="102"/>
      <c r="EG395" s="102"/>
      <c r="EH395" s="102"/>
      <c r="EI395" s="102"/>
      <c r="EJ395" s="102"/>
      <c r="EK395" s="102"/>
      <c r="EL395" s="102"/>
      <c r="EM395" s="102"/>
      <c r="EN395" s="102"/>
      <c r="EO395" s="102"/>
      <c r="EP395" s="102"/>
      <c r="EQ395" s="102"/>
      <c r="ER395" s="102"/>
      <c r="ES395" s="102"/>
      <c r="ET395" s="102"/>
      <c r="EU395" s="102"/>
      <c r="EV395" s="102"/>
      <c r="EW395" s="102"/>
      <c r="EX395" s="102"/>
      <c r="EY395" s="102"/>
      <c r="EZ395" s="102"/>
      <c r="FA395" s="102"/>
      <c r="FB395" s="102"/>
      <c r="FC395" s="102"/>
      <c r="FD395" s="102"/>
      <c r="FE395" s="102"/>
      <c r="FF395" s="102"/>
      <c r="FG395" s="102"/>
      <c r="FH395" s="102"/>
      <c r="FI395" s="102"/>
      <c r="FJ395" s="102"/>
      <c r="FK395" s="102"/>
      <c r="FL395" s="102"/>
      <c r="FM395" s="102"/>
    </row>
    <row r="396" spans="1:169" x14ac:dyDescent="0.2">
      <c r="B396" s="86" t="s">
        <v>1603</v>
      </c>
      <c r="C396" s="3" t="s">
        <v>34</v>
      </c>
      <c r="D396" s="3" t="s">
        <v>15</v>
      </c>
      <c r="F396" s="11">
        <v>40451</v>
      </c>
      <c r="G396" s="11">
        <v>102</v>
      </c>
      <c r="H396" s="12" t="s">
        <v>152</v>
      </c>
      <c r="I396" s="11" t="s">
        <v>408</v>
      </c>
      <c r="J396" s="86" t="s">
        <v>481</v>
      </c>
      <c r="P396" s="12" t="s">
        <v>210</v>
      </c>
      <c r="Q396" s="11" t="s">
        <v>168</v>
      </c>
      <c r="R396" s="11" t="s">
        <v>13</v>
      </c>
      <c r="T396" s="144">
        <v>12.12</v>
      </c>
      <c r="U396" s="144">
        <v>8.02</v>
      </c>
      <c r="Y396" s="19" t="s">
        <v>155</v>
      </c>
      <c r="AJ396" s="102"/>
      <c r="AK396" s="102"/>
      <c r="AL396" s="102"/>
      <c r="AM396" s="102"/>
      <c r="AN396" s="102"/>
      <c r="AO396" s="102"/>
      <c r="AP396" s="102"/>
      <c r="AQ396" s="102"/>
      <c r="AR396" s="102"/>
      <c r="AS396" s="102"/>
      <c r="AT396" s="102"/>
      <c r="AU396" s="102"/>
      <c r="AV396" s="102"/>
      <c r="AW396" s="102"/>
      <c r="AX396" s="102"/>
      <c r="AY396" s="102"/>
      <c r="AZ396" s="102"/>
      <c r="BA396" s="102"/>
      <c r="BB396" s="102"/>
      <c r="BC396" s="102"/>
      <c r="BD396" s="102"/>
      <c r="BE396" s="102"/>
      <c r="BF396" s="102"/>
      <c r="BG396" s="102"/>
      <c r="BH396" s="102"/>
      <c r="BI396" s="102"/>
      <c r="BJ396" s="102"/>
      <c r="BK396" s="102"/>
      <c r="BL396" s="102"/>
      <c r="BM396" s="102"/>
      <c r="BN396" s="102"/>
      <c r="BO396" s="102"/>
      <c r="BP396" s="102"/>
      <c r="BQ396" s="102"/>
      <c r="BR396" s="102"/>
      <c r="BS396" s="102"/>
      <c r="BT396" s="102"/>
      <c r="BU396" s="102"/>
      <c r="BV396" s="102"/>
      <c r="BW396" s="102"/>
      <c r="BX396" s="102"/>
      <c r="BY396" s="102"/>
      <c r="BZ396" s="102"/>
      <c r="CA396" s="102"/>
      <c r="CB396" s="102"/>
      <c r="CC396" s="102"/>
      <c r="CD396" s="102"/>
      <c r="CE396" s="102"/>
      <c r="CF396" s="102"/>
      <c r="CG396" s="102"/>
      <c r="CH396" s="102"/>
      <c r="CI396" s="102"/>
      <c r="CJ396" s="102"/>
      <c r="CK396" s="102"/>
      <c r="CL396" s="102"/>
      <c r="CM396" s="102"/>
      <c r="CN396" s="102"/>
      <c r="CO396" s="102"/>
      <c r="CP396" s="102"/>
      <c r="CQ396" s="102"/>
      <c r="CR396" s="102"/>
      <c r="CS396" s="102"/>
      <c r="CT396" s="102"/>
      <c r="CU396" s="102"/>
      <c r="CV396" s="102"/>
      <c r="CW396" s="102"/>
      <c r="CX396" s="102"/>
      <c r="CY396" s="102"/>
      <c r="CZ396" s="102"/>
      <c r="DA396" s="102"/>
      <c r="DB396" s="102"/>
      <c r="DC396" s="102"/>
      <c r="DD396" s="102"/>
      <c r="DE396" s="102"/>
      <c r="DF396" s="102"/>
      <c r="DG396" s="102"/>
      <c r="DH396" s="102"/>
      <c r="DI396" s="102"/>
      <c r="DJ396" s="102"/>
      <c r="DK396" s="102"/>
      <c r="DL396" s="102"/>
      <c r="DM396" s="102"/>
      <c r="DN396" s="102"/>
      <c r="DO396" s="102"/>
      <c r="DP396" s="102"/>
      <c r="DQ396" s="102"/>
      <c r="DR396" s="102"/>
      <c r="DS396" s="102"/>
      <c r="DT396" s="102"/>
      <c r="DU396" s="102"/>
      <c r="DV396" s="102"/>
      <c r="DW396" s="102"/>
      <c r="DX396" s="102"/>
      <c r="DY396" s="102"/>
      <c r="DZ396" s="102"/>
      <c r="EA396" s="102"/>
      <c r="EB396" s="102"/>
      <c r="EC396" s="102"/>
      <c r="ED396" s="102"/>
      <c r="EE396" s="102"/>
      <c r="EF396" s="102"/>
      <c r="EG396" s="102"/>
      <c r="EH396" s="102"/>
      <c r="EI396" s="102"/>
      <c r="EJ396" s="102"/>
      <c r="EK396" s="102"/>
      <c r="EL396" s="102"/>
      <c r="EM396" s="102"/>
      <c r="EN396" s="102"/>
      <c r="EO396" s="102"/>
      <c r="EP396" s="102"/>
      <c r="EQ396" s="102"/>
      <c r="ER396" s="102"/>
      <c r="ES396" s="102"/>
      <c r="ET396" s="102"/>
      <c r="EU396" s="102"/>
      <c r="EV396" s="102"/>
      <c r="EW396" s="102"/>
      <c r="EX396" s="102"/>
      <c r="EY396" s="102"/>
      <c r="EZ396" s="102"/>
      <c r="FA396" s="102"/>
      <c r="FB396" s="102"/>
      <c r="FC396" s="102"/>
      <c r="FD396" s="102"/>
      <c r="FE396" s="102"/>
      <c r="FF396" s="102"/>
      <c r="FG396" s="102"/>
      <c r="FH396" s="102"/>
      <c r="FI396" s="102"/>
      <c r="FJ396" s="102"/>
      <c r="FK396" s="102"/>
      <c r="FL396" s="102"/>
      <c r="FM396" s="102"/>
    </row>
    <row r="397" spans="1:169" x14ac:dyDescent="0.2">
      <c r="B397" s="86" t="s">
        <v>1603</v>
      </c>
      <c r="C397" s="3" t="s">
        <v>34</v>
      </c>
      <c r="D397" s="3" t="s">
        <v>15</v>
      </c>
      <c r="F397" s="11">
        <v>40451</v>
      </c>
      <c r="G397" s="11">
        <v>110</v>
      </c>
      <c r="H397" s="12" t="s">
        <v>152</v>
      </c>
      <c r="I397" s="11" t="s">
        <v>408</v>
      </c>
      <c r="J397" s="86" t="s">
        <v>481</v>
      </c>
      <c r="P397" s="12" t="s">
        <v>36</v>
      </c>
      <c r="R397" s="11" t="s">
        <v>13</v>
      </c>
      <c r="T397" s="144">
        <v>15.28</v>
      </c>
      <c r="U397" s="144">
        <v>14.55</v>
      </c>
      <c r="AJ397" s="102"/>
      <c r="AK397" s="102"/>
      <c r="AL397" s="102"/>
      <c r="AM397" s="102"/>
      <c r="AN397" s="102"/>
      <c r="AO397" s="102"/>
      <c r="AP397" s="102"/>
      <c r="AQ397" s="102"/>
      <c r="AR397" s="102"/>
      <c r="AS397" s="102"/>
      <c r="AT397" s="102"/>
      <c r="AU397" s="102"/>
      <c r="AV397" s="102"/>
      <c r="AW397" s="102"/>
      <c r="AX397" s="102"/>
      <c r="AY397" s="102"/>
      <c r="AZ397" s="102"/>
      <c r="BA397" s="102"/>
      <c r="BB397" s="102"/>
      <c r="BC397" s="102"/>
      <c r="BD397" s="102"/>
      <c r="BE397" s="102"/>
      <c r="BF397" s="102"/>
      <c r="BG397" s="102"/>
      <c r="BH397" s="102"/>
      <c r="BI397" s="102"/>
      <c r="BJ397" s="102"/>
      <c r="BK397" s="102"/>
      <c r="BL397" s="102"/>
      <c r="BM397" s="102"/>
      <c r="BN397" s="102"/>
      <c r="BO397" s="102"/>
      <c r="BP397" s="102"/>
      <c r="BQ397" s="102"/>
      <c r="BR397" s="102"/>
      <c r="BS397" s="102"/>
      <c r="BT397" s="102"/>
      <c r="BU397" s="102"/>
      <c r="BV397" s="102"/>
      <c r="BW397" s="102"/>
      <c r="BX397" s="102"/>
      <c r="BY397" s="102"/>
      <c r="BZ397" s="102"/>
      <c r="CA397" s="102"/>
      <c r="CB397" s="102"/>
      <c r="CC397" s="102"/>
      <c r="CD397" s="102"/>
      <c r="CE397" s="102"/>
    </row>
    <row r="398" spans="1:169" x14ac:dyDescent="0.2">
      <c r="B398" s="86" t="s">
        <v>1603</v>
      </c>
      <c r="C398" s="3" t="s">
        <v>34</v>
      </c>
      <c r="D398" s="3" t="s">
        <v>15</v>
      </c>
      <c r="F398" s="11">
        <v>40451</v>
      </c>
      <c r="G398" s="11">
        <v>125</v>
      </c>
      <c r="H398" s="12" t="s">
        <v>152</v>
      </c>
      <c r="I398" s="11" t="s">
        <v>408</v>
      </c>
      <c r="J398" s="86" t="s">
        <v>481</v>
      </c>
      <c r="P398" s="12" t="s">
        <v>215</v>
      </c>
      <c r="Q398" s="11" t="s">
        <v>168</v>
      </c>
      <c r="R398" s="11" t="s">
        <v>13</v>
      </c>
      <c r="T398" s="144">
        <v>15.81</v>
      </c>
      <c r="U398" s="144">
        <v>14.57</v>
      </c>
      <c r="Y398" s="19" t="s">
        <v>159</v>
      </c>
      <c r="AJ398" s="102"/>
      <c r="AK398" s="102"/>
      <c r="AL398" s="102"/>
      <c r="AM398" s="102"/>
      <c r="AN398" s="102"/>
      <c r="AO398" s="102"/>
      <c r="AP398" s="102"/>
      <c r="AQ398" s="102"/>
      <c r="AR398" s="102"/>
      <c r="AS398" s="102"/>
      <c r="AT398" s="102"/>
      <c r="AU398" s="102"/>
      <c r="AV398" s="102"/>
      <c r="AW398" s="102"/>
      <c r="AX398" s="102"/>
      <c r="AY398" s="102"/>
      <c r="AZ398" s="102"/>
      <c r="BA398" s="102"/>
      <c r="BB398" s="102"/>
      <c r="BC398" s="102"/>
      <c r="BD398" s="102"/>
      <c r="BE398" s="102"/>
      <c r="BF398" s="102"/>
      <c r="BG398" s="102"/>
      <c r="BH398" s="102"/>
      <c r="BI398" s="102"/>
      <c r="BJ398" s="102"/>
      <c r="BK398" s="102"/>
      <c r="BL398" s="102"/>
      <c r="BM398" s="102"/>
      <c r="BN398" s="102"/>
      <c r="BO398" s="102"/>
      <c r="BP398" s="102"/>
      <c r="BQ398" s="102"/>
      <c r="BR398" s="102"/>
      <c r="BS398" s="102"/>
      <c r="BT398" s="102"/>
      <c r="BU398" s="102"/>
      <c r="BV398" s="102"/>
      <c r="BW398" s="102"/>
      <c r="BX398" s="102"/>
      <c r="BY398" s="102"/>
      <c r="BZ398" s="102"/>
      <c r="CA398" s="102"/>
      <c r="CB398" s="102"/>
      <c r="CC398" s="102"/>
      <c r="CD398" s="102"/>
      <c r="CE398" s="102"/>
    </row>
    <row r="399" spans="1:169" s="102" customFormat="1" x14ac:dyDescent="0.2">
      <c r="A399" s="20"/>
      <c r="B399" s="86" t="s">
        <v>1603</v>
      </c>
      <c r="C399" s="3" t="s">
        <v>34</v>
      </c>
      <c r="D399" s="3" t="s">
        <v>15</v>
      </c>
      <c r="E399" s="21"/>
      <c r="F399" s="11">
        <v>40451</v>
      </c>
      <c r="G399" s="11">
        <v>125</v>
      </c>
      <c r="H399" s="12" t="s">
        <v>152</v>
      </c>
      <c r="I399" s="11" t="s">
        <v>408</v>
      </c>
      <c r="J399" s="86" t="s">
        <v>481</v>
      </c>
      <c r="K399" s="180"/>
      <c r="L399" s="188"/>
      <c r="M399" s="135"/>
      <c r="N399" s="135"/>
      <c r="O399" s="11"/>
      <c r="P399" s="12" t="s">
        <v>187</v>
      </c>
      <c r="Q399" s="11" t="s">
        <v>168</v>
      </c>
      <c r="R399" s="11" t="s">
        <v>13</v>
      </c>
      <c r="S399" s="11"/>
      <c r="T399" s="144">
        <v>17.04</v>
      </c>
      <c r="U399" s="144">
        <v>14.08</v>
      </c>
      <c r="V399" s="12"/>
      <c r="W399" s="13"/>
      <c r="X399" s="13"/>
      <c r="Y399" s="19" t="s">
        <v>159</v>
      </c>
      <c r="AA399" s="23"/>
      <c r="AB399" s="23"/>
      <c r="AC399" s="23"/>
      <c r="AD399" s="23"/>
      <c r="AE399" s="23"/>
      <c r="AF399" s="23"/>
      <c r="AG399" s="23"/>
      <c r="AH399" s="23"/>
      <c r="AI399" s="23"/>
      <c r="CF399" s="23"/>
      <c r="CG399" s="23"/>
      <c r="CH399" s="23"/>
      <c r="CI399" s="23"/>
      <c r="CJ399" s="23"/>
      <c r="CK399" s="23"/>
      <c r="CL399" s="23"/>
      <c r="CM399" s="23"/>
      <c r="CN399" s="23"/>
      <c r="CO399" s="23"/>
      <c r="CP399" s="23"/>
      <c r="CQ399" s="23"/>
      <c r="CR399" s="23"/>
      <c r="CS399" s="23"/>
      <c r="CT399" s="23"/>
      <c r="CU399" s="23"/>
      <c r="CV399" s="23"/>
      <c r="CW399" s="23"/>
      <c r="CX399" s="23"/>
      <c r="CY399" s="23"/>
      <c r="CZ399" s="23"/>
      <c r="DA399" s="23"/>
      <c r="DB399" s="23"/>
      <c r="DC399" s="23"/>
      <c r="DD399" s="23"/>
      <c r="DE399" s="23"/>
      <c r="DF399" s="23"/>
      <c r="DG399" s="23"/>
      <c r="DH399" s="23"/>
      <c r="DI399" s="23"/>
      <c r="DJ399" s="23"/>
      <c r="DK399" s="23"/>
      <c r="DL399" s="23"/>
      <c r="DM399" s="23"/>
      <c r="DN399" s="23"/>
      <c r="DO399" s="23"/>
      <c r="DP399" s="23"/>
      <c r="DQ399" s="23"/>
      <c r="DR399" s="23"/>
      <c r="DS399" s="23"/>
      <c r="DT399" s="23"/>
      <c r="DU399" s="23"/>
      <c r="DV399" s="23"/>
      <c r="DW399" s="23"/>
      <c r="DX399" s="23"/>
      <c r="DY399" s="23"/>
      <c r="DZ399" s="23"/>
      <c r="EA399" s="23"/>
      <c r="EB399" s="23"/>
      <c r="EC399" s="23"/>
      <c r="ED399" s="23"/>
      <c r="EE399" s="23"/>
      <c r="EF399" s="23"/>
      <c r="EG399" s="23"/>
      <c r="EH399" s="23"/>
      <c r="EI399" s="23"/>
      <c r="EJ399" s="23"/>
      <c r="EK399" s="23"/>
      <c r="EL399" s="23"/>
      <c r="EM399" s="23"/>
      <c r="EN399" s="23"/>
      <c r="EO399" s="23"/>
      <c r="EP399" s="23"/>
      <c r="EQ399" s="23"/>
      <c r="ER399" s="23"/>
      <c r="ES399" s="23"/>
      <c r="ET399" s="23"/>
      <c r="EU399" s="23"/>
      <c r="EV399" s="23"/>
      <c r="EW399" s="23"/>
      <c r="EX399" s="23"/>
      <c r="EY399" s="23"/>
      <c r="EZ399" s="23"/>
      <c r="FA399" s="23"/>
      <c r="FB399" s="23"/>
      <c r="FC399" s="23"/>
      <c r="FD399" s="23"/>
      <c r="FE399" s="23"/>
      <c r="FF399" s="23"/>
      <c r="FG399" s="23"/>
      <c r="FH399" s="23"/>
      <c r="FI399" s="23"/>
      <c r="FJ399" s="23"/>
      <c r="FK399" s="23"/>
      <c r="FL399" s="23"/>
      <c r="FM399" s="23"/>
    </row>
    <row r="400" spans="1:169" s="102" customFormat="1" x14ac:dyDescent="0.2">
      <c r="A400" s="20"/>
      <c r="B400" s="86" t="s">
        <v>1603</v>
      </c>
      <c r="C400" s="3" t="s">
        <v>34</v>
      </c>
      <c r="D400" s="3" t="s">
        <v>15</v>
      </c>
      <c r="E400" s="21"/>
      <c r="F400" s="11">
        <v>40451</v>
      </c>
      <c r="G400" s="11">
        <v>134</v>
      </c>
      <c r="H400" s="12" t="s">
        <v>152</v>
      </c>
      <c r="I400" s="11" t="s">
        <v>408</v>
      </c>
      <c r="J400" s="86" t="s">
        <v>481</v>
      </c>
      <c r="K400" s="180"/>
      <c r="L400" s="188"/>
      <c r="M400" s="135"/>
      <c r="N400" s="135"/>
      <c r="O400" s="11"/>
      <c r="P400" s="12" t="s">
        <v>154</v>
      </c>
      <c r="Q400" s="11"/>
      <c r="R400" s="11" t="s">
        <v>13</v>
      </c>
      <c r="S400" s="11"/>
      <c r="T400" s="144">
        <v>21.1</v>
      </c>
      <c r="U400" s="144">
        <v>11.04</v>
      </c>
      <c r="V400" s="12"/>
      <c r="W400" s="13"/>
      <c r="X400" s="13"/>
      <c r="Y400" s="19" t="s">
        <v>153</v>
      </c>
      <c r="AA400" s="23"/>
      <c r="AB400" s="23"/>
      <c r="AC400" s="23"/>
      <c r="AD400" s="23"/>
      <c r="AE400" s="23"/>
      <c r="AF400" s="23"/>
      <c r="AG400" s="23"/>
      <c r="AH400" s="23"/>
      <c r="AI400" s="23"/>
      <c r="CF400" s="23"/>
      <c r="CG400" s="23"/>
      <c r="CH400" s="23"/>
      <c r="CI400" s="23"/>
      <c r="CJ400" s="23"/>
      <c r="CK400" s="23"/>
      <c r="CL400" s="23"/>
      <c r="CM400" s="23"/>
      <c r="CN400" s="23"/>
      <c r="CO400" s="23"/>
      <c r="CP400" s="23"/>
      <c r="CQ400" s="23"/>
      <c r="CR400" s="23"/>
      <c r="CS400" s="23"/>
      <c r="CT400" s="23"/>
      <c r="CU400" s="23"/>
      <c r="CV400" s="23"/>
      <c r="CW400" s="23"/>
      <c r="CX400" s="23"/>
      <c r="CY400" s="23"/>
      <c r="CZ400" s="23"/>
      <c r="DA400" s="23"/>
      <c r="DB400" s="23"/>
      <c r="DC400" s="23"/>
      <c r="DD400" s="23"/>
      <c r="DE400" s="23"/>
      <c r="DF400" s="23"/>
      <c r="DG400" s="23"/>
      <c r="DH400" s="23"/>
      <c r="DI400" s="23"/>
      <c r="DJ400" s="23"/>
      <c r="DK400" s="23"/>
      <c r="DL400" s="23"/>
      <c r="DM400" s="23"/>
      <c r="DN400" s="23"/>
      <c r="DO400" s="23"/>
      <c r="DP400" s="23"/>
      <c r="DQ400" s="23"/>
      <c r="DR400" s="23"/>
      <c r="DS400" s="23"/>
      <c r="DT400" s="23"/>
      <c r="DU400" s="23"/>
      <c r="DV400" s="23"/>
      <c r="DW400" s="23"/>
      <c r="DX400" s="23"/>
      <c r="DY400" s="23"/>
      <c r="DZ400" s="23"/>
      <c r="EA400" s="23"/>
      <c r="EB400" s="23"/>
      <c r="EC400" s="23"/>
      <c r="ED400" s="23"/>
      <c r="EE400" s="23"/>
      <c r="EF400" s="23"/>
      <c r="EG400" s="23"/>
      <c r="EH400" s="23"/>
      <c r="EI400" s="23"/>
      <c r="EJ400" s="23"/>
      <c r="EK400" s="23"/>
      <c r="EL400" s="23"/>
      <c r="EM400" s="23"/>
      <c r="EN400" s="23"/>
      <c r="EO400" s="23"/>
      <c r="EP400" s="23"/>
      <c r="EQ400" s="23"/>
      <c r="ER400" s="23"/>
      <c r="ES400" s="23"/>
      <c r="ET400" s="23"/>
      <c r="EU400" s="23"/>
      <c r="EV400" s="23"/>
      <c r="EW400" s="23"/>
      <c r="EX400" s="23"/>
      <c r="EY400" s="23"/>
      <c r="EZ400" s="23"/>
      <c r="FA400" s="23"/>
      <c r="FB400" s="23"/>
      <c r="FC400" s="23"/>
      <c r="FD400" s="23"/>
      <c r="FE400" s="23"/>
      <c r="FF400" s="23"/>
      <c r="FG400" s="23"/>
      <c r="FH400" s="23"/>
      <c r="FI400" s="23"/>
      <c r="FJ400" s="23"/>
      <c r="FK400" s="23"/>
      <c r="FL400" s="23"/>
      <c r="FM400" s="23"/>
    </row>
    <row r="401" spans="1:169" x14ac:dyDescent="0.2">
      <c r="B401" s="86" t="s">
        <v>1603</v>
      </c>
      <c r="C401" s="3" t="s">
        <v>34</v>
      </c>
      <c r="D401" s="3" t="s">
        <v>15</v>
      </c>
      <c r="F401" s="11">
        <v>40451</v>
      </c>
      <c r="G401" s="11">
        <v>139</v>
      </c>
      <c r="H401" s="12" t="s">
        <v>152</v>
      </c>
      <c r="I401" s="11" t="s">
        <v>408</v>
      </c>
      <c r="J401" s="86" t="s">
        <v>481</v>
      </c>
      <c r="P401" s="12" t="s">
        <v>36</v>
      </c>
      <c r="R401" s="11" t="s">
        <v>13</v>
      </c>
      <c r="T401" s="144">
        <v>16.059999999999999</v>
      </c>
      <c r="U401" s="144">
        <v>14.14</v>
      </c>
      <c r="AJ401" s="102"/>
      <c r="AK401" s="102"/>
      <c r="AL401" s="102"/>
      <c r="AM401" s="102"/>
      <c r="AN401" s="102"/>
      <c r="AO401" s="102"/>
      <c r="AP401" s="102"/>
      <c r="AQ401" s="102"/>
      <c r="AR401" s="102"/>
      <c r="AS401" s="102"/>
      <c r="AT401" s="102"/>
      <c r="AU401" s="102"/>
      <c r="AV401" s="102"/>
      <c r="AW401" s="102"/>
      <c r="AX401" s="102"/>
      <c r="AY401" s="102"/>
      <c r="AZ401" s="102"/>
      <c r="BA401" s="102"/>
      <c r="BB401" s="102"/>
      <c r="BC401" s="102"/>
      <c r="BD401" s="102"/>
      <c r="BE401" s="102"/>
      <c r="BF401" s="102"/>
      <c r="BG401" s="102"/>
      <c r="BH401" s="102"/>
      <c r="BI401" s="102"/>
      <c r="BJ401" s="102"/>
      <c r="BK401" s="102"/>
      <c r="BL401" s="102"/>
      <c r="BM401" s="102"/>
      <c r="BN401" s="102"/>
      <c r="BO401" s="102"/>
      <c r="BP401" s="102"/>
      <c r="BQ401" s="102"/>
      <c r="BR401" s="102"/>
      <c r="BS401" s="102"/>
      <c r="BT401" s="102"/>
      <c r="BU401" s="102"/>
      <c r="BV401" s="102"/>
      <c r="BW401" s="102"/>
      <c r="BX401" s="102"/>
      <c r="BY401" s="102"/>
      <c r="BZ401" s="102"/>
      <c r="CA401" s="102"/>
      <c r="CB401" s="102"/>
      <c r="CC401" s="102"/>
      <c r="CD401" s="102"/>
      <c r="CE401" s="102"/>
      <c r="CF401" s="102"/>
      <c r="CG401" s="102"/>
      <c r="CH401" s="102"/>
      <c r="CI401" s="102"/>
      <c r="CJ401" s="102"/>
      <c r="CK401" s="102"/>
      <c r="CL401" s="102"/>
      <c r="CM401" s="102"/>
      <c r="CN401" s="102"/>
      <c r="CO401" s="102"/>
      <c r="CP401" s="102"/>
      <c r="CQ401" s="102"/>
      <c r="CR401" s="102"/>
      <c r="CS401" s="102"/>
      <c r="CT401" s="102"/>
      <c r="CU401" s="102"/>
      <c r="CV401" s="102"/>
      <c r="CW401" s="102"/>
      <c r="CX401" s="102"/>
      <c r="CY401" s="102"/>
      <c r="CZ401" s="102"/>
      <c r="DA401" s="102"/>
      <c r="DB401" s="102"/>
      <c r="DC401" s="102"/>
      <c r="DD401" s="102"/>
      <c r="DE401" s="102"/>
      <c r="DF401" s="102"/>
      <c r="DG401" s="102"/>
      <c r="DH401" s="102"/>
      <c r="DI401" s="102"/>
      <c r="DJ401" s="102"/>
      <c r="DK401" s="102"/>
      <c r="DL401" s="102"/>
      <c r="DM401" s="102"/>
      <c r="DN401" s="102"/>
      <c r="DO401" s="102"/>
      <c r="DP401" s="102"/>
      <c r="DQ401" s="102"/>
      <c r="DR401" s="102"/>
      <c r="DS401" s="102"/>
      <c r="DT401" s="102"/>
      <c r="DU401" s="102"/>
      <c r="DV401" s="102"/>
      <c r="DW401" s="102"/>
      <c r="DX401" s="102"/>
      <c r="DY401" s="102"/>
      <c r="DZ401" s="102"/>
      <c r="EA401" s="102"/>
      <c r="EB401" s="102"/>
      <c r="EC401" s="102"/>
      <c r="ED401" s="102"/>
      <c r="EE401" s="102"/>
      <c r="EF401" s="102"/>
      <c r="EG401" s="102"/>
      <c r="EH401" s="102"/>
      <c r="EI401" s="102"/>
      <c r="EJ401" s="102"/>
      <c r="EK401" s="102"/>
      <c r="EL401" s="102"/>
      <c r="EM401" s="102"/>
      <c r="EN401" s="102"/>
      <c r="EO401" s="102"/>
      <c r="EP401" s="102"/>
      <c r="EQ401" s="102"/>
      <c r="ER401" s="102"/>
      <c r="ES401" s="102"/>
      <c r="ET401" s="102"/>
      <c r="EU401" s="102"/>
      <c r="EV401" s="102"/>
      <c r="EW401" s="102"/>
      <c r="EX401" s="102"/>
      <c r="EY401" s="102"/>
      <c r="EZ401" s="102"/>
      <c r="FA401" s="102"/>
      <c r="FB401" s="102"/>
      <c r="FC401" s="102"/>
      <c r="FD401" s="102"/>
      <c r="FE401" s="102"/>
      <c r="FF401" s="102"/>
      <c r="FG401" s="102"/>
      <c r="FH401" s="102"/>
      <c r="FI401" s="102"/>
      <c r="FJ401" s="102"/>
      <c r="FK401" s="102"/>
      <c r="FL401" s="102"/>
      <c r="FM401" s="102"/>
    </row>
    <row r="402" spans="1:169" x14ac:dyDescent="0.2">
      <c r="B402" s="86" t="s">
        <v>1603</v>
      </c>
      <c r="C402" s="3" t="s">
        <v>34</v>
      </c>
      <c r="D402" s="3" t="s">
        <v>15</v>
      </c>
      <c r="F402" s="11">
        <v>40451</v>
      </c>
      <c r="G402" s="11">
        <v>143</v>
      </c>
      <c r="H402" s="12" t="s">
        <v>152</v>
      </c>
      <c r="I402" s="11" t="s">
        <v>408</v>
      </c>
      <c r="J402" s="86" t="s">
        <v>481</v>
      </c>
      <c r="P402" s="12" t="s">
        <v>156</v>
      </c>
      <c r="Q402" s="11" t="s">
        <v>168</v>
      </c>
      <c r="R402" s="11" t="s">
        <v>13</v>
      </c>
      <c r="T402" s="144">
        <v>14.35</v>
      </c>
      <c r="U402" s="144">
        <v>13.09</v>
      </c>
      <c r="Y402" s="19" t="s">
        <v>158</v>
      </c>
      <c r="AJ402" s="102"/>
      <c r="AK402" s="102"/>
      <c r="AL402" s="102"/>
      <c r="AM402" s="102"/>
      <c r="AN402" s="102"/>
      <c r="AO402" s="102"/>
      <c r="AP402" s="102"/>
      <c r="AQ402" s="102"/>
      <c r="AR402" s="102"/>
      <c r="AS402" s="102"/>
      <c r="AT402" s="102"/>
      <c r="AU402" s="102"/>
      <c r="AV402" s="102"/>
      <c r="AW402" s="102"/>
      <c r="AX402" s="102"/>
      <c r="AY402" s="102"/>
      <c r="AZ402" s="102"/>
      <c r="BA402" s="102"/>
      <c r="BB402" s="102"/>
      <c r="BC402" s="102"/>
      <c r="BD402" s="102"/>
      <c r="BE402" s="102"/>
      <c r="BF402" s="102"/>
      <c r="BG402" s="102"/>
      <c r="BH402" s="102"/>
      <c r="BI402" s="102"/>
      <c r="BJ402" s="102"/>
      <c r="BK402" s="102"/>
      <c r="BL402" s="102"/>
      <c r="BM402" s="102"/>
      <c r="BN402" s="102"/>
      <c r="BO402" s="102"/>
      <c r="BP402" s="102"/>
      <c r="BQ402" s="102"/>
      <c r="BR402" s="102"/>
      <c r="BS402" s="102"/>
      <c r="BT402" s="102"/>
      <c r="BU402" s="102"/>
      <c r="BV402" s="102"/>
      <c r="BW402" s="102"/>
      <c r="BX402" s="102"/>
      <c r="BY402" s="102"/>
      <c r="BZ402" s="102"/>
      <c r="CA402" s="102"/>
      <c r="CB402" s="102"/>
      <c r="CC402" s="102"/>
      <c r="CD402" s="102"/>
      <c r="CE402" s="102"/>
      <c r="CF402" s="102"/>
      <c r="CG402" s="102"/>
      <c r="CH402" s="102"/>
      <c r="CI402" s="102"/>
      <c r="CJ402" s="102"/>
      <c r="CK402" s="102"/>
      <c r="CL402" s="102"/>
      <c r="CM402" s="102"/>
      <c r="CN402" s="102"/>
      <c r="CO402" s="102"/>
      <c r="CP402" s="102"/>
      <c r="CQ402" s="102"/>
      <c r="CR402" s="102"/>
      <c r="CS402" s="102"/>
      <c r="CT402" s="102"/>
      <c r="CU402" s="102"/>
      <c r="CV402" s="102"/>
      <c r="CW402" s="102"/>
      <c r="CX402" s="102"/>
      <c r="CY402" s="102"/>
      <c r="CZ402" s="102"/>
      <c r="DA402" s="102"/>
      <c r="DB402" s="102"/>
      <c r="DC402" s="102"/>
      <c r="DD402" s="102"/>
      <c r="DE402" s="102"/>
      <c r="DF402" s="102"/>
      <c r="DG402" s="102"/>
      <c r="DH402" s="102"/>
      <c r="DI402" s="102"/>
      <c r="DJ402" s="102"/>
      <c r="DK402" s="102"/>
      <c r="DL402" s="102"/>
      <c r="DM402" s="102"/>
      <c r="DN402" s="102"/>
      <c r="DO402" s="102"/>
      <c r="DP402" s="102"/>
      <c r="DQ402" s="102"/>
      <c r="DR402" s="102"/>
      <c r="DS402" s="102"/>
      <c r="DT402" s="102"/>
      <c r="DU402" s="102"/>
      <c r="DV402" s="102"/>
      <c r="DW402" s="102"/>
      <c r="DX402" s="102"/>
      <c r="DY402" s="102"/>
      <c r="DZ402" s="102"/>
      <c r="EA402" s="102"/>
      <c r="EB402" s="102"/>
      <c r="EC402" s="102"/>
      <c r="ED402" s="102"/>
      <c r="EE402" s="102"/>
      <c r="EF402" s="102"/>
      <c r="EG402" s="102"/>
      <c r="EH402" s="102"/>
      <c r="EI402" s="102"/>
      <c r="EJ402" s="102"/>
      <c r="EK402" s="102"/>
      <c r="EL402" s="102"/>
      <c r="EM402" s="102"/>
      <c r="EN402" s="102"/>
      <c r="EO402" s="102"/>
      <c r="EP402" s="102"/>
      <c r="EQ402" s="102"/>
      <c r="ER402" s="102"/>
      <c r="ES402" s="102"/>
      <c r="ET402" s="102"/>
      <c r="EU402" s="102"/>
      <c r="EV402" s="102"/>
      <c r="EW402" s="102"/>
      <c r="EX402" s="102"/>
      <c r="EY402" s="102"/>
      <c r="EZ402" s="102"/>
      <c r="FA402" s="102"/>
      <c r="FB402" s="102"/>
      <c r="FC402" s="102"/>
      <c r="FD402" s="102"/>
      <c r="FE402" s="102"/>
      <c r="FF402" s="102"/>
      <c r="FG402" s="102"/>
      <c r="FH402" s="102"/>
      <c r="FI402" s="102"/>
      <c r="FJ402" s="102"/>
      <c r="FK402" s="102"/>
      <c r="FL402" s="102"/>
      <c r="FM402" s="102"/>
    </row>
    <row r="403" spans="1:169" s="102" customFormat="1" x14ac:dyDescent="0.2">
      <c r="A403" s="20"/>
      <c r="B403" s="86" t="s">
        <v>1603</v>
      </c>
      <c r="C403" s="3" t="s">
        <v>34</v>
      </c>
      <c r="D403" s="3" t="s">
        <v>15</v>
      </c>
      <c r="E403" s="21"/>
      <c r="F403" s="11">
        <v>40451</v>
      </c>
      <c r="G403" s="11">
        <v>143</v>
      </c>
      <c r="H403" s="12" t="s">
        <v>152</v>
      </c>
      <c r="I403" s="11" t="s">
        <v>408</v>
      </c>
      <c r="J403" s="86" t="s">
        <v>481</v>
      </c>
      <c r="K403" s="180"/>
      <c r="L403" s="188"/>
      <c r="M403" s="135"/>
      <c r="N403" s="135"/>
      <c r="O403" s="11"/>
      <c r="P403" s="12" t="s">
        <v>215</v>
      </c>
      <c r="Q403" s="11" t="s">
        <v>168</v>
      </c>
      <c r="R403" s="11" t="s">
        <v>13</v>
      </c>
      <c r="S403" s="11"/>
      <c r="T403" s="144">
        <v>15.7</v>
      </c>
      <c r="U403" s="144">
        <v>13.37</v>
      </c>
      <c r="V403" s="12"/>
      <c r="W403" s="13"/>
      <c r="X403" s="13"/>
      <c r="Y403" s="19" t="s">
        <v>157</v>
      </c>
      <c r="AA403" s="23"/>
      <c r="AB403" s="23"/>
      <c r="AC403" s="23"/>
      <c r="AD403" s="23"/>
      <c r="AE403" s="23"/>
      <c r="AF403" s="23"/>
      <c r="AG403" s="23"/>
      <c r="AH403" s="23"/>
      <c r="AI403" s="23"/>
      <c r="CF403" s="23"/>
      <c r="CG403" s="23"/>
      <c r="CH403" s="23"/>
      <c r="CI403" s="23"/>
      <c r="CJ403" s="23"/>
      <c r="CK403" s="23"/>
      <c r="CL403" s="23"/>
      <c r="CM403" s="23"/>
      <c r="CN403" s="23"/>
      <c r="CO403" s="23"/>
      <c r="CP403" s="23"/>
      <c r="CQ403" s="23"/>
      <c r="CR403" s="23"/>
      <c r="CS403" s="23"/>
      <c r="CT403" s="23"/>
      <c r="CU403" s="23"/>
      <c r="CV403" s="23"/>
      <c r="CW403" s="23"/>
      <c r="CX403" s="23"/>
      <c r="CY403" s="23"/>
      <c r="CZ403" s="23"/>
      <c r="DA403" s="23"/>
      <c r="DB403" s="23"/>
      <c r="DC403" s="23"/>
      <c r="DD403" s="23"/>
      <c r="DE403" s="23"/>
      <c r="DF403" s="23"/>
      <c r="DG403" s="23"/>
      <c r="DH403" s="23"/>
      <c r="DI403" s="23"/>
      <c r="DJ403" s="23"/>
      <c r="DK403" s="23"/>
      <c r="DL403" s="23"/>
      <c r="DM403" s="23"/>
      <c r="DN403" s="23"/>
      <c r="DO403" s="23"/>
      <c r="DP403" s="23"/>
      <c r="DQ403" s="23"/>
      <c r="DR403" s="23"/>
      <c r="DS403" s="23"/>
      <c r="DT403" s="23"/>
      <c r="DU403" s="23"/>
      <c r="DV403" s="23"/>
      <c r="DW403" s="23"/>
      <c r="DX403" s="23"/>
      <c r="DY403" s="23"/>
      <c r="DZ403" s="23"/>
      <c r="EA403" s="23"/>
      <c r="EB403" s="23"/>
      <c r="EC403" s="23"/>
      <c r="ED403" s="23"/>
      <c r="EE403" s="23"/>
      <c r="EF403" s="23"/>
      <c r="EG403" s="23"/>
      <c r="EH403" s="23"/>
      <c r="EI403" s="23"/>
      <c r="EJ403" s="23"/>
      <c r="EK403" s="23"/>
      <c r="EL403" s="23"/>
      <c r="EM403" s="23"/>
      <c r="EN403" s="23"/>
      <c r="EO403" s="23"/>
      <c r="EP403" s="23"/>
      <c r="EQ403" s="23"/>
      <c r="ER403" s="23"/>
      <c r="ES403" s="23"/>
      <c r="ET403" s="23"/>
      <c r="EU403" s="23"/>
      <c r="EV403" s="23"/>
      <c r="EW403" s="23"/>
      <c r="EX403" s="23"/>
      <c r="EY403" s="23"/>
      <c r="EZ403" s="23"/>
      <c r="FA403" s="23"/>
      <c r="FB403" s="23"/>
      <c r="FC403" s="23"/>
      <c r="FD403" s="23"/>
      <c r="FE403" s="23"/>
      <c r="FF403" s="23"/>
      <c r="FG403" s="23"/>
      <c r="FH403" s="23"/>
      <c r="FI403" s="23"/>
      <c r="FJ403" s="23"/>
      <c r="FK403" s="23"/>
      <c r="FL403" s="23"/>
      <c r="FM403" s="23"/>
    </row>
    <row r="404" spans="1:169" x14ac:dyDescent="0.2">
      <c r="B404" s="86" t="s">
        <v>1603</v>
      </c>
      <c r="C404" s="3" t="s">
        <v>34</v>
      </c>
      <c r="D404" s="3" t="s">
        <v>15</v>
      </c>
      <c r="F404" s="11">
        <v>40451</v>
      </c>
      <c r="G404" s="11">
        <v>143</v>
      </c>
      <c r="H404" s="12" t="s">
        <v>152</v>
      </c>
      <c r="I404" s="11" t="s">
        <v>408</v>
      </c>
      <c r="J404" s="86" t="s">
        <v>481</v>
      </c>
      <c r="P404" s="12" t="s">
        <v>187</v>
      </c>
      <c r="Q404" s="11" t="s">
        <v>168</v>
      </c>
      <c r="R404" s="11" t="s">
        <v>13</v>
      </c>
      <c r="T404" s="144">
        <v>16.260000000000002</v>
      </c>
      <c r="U404" s="144">
        <v>13.3</v>
      </c>
      <c r="Y404" s="19" t="s">
        <v>157</v>
      </c>
      <c r="AJ404" s="102"/>
      <c r="AK404" s="102"/>
      <c r="AL404" s="102"/>
      <c r="AM404" s="102"/>
      <c r="AN404" s="102"/>
      <c r="AO404" s="102"/>
      <c r="AP404" s="102"/>
      <c r="AQ404" s="102"/>
      <c r="AR404" s="102"/>
      <c r="AS404" s="102"/>
      <c r="AT404" s="102"/>
      <c r="AU404" s="102"/>
      <c r="AV404" s="102"/>
      <c r="AW404" s="102"/>
      <c r="AX404" s="102"/>
      <c r="AY404" s="102"/>
      <c r="AZ404" s="102"/>
      <c r="BA404" s="102"/>
      <c r="BB404" s="102"/>
      <c r="BC404" s="102"/>
      <c r="BD404" s="102"/>
      <c r="BE404" s="102"/>
      <c r="BF404" s="102"/>
      <c r="BG404" s="102"/>
      <c r="BH404" s="102"/>
      <c r="BI404" s="102"/>
      <c r="BJ404" s="102"/>
      <c r="BK404" s="102"/>
      <c r="BL404" s="102"/>
      <c r="BM404" s="102"/>
      <c r="BN404" s="102"/>
      <c r="BO404" s="102"/>
      <c r="BP404" s="102"/>
      <c r="BQ404" s="102"/>
      <c r="BR404" s="102"/>
      <c r="BS404" s="102"/>
      <c r="BT404" s="102"/>
      <c r="BU404" s="102"/>
      <c r="BV404" s="102"/>
      <c r="BW404" s="102"/>
      <c r="BX404" s="102"/>
      <c r="BY404" s="102"/>
      <c r="BZ404" s="102"/>
      <c r="CA404" s="102"/>
      <c r="CB404" s="102"/>
      <c r="CC404" s="102"/>
      <c r="CD404" s="102"/>
      <c r="CE404" s="102"/>
    </row>
    <row r="405" spans="1:169" x14ac:dyDescent="0.2">
      <c r="B405" s="86" t="s">
        <v>1603</v>
      </c>
      <c r="C405" s="3" t="s">
        <v>34</v>
      </c>
      <c r="D405" s="3" t="s">
        <v>15</v>
      </c>
      <c r="F405" s="11">
        <v>40451</v>
      </c>
      <c r="G405" s="11">
        <v>144</v>
      </c>
      <c r="H405" s="12" t="s">
        <v>152</v>
      </c>
      <c r="I405" s="11" t="s">
        <v>408</v>
      </c>
      <c r="J405" s="86" t="s">
        <v>481</v>
      </c>
      <c r="P405" s="12" t="s">
        <v>36</v>
      </c>
      <c r="R405" s="11" t="s">
        <v>13</v>
      </c>
      <c r="T405" s="144">
        <v>15.93</v>
      </c>
      <c r="U405" s="144">
        <v>13.45</v>
      </c>
      <c r="AJ405" s="102"/>
      <c r="AK405" s="102"/>
      <c r="AL405" s="102"/>
      <c r="AM405" s="102"/>
      <c r="AN405" s="102"/>
      <c r="AO405" s="102"/>
      <c r="AP405" s="102"/>
      <c r="AQ405" s="102"/>
      <c r="AR405" s="102"/>
      <c r="AS405" s="102"/>
      <c r="AT405" s="102"/>
      <c r="AU405" s="102"/>
      <c r="AV405" s="102"/>
      <c r="AW405" s="102"/>
      <c r="AX405" s="102"/>
      <c r="AY405" s="102"/>
      <c r="AZ405" s="102"/>
      <c r="BA405" s="102"/>
      <c r="BB405" s="102"/>
      <c r="BC405" s="102"/>
      <c r="BD405" s="102"/>
      <c r="BE405" s="102"/>
      <c r="BF405" s="102"/>
      <c r="BG405" s="102"/>
      <c r="BH405" s="102"/>
      <c r="BI405" s="102"/>
      <c r="BJ405" s="102"/>
      <c r="BK405" s="102"/>
      <c r="BL405" s="102"/>
      <c r="BM405" s="102"/>
      <c r="BN405" s="102"/>
      <c r="BO405" s="102"/>
      <c r="BP405" s="102"/>
      <c r="BQ405" s="102"/>
      <c r="BR405" s="102"/>
      <c r="BS405" s="102"/>
      <c r="BT405" s="102"/>
      <c r="BU405" s="102"/>
      <c r="BV405" s="102"/>
      <c r="BW405" s="102"/>
      <c r="BX405" s="102"/>
      <c r="BY405" s="102"/>
      <c r="BZ405" s="102"/>
      <c r="CA405" s="102"/>
      <c r="CB405" s="102"/>
      <c r="CC405" s="102"/>
      <c r="CD405" s="102"/>
      <c r="CE405" s="102"/>
      <c r="CF405" s="102"/>
      <c r="CG405" s="102"/>
      <c r="CH405" s="102"/>
      <c r="CI405" s="102"/>
      <c r="CJ405" s="102"/>
      <c r="CK405" s="102"/>
      <c r="CL405" s="102"/>
      <c r="CM405" s="102"/>
      <c r="CN405" s="102"/>
      <c r="CO405" s="102"/>
      <c r="CP405" s="102"/>
      <c r="CQ405" s="102"/>
      <c r="CR405" s="102"/>
      <c r="CS405" s="102"/>
      <c r="CT405" s="102"/>
      <c r="CU405" s="102"/>
      <c r="CV405" s="102"/>
      <c r="CW405" s="102"/>
      <c r="CX405" s="102"/>
      <c r="CY405" s="102"/>
      <c r="CZ405" s="102"/>
      <c r="DA405" s="102"/>
      <c r="DB405" s="102"/>
      <c r="DC405" s="102"/>
      <c r="DD405" s="102"/>
      <c r="DE405" s="102"/>
      <c r="DF405" s="102"/>
      <c r="DG405" s="102"/>
      <c r="DH405" s="102"/>
      <c r="DI405" s="102"/>
      <c r="DJ405" s="102"/>
      <c r="DK405" s="102"/>
      <c r="DL405" s="102"/>
      <c r="DM405" s="102"/>
      <c r="DN405" s="102"/>
      <c r="DO405" s="102"/>
      <c r="DP405" s="102"/>
      <c r="DQ405" s="102"/>
      <c r="DR405" s="102"/>
      <c r="DS405" s="102"/>
      <c r="DT405" s="102"/>
      <c r="DU405" s="102"/>
      <c r="DV405" s="102"/>
      <c r="DW405" s="102"/>
      <c r="DX405" s="102"/>
      <c r="DY405" s="102"/>
      <c r="DZ405" s="102"/>
      <c r="EA405" s="102"/>
      <c r="EB405" s="102"/>
      <c r="EC405" s="102"/>
      <c r="ED405" s="102"/>
      <c r="EE405" s="102"/>
      <c r="EF405" s="102"/>
      <c r="EG405" s="102"/>
      <c r="EH405" s="102"/>
      <c r="EI405" s="102"/>
      <c r="EJ405" s="102"/>
      <c r="EK405" s="102"/>
      <c r="EL405" s="102"/>
      <c r="EM405" s="102"/>
      <c r="EN405" s="102"/>
      <c r="EO405" s="102"/>
      <c r="EP405" s="102"/>
      <c r="EQ405" s="102"/>
      <c r="ER405" s="102"/>
      <c r="ES405" s="102"/>
      <c r="ET405" s="102"/>
      <c r="EU405" s="102"/>
      <c r="EV405" s="102"/>
      <c r="EW405" s="102"/>
      <c r="EX405" s="102"/>
      <c r="EY405" s="102"/>
      <c r="EZ405" s="102"/>
      <c r="FA405" s="102"/>
      <c r="FB405" s="102"/>
      <c r="FC405" s="102"/>
      <c r="FD405" s="102"/>
      <c r="FE405" s="102"/>
      <c r="FF405" s="102"/>
      <c r="FG405" s="102"/>
      <c r="FH405" s="102"/>
      <c r="FI405" s="102"/>
      <c r="FJ405" s="102"/>
      <c r="FK405" s="102"/>
      <c r="FL405" s="102"/>
      <c r="FM405" s="102"/>
    </row>
    <row r="406" spans="1:169" x14ac:dyDescent="0.2">
      <c r="B406" s="86" t="s">
        <v>1603</v>
      </c>
      <c r="C406" s="3" t="s">
        <v>34</v>
      </c>
      <c r="D406" s="3" t="s">
        <v>15</v>
      </c>
      <c r="F406" s="11">
        <v>40451</v>
      </c>
      <c r="G406" s="11">
        <v>146</v>
      </c>
      <c r="H406" s="12" t="s">
        <v>152</v>
      </c>
      <c r="I406" s="11" t="s">
        <v>408</v>
      </c>
      <c r="J406" s="86" t="s">
        <v>481</v>
      </c>
      <c r="P406" s="12" t="s">
        <v>38</v>
      </c>
      <c r="R406" s="11" t="s">
        <v>13</v>
      </c>
      <c r="T406" s="144">
        <v>12.89</v>
      </c>
      <c r="U406" s="144">
        <v>10.8</v>
      </c>
      <c r="AJ406" s="102"/>
      <c r="AK406" s="102"/>
      <c r="AL406" s="102"/>
      <c r="AM406" s="102"/>
      <c r="AN406" s="102"/>
      <c r="AO406" s="102"/>
      <c r="AP406" s="102"/>
      <c r="AQ406" s="102"/>
      <c r="AR406" s="102"/>
      <c r="AS406" s="102"/>
      <c r="AT406" s="102"/>
      <c r="AU406" s="102"/>
      <c r="AV406" s="102"/>
      <c r="AW406" s="102"/>
      <c r="AX406" s="102"/>
      <c r="AY406" s="102"/>
      <c r="AZ406" s="102"/>
      <c r="BA406" s="102"/>
      <c r="BB406" s="102"/>
      <c r="BC406" s="102"/>
      <c r="BD406" s="102"/>
      <c r="BE406" s="102"/>
      <c r="BF406" s="102"/>
      <c r="BG406" s="102"/>
      <c r="BH406" s="102"/>
      <c r="BI406" s="102"/>
      <c r="BJ406" s="102"/>
      <c r="BK406" s="102"/>
      <c r="BL406" s="102"/>
      <c r="BM406" s="102"/>
      <c r="BN406" s="102"/>
      <c r="BO406" s="102"/>
      <c r="BP406" s="102"/>
      <c r="BQ406" s="102"/>
      <c r="BR406" s="102"/>
      <c r="BS406" s="102"/>
      <c r="BT406" s="102"/>
      <c r="BU406" s="102"/>
      <c r="BV406" s="102"/>
      <c r="BW406" s="102"/>
      <c r="BX406" s="102"/>
      <c r="BY406" s="102"/>
      <c r="BZ406" s="102"/>
      <c r="CA406" s="102"/>
      <c r="CB406" s="102"/>
      <c r="CC406" s="102"/>
      <c r="CD406" s="102"/>
      <c r="CE406" s="102"/>
    </row>
    <row r="407" spans="1:169" x14ac:dyDescent="0.2">
      <c r="B407" s="86" t="s">
        <v>1603</v>
      </c>
      <c r="C407" s="3" t="s">
        <v>34</v>
      </c>
      <c r="D407" s="3" t="s">
        <v>15</v>
      </c>
      <c r="F407" s="11">
        <v>40451</v>
      </c>
      <c r="G407" s="11">
        <v>152</v>
      </c>
      <c r="H407" s="12" t="s">
        <v>152</v>
      </c>
      <c r="I407" s="11" t="s">
        <v>408</v>
      </c>
      <c r="J407" s="86" t="s">
        <v>481</v>
      </c>
      <c r="P407" s="12" t="s">
        <v>36</v>
      </c>
      <c r="R407" s="11" t="s">
        <v>13</v>
      </c>
      <c r="T407" s="144">
        <v>14.7</v>
      </c>
      <c r="U407" s="144">
        <v>15.73</v>
      </c>
      <c r="AJ407" s="102"/>
      <c r="AK407" s="102"/>
      <c r="AL407" s="102"/>
      <c r="AM407" s="102"/>
      <c r="AN407" s="102"/>
      <c r="AO407" s="102"/>
      <c r="AP407" s="102"/>
      <c r="AQ407" s="102"/>
      <c r="AR407" s="102"/>
      <c r="AS407" s="102"/>
      <c r="AT407" s="102"/>
      <c r="AU407" s="102"/>
      <c r="AV407" s="102"/>
      <c r="AW407" s="102"/>
      <c r="AX407" s="102"/>
      <c r="AY407" s="102"/>
      <c r="AZ407" s="102"/>
      <c r="BA407" s="102"/>
      <c r="BB407" s="102"/>
      <c r="BC407" s="102"/>
      <c r="BD407" s="102"/>
      <c r="BE407" s="102"/>
      <c r="BF407" s="102"/>
      <c r="BG407" s="102"/>
      <c r="BH407" s="102"/>
      <c r="BI407" s="102"/>
      <c r="BJ407" s="102"/>
      <c r="BK407" s="102"/>
      <c r="BL407" s="102"/>
      <c r="BM407" s="102"/>
      <c r="BN407" s="102"/>
      <c r="BO407" s="102"/>
      <c r="BP407" s="102"/>
      <c r="BQ407" s="102"/>
      <c r="BR407" s="102"/>
      <c r="BS407" s="102"/>
      <c r="BT407" s="102"/>
      <c r="BU407" s="102"/>
      <c r="BV407" s="102"/>
      <c r="BW407" s="102"/>
      <c r="BX407" s="102"/>
      <c r="BY407" s="102"/>
      <c r="BZ407" s="102"/>
      <c r="CA407" s="102"/>
      <c r="CB407" s="102"/>
      <c r="CC407" s="102"/>
      <c r="CD407" s="102"/>
      <c r="CE407" s="102"/>
    </row>
    <row r="408" spans="1:169" x14ac:dyDescent="0.2">
      <c r="B408" s="86" t="s">
        <v>1603</v>
      </c>
      <c r="C408" s="3" t="s">
        <v>34</v>
      </c>
      <c r="D408" s="3" t="s">
        <v>15</v>
      </c>
      <c r="F408" s="11">
        <v>40451</v>
      </c>
      <c r="G408" s="11">
        <v>157</v>
      </c>
      <c r="H408" s="12" t="s">
        <v>152</v>
      </c>
      <c r="I408" s="11" t="s">
        <v>408</v>
      </c>
      <c r="J408" s="86" t="s">
        <v>481</v>
      </c>
      <c r="P408" s="12" t="s">
        <v>20</v>
      </c>
      <c r="R408" s="11" t="s">
        <v>13</v>
      </c>
      <c r="T408" s="144">
        <v>12.64</v>
      </c>
      <c r="U408" s="144">
        <v>7.38</v>
      </c>
      <c r="AJ408" s="102"/>
      <c r="AK408" s="102"/>
      <c r="AL408" s="102"/>
      <c r="AM408" s="102"/>
      <c r="AN408" s="102"/>
      <c r="AO408" s="102"/>
      <c r="AP408" s="102"/>
      <c r="AQ408" s="102"/>
      <c r="AR408" s="102"/>
      <c r="AS408" s="102"/>
      <c r="AT408" s="102"/>
      <c r="AU408" s="102"/>
      <c r="AV408" s="102"/>
      <c r="AW408" s="102"/>
      <c r="AX408" s="102"/>
      <c r="AY408" s="102"/>
      <c r="AZ408" s="102"/>
      <c r="BA408" s="102"/>
      <c r="BB408" s="102"/>
      <c r="BC408" s="102"/>
      <c r="BD408" s="102"/>
      <c r="BE408" s="102"/>
      <c r="BF408" s="102"/>
      <c r="BG408" s="102"/>
      <c r="BH408" s="102"/>
      <c r="BI408" s="102"/>
      <c r="BJ408" s="102"/>
      <c r="BK408" s="102"/>
      <c r="BL408" s="102"/>
      <c r="BM408" s="102"/>
      <c r="BN408" s="102"/>
      <c r="BO408" s="102"/>
      <c r="BP408" s="102"/>
      <c r="BQ408" s="102"/>
      <c r="BR408" s="102"/>
      <c r="BS408" s="102"/>
      <c r="BT408" s="102"/>
      <c r="BU408" s="102"/>
      <c r="BV408" s="102"/>
      <c r="BW408" s="102"/>
      <c r="BX408" s="102"/>
      <c r="BY408" s="102"/>
      <c r="BZ408" s="102"/>
      <c r="CA408" s="102"/>
      <c r="CB408" s="102"/>
      <c r="CC408" s="102"/>
      <c r="CD408" s="102"/>
      <c r="CE408" s="102"/>
    </row>
    <row r="409" spans="1:169" x14ac:dyDescent="0.2">
      <c r="B409" s="86" t="s">
        <v>1603</v>
      </c>
      <c r="C409" s="3" t="s">
        <v>34</v>
      </c>
      <c r="D409" s="3" t="s">
        <v>15</v>
      </c>
      <c r="F409" s="11">
        <v>40451</v>
      </c>
      <c r="G409" s="11">
        <v>991</v>
      </c>
      <c r="H409" s="12" t="s">
        <v>152</v>
      </c>
      <c r="I409" s="11" t="s">
        <v>408</v>
      </c>
      <c r="J409" s="86" t="s">
        <v>481</v>
      </c>
      <c r="P409" s="12" t="s">
        <v>36</v>
      </c>
      <c r="R409" s="11" t="s">
        <v>13</v>
      </c>
      <c r="T409" s="144">
        <v>12.9</v>
      </c>
      <c r="U409" s="144">
        <v>15.02</v>
      </c>
      <c r="AJ409" s="102"/>
      <c r="AK409" s="102"/>
      <c r="AL409" s="102"/>
      <c r="AM409" s="102"/>
      <c r="AN409" s="102"/>
      <c r="AO409" s="102"/>
      <c r="AP409" s="102"/>
      <c r="AQ409" s="102"/>
      <c r="AR409" s="102"/>
      <c r="AS409" s="102"/>
      <c r="AT409" s="102"/>
      <c r="AU409" s="102"/>
      <c r="AV409" s="102"/>
      <c r="AW409" s="102"/>
      <c r="AX409" s="102"/>
      <c r="AY409" s="102"/>
      <c r="AZ409" s="102"/>
      <c r="BA409" s="102"/>
      <c r="BB409" s="102"/>
      <c r="BC409" s="102"/>
      <c r="BD409" s="102"/>
      <c r="BE409" s="102"/>
      <c r="BF409" s="102"/>
      <c r="BG409" s="102"/>
      <c r="BH409" s="102"/>
      <c r="BI409" s="102"/>
      <c r="BJ409" s="102"/>
      <c r="BK409" s="102"/>
      <c r="BL409" s="102"/>
      <c r="BM409" s="102"/>
      <c r="BN409" s="102"/>
      <c r="BO409" s="102"/>
      <c r="BP409" s="102"/>
      <c r="BQ409" s="102"/>
      <c r="BR409" s="102"/>
      <c r="BS409" s="102"/>
      <c r="BT409" s="102"/>
      <c r="BU409" s="102"/>
      <c r="BV409" s="102"/>
      <c r="BW409" s="102"/>
      <c r="BX409" s="102"/>
      <c r="BY409" s="102"/>
      <c r="BZ409" s="102"/>
      <c r="CA409" s="102"/>
      <c r="CB409" s="102"/>
      <c r="CC409" s="102"/>
      <c r="CD409" s="102"/>
      <c r="CE409" s="102"/>
    </row>
    <row r="410" spans="1:169" x14ac:dyDescent="0.2">
      <c r="B410" s="86" t="s">
        <v>1603</v>
      </c>
      <c r="C410" s="3" t="s">
        <v>34</v>
      </c>
      <c r="D410" s="3" t="s">
        <v>15</v>
      </c>
      <c r="F410" s="11">
        <v>40451</v>
      </c>
      <c r="G410" s="11" t="s">
        <v>160</v>
      </c>
      <c r="H410" s="12" t="s">
        <v>152</v>
      </c>
      <c r="I410" s="11" t="s">
        <v>408</v>
      </c>
      <c r="J410" s="86" t="s">
        <v>481</v>
      </c>
      <c r="P410" s="12" t="s">
        <v>36</v>
      </c>
      <c r="R410" s="11" t="s">
        <v>13</v>
      </c>
      <c r="T410" s="144">
        <v>16.71</v>
      </c>
      <c r="U410" s="144">
        <v>15.27</v>
      </c>
      <c r="AJ410" s="102"/>
      <c r="AK410" s="102"/>
      <c r="AL410" s="102"/>
      <c r="AM410" s="102"/>
      <c r="AN410" s="102"/>
      <c r="AO410" s="102"/>
      <c r="AP410" s="102"/>
      <c r="AQ410" s="102"/>
      <c r="AR410" s="102"/>
      <c r="AS410" s="102"/>
      <c r="AT410" s="102"/>
      <c r="AU410" s="102"/>
      <c r="AV410" s="102"/>
      <c r="AW410" s="102"/>
      <c r="AX410" s="102"/>
      <c r="AY410" s="102"/>
      <c r="AZ410" s="102"/>
      <c r="BA410" s="102"/>
      <c r="BB410" s="102"/>
      <c r="BC410" s="102"/>
      <c r="BD410" s="102"/>
      <c r="BE410" s="102"/>
      <c r="BF410" s="102"/>
      <c r="BG410" s="102"/>
      <c r="BH410" s="102"/>
      <c r="BI410" s="102"/>
      <c r="BJ410" s="102"/>
      <c r="BK410" s="102"/>
      <c r="BL410" s="102"/>
      <c r="BM410" s="102"/>
      <c r="BN410" s="102"/>
      <c r="BO410" s="102"/>
      <c r="BP410" s="102"/>
      <c r="BQ410" s="102"/>
      <c r="BR410" s="102"/>
      <c r="BS410" s="102"/>
      <c r="BT410" s="102"/>
      <c r="BU410" s="102"/>
      <c r="BV410" s="102"/>
      <c r="BW410" s="102"/>
      <c r="BX410" s="102"/>
      <c r="BY410" s="102"/>
      <c r="BZ410" s="102"/>
      <c r="CA410" s="102"/>
      <c r="CB410" s="102"/>
      <c r="CC410" s="102"/>
      <c r="CD410" s="102"/>
      <c r="CE410" s="102"/>
    </row>
    <row r="411" spans="1:169" x14ac:dyDescent="0.2">
      <c r="B411" s="86" t="s">
        <v>1603</v>
      </c>
      <c r="C411" s="3" t="s">
        <v>34</v>
      </c>
      <c r="D411" s="3" t="s">
        <v>15</v>
      </c>
      <c r="F411" s="11">
        <v>40451</v>
      </c>
      <c r="G411" s="11" t="s">
        <v>161</v>
      </c>
      <c r="H411" s="12" t="s">
        <v>152</v>
      </c>
      <c r="I411" s="11" t="s">
        <v>408</v>
      </c>
      <c r="J411" s="86" t="s">
        <v>481</v>
      </c>
      <c r="P411" s="12" t="s">
        <v>36</v>
      </c>
      <c r="R411" s="11" t="s">
        <v>13</v>
      </c>
      <c r="T411" s="144">
        <v>15.17</v>
      </c>
      <c r="U411" s="144">
        <v>15.54</v>
      </c>
      <c r="AJ411" s="102"/>
      <c r="AK411" s="102"/>
      <c r="AL411" s="102"/>
      <c r="AM411" s="102"/>
      <c r="AN411" s="102"/>
      <c r="AO411" s="102"/>
      <c r="AP411" s="102"/>
      <c r="AQ411" s="102"/>
      <c r="AR411" s="102"/>
      <c r="AS411" s="102"/>
      <c r="AT411" s="102"/>
      <c r="AU411" s="102"/>
      <c r="AV411" s="102"/>
      <c r="AW411" s="102"/>
      <c r="AX411" s="102"/>
      <c r="AY411" s="102"/>
      <c r="AZ411" s="102"/>
      <c r="BA411" s="102"/>
      <c r="BB411" s="102"/>
      <c r="BC411" s="102"/>
      <c r="BD411" s="102"/>
      <c r="BE411" s="102"/>
      <c r="BF411" s="102"/>
      <c r="BG411" s="102"/>
      <c r="BH411" s="102"/>
      <c r="BI411" s="102"/>
      <c r="BJ411" s="102"/>
      <c r="BK411" s="102"/>
      <c r="BL411" s="102"/>
      <c r="BM411" s="102"/>
      <c r="BN411" s="102"/>
      <c r="BO411" s="102"/>
      <c r="BP411" s="102"/>
      <c r="BQ411" s="102"/>
      <c r="BR411" s="102"/>
      <c r="BS411" s="102"/>
      <c r="BT411" s="102"/>
      <c r="BU411" s="102"/>
      <c r="BV411" s="102"/>
      <c r="BW411" s="102"/>
      <c r="BX411" s="102"/>
      <c r="BY411" s="102"/>
      <c r="BZ411" s="102"/>
      <c r="CA411" s="102"/>
      <c r="CB411" s="102"/>
      <c r="CC411" s="102"/>
      <c r="CD411" s="102"/>
      <c r="CE411" s="102"/>
    </row>
    <row r="412" spans="1:169" x14ac:dyDescent="0.2">
      <c r="B412" s="86" t="s">
        <v>1603</v>
      </c>
      <c r="C412" s="3" t="s">
        <v>34</v>
      </c>
      <c r="D412" s="3" t="s">
        <v>15</v>
      </c>
      <c r="F412" s="11">
        <v>40451</v>
      </c>
      <c r="G412" s="11" t="s">
        <v>162</v>
      </c>
      <c r="H412" s="12" t="s">
        <v>152</v>
      </c>
      <c r="I412" s="11" t="s">
        <v>408</v>
      </c>
      <c r="J412" s="86" t="s">
        <v>481</v>
      </c>
      <c r="P412" s="12" t="s">
        <v>36</v>
      </c>
      <c r="R412" s="11" t="s">
        <v>13</v>
      </c>
      <c r="T412" s="144">
        <v>15.99</v>
      </c>
      <c r="U412" s="144">
        <v>15.17</v>
      </c>
      <c r="AJ412" s="102"/>
      <c r="AK412" s="102"/>
      <c r="AL412" s="102"/>
      <c r="AM412" s="102"/>
      <c r="AN412" s="102"/>
      <c r="AO412" s="102"/>
      <c r="AP412" s="102"/>
      <c r="AQ412" s="102"/>
      <c r="AR412" s="102"/>
      <c r="AS412" s="102"/>
      <c r="AT412" s="102"/>
      <c r="AU412" s="102"/>
      <c r="AV412" s="102"/>
      <c r="AW412" s="102"/>
      <c r="AX412" s="102"/>
      <c r="AY412" s="102"/>
      <c r="AZ412" s="102"/>
      <c r="BA412" s="102"/>
      <c r="BB412" s="102"/>
      <c r="BC412" s="102"/>
      <c r="BD412" s="102"/>
      <c r="BE412" s="102"/>
      <c r="BF412" s="102"/>
      <c r="BG412" s="102"/>
      <c r="BH412" s="102"/>
      <c r="BI412" s="102"/>
      <c r="BJ412" s="102"/>
      <c r="BK412" s="102"/>
      <c r="BL412" s="102"/>
      <c r="BM412" s="102"/>
      <c r="BN412" s="102"/>
      <c r="BO412" s="102"/>
      <c r="BP412" s="102"/>
      <c r="BQ412" s="102"/>
      <c r="BR412" s="102"/>
      <c r="BS412" s="102"/>
      <c r="BT412" s="102"/>
      <c r="BU412" s="102"/>
      <c r="BV412" s="102"/>
      <c r="BW412" s="102"/>
      <c r="BX412" s="102"/>
      <c r="BY412" s="102"/>
      <c r="BZ412" s="102"/>
      <c r="CA412" s="102"/>
      <c r="CB412" s="102"/>
      <c r="CC412" s="102"/>
      <c r="CD412" s="102"/>
      <c r="CE412" s="102"/>
    </row>
    <row r="413" spans="1:169" ht="32" x14ac:dyDescent="0.2">
      <c r="B413" s="86" t="s">
        <v>1603</v>
      </c>
      <c r="C413" s="3" t="s">
        <v>34</v>
      </c>
      <c r="D413" s="3" t="s">
        <v>181</v>
      </c>
      <c r="E413" s="20"/>
      <c r="F413" s="20">
        <v>43136</v>
      </c>
      <c r="G413" s="20">
        <v>1</v>
      </c>
      <c r="H413" s="20" t="s">
        <v>1238</v>
      </c>
      <c r="I413" s="20" t="s">
        <v>598</v>
      </c>
      <c r="J413" s="102"/>
      <c r="K413" s="86" t="s">
        <v>1239</v>
      </c>
      <c r="L413" s="117"/>
      <c r="M413" s="137"/>
      <c r="N413" s="137"/>
      <c r="O413" s="20"/>
      <c r="P413" s="21" t="s">
        <v>1236</v>
      </c>
      <c r="Q413" s="20" t="s">
        <v>174</v>
      </c>
      <c r="R413" s="20" t="s">
        <v>13</v>
      </c>
      <c r="S413" s="20"/>
      <c r="T413" s="146">
        <v>31.25</v>
      </c>
      <c r="U413" s="146">
        <v>20.6</v>
      </c>
      <c r="V413" s="21"/>
      <c r="W413" s="22"/>
      <c r="X413" s="22"/>
      <c r="Y413" s="96" t="s">
        <v>1237</v>
      </c>
      <c r="AJ413" s="102"/>
      <c r="AK413" s="102"/>
      <c r="AL413" s="102"/>
      <c r="AM413" s="102"/>
      <c r="AN413" s="102"/>
      <c r="AO413" s="102"/>
      <c r="AP413" s="102"/>
      <c r="AQ413" s="102"/>
      <c r="AR413" s="102"/>
      <c r="AS413" s="102"/>
      <c r="AT413" s="102"/>
      <c r="AU413" s="102"/>
      <c r="AV413" s="102"/>
      <c r="AW413" s="102"/>
      <c r="AX413" s="102"/>
      <c r="AY413" s="102"/>
      <c r="AZ413" s="102"/>
      <c r="BA413" s="102"/>
      <c r="BB413" s="102"/>
      <c r="BC413" s="102"/>
      <c r="BD413" s="102"/>
      <c r="BE413" s="102"/>
      <c r="BF413" s="102"/>
      <c r="BG413" s="102"/>
      <c r="BH413" s="102"/>
      <c r="BI413" s="102"/>
      <c r="BJ413" s="102"/>
      <c r="BK413" s="102"/>
      <c r="BL413" s="102"/>
      <c r="BM413" s="102"/>
      <c r="BN413" s="102"/>
      <c r="BO413" s="102"/>
      <c r="BP413" s="102"/>
      <c r="BQ413" s="102"/>
      <c r="BR413" s="102"/>
      <c r="BS413" s="102"/>
      <c r="BT413" s="102"/>
      <c r="BU413" s="102"/>
      <c r="BV413" s="102"/>
      <c r="BW413" s="102"/>
      <c r="BX413" s="102"/>
      <c r="BY413" s="102"/>
      <c r="BZ413" s="102"/>
      <c r="CA413" s="102"/>
      <c r="CB413" s="102"/>
      <c r="CC413" s="102"/>
      <c r="CD413" s="102"/>
      <c r="CE413" s="102"/>
    </row>
    <row r="414" spans="1:169" x14ac:dyDescent="0.2">
      <c r="B414" s="86" t="s">
        <v>1603</v>
      </c>
      <c r="C414" s="3" t="s">
        <v>34</v>
      </c>
      <c r="D414" s="3" t="s">
        <v>181</v>
      </c>
      <c r="E414" s="20"/>
      <c r="F414" s="20">
        <v>43136</v>
      </c>
      <c r="G414" s="20">
        <v>1</v>
      </c>
      <c r="H414" s="20" t="s">
        <v>1238</v>
      </c>
      <c r="I414" s="20" t="s">
        <v>598</v>
      </c>
      <c r="J414" s="102"/>
      <c r="K414" s="86" t="s">
        <v>207</v>
      </c>
      <c r="L414" s="117"/>
      <c r="M414" s="137"/>
      <c r="N414" s="137"/>
      <c r="O414" s="20"/>
      <c r="P414" s="21" t="s">
        <v>1241</v>
      </c>
      <c r="Q414" s="20"/>
      <c r="R414" s="20" t="s">
        <v>13</v>
      </c>
      <c r="S414" s="20"/>
      <c r="T414" s="146">
        <v>55.9</v>
      </c>
      <c r="U414" s="146">
        <v>34</v>
      </c>
      <c r="V414" s="21"/>
      <c r="W414" s="22"/>
      <c r="X414" s="22"/>
      <c r="Y414" s="96" t="s">
        <v>1240</v>
      </c>
      <c r="AJ414" s="102"/>
      <c r="AK414" s="102"/>
      <c r="AL414" s="102"/>
      <c r="AM414" s="102"/>
      <c r="AN414" s="102"/>
      <c r="AO414" s="102"/>
      <c r="AP414" s="102"/>
      <c r="AQ414" s="102"/>
      <c r="AR414" s="102"/>
      <c r="AS414" s="102"/>
      <c r="AT414" s="102"/>
      <c r="AU414" s="102"/>
      <c r="AV414" s="102"/>
      <c r="AW414" s="102"/>
      <c r="AX414" s="102"/>
      <c r="AY414" s="102"/>
      <c r="AZ414" s="102"/>
      <c r="BA414" s="102"/>
      <c r="BB414" s="102"/>
      <c r="BC414" s="102"/>
      <c r="BD414" s="102"/>
      <c r="BE414" s="102"/>
      <c r="BF414" s="102"/>
      <c r="BG414" s="102"/>
      <c r="BH414" s="102"/>
      <c r="BI414" s="102"/>
      <c r="BJ414" s="102"/>
      <c r="BK414" s="102"/>
      <c r="BL414" s="102"/>
      <c r="BM414" s="102"/>
      <c r="BN414" s="102"/>
      <c r="BO414" s="102"/>
      <c r="BP414" s="102"/>
      <c r="BQ414" s="102"/>
      <c r="BR414" s="102"/>
      <c r="BS414" s="102"/>
      <c r="BT414" s="102"/>
      <c r="BU414" s="102"/>
      <c r="BV414" s="102"/>
      <c r="BW414" s="102"/>
      <c r="BX414" s="102"/>
      <c r="BY414" s="102"/>
      <c r="BZ414" s="102"/>
      <c r="CA414" s="102"/>
      <c r="CB414" s="102"/>
      <c r="CC414" s="102"/>
      <c r="CD414" s="102"/>
      <c r="CE414" s="102"/>
    </row>
    <row r="415" spans="1:169" ht="32" x14ac:dyDescent="0.2">
      <c r="B415" s="86" t="s">
        <v>1603</v>
      </c>
      <c r="C415" s="3" t="s">
        <v>34</v>
      </c>
      <c r="D415" s="3" t="s">
        <v>181</v>
      </c>
      <c r="F415" s="11">
        <v>41174</v>
      </c>
      <c r="G415" s="11" t="s">
        <v>92</v>
      </c>
      <c r="H415" s="12" t="s">
        <v>149</v>
      </c>
      <c r="I415" s="11" t="s">
        <v>398</v>
      </c>
      <c r="J415" s="86" t="s">
        <v>481</v>
      </c>
      <c r="K415" s="86" t="s">
        <v>146</v>
      </c>
      <c r="L415" s="188">
        <f>(7.8+7.5)/2</f>
        <v>7.65</v>
      </c>
      <c r="M415" s="78">
        <v>30.47</v>
      </c>
      <c r="N415" s="78">
        <v>-100.55</v>
      </c>
      <c r="O415" s="79">
        <v>104.19087652144</v>
      </c>
      <c r="P415" s="12" t="s">
        <v>211</v>
      </c>
      <c r="Q415" s="11" t="s">
        <v>168</v>
      </c>
      <c r="R415" s="11" t="s">
        <v>13</v>
      </c>
      <c r="T415" s="144">
        <v>14.97</v>
      </c>
      <c r="U415" s="144">
        <v>10.199999999999999</v>
      </c>
      <c r="Y415" s="19" t="s">
        <v>148</v>
      </c>
      <c r="CA415" s="102"/>
      <c r="CB415" s="102"/>
      <c r="CC415" s="102"/>
      <c r="CD415" s="102"/>
      <c r="CE415" s="102"/>
    </row>
    <row r="416" spans="1:169" ht="32" x14ac:dyDescent="0.2">
      <c r="B416" s="86" t="s">
        <v>1603</v>
      </c>
      <c r="C416" s="3" t="s">
        <v>34</v>
      </c>
      <c r="D416" s="3" t="s">
        <v>181</v>
      </c>
      <c r="F416" s="11">
        <v>41174</v>
      </c>
      <c r="G416" s="11" t="s">
        <v>93</v>
      </c>
      <c r="H416" s="12" t="s">
        <v>149</v>
      </c>
      <c r="I416" s="11" t="s">
        <v>398</v>
      </c>
      <c r="J416" s="86" t="s">
        <v>481</v>
      </c>
      <c r="K416" s="86" t="s">
        <v>146</v>
      </c>
      <c r="L416" s="188">
        <f>(7.8+7.5)/2</f>
        <v>7.65</v>
      </c>
      <c r="M416" s="78">
        <v>30.47</v>
      </c>
      <c r="N416" s="78">
        <v>-100.55</v>
      </c>
      <c r="O416" s="79">
        <v>104.19087652144</v>
      </c>
      <c r="P416" s="12" t="s">
        <v>131</v>
      </c>
      <c r="Q416" s="11" t="s">
        <v>168</v>
      </c>
      <c r="R416" s="11" t="s">
        <v>13</v>
      </c>
      <c r="T416" s="144">
        <v>15.77</v>
      </c>
      <c r="U416" s="144">
        <v>10.7</v>
      </c>
      <c r="Y416" s="19" t="s">
        <v>147</v>
      </c>
      <c r="AJ416" s="102"/>
      <c r="AK416" s="102"/>
      <c r="AL416" s="102"/>
      <c r="AM416" s="102"/>
      <c r="AN416" s="102"/>
      <c r="AO416" s="102"/>
      <c r="AP416" s="102"/>
      <c r="AQ416" s="102"/>
      <c r="AR416" s="102"/>
      <c r="AS416" s="102"/>
      <c r="AT416" s="102"/>
      <c r="AU416" s="102"/>
      <c r="AV416" s="102"/>
      <c r="AW416" s="102"/>
      <c r="AX416" s="102"/>
      <c r="AY416" s="102"/>
      <c r="AZ416" s="102"/>
      <c r="BA416" s="102"/>
      <c r="BB416" s="102"/>
      <c r="BC416" s="102"/>
      <c r="BD416" s="102"/>
      <c r="BE416" s="102"/>
      <c r="BF416" s="102"/>
      <c r="BG416" s="102"/>
      <c r="BH416" s="102"/>
      <c r="BI416" s="102"/>
      <c r="BJ416" s="102"/>
      <c r="BK416" s="102"/>
      <c r="BL416" s="102"/>
      <c r="BM416" s="102"/>
      <c r="BN416" s="102"/>
      <c r="BO416" s="102"/>
      <c r="BP416" s="102"/>
      <c r="BQ416" s="102"/>
      <c r="BR416" s="102"/>
      <c r="BS416" s="102"/>
      <c r="BT416" s="102"/>
      <c r="BU416" s="102"/>
      <c r="BV416" s="102"/>
      <c r="BW416" s="102"/>
      <c r="BX416" s="102"/>
      <c r="BY416" s="102"/>
      <c r="BZ416" s="102"/>
      <c r="CA416" s="102"/>
      <c r="CB416" s="102"/>
      <c r="CC416" s="102"/>
      <c r="CD416" s="102"/>
      <c r="CE416" s="102"/>
    </row>
    <row r="417" spans="1:169" ht="32" x14ac:dyDescent="0.2">
      <c r="B417" s="86" t="s">
        <v>1603</v>
      </c>
      <c r="C417" s="3" t="s">
        <v>34</v>
      </c>
      <c r="D417" s="3" t="s">
        <v>181</v>
      </c>
      <c r="F417" s="11">
        <v>41174</v>
      </c>
      <c r="H417" s="12" t="s">
        <v>149</v>
      </c>
      <c r="I417" s="11" t="s">
        <v>398</v>
      </c>
      <c r="J417" s="86" t="s">
        <v>481</v>
      </c>
      <c r="K417" s="86" t="s">
        <v>150</v>
      </c>
      <c r="L417" s="188">
        <f>(7.8+7.5)/2</f>
        <v>7.65</v>
      </c>
      <c r="M417" s="78">
        <v>30.47</v>
      </c>
      <c r="N417" s="78">
        <v>-100.55</v>
      </c>
      <c r="O417" s="79">
        <v>104.19087652144</v>
      </c>
      <c r="P417" s="12" t="s">
        <v>212</v>
      </c>
      <c r="Q417" s="11" t="s">
        <v>168</v>
      </c>
      <c r="R417" s="11" t="s">
        <v>13</v>
      </c>
      <c r="T417" s="144">
        <v>11.12</v>
      </c>
      <c r="U417" s="144">
        <v>9.2799999999999994</v>
      </c>
      <c r="AJ417" s="102"/>
      <c r="AK417" s="102"/>
      <c r="AL417" s="102"/>
      <c r="AM417" s="102"/>
      <c r="AN417" s="102"/>
      <c r="AO417" s="102"/>
      <c r="AP417" s="102"/>
      <c r="AQ417" s="102"/>
      <c r="AR417" s="102"/>
      <c r="AS417" s="102"/>
      <c r="AT417" s="102"/>
      <c r="AU417" s="102"/>
      <c r="AV417" s="102"/>
      <c r="AW417" s="102"/>
      <c r="AX417" s="102"/>
      <c r="AY417" s="102"/>
      <c r="AZ417" s="102"/>
      <c r="BA417" s="102"/>
      <c r="BB417" s="102"/>
      <c r="BC417" s="102"/>
      <c r="BD417" s="102"/>
      <c r="BE417" s="102"/>
      <c r="BF417" s="102"/>
      <c r="BG417" s="102"/>
      <c r="BH417" s="102"/>
      <c r="BI417" s="102"/>
      <c r="BJ417" s="102"/>
      <c r="BK417" s="102"/>
      <c r="BL417" s="102"/>
      <c r="BM417" s="102"/>
      <c r="BN417" s="102"/>
      <c r="BO417" s="102"/>
      <c r="BP417" s="102"/>
      <c r="BQ417" s="102"/>
      <c r="BR417" s="102"/>
      <c r="BS417" s="102"/>
      <c r="BT417" s="102"/>
      <c r="BU417" s="102"/>
      <c r="BV417" s="102"/>
      <c r="BW417" s="102"/>
      <c r="BX417" s="102"/>
      <c r="BY417" s="102"/>
      <c r="BZ417" s="102"/>
      <c r="CA417" s="102"/>
      <c r="CB417" s="102"/>
      <c r="CC417" s="102"/>
      <c r="CD417" s="102"/>
      <c r="CE417" s="102"/>
    </row>
    <row r="418" spans="1:169" ht="32" x14ac:dyDescent="0.2">
      <c r="B418" s="86" t="s">
        <v>1603</v>
      </c>
      <c r="C418" s="3" t="s">
        <v>34</v>
      </c>
      <c r="D418" s="3" t="s">
        <v>181</v>
      </c>
      <c r="F418" s="11">
        <v>41174</v>
      </c>
      <c r="H418" s="12" t="s">
        <v>149</v>
      </c>
      <c r="I418" s="11" t="s">
        <v>398</v>
      </c>
      <c r="J418" s="102"/>
      <c r="K418" s="86" t="s">
        <v>150</v>
      </c>
      <c r="L418" s="188">
        <f>(7.8+7.5)/2</f>
        <v>7.65</v>
      </c>
      <c r="M418" s="78">
        <v>30.47</v>
      </c>
      <c r="N418" s="78">
        <v>-100.55</v>
      </c>
      <c r="O418" s="79">
        <v>104.19087652144</v>
      </c>
      <c r="P418" s="12" t="s">
        <v>213</v>
      </c>
      <c r="Q418" s="11" t="s">
        <v>168</v>
      </c>
      <c r="R418" s="11" t="s">
        <v>13</v>
      </c>
      <c r="T418" s="144">
        <v>10.98</v>
      </c>
      <c r="U418" s="144">
        <v>10.199999999999999</v>
      </c>
      <c r="AA418" s="86"/>
      <c r="AB418" s="86"/>
      <c r="AC418" s="81"/>
      <c r="AD418" s="80"/>
      <c r="AE418" s="80"/>
      <c r="AF418" s="80"/>
      <c r="AG418" s="80"/>
      <c r="AH418" s="80"/>
      <c r="AI418" s="80"/>
      <c r="AJ418" s="80"/>
      <c r="AK418" s="80"/>
      <c r="AL418" s="80"/>
      <c r="AM418" s="80"/>
      <c r="AN418" s="80"/>
      <c r="AO418" s="80"/>
      <c r="AP418" s="80"/>
      <c r="AQ418" s="80"/>
      <c r="AR418" s="80"/>
      <c r="AS418" s="80"/>
      <c r="AT418" s="80"/>
      <c r="AU418" s="80"/>
      <c r="AV418" s="80"/>
      <c r="AW418" s="80"/>
      <c r="AX418" s="80"/>
      <c r="AY418" s="80"/>
      <c r="AZ418" s="80"/>
      <c r="BA418" s="80"/>
      <c r="BB418" s="80"/>
      <c r="BC418" s="80"/>
      <c r="BD418" s="80"/>
      <c r="BE418" s="80"/>
      <c r="BF418" s="93"/>
      <c r="BG418" s="93"/>
      <c r="BH418" s="93"/>
      <c r="BI418" s="93"/>
      <c r="BJ418" s="93"/>
      <c r="BK418" s="93"/>
      <c r="BL418" s="93"/>
      <c r="BM418" s="93"/>
      <c r="BN418" s="93"/>
      <c r="BO418" s="93"/>
      <c r="BP418" s="93"/>
      <c r="BQ418" s="93"/>
      <c r="BR418" s="93"/>
      <c r="BS418" s="93"/>
      <c r="BT418" s="93"/>
      <c r="BU418" s="93"/>
      <c r="BV418" s="93"/>
      <c r="BW418" s="93"/>
      <c r="BX418" s="93"/>
      <c r="BY418" s="93"/>
      <c r="BZ418" s="93"/>
      <c r="CA418" s="102"/>
      <c r="CB418" s="102"/>
      <c r="CC418" s="102"/>
      <c r="CD418" s="102"/>
      <c r="CE418" s="102"/>
    </row>
    <row r="419" spans="1:169" x14ac:dyDescent="0.2">
      <c r="B419" s="86" t="s">
        <v>1603</v>
      </c>
      <c r="C419" s="3" t="s">
        <v>34</v>
      </c>
      <c r="D419" s="3" t="s">
        <v>181</v>
      </c>
      <c r="F419" s="11">
        <v>933</v>
      </c>
      <c r="G419" s="11">
        <v>458</v>
      </c>
      <c r="H419" s="12" t="s">
        <v>421</v>
      </c>
      <c r="I419" s="20" t="s">
        <v>422</v>
      </c>
      <c r="J419" s="86" t="s">
        <v>178</v>
      </c>
      <c r="K419" s="180" t="s">
        <v>1908</v>
      </c>
      <c r="L419" s="188">
        <f>(20.176+22.63)/2</f>
        <v>21.402999999999999</v>
      </c>
      <c r="M419" s="78">
        <v>29.62</v>
      </c>
      <c r="N419" s="78">
        <v>-98.37</v>
      </c>
      <c r="O419" s="79">
        <v>126.402078446346</v>
      </c>
      <c r="P419" s="12" t="s">
        <v>36</v>
      </c>
      <c r="R419" s="11" t="s">
        <v>13</v>
      </c>
      <c r="T419" s="144">
        <v>16.78</v>
      </c>
      <c r="U419" s="144">
        <v>13.78</v>
      </c>
      <c r="Y419" s="19" t="s">
        <v>44</v>
      </c>
      <c r="AA419" s="86"/>
      <c r="AB419" s="86"/>
      <c r="AC419" s="81"/>
      <c r="AD419" s="80"/>
      <c r="AE419" s="80"/>
      <c r="AF419" s="80"/>
      <c r="AG419" s="80"/>
      <c r="AH419" s="80"/>
      <c r="AI419" s="80"/>
      <c r="AJ419" s="80"/>
      <c r="AK419" s="80"/>
      <c r="AL419" s="80"/>
      <c r="AM419" s="80"/>
      <c r="AN419" s="80"/>
      <c r="AO419" s="80"/>
      <c r="AP419" s="80"/>
      <c r="AQ419" s="80"/>
      <c r="AR419" s="80"/>
      <c r="AS419" s="80"/>
      <c r="AT419" s="80"/>
      <c r="AU419" s="80"/>
      <c r="AV419" s="80"/>
      <c r="AW419" s="80"/>
      <c r="AX419" s="80"/>
      <c r="AY419" s="80"/>
      <c r="AZ419" s="80"/>
      <c r="BA419" s="80"/>
      <c r="BB419" s="80"/>
      <c r="BC419" s="80"/>
      <c r="BD419" s="80"/>
      <c r="BE419" s="80"/>
      <c r="BF419" s="93"/>
      <c r="BG419" s="93"/>
      <c r="BH419" s="93"/>
      <c r="BI419" s="93"/>
      <c r="BJ419" s="93"/>
      <c r="BK419" s="93"/>
      <c r="BL419" s="93"/>
      <c r="BM419" s="93"/>
      <c r="BN419" s="93"/>
      <c r="BO419" s="93"/>
      <c r="BP419" s="93"/>
      <c r="BQ419" s="93"/>
      <c r="BR419" s="93"/>
      <c r="BS419" s="93"/>
      <c r="BT419" s="93"/>
      <c r="BU419" s="93"/>
      <c r="BV419" s="93"/>
      <c r="BW419" s="93"/>
      <c r="BX419" s="93"/>
      <c r="BY419" s="93"/>
      <c r="BZ419" s="93"/>
      <c r="CA419" s="102"/>
      <c r="CB419" s="102"/>
      <c r="CC419" s="102"/>
      <c r="CD419" s="102"/>
      <c r="CE419" s="102"/>
    </row>
    <row r="420" spans="1:169" x14ac:dyDescent="0.2">
      <c r="B420" s="86" t="s">
        <v>1603</v>
      </c>
      <c r="C420" s="3" t="s">
        <v>34</v>
      </c>
      <c r="D420" s="3" t="s">
        <v>181</v>
      </c>
      <c r="F420" s="11">
        <v>933</v>
      </c>
      <c r="G420" s="11">
        <v>3675</v>
      </c>
      <c r="H420" s="12" t="s">
        <v>421</v>
      </c>
      <c r="I420" s="20" t="s">
        <v>422</v>
      </c>
      <c r="J420" s="86" t="s">
        <v>178</v>
      </c>
      <c r="K420" s="180" t="s">
        <v>1908</v>
      </c>
      <c r="L420" s="188">
        <f>(20.176+22.63)/2</f>
        <v>21.402999999999999</v>
      </c>
      <c r="M420" s="78">
        <v>29.62</v>
      </c>
      <c r="N420" s="78">
        <v>-98.37</v>
      </c>
      <c r="O420" s="79">
        <v>126.402078446346</v>
      </c>
      <c r="P420" s="12" t="s">
        <v>24</v>
      </c>
      <c r="Q420" s="11" t="s">
        <v>174</v>
      </c>
      <c r="R420" s="11" t="s">
        <v>13</v>
      </c>
      <c r="T420" s="144">
        <v>15.31</v>
      </c>
      <c r="U420" s="144">
        <v>12.33</v>
      </c>
      <c r="Y420" s="19" t="s">
        <v>44</v>
      </c>
      <c r="AA420" s="86"/>
      <c r="AB420" s="86"/>
      <c r="AC420" s="81"/>
      <c r="AD420" s="80"/>
      <c r="AE420" s="80"/>
      <c r="AF420" s="80"/>
      <c r="AG420" s="80"/>
      <c r="AH420" s="80"/>
      <c r="AI420" s="80"/>
      <c r="AJ420" s="80"/>
      <c r="AK420" s="80"/>
      <c r="AL420" s="80"/>
      <c r="AM420" s="80"/>
      <c r="AN420" s="80"/>
      <c r="AO420" s="80"/>
      <c r="AP420" s="80"/>
      <c r="AQ420" s="80"/>
      <c r="AR420" s="80"/>
      <c r="AS420" s="80"/>
      <c r="AT420" s="80"/>
      <c r="AU420" s="80"/>
      <c r="AV420" s="80"/>
      <c r="AW420" s="80"/>
      <c r="AX420" s="80"/>
      <c r="AY420" s="80"/>
      <c r="AZ420" s="80"/>
      <c r="BA420" s="80"/>
      <c r="BB420" s="80"/>
      <c r="BC420" s="80"/>
      <c r="BD420" s="80"/>
      <c r="BE420" s="80"/>
      <c r="BF420" s="93"/>
      <c r="BG420" s="93"/>
      <c r="BH420" s="93"/>
      <c r="BI420" s="93"/>
      <c r="BJ420" s="93"/>
      <c r="BK420" s="93"/>
      <c r="BL420" s="93"/>
      <c r="BM420" s="93"/>
      <c r="BN420" s="93"/>
      <c r="BO420" s="93"/>
      <c r="BP420" s="93"/>
      <c r="BQ420" s="93"/>
      <c r="BR420" s="93"/>
      <c r="BS420" s="93"/>
      <c r="BT420" s="93"/>
      <c r="BU420" s="93"/>
      <c r="BV420" s="93"/>
      <c r="BW420" s="93"/>
      <c r="BX420" s="93"/>
      <c r="BY420" s="93"/>
      <c r="BZ420" s="93"/>
    </row>
    <row r="421" spans="1:169" x14ac:dyDescent="0.2">
      <c r="A421" s="20" t="s">
        <v>1712</v>
      </c>
      <c r="B421" s="86" t="s">
        <v>1603</v>
      </c>
      <c r="C421" s="3" t="s">
        <v>34</v>
      </c>
      <c r="D421" s="3" t="s">
        <v>181</v>
      </c>
      <c r="F421" s="86">
        <v>933</v>
      </c>
      <c r="G421" s="20">
        <v>1657</v>
      </c>
      <c r="H421" s="86" t="s">
        <v>1327</v>
      </c>
      <c r="I421" s="20" t="s">
        <v>422</v>
      </c>
      <c r="J421" s="86" t="s">
        <v>178</v>
      </c>
      <c r="K421" s="180" t="s">
        <v>1908</v>
      </c>
      <c r="L421" s="188">
        <f>(20.176+22.63)/2</f>
        <v>21.402999999999999</v>
      </c>
      <c r="M421" s="78">
        <v>29.62</v>
      </c>
      <c r="N421" s="78">
        <v>-98.37</v>
      </c>
      <c r="O421" s="79">
        <v>126.402078446346</v>
      </c>
      <c r="P421" s="21" t="s">
        <v>1532</v>
      </c>
      <c r="Q421" s="20" t="s">
        <v>174</v>
      </c>
      <c r="R421" s="20" t="s">
        <v>13</v>
      </c>
      <c r="S421" s="20"/>
      <c r="T421" s="146">
        <v>32.33</v>
      </c>
      <c r="U421" s="146">
        <v>34.130000000000003</v>
      </c>
      <c r="V421" s="21"/>
      <c r="W421" s="22"/>
      <c r="X421" s="22"/>
      <c r="Y421" s="96" t="s">
        <v>1713</v>
      </c>
      <c r="AA421" s="86"/>
      <c r="AB421" s="86"/>
      <c r="AC421" s="81"/>
      <c r="AD421" s="80"/>
      <c r="AE421" s="80"/>
      <c r="AF421" s="80"/>
      <c r="AG421" s="80"/>
      <c r="AH421" s="80"/>
      <c r="AI421" s="80"/>
      <c r="AJ421" s="80"/>
      <c r="AK421" s="80"/>
      <c r="AL421" s="80"/>
      <c r="AM421" s="80"/>
      <c r="AN421" s="80"/>
      <c r="AO421" s="80"/>
      <c r="AP421" s="80"/>
      <c r="AQ421" s="80"/>
      <c r="AR421" s="80"/>
      <c r="AS421" s="80"/>
      <c r="AT421" s="80"/>
      <c r="AU421" s="80"/>
      <c r="AV421" s="80"/>
      <c r="AW421" s="80"/>
      <c r="AX421" s="80"/>
      <c r="AY421" s="80"/>
      <c r="AZ421" s="80"/>
      <c r="BA421" s="80"/>
      <c r="BB421" s="80"/>
      <c r="BC421" s="80"/>
      <c r="BD421" s="80"/>
      <c r="BE421" s="80"/>
      <c r="BF421" s="93"/>
      <c r="BG421" s="93"/>
      <c r="BH421" s="93"/>
      <c r="BI421" s="93"/>
      <c r="BJ421" s="93"/>
      <c r="BK421" s="93"/>
      <c r="BL421" s="93"/>
      <c r="BM421" s="93"/>
      <c r="BN421" s="93"/>
      <c r="BO421" s="93"/>
      <c r="BP421" s="93"/>
      <c r="BQ421" s="93"/>
      <c r="BR421" s="93"/>
      <c r="BS421" s="93"/>
      <c r="BT421" s="93"/>
      <c r="BU421" s="93"/>
      <c r="BV421" s="93"/>
      <c r="BW421" s="93"/>
      <c r="BX421" s="93"/>
      <c r="BY421" s="93"/>
      <c r="BZ421" s="93"/>
      <c r="CA421" s="102"/>
      <c r="CB421" s="102"/>
      <c r="CC421" s="102"/>
      <c r="CD421" s="102"/>
      <c r="CE421" s="102"/>
    </row>
    <row r="422" spans="1:169" x14ac:dyDescent="0.2">
      <c r="A422" s="20" t="s">
        <v>1712</v>
      </c>
      <c r="B422" s="86" t="s">
        <v>1603</v>
      </c>
      <c r="C422" s="3" t="s">
        <v>34</v>
      </c>
      <c r="D422" s="3" t="s">
        <v>181</v>
      </c>
      <c r="F422" s="86">
        <v>933</v>
      </c>
      <c r="G422" s="20">
        <v>578</v>
      </c>
      <c r="H422" s="86" t="s">
        <v>1327</v>
      </c>
      <c r="I422" s="20" t="s">
        <v>422</v>
      </c>
      <c r="J422" s="86" t="s">
        <v>178</v>
      </c>
      <c r="K422" s="180" t="s">
        <v>1908</v>
      </c>
      <c r="L422" s="188">
        <f>(20.176+22.63)/2</f>
        <v>21.402999999999999</v>
      </c>
      <c r="M422" s="78">
        <v>29.62</v>
      </c>
      <c r="N422" s="78">
        <v>-98.37</v>
      </c>
      <c r="O422" s="79">
        <v>126.402078446346</v>
      </c>
      <c r="P422" s="21" t="s">
        <v>1532</v>
      </c>
      <c r="Q422" s="20" t="s">
        <v>168</v>
      </c>
      <c r="R422" s="20" t="s">
        <v>13</v>
      </c>
      <c r="S422" s="20"/>
      <c r="T422" s="146">
        <v>30.88</v>
      </c>
      <c r="U422" s="146">
        <v>32.64</v>
      </c>
      <c r="V422" s="21"/>
      <c r="W422" s="22"/>
      <c r="X422" s="22"/>
      <c r="Y422" s="96" t="s">
        <v>1714</v>
      </c>
      <c r="AA422" s="84"/>
      <c r="AB422" s="84"/>
      <c r="AC422" s="84"/>
      <c r="AD422" s="84"/>
      <c r="AE422" s="84"/>
      <c r="AF422" s="84"/>
      <c r="AG422" s="84"/>
      <c r="AH422" s="84"/>
      <c r="AI422" s="84"/>
      <c r="AJ422" s="84"/>
      <c r="AK422" s="84"/>
      <c r="AL422" s="84"/>
      <c r="AM422" s="84"/>
      <c r="AN422" s="84"/>
      <c r="AO422" s="84"/>
      <c r="AP422" s="84"/>
      <c r="AQ422" s="84"/>
      <c r="AR422" s="84"/>
      <c r="AS422" s="84"/>
      <c r="AT422" s="84"/>
      <c r="AU422" s="84"/>
      <c r="AV422" s="84"/>
      <c r="AW422" s="84"/>
      <c r="AX422" s="84"/>
      <c r="AY422" s="84"/>
      <c r="AZ422" s="84"/>
      <c r="BA422" s="84"/>
      <c r="BB422" s="84"/>
      <c r="BC422" s="84"/>
      <c r="BD422" s="84"/>
      <c r="BE422" s="84"/>
      <c r="BF422" s="84"/>
      <c r="BG422" s="84"/>
      <c r="BH422" s="84"/>
      <c r="BI422" s="84"/>
      <c r="BJ422" s="84"/>
      <c r="BK422" s="84"/>
      <c r="BL422" s="84"/>
      <c r="BM422" s="84"/>
      <c r="BN422" s="84"/>
      <c r="BO422" s="84"/>
      <c r="BP422" s="84"/>
      <c r="BQ422" s="84"/>
      <c r="BR422" s="84"/>
      <c r="BS422" s="84"/>
      <c r="BT422" s="84"/>
      <c r="BU422" s="84"/>
      <c r="BV422" s="84"/>
      <c r="BW422" s="84"/>
      <c r="BX422" s="84"/>
      <c r="BY422" s="84"/>
      <c r="BZ422" s="84"/>
      <c r="CA422" s="102"/>
      <c r="CB422" s="102"/>
      <c r="CC422" s="102"/>
      <c r="CD422" s="102"/>
      <c r="CE422" s="102"/>
    </row>
    <row r="423" spans="1:169" x14ac:dyDescent="0.2">
      <c r="A423" s="20" t="s">
        <v>1712</v>
      </c>
      <c r="B423" s="86" t="s">
        <v>1603</v>
      </c>
      <c r="C423" s="3" t="s">
        <v>34</v>
      </c>
      <c r="D423" s="3" t="s">
        <v>181</v>
      </c>
      <c r="F423" s="86">
        <v>933</v>
      </c>
      <c r="G423" s="20">
        <v>458</v>
      </c>
      <c r="H423" s="86" t="s">
        <v>1327</v>
      </c>
      <c r="I423" s="20" t="s">
        <v>422</v>
      </c>
      <c r="J423" s="86" t="s">
        <v>178</v>
      </c>
      <c r="K423" s="180" t="s">
        <v>1908</v>
      </c>
      <c r="L423" s="188">
        <f>(20.176+22.63)/2</f>
        <v>21.402999999999999</v>
      </c>
      <c r="M423" s="78">
        <v>29.62</v>
      </c>
      <c r="N423" s="78">
        <v>-98.37</v>
      </c>
      <c r="O423" s="79">
        <v>126.402078446346</v>
      </c>
      <c r="P423" s="21" t="s">
        <v>215</v>
      </c>
      <c r="Q423" s="20" t="s">
        <v>168</v>
      </c>
      <c r="R423" s="20" t="s">
        <v>13</v>
      </c>
      <c r="S423" s="20"/>
      <c r="T423" s="146">
        <v>16.78</v>
      </c>
      <c r="U423" s="146">
        <v>13.4</v>
      </c>
      <c r="V423" s="21"/>
      <c r="W423" s="22"/>
      <c r="X423" s="22"/>
      <c r="Y423" s="96" t="s">
        <v>1716</v>
      </c>
      <c r="AJ423" s="102"/>
      <c r="AK423" s="102"/>
      <c r="AL423" s="102"/>
      <c r="AM423" s="102"/>
      <c r="AN423" s="102"/>
      <c r="AO423" s="102"/>
      <c r="AP423" s="102"/>
      <c r="AQ423" s="102"/>
      <c r="AR423" s="102"/>
      <c r="AS423" s="102"/>
      <c r="AT423" s="102"/>
      <c r="AU423" s="102"/>
      <c r="AV423" s="102"/>
      <c r="AW423" s="102"/>
      <c r="AX423" s="102"/>
      <c r="AY423" s="102"/>
      <c r="AZ423" s="102"/>
      <c r="BA423" s="102"/>
      <c r="BB423" s="102"/>
      <c r="BC423" s="102"/>
      <c r="BD423" s="102"/>
      <c r="BE423" s="102"/>
      <c r="BF423" s="102"/>
      <c r="BG423" s="102"/>
      <c r="BH423" s="102"/>
      <c r="BI423" s="102"/>
      <c r="BJ423" s="102"/>
      <c r="BK423" s="102"/>
      <c r="BL423" s="102"/>
      <c r="BM423" s="102"/>
      <c r="BN423" s="102"/>
      <c r="BO423" s="102"/>
      <c r="BP423" s="102"/>
      <c r="BQ423" s="102"/>
      <c r="BR423" s="102"/>
      <c r="BS423" s="102"/>
      <c r="BT423" s="102"/>
      <c r="BU423" s="102"/>
      <c r="BV423" s="102"/>
      <c r="BW423" s="102"/>
      <c r="BX423" s="102"/>
      <c r="BY423" s="102"/>
      <c r="BZ423" s="102"/>
      <c r="CA423" s="93"/>
      <c r="CB423" s="93"/>
      <c r="CC423" s="93"/>
      <c r="CD423" s="93"/>
      <c r="CE423" s="93"/>
      <c r="CF423" s="93"/>
      <c r="CG423" s="93"/>
      <c r="CH423" s="93"/>
      <c r="CI423" s="93"/>
      <c r="CJ423" s="93"/>
      <c r="CK423" s="93"/>
      <c r="CL423" s="93"/>
      <c r="CM423" s="93"/>
      <c r="CN423" s="93"/>
      <c r="CO423" s="93"/>
      <c r="CP423" s="93"/>
      <c r="CQ423" s="93"/>
      <c r="CR423" s="93"/>
      <c r="CS423" s="93"/>
      <c r="CT423" s="93"/>
      <c r="CU423" s="93"/>
      <c r="CV423" s="93"/>
      <c r="CW423" s="93"/>
      <c r="CX423" s="93"/>
      <c r="CY423" s="93"/>
      <c r="CZ423" s="93"/>
      <c r="DA423" s="93"/>
      <c r="DB423" s="93"/>
      <c r="DC423" s="93"/>
      <c r="DD423" s="93"/>
      <c r="DE423" s="93"/>
      <c r="DF423" s="93"/>
      <c r="DG423" s="93"/>
      <c r="DH423" s="93"/>
      <c r="DI423" s="93"/>
      <c r="DJ423" s="93"/>
      <c r="DK423" s="93"/>
      <c r="DL423" s="93"/>
      <c r="DM423" s="93"/>
      <c r="DN423" s="93"/>
      <c r="DO423" s="93"/>
      <c r="DP423" s="93"/>
      <c r="DQ423" s="93"/>
      <c r="DR423" s="93"/>
      <c r="DS423" s="93"/>
      <c r="DT423" s="93"/>
      <c r="DU423" s="93"/>
      <c r="DV423" s="93"/>
      <c r="DW423" s="93"/>
      <c r="DX423" s="93"/>
      <c r="DY423" s="93"/>
      <c r="DZ423" s="93"/>
      <c r="EA423" s="93"/>
      <c r="EB423" s="93"/>
      <c r="EC423" s="93"/>
      <c r="ED423" s="93"/>
      <c r="EE423" s="93"/>
      <c r="EF423" s="93"/>
      <c r="EG423" s="93"/>
      <c r="EH423" s="93"/>
      <c r="EI423" s="93"/>
      <c r="EJ423" s="93"/>
      <c r="EK423" s="93"/>
      <c r="EL423" s="93"/>
      <c r="EM423" s="93"/>
      <c r="EN423" s="93"/>
      <c r="EO423" s="93"/>
      <c r="EP423" s="93"/>
      <c r="EQ423" s="93"/>
      <c r="ER423" s="93"/>
      <c r="ES423" s="93"/>
      <c r="ET423" s="93"/>
      <c r="EU423" s="93"/>
      <c r="EV423" s="93"/>
      <c r="EW423" s="93"/>
      <c r="EX423" s="93"/>
      <c r="EY423" s="93"/>
      <c r="EZ423" s="93"/>
      <c r="FA423" s="93"/>
      <c r="FB423" s="93"/>
      <c r="FC423" s="93"/>
      <c r="FD423" s="93"/>
      <c r="FE423" s="93"/>
      <c r="FF423" s="93"/>
      <c r="FG423" s="93"/>
      <c r="FH423" s="93"/>
      <c r="FI423" s="93"/>
      <c r="FJ423" s="93"/>
      <c r="FK423" s="93"/>
      <c r="FL423" s="93"/>
      <c r="FM423" s="93"/>
    </row>
    <row r="424" spans="1:169" x14ac:dyDescent="0.2">
      <c r="A424" s="86" t="s">
        <v>1627</v>
      </c>
      <c r="B424" s="86" t="s">
        <v>1603</v>
      </c>
      <c r="C424" s="3" t="s">
        <v>34</v>
      </c>
      <c r="D424" s="3" t="s">
        <v>181</v>
      </c>
      <c r="E424" s="86"/>
      <c r="F424" s="86">
        <v>43279</v>
      </c>
      <c r="G424" s="86">
        <v>3</v>
      </c>
      <c r="H424" s="86" t="s">
        <v>1624</v>
      </c>
      <c r="I424" s="168" t="s">
        <v>1625</v>
      </c>
      <c r="J424" s="86" t="s">
        <v>481</v>
      </c>
      <c r="K424" s="179"/>
      <c r="L424" s="117"/>
      <c r="M424" s="138"/>
      <c r="N424" s="138"/>
      <c r="O424" s="86"/>
      <c r="P424" s="86" t="s">
        <v>211</v>
      </c>
      <c r="Q424" s="86" t="s">
        <v>168</v>
      </c>
      <c r="R424" s="20" t="s">
        <v>13</v>
      </c>
      <c r="S424" s="126"/>
      <c r="T424" s="78">
        <v>13.43</v>
      </c>
      <c r="U424" s="78">
        <v>7.62</v>
      </c>
      <c r="V424" s="80"/>
      <c r="W424" s="126"/>
      <c r="X424" s="126"/>
      <c r="Y424" s="86"/>
      <c r="AJ424" s="102"/>
      <c r="AK424" s="102"/>
      <c r="AL424" s="102"/>
      <c r="AM424" s="102"/>
      <c r="AN424" s="102"/>
      <c r="AO424" s="102"/>
      <c r="AP424" s="102"/>
      <c r="AQ424" s="102"/>
      <c r="AR424" s="102"/>
      <c r="AS424" s="102"/>
      <c r="AT424" s="102"/>
      <c r="AU424" s="102"/>
      <c r="AV424" s="102"/>
      <c r="AW424" s="102"/>
      <c r="AX424" s="102"/>
      <c r="AY424" s="102"/>
      <c r="AZ424" s="102"/>
      <c r="BA424" s="102"/>
      <c r="BB424" s="102"/>
      <c r="BC424" s="102"/>
      <c r="BD424" s="102"/>
      <c r="BE424" s="102"/>
      <c r="BF424" s="102"/>
      <c r="BG424" s="102"/>
      <c r="BH424" s="102"/>
      <c r="BI424" s="102"/>
      <c r="BJ424" s="102"/>
      <c r="BK424" s="102"/>
      <c r="BL424" s="102"/>
      <c r="BM424" s="102"/>
      <c r="BN424" s="102"/>
      <c r="BO424" s="102"/>
      <c r="BP424" s="102"/>
      <c r="BQ424" s="102"/>
      <c r="BR424" s="102"/>
      <c r="BS424" s="102"/>
      <c r="BT424" s="102"/>
      <c r="BU424" s="102"/>
      <c r="BV424" s="102"/>
      <c r="BW424" s="102"/>
      <c r="BX424" s="102"/>
      <c r="BY424" s="102"/>
      <c r="BZ424" s="102"/>
      <c r="CA424" s="93"/>
      <c r="CB424" s="93"/>
      <c r="CC424" s="93"/>
      <c r="CD424" s="93"/>
      <c r="CE424" s="93"/>
      <c r="CF424" s="93"/>
      <c r="CG424" s="93"/>
      <c r="CH424" s="93"/>
      <c r="CI424" s="93"/>
      <c r="CJ424" s="93"/>
      <c r="CK424" s="93"/>
      <c r="CL424" s="93"/>
      <c r="CM424" s="93"/>
      <c r="CN424" s="93"/>
      <c r="CO424" s="93"/>
      <c r="CP424" s="93"/>
      <c r="CQ424" s="93"/>
      <c r="CR424" s="93"/>
      <c r="CS424" s="93"/>
      <c r="CT424" s="93"/>
      <c r="CU424" s="93"/>
      <c r="CV424" s="93"/>
      <c r="CW424" s="93"/>
      <c r="CX424" s="93"/>
      <c r="CY424" s="93"/>
      <c r="CZ424" s="93"/>
      <c r="DA424" s="93"/>
      <c r="DB424" s="93"/>
      <c r="DC424" s="93"/>
      <c r="DD424" s="93"/>
      <c r="DE424" s="93"/>
      <c r="DF424" s="93"/>
      <c r="DG424" s="93"/>
      <c r="DH424" s="93"/>
      <c r="DI424" s="93"/>
      <c r="DJ424" s="93"/>
      <c r="DK424" s="93"/>
      <c r="DL424" s="93"/>
      <c r="DM424" s="93"/>
      <c r="DN424" s="93"/>
      <c r="DO424" s="93"/>
      <c r="DP424" s="93"/>
      <c r="DQ424" s="93"/>
      <c r="DR424" s="93"/>
      <c r="DS424" s="93"/>
      <c r="DT424" s="93"/>
      <c r="DU424" s="93"/>
      <c r="DV424" s="93"/>
      <c r="DW424" s="93"/>
      <c r="DX424" s="93"/>
      <c r="DY424" s="93"/>
      <c r="DZ424" s="93"/>
      <c r="EA424" s="93"/>
      <c r="EB424" s="93"/>
      <c r="EC424" s="93"/>
      <c r="ED424" s="93"/>
      <c r="EE424" s="93"/>
      <c r="EF424" s="93"/>
      <c r="EG424" s="93"/>
      <c r="EH424" s="93"/>
      <c r="EI424" s="93"/>
      <c r="EJ424" s="93"/>
      <c r="EK424" s="93"/>
      <c r="EL424" s="93"/>
      <c r="EM424" s="93"/>
      <c r="EN424" s="93"/>
      <c r="EO424" s="93"/>
      <c r="EP424" s="93"/>
      <c r="EQ424" s="93"/>
      <c r="ER424" s="93"/>
      <c r="ES424" s="93"/>
      <c r="ET424" s="93"/>
      <c r="EU424" s="93"/>
      <c r="EV424" s="93"/>
      <c r="EW424" s="93"/>
      <c r="EX424" s="93"/>
      <c r="EY424" s="93"/>
      <c r="EZ424" s="93"/>
      <c r="FA424" s="93"/>
      <c r="FB424" s="93"/>
      <c r="FC424" s="93"/>
      <c r="FD424" s="93"/>
      <c r="FE424" s="93"/>
      <c r="FF424" s="93"/>
      <c r="FG424" s="93"/>
      <c r="FH424" s="93"/>
      <c r="FI424" s="93"/>
      <c r="FJ424" s="93"/>
      <c r="FK424" s="93"/>
      <c r="FL424" s="93"/>
      <c r="FM424" s="93"/>
    </row>
    <row r="425" spans="1:169" ht="32" x14ac:dyDescent="0.2">
      <c r="A425" s="98"/>
      <c r="B425" s="86" t="s">
        <v>1603</v>
      </c>
      <c r="C425" s="3" t="s">
        <v>34</v>
      </c>
      <c r="D425" s="3" t="s">
        <v>181</v>
      </c>
      <c r="E425" s="21" t="s">
        <v>312</v>
      </c>
      <c r="F425" s="11" t="s">
        <v>1562</v>
      </c>
      <c r="G425" s="11">
        <v>-999</v>
      </c>
      <c r="H425" s="12" t="s">
        <v>324</v>
      </c>
      <c r="I425" s="11" t="s">
        <v>423</v>
      </c>
      <c r="J425" s="86" t="s">
        <v>178</v>
      </c>
      <c r="K425" s="86" t="s">
        <v>404</v>
      </c>
      <c r="L425" s="117"/>
      <c r="P425" s="12" t="s">
        <v>16</v>
      </c>
      <c r="Q425" s="11" t="s">
        <v>168</v>
      </c>
      <c r="R425" s="11" t="s">
        <v>13</v>
      </c>
      <c r="T425" s="144">
        <v>14.22</v>
      </c>
      <c r="U425" s="144">
        <v>7.93</v>
      </c>
      <c r="Y425" s="19" t="s">
        <v>325</v>
      </c>
      <c r="AJ425" s="102"/>
      <c r="AK425" s="102"/>
      <c r="AL425" s="102"/>
      <c r="AM425" s="102"/>
      <c r="AN425" s="102"/>
      <c r="AO425" s="102"/>
      <c r="AP425" s="102"/>
      <c r="AQ425" s="102"/>
      <c r="AR425" s="102"/>
      <c r="AS425" s="102"/>
      <c r="AT425" s="102"/>
      <c r="AU425" s="102"/>
      <c r="AV425" s="102"/>
      <c r="AW425" s="102"/>
      <c r="AX425" s="102"/>
      <c r="AY425" s="102"/>
      <c r="AZ425" s="102"/>
      <c r="BA425" s="102"/>
      <c r="BB425" s="102"/>
      <c r="BC425" s="102"/>
      <c r="BD425" s="102"/>
      <c r="BE425" s="102"/>
      <c r="BF425" s="102"/>
      <c r="BG425" s="102"/>
      <c r="BH425" s="102"/>
      <c r="BI425" s="102"/>
      <c r="BJ425" s="102"/>
      <c r="BK425" s="102"/>
      <c r="BL425" s="102"/>
      <c r="BM425" s="102"/>
      <c r="BN425" s="102"/>
      <c r="BO425" s="102"/>
      <c r="BP425" s="102"/>
      <c r="BQ425" s="102"/>
      <c r="BR425" s="102"/>
      <c r="BS425" s="102"/>
      <c r="BT425" s="102"/>
      <c r="BU425" s="102"/>
      <c r="BV425" s="102"/>
      <c r="BW425" s="102"/>
      <c r="BX425" s="102"/>
      <c r="BY425" s="102"/>
      <c r="BZ425" s="102"/>
      <c r="CA425" s="93"/>
      <c r="CB425" s="93"/>
      <c r="CC425" s="93"/>
      <c r="CD425" s="93"/>
      <c r="CE425" s="93"/>
      <c r="CF425" s="93"/>
      <c r="CG425" s="93"/>
      <c r="CH425" s="93"/>
      <c r="CI425" s="93"/>
      <c r="CJ425" s="93"/>
      <c r="CK425" s="93"/>
      <c r="CL425" s="93"/>
      <c r="CM425" s="93"/>
      <c r="CN425" s="93"/>
      <c r="CO425" s="93"/>
      <c r="CP425" s="93"/>
      <c r="CQ425" s="93"/>
      <c r="CR425" s="93"/>
      <c r="CS425" s="93"/>
      <c r="CT425" s="93"/>
      <c r="CU425" s="93"/>
      <c r="CV425" s="93"/>
      <c r="CW425" s="93"/>
      <c r="CX425" s="93"/>
      <c r="CY425" s="93"/>
      <c r="CZ425" s="93"/>
      <c r="DA425" s="93"/>
      <c r="DB425" s="93"/>
      <c r="DC425" s="93"/>
      <c r="DD425" s="93"/>
      <c r="DE425" s="93"/>
      <c r="DF425" s="93"/>
      <c r="DG425" s="93"/>
      <c r="DH425" s="93"/>
      <c r="DI425" s="93"/>
      <c r="DJ425" s="93"/>
      <c r="DK425" s="93"/>
      <c r="DL425" s="93"/>
      <c r="DM425" s="93"/>
      <c r="DN425" s="93"/>
      <c r="DO425" s="93"/>
      <c r="DP425" s="93"/>
      <c r="DQ425" s="93"/>
      <c r="DR425" s="93"/>
      <c r="DS425" s="93"/>
      <c r="DT425" s="93"/>
      <c r="DU425" s="93"/>
      <c r="DV425" s="93"/>
      <c r="DW425" s="93"/>
      <c r="DX425" s="93"/>
      <c r="DY425" s="93"/>
      <c r="DZ425" s="93"/>
      <c r="EA425" s="93"/>
      <c r="EB425" s="93"/>
      <c r="EC425" s="93"/>
      <c r="ED425" s="93"/>
      <c r="EE425" s="93"/>
      <c r="EF425" s="93"/>
      <c r="EG425" s="93"/>
      <c r="EH425" s="93"/>
      <c r="EI425" s="93"/>
      <c r="EJ425" s="93"/>
      <c r="EK425" s="93"/>
      <c r="EL425" s="93"/>
      <c r="EM425" s="93"/>
      <c r="EN425" s="93"/>
      <c r="EO425" s="93"/>
      <c r="EP425" s="93"/>
      <c r="EQ425" s="93"/>
      <c r="ER425" s="93"/>
      <c r="ES425" s="93"/>
      <c r="ET425" s="93"/>
      <c r="EU425" s="93"/>
      <c r="EV425" s="93"/>
      <c r="EW425" s="93"/>
      <c r="EX425" s="93"/>
      <c r="EY425" s="93"/>
      <c r="EZ425" s="93"/>
      <c r="FA425" s="93"/>
      <c r="FB425" s="93"/>
      <c r="FC425" s="93"/>
      <c r="FD425" s="93"/>
      <c r="FE425" s="93"/>
      <c r="FF425" s="93"/>
      <c r="FG425" s="93"/>
      <c r="FH425" s="93"/>
      <c r="FI425" s="93"/>
      <c r="FJ425" s="93"/>
      <c r="FK425" s="93"/>
      <c r="FL425" s="93"/>
      <c r="FM425" s="93"/>
    </row>
    <row r="426" spans="1:169" ht="32" x14ac:dyDescent="0.2">
      <c r="A426" s="98"/>
      <c r="B426" s="86" t="s">
        <v>1603</v>
      </c>
      <c r="C426" s="3" t="s">
        <v>34</v>
      </c>
      <c r="D426" s="3" t="s">
        <v>181</v>
      </c>
      <c r="E426" s="21" t="s">
        <v>312</v>
      </c>
      <c r="F426" s="11" t="s">
        <v>1562</v>
      </c>
      <c r="G426" s="11">
        <v>-999</v>
      </c>
      <c r="H426" s="12" t="s">
        <v>324</v>
      </c>
      <c r="I426" s="11" t="s">
        <v>423</v>
      </c>
      <c r="J426" s="86" t="s">
        <v>178</v>
      </c>
      <c r="K426" s="86" t="s">
        <v>404</v>
      </c>
      <c r="L426" s="117"/>
      <c r="P426" s="12" t="s">
        <v>42</v>
      </c>
      <c r="Q426" s="11" t="s">
        <v>168</v>
      </c>
      <c r="R426" s="11" t="s">
        <v>13</v>
      </c>
      <c r="T426" s="144">
        <v>14.77</v>
      </c>
      <c r="U426" s="144">
        <v>7.37</v>
      </c>
      <c r="Y426" s="19" t="s">
        <v>326</v>
      </c>
      <c r="AJ426" s="102"/>
      <c r="AK426" s="102"/>
      <c r="AL426" s="102"/>
      <c r="AM426" s="102"/>
      <c r="AN426" s="102"/>
      <c r="AO426" s="102"/>
      <c r="AP426" s="102"/>
      <c r="AQ426" s="102"/>
      <c r="AR426" s="102"/>
      <c r="AS426" s="102"/>
      <c r="AT426" s="102"/>
      <c r="AU426" s="102"/>
      <c r="AV426" s="102"/>
      <c r="AW426" s="102"/>
      <c r="AX426" s="102"/>
      <c r="AY426" s="102"/>
      <c r="AZ426" s="102"/>
      <c r="BA426" s="102"/>
      <c r="BB426" s="102"/>
      <c r="BC426" s="102"/>
      <c r="BD426" s="102"/>
      <c r="BE426" s="102"/>
      <c r="BF426" s="102"/>
      <c r="BG426" s="102"/>
      <c r="BH426" s="102"/>
      <c r="BI426" s="102"/>
      <c r="BJ426" s="102"/>
      <c r="BK426" s="102"/>
      <c r="BL426" s="102"/>
      <c r="BM426" s="102"/>
      <c r="BN426" s="102"/>
      <c r="BO426" s="102"/>
      <c r="BP426" s="102"/>
      <c r="BQ426" s="102"/>
      <c r="BR426" s="102"/>
      <c r="BS426" s="102"/>
      <c r="BT426" s="102"/>
      <c r="BU426" s="102"/>
      <c r="BV426" s="102"/>
      <c r="BW426" s="102"/>
      <c r="BX426" s="102"/>
      <c r="BY426" s="102"/>
      <c r="BZ426" s="102"/>
      <c r="CA426" s="93"/>
      <c r="CB426" s="93"/>
      <c r="CC426" s="93"/>
      <c r="CD426" s="93"/>
      <c r="CE426" s="93"/>
      <c r="CF426" s="93"/>
      <c r="CG426" s="93"/>
      <c r="CH426" s="93"/>
      <c r="CI426" s="93"/>
      <c r="CJ426" s="93"/>
      <c r="CK426" s="93"/>
      <c r="CL426" s="93"/>
      <c r="CM426" s="93"/>
      <c r="CN426" s="93"/>
      <c r="CO426" s="93"/>
      <c r="CP426" s="93"/>
      <c r="CQ426" s="93"/>
      <c r="CR426" s="93"/>
      <c r="CS426" s="93"/>
      <c r="CT426" s="93"/>
      <c r="CU426" s="93"/>
      <c r="CV426" s="93"/>
      <c r="CW426" s="93"/>
      <c r="CX426" s="93"/>
      <c r="CY426" s="93"/>
      <c r="CZ426" s="93"/>
      <c r="DA426" s="93"/>
      <c r="DB426" s="93"/>
      <c r="DC426" s="93"/>
      <c r="DD426" s="93"/>
      <c r="DE426" s="93"/>
      <c r="DF426" s="93"/>
      <c r="DG426" s="93"/>
      <c r="DH426" s="93"/>
      <c r="DI426" s="93"/>
      <c r="DJ426" s="93"/>
      <c r="DK426" s="93"/>
      <c r="DL426" s="93"/>
      <c r="DM426" s="93"/>
      <c r="DN426" s="93"/>
      <c r="DO426" s="93"/>
      <c r="DP426" s="93"/>
      <c r="DQ426" s="93"/>
      <c r="DR426" s="93"/>
      <c r="DS426" s="93"/>
      <c r="DT426" s="93"/>
      <c r="DU426" s="93"/>
      <c r="DV426" s="93"/>
      <c r="DW426" s="93"/>
      <c r="DX426" s="93"/>
      <c r="DY426" s="93"/>
      <c r="DZ426" s="93"/>
      <c r="EA426" s="93"/>
      <c r="EB426" s="93"/>
      <c r="EC426" s="93"/>
      <c r="ED426" s="93"/>
      <c r="EE426" s="93"/>
      <c r="EF426" s="93"/>
      <c r="EG426" s="93"/>
      <c r="EH426" s="93"/>
      <c r="EI426" s="93"/>
      <c r="EJ426" s="93"/>
      <c r="EK426" s="93"/>
      <c r="EL426" s="93"/>
      <c r="EM426" s="93"/>
      <c r="EN426" s="93"/>
      <c r="EO426" s="93"/>
      <c r="EP426" s="93"/>
      <c r="EQ426" s="93"/>
      <c r="ER426" s="93"/>
      <c r="ES426" s="93"/>
      <c r="ET426" s="93"/>
      <c r="EU426" s="93"/>
      <c r="EV426" s="93"/>
      <c r="EW426" s="93"/>
      <c r="EX426" s="93"/>
      <c r="EY426" s="93"/>
      <c r="EZ426" s="93"/>
      <c r="FA426" s="93"/>
      <c r="FB426" s="93"/>
      <c r="FC426" s="93"/>
      <c r="FD426" s="93"/>
      <c r="FE426" s="93"/>
      <c r="FF426" s="93"/>
      <c r="FG426" s="93"/>
      <c r="FH426" s="93"/>
      <c r="FI426" s="93"/>
      <c r="FJ426" s="93"/>
      <c r="FK426" s="93"/>
      <c r="FL426" s="93"/>
      <c r="FM426" s="93"/>
    </row>
    <row r="427" spans="1:169" ht="32" x14ac:dyDescent="0.2">
      <c r="A427" s="20" t="s">
        <v>1614</v>
      </c>
      <c r="B427" s="86" t="s">
        <v>1603</v>
      </c>
      <c r="C427" s="3" t="s">
        <v>34</v>
      </c>
      <c r="D427" s="3" t="s">
        <v>181</v>
      </c>
      <c r="E427" s="85"/>
      <c r="F427" s="20">
        <v>43192</v>
      </c>
      <c r="G427" s="20">
        <v>1</v>
      </c>
      <c r="H427" s="21" t="s">
        <v>1615</v>
      </c>
      <c r="I427" s="85"/>
      <c r="J427" s="86" t="s">
        <v>178</v>
      </c>
      <c r="K427" s="86" t="s">
        <v>207</v>
      </c>
      <c r="L427" s="117"/>
      <c r="M427" s="84"/>
      <c r="N427" s="84"/>
      <c r="O427" s="84"/>
      <c r="P427" s="21" t="s">
        <v>131</v>
      </c>
      <c r="Q427" s="20" t="s">
        <v>168</v>
      </c>
      <c r="R427" s="20" t="s">
        <v>13</v>
      </c>
      <c r="S427" s="84"/>
      <c r="T427" s="78">
        <v>16.8</v>
      </c>
      <c r="U427" s="78">
        <v>9.2100000000000009</v>
      </c>
      <c r="V427" s="84"/>
      <c r="W427" s="84"/>
      <c r="X427" s="84"/>
      <c r="Y427" s="84"/>
      <c r="CA427" s="84"/>
      <c r="CB427" s="84"/>
      <c r="CC427" s="84"/>
      <c r="CD427" s="84"/>
      <c r="CE427" s="84"/>
      <c r="CF427" s="84"/>
      <c r="CG427" s="84"/>
      <c r="CH427" s="84"/>
      <c r="CI427" s="84"/>
      <c r="CJ427" s="84"/>
      <c r="CK427" s="84"/>
      <c r="CL427" s="84"/>
      <c r="CM427" s="84"/>
      <c r="CN427" s="84"/>
      <c r="CO427" s="84"/>
      <c r="CP427" s="84"/>
      <c r="CQ427" s="84"/>
      <c r="CR427" s="84"/>
      <c r="CS427" s="84"/>
      <c r="CT427" s="84"/>
      <c r="CU427" s="84"/>
      <c r="CV427" s="84"/>
      <c r="CW427" s="84"/>
      <c r="CX427" s="84"/>
      <c r="CY427" s="84"/>
      <c r="CZ427" s="84"/>
      <c r="DA427" s="84"/>
      <c r="DB427" s="84"/>
      <c r="DC427" s="84"/>
      <c r="DD427" s="84"/>
      <c r="DE427" s="84"/>
      <c r="DF427" s="84"/>
      <c r="DG427" s="84"/>
      <c r="DH427" s="84"/>
      <c r="DI427" s="84"/>
      <c r="DJ427" s="84"/>
      <c r="DK427" s="84"/>
      <c r="DL427" s="84"/>
      <c r="DM427" s="84"/>
      <c r="DN427" s="84"/>
      <c r="DO427" s="84"/>
      <c r="DP427" s="84"/>
      <c r="DQ427" s="84"/>
      <c r="DR427" s="84"/>
      <c r="DS427" s="84"/>
      <c r="DT427" s="84"/>
      <c r="DU427" s="84"/>
      <c r="DV427" s="84"/>
      <c r="DW427" s="84"/>
      <c r="DX427" s="84"/>
      <c r="DY427" s="84"/>
      <c r="DZ427" s="84"/>
      <c r="EA427" s="84"/>
      <c r="EB427" s="84"/>
      <c r="EC427" s="84"/>
      <c r="ED427" s="84"/>
      <c r="EE427" s="84"/>
      <c r="EF427" s="84"/>
      <c r="EG427" s="84"/>
      <c r="EH427" s="84"/>
      <c r="EI427" s="84"/>
      <c r="EJ427" s="84"/>
      <c r="EK427" s="84"/>
      <c r="EL427" s="84"/>
      <c r="EM427" s="84"/>
      <c r="EN427" s="84"/>
      <c r="EO427" s="84"/>
      <c r="EP427" s="84"/>
      <c r="EQ427" s="84"/>
      <c r="ER427" s="84"/>
      <c r="ES427" s="84"/>
      <c r="ET427" s="84"/>
      <c r="EU427" s="84"/>
      <c r="EV427" s="84"/>
      <c r="EW427" s="84"/>
      <c r="EX427" s="84"/>
      <c r="EY427" s="84"/>
      <c r="EZ427" s="84"/>
      <c r="FA427" s="84"/>
      <c r="FB427" s="84"/>
      <c r="FC427" s="84"/>
      <c r="FD427" s="84"/>
      <c r="FE427" s="84"/>
      <c r="FF427" s="84"/>
      <c r="FG427" s="84"/>
      <c r="FH427" s="84"/>
      <c r="FI427" s="84"/>
      <c r="FJ427" s="84"/>
      <c r="FK427" s="84"/>
      <c r="FL427" s="84"/>
      <c r="FM427" s="84"/>
    </row>
    <row r="428" spans="1:169" ht="42" x14ac:dyDescent="0.2">
      <c r="A428" s="86" t="s">
        <v>1756</v>
      </c>
      <c r="B428" s="86" t="s">
        <v>1603</v>
      </c>
      <c r="C428" s="133" t="s">
        <v>34</v>
      </c>
      <c r="D428" s="3" t="s">
        <v>181</v>
      </c>
      <c r="E428" s="86"/>
      <c r="F428" s="86">
        <v>40449</v>
      </c>
      <c r="G428" s="86">
        <v>127</v>
      </c>
      <c r="H428" s="86" t="s">
        <v>1482</v>
      </c>
      <c r="I428" s="80" t="s">
        <v>249</v>
      </c>
      <c r="J428" s="86" t="s">
        <v>178</v>
      </c>
      <c r="K428" s="179" t="s">
        <v>1911</v>
      </c>
      <c r="L428" s="117"/>
      <c r="M428" s="78">
        <v>30.358332999999998</v>
      </c>
      <c r="N428" s="78">
        <v>-98.1</v>
      </c>
      <c r="O428" s="117">
        <v>140.79339786810499</v>
      </c>
      <c r="P428" s="86" t="s">
        <v>211</v>
      </c>
      <c r="Q428" s="86" t="s">
        <v>174</v>
      </c>
      <c r="R428" s="80" t="s">
        <v>13</v>
      </c>
      <c r="S428" s="126"/>
      <c r="T428" s="78">
        <v>11.58</v>
      </c>
      <c r="U428" s="78">
        <v>7.01</v>
      </c>
      <c r="V428" s="80"/>
      <c r="W428" s="126"/>
      <c r="X428" s="126"/>
      <c r="Y428" t="s">
        <v>1757</v>
      </c>
      <c r="CA428" s="102"/>
      <c r="CB428" s="102"/>
      <c r="CC428" s="102"/>
      <c r="CD428" s="102"/>
      <c r="CE428" s="102"/>
    </row>
    <row r="429" spans="1:169" ht="42" x14ac:dyDescent="0.2">
      <c r="A429" s="86" t="s">
        <v>1756</v>
      </c>
      <c r="B429" s="86" t="s">
        <v>1603</v>
      </c>
      <c r="C429" s="133" t="s">
        <v>34</v>
      </c>
      <c r="D429" s="3" t="s">
        <v>181</v>
      </c>
      <c r="E429" s="86"/>
      <c r="F429" s="86">
        <v>40449</v>
      </c>
      <c r="G429" s="86">
        <v>141</v>
      </c>
      <c r="H429" s="86" t="s">
        <v>1482</v>
      </c>
      <c r="I429" s="80" t="s">
        <v>249</v>
      </c>
      <c r="J429" s="86" t="s">
        <v>178</v>
      </c>
      <c r="K429" s="179" t="s">
        <v>1912</v>
      </c>
      <c r="L429" s="117"/>
      <c r="M429" s="78">
        <v>30.358332999999998</v>
      </c>
      <c r="N429" s="78">
        <v>-98.1</v>
      </c>
      <c r="O429" s="117">
        <v>140.79339786810499</v>
      </c>
      <c r="P429" s="86" t="s">
        <v>211</v>
      </c>
      <c r="Q429" s="86" t="s">
        <v>174</v>
      </c>
      <c r="R429" s="80" t="s">
        <v>13</v>
      </c>
      <c r="S429" s="126"/>
      <c r="T429" s="78">
        <v>14.05</v>
      </c>
      <c r="U429" s="78">
        <v>12.76</v>
      </c>
      <c r="V429" s="80"/>
      <c r="W429" s="126"/>
      <c r="X429" s="126"/>
      <c r="Y429" t="s">
        <v>1758</v>
      </c>
      <c r="CA429" s="102"/>
      <c r="CB429" s="102"/>
      <c r="CC429" s="102"/>
      <c r="CD429" s="102"/>
      <c r="CE429" s="102"/>
    </row>
    <row r="430" spans="1:169" ht="42" x14ac:dyDescent="0.2">
      <c r="A430" s="86" t="s">
        <v>1756</v>
      </c>
      <c r="B430" s="86" t="s">
        <v>1603</v>
      </c>
      <c r="C430" s="133" t="s">
        <v>34</v>
      </c>
      <c r="D430" s="3" t="s">
        <v>181</v>
      </c>
      <c r="E430" s="86"/>
      <c r="F430" s="86">
        <v>40449</v>
      </c>
      <c r="G430" s="86">
        <v>105</v>
      </c>
      <c r="H430" s="86" t="s">
        <v>1482</v>
      </c>
      <c r="I430" s="80" t="s">
        <v>249</v>
      </c>
      <c r="J430" s="86" t="s">
        <v>178</v>
      </c>
      <c r="K430" s="179" t="s">
        <v>1913</v>
      </c>
      <c r="L430" s="117"/>
      <c r="M430" s="78">
        <v>30.358332999999998</v>
      </c>
      <c r="N430" s="78">
        <v>-98.1</v>
      </c>
      <c r="O430" s="117">
        <v>140.79339786810499</v>
      </c>
      <c r="P430" s="86" t="s">
        <v>211</v>
      </c>
      <c r="Q430" s="86" t="s">
        <v>168</v>
      </c>
      <c r="R430" s="80" t="s">
        <v>13</v>
      </c>
      <c r="S430" s="126"/>
      <c r="T430" s="78">
        <v>14.52</v>
      </c>
      <c r="U430" s="78">
        <v>7.88</v>
      </c>
      <c r="V430" s="80"/>
      <c r="W430" s="126"/>
      <c r="X430" s="126"/>
      <c r="Y430" t="s">
        <v>1759</v>
      </c>
      <c r="AJ430" s="102"/>
      <c r="AK430" s="102"/>
      <c r="AL430" s="102"/>
      <c r="AM430" s="102"/>
      <c r="AN430" s="102"/>
      <c r="AO430" s="102"/>
      <c r="AP430" s="102"/>
      <c r="AQ430" s="102"/>
      <c r="AR430" s="102"/>
      <c r="AS430" s="102"/>
      <c r="AT430" s="102"/>
      <c r="AU430" s="102"/>
      <c r="AV430" s="102"/>
      <c r="AW430" s="102"/>
      <c r="AX430" s="102"/>
      <c r="AY430" s="102"/>
      <c r="AZ430" s="102"/>
      <c r="BA430" s="102"/>
      <c r="BB430" s="102"/>
      <c r="BC430" s="102"/>
      <c r="BD430" s="102"/>
      <c r="BE430" s="102"/>
      <c r="BF430" s="102"/>
      <c r="BG430" s="102"/>
      <c r="BH430" s="102"/>
      <c r="BI430" s="102"/>
      <c r="BJ430" s="102"/>
      <c r="BK430" s="102"/>
      <c r="BL430" s="102"/>
      <c r="BM430" s="102"/>
      <c r="BN430" s="102"/>
      <c r="BO430" s="102"/>
      <c r="BP430" s="102"/>
      <c r="BQ430" s="102"/>
      <c r="BR430" s="102"/>
      <c r="BS430" s="102"/>
      <c r="BT430" s="102"/>
      <c r="BU430" s="102"/>
      <c r="BV430" s="102"/>
      <c r="BW430" s="102"/>
      <c r="BX430" s="102"/>
      <c r="BY430" s="102"/>
      <c r="BZ430" s="102"/>
      <c r="CA430" s="102"/>
      <c r="CB430" s="102"/>
      <c r="CC430" s="102"/>
      <c r="CD430" s="102"/>
      <c r="CE430" s="102"/>
    </row>
    <row r="431" spans="1:169" ht="42" x14ac:dyDescent="0.2">
      <c r="A431" s="86" t="s">
        <v>1756</v>
      </c>
      <c r="B431" s="86" t="s">
        <v>1603</v>
      </c>
      <c r="C431" s="133" t="s">
        <v>34</v>
      </c>
      <c r="D431" s="3" t="s">
        <v>181</v>
      </c>
      <c r="E431" s="86"/>
      <c r="F431" s="86">
        <v>40449</v>
      </c>
      <c r="G431" s="86">
        <v>133</v>
      </c>
      <c r="H431" s="86" t="s">
        <v>1482</v>
      </c>
      <c r="I431" s="80" t="s">
        <v>249</v>
      </c>
      <c r="J431" s="86" t="s">
        <v>178</v>
      </c>
      <c r="K431" s="179" t="s">
        <v>1914</v>
      </c>
      <c r="L431" s="117"/>
      <c r="M431" s="78">
        <v>30.358332999999998</v>
      </c>
      <c r="N431" s="78">
        <v>-98.1</v>
      </c>
      <c r="O431" s="117">
        <v>140.79339786810499</v>
      </c>
      <c r="P431" s="86" t="s">
        <v>211</v>
      </c>
      <c r="Q431" s="86" t="s">
        <v>174</v>
      </c>
      <c r="R431" s="80" t="s">
        <v>13</v>
      </c>
      <c r="S431" s="126"/>
      <c r="T431" s="78">
        <v>14.1</v>
      </c>
      <c r="U431" s="78">
        <v>8.2100000000000009</v>
      </c>
      <c r="V431" s="80"/>
      <c r="W431" s="126"/>
      <c r="X431" s="126"/>
      <c r="Y431" t="s">
        <v>1760</v>
      </c>
      <c r="AA431" s="102"/>
      <c r="AB431" s="102"/>
      <c r="AC431" s="102"/>
      <c r="AD431" s="102"/>
      <c r="AE431" s="102"/>
      <c r="AF431" s="102"/>
      <c r="AG431" s="102"/>
      <c r="AH431" s="102"/>
      <c r="AI431" s="102"/>
      <c r="CA431" s="102"/>
      <c r="CB431" s="102"/>
      <c r="CC431" s="102"/>
      <c r="CD431" s="102"/>
      <c r="CE431" s="102"/>
    </row>
    <row r="432" spans="1:169" ht="42" x14ac:dyDescent="0.2">
      <c r="A432" s="86" t="s">
        <v>1756</v>
      </c>
      <c r="B432" s="86" t="s">
        <v>1603</v>
      </c>
      <c r="C432" s="133" t="s">
        <v>34</v>
      </c>
      <c r="D432" s="3" t="s">
        <v>181</v>
      </c>
      <c r="E432" s="86"/>
      <c r="F432" s="86">
        <v>40449</v>
      </c>
      <c r="G432" s="86">
        <v>86</v>
      </c>
      <c r="H432" s="86" t="s">
        <v>1482</v>
      </c>
      <c r="I432" s="80" t="s">
        <v>249</v>
      </c>
      <c r="J432" s="86" t="s">
        <v>178</v>
      </c>
      <c r="K432" s="179" t="s">
        <v>1915</v>
      </c>
      <c r="L432" s="117"/>
      <c r="M432" s="78">
        <v>30.358332999999998</v>
      </c>
      <c r="N432" s="78">
        <v>-98.1</v>
      </c>
      <c r="O432" s="117">
        <v>140.79339786810499</v>
      </c>
      <c r="P432" s="86" t="s">
        <v>211</v>
      </c>
      <c r="Q432" s="86" t="s">
        <v>168</v>
      </c>
      <c r="R432" s="80" t="s">
        <v>13</v>
      </c>
      <c r="S432" s="126"/>
      <c r="T432" s="78">
        <v>15.78</v>
      </c>
      <c r="U432" s="78">
        <v>8.85</v>
      </c>
      <c r="V432" s="80"/>
      <c r="W432" s="126"/>
      <c r="X432" s="126"/>
      <c r="Y432" t="s">
        <v>1762</v>
      </c>
    </row>
    <row r="433" spans="1:83" ht="42" x14ac:dyDescent="0.2">
      <c r="A433" s="86" t="s">
        <v>1756</v>
      </c>
      <c r="B433" s="86" t="s">
        <v>1603</v>
      </c>
      <c r="C433" s="133" t="s">
        <v>34</v>
      </c>
      <c r="D433" s="3" t="s">
        <v>181</v>
      </c>
      <c r="E433" s="86"/>
      <c r="F433" s="86">
        <v>40449</v>
      </c>
      <c r="G433" s="86">
        <v>122</v>
      </c>
      <c r="H433" s="86" t="s">
        <v>1482</v>
      </c>
      <c r="I433" s="80" t="s">
        <v>249</v>
      </c>
      <c r="J433" s="86" t="s">
        <v>178</v>
      </c>
      <c r="K433" s="179" t="s">
        <v>1916</v>
      </c>
      <c r="L433" s="117"/>
      <c r="M433" s="78">
        <v>30.358332999999998</v>
      </c>
      <c r="N433" s="78">
        <v>-98.1</v>
      </c>
      <c r="O433" s="117">
        <v>140.79339786810499</v>
      </c>
      <c r="P433" s="86" t="s">
        <v>156</v>
      </c>
      <c r="Q433" s="86" t="s">
        <v>168</v>
      </c>
      <c r="R433" s="80" t="s">
        <v>13</v>
      </c>
      <c r="S433" s="126"/>
      <c r="T433" s="78">
        <v>14.94</v>
      </c>
      <c r="U433" s="78">
        <v>9.86</v>
      </c>
      <c r="V433" s="80"/>
      <c r="W433" s="126"/>
      <c r="X433" s="126"/>
      <c r="Y433" t="s">
        <v>1761</v>
      </c>
    </row>
    <row r="434" spans="1:83" ht="42" x14ac:dyDescent="0.2">
      <c r="A434" s="86" t="s">
        <v>1756</v>
      </c>
      <c r="B434" s="86" t="s">
        <v>1603</v>
      </c>
      <c r="C434" s="133" t="s">
        <v>34</v>
      </c>
      <c r="D434" s="3" t="s">
        <v>181</v>
      </c>
      <c r="E434" s="86"/>
      <c r="F434" s="86">
        <v>40449</v>
      </c>
      <c r="G434" s="86">
        <v>140</v>
      </c>
      <c r="H434" s="86" t="s">
        <v>1482</v>
      </c>
      <c r="I434" s="80" t="s">
        <v>249</v>
      </c>
      <c r="J434" s="86" t="s">
        <v>178</v>
      </c>
      <c r="K434" s="179" t="s">
        <v>1917</v>
      </c>
      <c r="L434" s="117"/>
      <c r="M434" s="78">
        <v>30.358332999999998</v>
      </c>
      <c r="N434" s="78">
        <v>-98.1</v>
      </c>
      <c r="O434" s="117">
        <v>140.79339786810499</v>
      </c>
      <c r="P434" s="86" t="s">
        <v>156</v>
      </c>
      <c r="Q434" s="86" t="s">
        <v>174</v>
      </c>
      <c r="R434" s="80" t="s">
        <v>13</v>
      </c>
      <c r="S434" s="126"/>
      <c r="T434" s="78">
        <v>14.7</v>
      </c>
      <c r="U434" s="78">
        <v>14.89</v>
      </c>
      <c r="V434" s="80"/>
      <c r="W434" s="126"/>
      <c r="X434" s="126"/>
      <c r="Y434"/>
    </row>
    <row r="435" spans="1:83" ht="42" x14ac:dyDescent="0.2">
      <c r="A435" s="86" t="s">
        <v>1756</v>
      </c>
      <c r="B435" s="86" t="s">
        <v>1603</v>
      </c>
      <c r="C435" s="133" t="s">
        <v>34</v>
      </c>
      <c r="D435" s="3" t="s">
        <v>181</v>
      </c>
      <c r="E435" s="86"/>
      <c r="F435" s="86">
        <v>40449</v>
      </c>
      <c r="G435" s="86">
        <v>126</v>
      </c>
      <c r="H435" s="86" t="s">
        <v>1482</v>
      </c>
      <c r="I435" s="80" t="s">
        <v>249</v>
      </c>
      <c r="J435" s="86" t="s">
        <v>178</v>
      </c>
      <c r="K435" s="179" t="s">
        <v>1918</v>
      </c>
      <c r="L435" s="117"/>
      <c r="M435" s="78">
        <v>30.358332999999998</v>
      </c>
      <c r="N435" s="78">
        <v>-98.1</v>
      </c>
      <c r="O435" s="117">
        <v>140.79339786810499</v>
      </c>
      <c r="P435" s="86" t="s">
        <v>1763</v>
      </c>
      <c r="Q435" s="86" t="s">
        <v>174</v>
      </c>
      <c r="R435" s="80" t="s">
        <v>13</v>
      </c>
      <c r="S435" s="126"/>
      <c r="T435" s="78">
        <v>29.89</v>
      </c>
      <c r="U435" s="78">
        <v>22.03</v>
      </c>
      <c r="V435" s="80"/>
      <c r="W435" s="126"/>
      <c r="X435" s="126"/>
      <c r="Y435"/>
      <c r="CA435" s="102"/>
      <c r="CB435" s="102"/>
      <c r="CC435" s="102"/>
      <c r="CD435" s="102"/>
      <c r="CE435" s="102"/>
    </row>
    <row r="436" spans="1:83" ht="42" x14ac:dyDescent="0.2">
      <c r="A436" s="86" t="s">
        <v>1756</v>
      </c>
      <c r="B436" s="86" t="s">
        <v>1603</v>
      </c>
      <c r="C436" s="133" t="s">
        <v>34</v>
      </c>
      <c r="D436" s="3" t="s">
        <v>181</v>
      </c>
      <c r="E436" s="86"/>
      <c r="F436" s="86">
        <v>40449</v>
      </c>
      <c r="G436" s="86">
        <v>59</v>
      </c>
      <c r="H436" s="86" t="s">
        <v>1482</v>
      </c>
      <c r="I436" s="80" t="s">
        <v>249</v>
      </c>
      <c r="J436" s="86" t="s">
        <v>178</v>
      </c>
      <c r="K436" s="179" t="s">
        <v>1919</v>
      </c>
      <c r="L436" s="117"/>
      <c r="M436" s="78">
        <v>30.358332999999998</v>
      </c>
      <c r="N436" s="78">
        <v>-98.1</v>
      </c>
      <c r="O436" s="117">
        <v>140.79339786810499</v>
      </c>
      <c r="P436" s="86" t="s">
        <v>111</v>
      </c>
      <c r="Q436" s="86" t="s">
        <v>168</v>
      </c>
      <c r="R436" s="80" t="s">
        <v>13</v>
      </c>
      <c r="S436" s="126"/>
      <c r="T436" s="78">
        <v>24.58</v>
      </c>
      <c r="U436" s="78">
        <v>21.02</v>
      </c>
      <c r="V436" s="80"/>
      <c r="W436" s="126"/>
      <c r="X436" s="126"/>
      <c r="Y436" t="s">
        <v>1764</v>
      </c>
    </row>
    <row r="437" spans="1:83" ht="42" x14ac:dyDescent="0.2">
      <c r="A437" s="86" t="s">
        <v>1756</v>
      </c>
      <c r="B437" s="86" t="s">
        <v>1603</v>
      </c>
      <c r="C437" s="133" t="s">
        <v>34</v>
      </c>
      <c r="D437" s="3" t="s">
        <v>181</v>
      </c>
      <c r="E437" s="86"/>
      <c r="F437" s="86">
        <v>40449</v>
      </c>
      <c r="G437" s="86">
        <v>129</v>
      </c>
      <c r="H437" s="86" t="s">
        <v>1482</v>
      </c>
      <c r="I437" s="80" t="s">
        <v>249</v>
      </c>
      <c r="J437" s="86" t="s">
        <v>178</v>
      </c>
      <c r="K437" s="179" t="s">
        <v>1920</v>
      </c>
      <c r="L437" s="117"/>
      <c r="M437" s="78">
        <v>30.358332999999998</v>
      </c>
      <c r="N437" s="78">
        <v>-98.1</v>
      </c>
      <c r="O437" s="117">
        <v>140.79339786810499</v>
      </c>
      <c r="P437" s="86" t="s">
        <v>1766</v>
      </c>
      <c r="Q437" s="86" t="s">
        <v>174</v>
      </c>
      <c r="R437" s="80" t="s">
        <v>13</v>
      </c>
      <c r="S437" s="126"/>
      <c r="T437" s="78">
        <v>35.22</v>
      </c>
      <c r="U437" s="78">
        <v>33.79</v>
      </c>
      <c r="V437" s="80"/>
      <c r="W437" s="126"/>
      <c r="X437" s="126"/>
      <c r="Y437" t="s">
        <v>1765</v>
      </c>
    </row>
    <row r="438" spans="1:83" ht="42" x14ac:dyDescent="0.2">
      <c r="A438" s="86" t="s">
        <v>1756</v>
      </c>
      <c r="B438" s="86" t="s">
        <v>1603</v>
      </c>
      <c r="C438" s="133" t="s">
        <v>34</v>
      </c>
      <c r="D438" s="3" t="s">
        <v>181</v>
      </c>
      <c r="E438" s="86"/>
      <c r="F438" s="86">
        <v>40449</v>
      </c>
      <c r="G438" s="86">
        <v>-999</v>
      </c>
      <c r="H438" s="86" t="s">
        <v>1482</v>
      </c>
      <c r="I438" s="80" t="s">
        <v>249</v>
      </c>
      <c r="J438" s="86" t="s">
        <v>178</v>
      </c>
      <c r="K438" s="179" t="s">
        <v>1921</v>
      </c>
      <c r="L438" s="117"/>
      <c r="M438" s="78">
        <v>30.358332999999998</v>
      </c>
      <c r="N438" s="78">
        <v>-98.1</v>
      </c>
      <c r="O438" s="117">
        <v>140.79339786810499</v>
      </c>
      <c r="P438" s="86" t="s">
        <v>211</v>
      </c>
      <c r="Q438" s="86" t="s">
        <v>174</v>
      </c>
      <c r="R438" s="80" t="s">
        <v>13</v>
      </c>
      <c r="S438" s="126"/>
      <c r="T438" s="78">
        <v>11.26</v>
      </c>
      <c r="U438" s="78">
        <v>7.72</v>
      </c>
      <c r="V438" s="80"/>
      <c r="W438" s="126"/>
      <c r="X438" s="126"/>
      <c r="Y438" t="s">
        <v>1767</v>
      </c>
    </row>
    <row r="439" spans="1:83" ht="42" x14ac:dyDescent="0.2">
      <c r="A439" s="86" t="s">
        <v>1756</v>
      </c>
      <c r="B439" s="86" t="s">
        <v>1603</v>
      </c>
      <c r="C439" s="133" t="s">
        <v>34</v>
      </c>
      <c r="D439" s="3" t="s">
        <v>181</v>
      </c>
      <c r="E439" s="86"/>
      <c r="F439" s="86">
        <v>40449</v>
      </c>
      <c r="G439" s="86">
        <v>-999</v>
      </c>
      <c r="H439" s="86" t="s">
        <v>1482</v>
      </c>
      <c r="I439" s="80" t="s">
        <v>249</v>
      </c>
      <c r="J439" s="86" t="s">
        <v>178</v>
      </c>
      <c r="K439" s="179" t="s">
        <v>1922</v>
      </c>
      <c r="L439" s="117"/>
      <c r="M439" s="78">
        <v>30.358332999999998</v>
      </c>
      <c r="N439" s="78">
        <v>-98.1</v>
      </c>
      <c r="O439" s="117">
        <v>140.79339786810499</v>
      </c>
      <c r="P439" s="86" t="s">
        <v>211</v>
      </c>
      <c r="Q439" s="86" t="s">
        <v>168</v>
      </c>
      <c r="R439" s="80" t="s">
        <v>13</v>
      </c>
      <c r="S439" s="126"/>
      <c r="T439" s="78">
        <v>12.48</v>
      </c>
      <c r="U439" s="78">
        <v>9.4600000000000009</v>
      </c>
      <c r="V439" s="80"/>
      <c r="W439" s="126"/>
      <c r="X439" s="126"/>
      <c r="Y439" t="s">
        <v>1767</v>
      </c>
    </row>
    <row r="440" spans="1:83" x14ac:dyDescent="0.2">
      <c r="A440" s="80" t="s">
        <v>1803</v>
      </c>
      <c r="B440" s="20" t="s">
        <v>1603</v>
      </c>
      <c r="C440" s="133" t="s">
        <v>34</v>
      </c>
      <c r="D440" s="3" t="s">
        <v>181</v>
      </c>
      <c r="E440" s="86"/>
      <c r="F440" s="80">
        <v>40279</v>
      </c>
      <c r="G440" s="20">
        <v>105</v>
      </c>
      <c r="H440" s="86" t="s">
        <v>1026</v>
      </c>
      <c r="I440" s="80" t="s">
        <v>646</v>
      </c>
      <c r="J440" s="151"/>
      <c r="M440" s="78">
        <v>30.62</v>
      </c>
      <c r="N440" s="78">
        <v>-98.25</v>
      </c>
      <c r="O440" s="117">
        <v>135.36553508089301</v>
      </c>
      <c r="P440" s="21" t="s">
        <v>156</v>
      </c>
      <c r="Q440" s="20" t="s">
        <v>168</v>
      </c>
      <c r="R440" s="20" t="s">
        <v>13</v>
      </c>
      <c r="S440" s="20"/>
      <c r="T440" s="146">
        <v>15</v>
      </c>
      <c r="U440" s="146">
        <v>12.6</v>
      </c>
      <c r="V440" s="21"/>
      <c r="W440" s="22"/>
      <c r="X440" s="22"/>
      <c r="Y440" s="96"/>
    </row>
    <row r="441" spans="1:83" x14ac:dyDescent="0.2">
      <c r="A441" s="86" t="s">
        <v>1636</v>
      </c>
      <c r="B441" s="86" t="s">
        <v>1603</v>
      </c>
      <c r="C441" s="3" t="s">
        <v>34</v>
      </c>
      <c r="D441" s="3" t="s">
        <v>181</v>
      </c>
      <c r="E441" s="86"/>
      <c r="F441" s="86">
        <v>40541</v>
      </c>
      <c r="G441" s="86">
        <v>103</v>
      </c>
      <c r="H441" s="86" t="s">
        <v>1249</v>
      </c>
      <c r="I441" s="80" t="s">
        <v>1250</v>
      </c>
      <c r="J441" s="86" t="s">
        <v>481</v>
      </c>
      <c r="K441" s="179"/>
      <c r="L441" s="117"/>
      <c r="M441" s="138"/>
      <c r="N441" s="138"/>
      <c r="O441" s="86"/>
      <c r="P441" s="86" t="s">
        <v>211</v>
      </c>
      <c r="Q441" s="86"/>
      <c r="R441" s="20" t="s">
        <v>13</v>
      </c>
      <c r="S441" s="126"/>
      <c r="T441" s="78">
        <v>16.149999999999999</v>
      </c>
      <c r="U441" s="78">
        <v>11.08</v>
      </c>
      <c r="V441" s="80"/>
      <c r="W441" s="126"/>
      <c r="X441" s="126"/>
      <c r="Y441" s="86"/>
    </row>
    <row r="442" spans="1:83" x14ac:dyDescent="0.2">
      <c r="A442" s="20" t="s">
        <v>1712</v>
      </c>
      <c r="B442" s="86" t="s">
        <v>1603</v>
      </c>
      <c r="C442" s="3" t="s">
        <v>34</v>
      </c>
      <c r="D442" s="3" t="s">
        <v>1715</v>
      </c>
      <c r="F442" s="86">
        <v>933</v>
      </c>
      <c r="G442" s="20">
        <v>3675</v>
      </c>
      <c r="H442" s="86" t="s">
        <v>1327</v>
      </c>
      <c r="I442" s="20" t="s">
        <v>422</v>
      </c>
      <c r="J442" s="86" t="s">
        <v>178</v>
      </c>
      <c r="K442" s="180" t="s">
        <v>1908</v>
      </c>
      <c r="L442" s="188">
        <f>(20.176+22.63)/2</f>
        <v>21.402999999999999</v>
      </c>
      <c r="M442" s="78">
        <v>29.62</v>
      </c>
      <c r="N442" s="78">
        <v>-98.37</v>
      </c>
      <c r="O442" s="79">
        <v>126.402078446346</v>
      </c>
      <c r="P442" s="21" t="s">
        <v>187</v>
      </c>
      <c r="Q442" s="20" t="s">
        <v>174</v>
      </c>
      <c r="R442" s="20" t="s">
        <v>13</v>
      </c>
      <c r="S442" s="20"/>
      <c r="T442" s="146">
        <v>15.32</v>
      </c>
      <c r="U442" s="146">
        <v>13.3</v>
      </c>
      <c r="V442" s="21"/>
      <c r="W442" s="22"/>
      <c r="X442" s="22"/>
      <c r="Y442" s="96"/>
      <c r="AJ442" s="102"/>
      <c r="AK442" s="102"/>
      <c r="AL442" s="102"/>
      <c r="AM442" s="102"/>
      <c r="AN442" s="102"/>
      <c r="AO442" s="102"/>
      <c r="AP442" s="102"/>
      <c r="AQ442" s="102"/>
      <c r="AR442" s="102"/>
      <c r="AS442" s="102"/>
      <c r="AT442" s="102"/>
      <c r="AU442" s="102"/>
      <c r="AV442" s="102"/>
      <c r="AW442" s="102"/>
      <c r="AX442" s="102"/>
      <c r="AY442" s="102"/>
      <c r="AZ442" s="102"/>
      <c r="BA442" s="102"/>
      <c r="BB442" s="102"/>
      <c r="BC442" s="102"/>
      <c r="BD442" s="102"/>
      <c r="BE442" s="102"/>
      <c r="BF442" s="102"/>
      <c r="BG442" s="102"/>
      <c r="BH442" s="102"/>
      <c r="BI442" s="102"/>
      <c r="BJ442" s="102"/>
      <c r="BK442" s="102"/>
      <c r="BL442" s="102"/>
      <c r="BM442" s="102"/>
      <c r="BN442" s="102"/>
      <c r="BO442" s="102"/>
      <c r="BP442" s="102"/>
      <c r="BQ442" s="102"/>
      <c r="BR442" s="102"/>
      <c r="BS442" s="102"/>
      <c r="BT442" s="102"/>
      <c r="BU442" s="102"/>
      <c r="BV442" s="102"/>
      <c r="BW442" s="102"/>
      <c r="BX442" s="102"/>
      <c r="BY442" s="102"/>
      <c r="BZ442" s="102"/>
    </row>
    <row r="443" spans="1:83" ht="32" x14ac:dyDescent="0.2">
      <c r="A443" s="98"/>
      <c r="B443" s="86" t="s">
        <v>1603</v>
      </c>
      <c r="C443" s="3" t="s">
        <v>1219</v>
      </c>
      <c r="D443" s="3" t="s">
        <v>181</v>
      </c>
      <c r="E443" s="21" t="s">
        <v>312</v>
      </c>
      <c r="F443" s="20" t="s">
        <v>1562</v>
      </c>
      <c r="G443" s="20">
        <v>-999</v>
      </c>
      <c r="H443" s="21" t="s">
        <v>324</v>
      </c>
      <c r="I443" s="20" t="s">
        <v>423</v>
      </c>
      <c r="J443" s="86" t="s">
        <v>178</v>
      </c>
      <c r="K443" s="86" t="s">
        <v>404</v>
      </c>
      <c r="L443" s="117"/>
      <c r="M443" s="137"/>
      <c r="N443" s="137"/>
      <c r="O443" s="20"/>
      <c r="P443" s="21" t="s">
        <v>211</v>
      </c>
      <c r="Q443" s="20" t="s">
        <v>174</v>
      </c>
      <c r="R443" s="20" t="s">
        <v>13</v>
      </c>
      <c r="S443" s="20"/>
      <c r="T443" s="146">
        <v>16.850000000000001</v>
      </c>
      <c r="U443" s="146">
        <v>8.02</v>
      </c>
      <c r="V443" s="21"/>
      <c r="W443" s="22"/>
      <c r="X443" s="22"/>
      <c r="Y443" s="96" t="s">
        <v>1220</v>
      </c>
    </row>
    <row r="444" spans="1:83" ht="32" x14ac:dyDescent="0.2">
      <c r="B444" s="86" t="s">
        <v>1603</v>
      </c>
      <c r="C444" s="3" t="s">
        <v>252</v>
      </c>
      <c r="D444" s="3" t="s">
        <v>253</v>
      </c>
      <c r="F444" s="11">
        <v>30967</v>
      </c>
      <c r="G444" s="11">
        <v>92</v>
      </c>
      <c r="H444" s="12" t="s">
        <v>254</v>
      </c>
      <c r="I444" s="11" t="s">
        <v>246</v>
      </c>
      <c r="J444" s="86" t="s">
        <v>178</v>
      </c>
      <c r="K444" s="86" t="s">
        <v>404</v>
      </c>
      <c r="L444" s="188">
        <v>30</v>
      </c>
      <c r="P444" s="12" t="s">
        <v>16</v>
      </c>
      <c r="Q444" s="11" t="s">
        <v>174</v>
      </c>
      <c r="R444" s="11" t="s">
        <v>13</v>
      </c>
      <c r="T444" s="144">
        <v>21.35</v>
      </c>
      <c r="U444" s="144">
        <v>18.12</v>
      </c>
      <c r="Y444" s="19" t="s">
        <v>287</v>
      </c>
    </row>
    <row r="445" spans="1:83" ht="32" x14ac:dyDescent="0.2">
      <c r="B445" s="86" t="s">
        <v>1603</v>
      </c>
      <c r="C445" s="3" t="s">
        <v>252</v>
      </c>
      <c r="D445" s="3" t="s">
        <v>253</v>
      </c>
      <c r="F445" s="11">
        <v>30967</v>
      </c>
      <c r="G445" s="11">
        <v>92</v>
      </c>
      <c r="H445" s="12" t="s">
        <v>254</v>
      </c>
      <c r="I445" s="11" t="s">
        <v>246</v>
      </c>
      <c r="J445" s="86" t="s">
        <v>178</v>
      </c>
      <c r="K445" s="86" t="s">
        <v>404</v>
      </c>
      <c r="L445" s="188">
        <v>30</v>
      </c>
      <c r="P445" s="12" t="s">
        <v>31</v>
      </c>
      <c r="Q445" s="11" t="s">
        <v>174</v>
      </c>
      <c r="R445" s="11" t="s">
        <v>13</v>
      </c>
      <c r="T445" s="144">
        <v>23.95</v>
      </c>
      <c r="U445" s="144">
        <v>18.52</v>
      </c>
      <c r="Y445" s="19" t="s">
        <v>287</v>
      </c>
    </row>
    <row r="446" spans="1:83" ht="32" x14ac:dyDescent="0.2">
      <c r="B446" s="86" t="s">
        <v>1603</v>
      </c>
      <c r="C446" s="3" t="s">
        <v>252</v>
      </c>
      <c r="D446" s="3" t="s">
        <v>253</v>
      </c>
      <c r="F446" s="11">
        <v>30967</v>
      </c>
      <c r="G446" s="11">
        <v>92</v>
      </c>
      <c r="H446" s="12" t="s">
        <v>254</v>
      </c>
      <c r="I446" s="11" t="s">
        <v>246</v>
      </c>
      <c r="J446" s="86" t="s">
        <v>178</v>
      </c>
      <c r="K446" s="86" t="s">
        <v>404</v>
      </c>
      <c r="L446" s="188">
        <v>30</v>
      </c>
      <c r="P446" s="12" t="s">
        <v>24</v>
      </c>
      <c r="Q446" s="11" t="s">
        <v>174</v>
      </c>
      <c r="R446" s="11" t="s">
        <v>13</v>
      </c>
      <c r="T446" s="144">
        <v>21.88</v>
      </c>
      <c r="U446" s="144">
        <v>16.77</v>
      </c>
      <c r="Y446" s="19" t="s">
        <v>287</v>
      </c>
    </row>
    <row r="447" spans="1:83" ht="32" x14ac:dyDescent="0.2">
      <c r="A447" s="98"/>
      <c r="B447" s="86" t="s">
        <v>1603</v>
      </c>
      <c r="C447" s="3" t="s">
        <v>252</v>
      </c>
      <c r="D447" s="3" t="s">
        <v>253</v>
      </c>
      <c r="F447" s="11">
        <v>30967</v>
      </c>
      <c r="G447" s="11">
        <v>342</v>
      </c>
      <c r="H447" s="12" t="s">
        <v>254</v>
      </c>
      <c r="I447" s="11" t="s">
        <v>246</v>
      </c>
      <c r="J447" s="86" t="s">
        <v>178</v>
      </c>
      <c r="K447" s="86" t="s">
        <v>404</v>
      </c>
      <c r="L447" s="188">
        <v>30</v>
      </c>
      <c r="P447" s="12" t="s">
        <v>16</v>
      </c>
      <c r="Q447" s="11" t="s">
        <v>168</v>
      </c>
      <c r="R447" s="11" t="s">
        <v>13</v>
      </c>
      <c r="T447" s="144">
        <v>21.67</v>
      </c>
      <c r="U447" s="144">
        <v>12.26</v>
      </c>
      <c r="Y447" s="19" t="s">
        <v>295</v>
      </c>
    </row>
    <row r="448" spans="1:83" ht="32" x14ac:dyDescent="0.2">
      <c r="B448" s="86" t="s">
        <v>1603</v>
      </c>
      <c r="C448" s="3" t="s">
        <v>252</v>
      </c>
      <c r="D448" s="3" t="s">
        <v>253</v>
      </c>
      <c r="F448" s="11">
        <v>30967</v>
      </c>
      <c r="G448" s="11">
        <v>342</v>
      </c>
      <c r="H448" s="12" t="s">
        <v>254</v>
      </c>
      <c r="I448" s="11" t="s">
        <v>246</v>
      </c>
      <c r="J448" s="86" t="s">
        <v>178</v>
      </c>
      <c r="K448" s="86" t="s">
        <v>404</v>
      </c>
      <c r="L448" s="188">
        <v>30</v>
      </c>
      <c r="P448" s="12" t="s">
        <v>140</v>
      </c>
      <c r="Q448" s="11" t="s">
        <v>168</v>
      </c>
      <c r="R448" s="11" t="s">
        <v>13</v>
      </c>
      <c r="T448" s="144">
        <v>26.08</v>
      </c>
      <c r="U448" s="144">
        <v>11.68</v>
      </c>
      <c r="Y448" s="19" t="s">
        <v>295</v>
      </c>
    </row>
    <row r="449" spans="1:78" ht="32" x14ac:dyDescent="0.2">
      <c r="B449" s="86" t="s">
        <v>1603</v>
      </c>
      <c r="C449" s="3" t="s">
        <v>252</v>
      </c>
      <c r="D449" s="3" t="s">
        <v>253</v>
      </c>
      <c r="F449" s="11">
        <v>30967</v>
      </c>
      <c r="G449" s="11">
        <v>372</v>
      </c>
      <c r="H449" s="12" t="s">
        <v>254</v>
      </c>
      <c r="I449" s="11" t="s">
        <v>246</v>
      </c>
      <c r="J449" s="86" t="s">
        <v>178</v>
      </c>
      <c r="K449" s="86" t="s">
        <v>404</v>
      </c>
      <c r="L449" s="188">
        <v>30</v>
      </c>
      <c r="P449" s="12" t="s">
        <v>16</v>
      </c>
      <c r="Q449" s="11" t="s">
        <v>168</v>
      </c>
      <c r="R449" s="11" t="s">
        <v>13</v>
      </c>
      <c r="T449" s="144">
        <v>21.57</v>
      </c>
      <c r="U449" s="144">
        <v>17.989999999999998</v>
      </c>
      <c r="Y449" s="19" t="s">
        <v>290</v>
      </c>
      <c r="AJ449" s="102"/>
      <c r="AK449" s="102"/>
      <c r="AL449" s="102"/>
      <c r="AM449" s="102"/>
      <c r="AN449" s="102"/>
      <c r="AO449" s="102"/>
      <c r="AP449" s="102"/>
      <c r="AQ449" s="102"/>
      <c r="AR449" s="102"/>
      <c r="AS449" s="102"/>
      <c r="AT449" s="102"/>
      <c r="AU449" s="102"/>
      <c r="AV449" s="102"/>
      <c r="AW449" s="102"/>
      <c r="AX449" s="102"/>
      <c r="AY449" s="102"/>
      <c r="AZ449" s="102"/>
      <c r="BA449" s="102"/>
      <c r="BB449" s="102"/>
      <c r="BC449" s="102"/>
      <c r="BD449" s="102"/>
      <c r="BE449" s="102"/>
      <c r="BF449" s="102"/>
      <c r="BG449" s="102"/>
      <c r="BH449" s="102"/>
      <c r="BI449" s="102"/>
      <c r="BJ449" s="102"/>
      <c r="BK449" s="102"/>
      <c r="BL449" s="102"/>
      <c r="BM449" s="102"/>
      <c r="BN449" s="102"/>
      <c r="BO449" s="102"/>
      <c r="BP449" s="102"/>
      <c r="BQ449" s="102"/>
      <c r="BR449" s="102"/>
      <c r="BS449" s="102"/>
      <c r="BT449" s="102"/>
      <c r="BU449" s="102"/>
      <c r="BV449" s="102"/>
      <c r="BW449" s="102"/>
      <c r="BX449" s="102"/>
      <c r="BY449" s="102"/>
      <c r="BZ449" s="102"/>
    </row>
    <row r="450" spans="1:78" ht="32" x14ac:dyDescent="0.2">
      <c r="B450" s="86" t="s">
        <v>1603</v>
      </c>
      <c r="C450" s="3" t="s">
        <v>252</v>
      </c>
      <c r="D450" s="3" t="s">
        <v>253</v>
      </c>
      <c r="F450" s="11">
        <v>30967</v>
      </c>
      <c r="G450" s="11">
        <v>372</v>
      </c>
      <c r="H450" s="12" t="s">
        <v>254</v>
      </c>
      <c r="I450" s="11" t="s">
        <v>246</v>
      </c>
      <c r="J450" s="86" t="s">
        <v>178</v>
      </c>
      <c r="K450" s="86" t="s">
        <v>404</v>
      </c>
      <c r="L450" s="188">
        <v>30</v>
      </c>
      <c r="P450" s="12" t="s">
        <v>31</v>
      </c>
      <c r="Q450" s="11" t="s">
        <v>168</v>
      </c>
      <c r="R450" s="11" t="s">
        <v>13</v>
      </c>
      <c r="T450" s="144">
        <v>25.49</v>
      </c>
      <c r="U450" s="144">
        <v>16.89</v>
      </c>
      <c r="Y450" s="19" t="s">
        <v>290</v>
      </c>
    </row>
    <row r="451" spans="1:78" ht="32" x14ac:dyDescent="0.2">
      <c r="B451" s="86" t="s">
        <v>1603</v>
      </c>
      <c r="C451" s="3" t="s">
        <v>252</v>
      </c>
      <c r="D451" s="3" t="s">
        <v>253</v>
      </c>
      <c r="F451" s="11">
        <v>30967</v>
      </c>
      <c r="G451" s="11">
        <v>372</v>
      </c>
      <c r="H451" s="12" t="s">
        <v>254</v>
      </c>
      <c r="I451" s="11" t="s">
        <v>246</v>
      </c>
      <c r="J451" s="86" t="s">
        <v>178</v>
      </c>
      <c r="K451" s="86" t="s">
        <v>404</v>
      </c>
      <c r="L451" s="188">
        <v>30</v>
      </c>
      <c r="P451" s="12" t="s">
        <v>24</v>
      </c>
      <c r="Q451" s="11" t="s">
        <v>168</v>
      </c>
      <c r="R451" s="11" t="s">
        <v>13</v>
      </c>
      <c r="T451" s="144">
        <v>23.8</v>
      </c>
      <c r="U451" s="144">
        <v>14.7</v>
      </c>
      <c r="Y451" s="19" t="s">
        <v>290</v>
      </c>
    </row>
    <row r="452" spans="1:78" ht="32" x14ac:dyDescent="0.2">
      <c r="B452" s="86" t="s">
        <v>1603</v>
      </c>
      <c r="C452" s="3" t="s">
        <v>252</v>
      </c>
      <c r="D452" s="3" t="s">
        <v>253</v>
      </c>
      <c r="F452" s="11">
        <v>30967</v>
      </c>
      <c r="G452" s="11">
        <v>445</v>
      </c>
      <c r="H452" s="12" t="s">
        <v>254</v>
      </c>
      <c r="I452" s="11" t="s">
        <v>246</v>
      </c>
      <c r="J452" s="86" t="s">
        <v>178</v>
      </c>
      <c r="K452" s="86" t="s">
        <v>404</v>
      </c>
      <c r="L452" s="188">
        <v>30</v>
      </c>
      <c r="P452" s="12" t="s">
        <v>16</v>
      </c>
      <c r="Q452" s="11" t="s">
        <v>168</v>
      </c>
      <c r="R452" s="11" t="s">
        <v>13</v>
      </c>
      <c r="T452" s="144">
        <v>28.29</v>
      </c>
      <c r="U452" s="144">
        <v>15.07</v>
      </c>
      <c r="Y452" s="19" t="s">
        <v>286</v>
      </c>
    </row>
    <row r="453" spans="1:78" ht="32" x14ac:dyDescent="0.2">
      <c r="B453" s="86" t="s">
        <v>1603</v>
      </c>
      <c r="C453" s="3" t="s">
        <v>252</v>
      </c>
      <c r="D453" s="3" t="s">
        <v>253</v>
      </c>
      <c r="F453" s="11">
        <v>30967</v>
      </c>
      <c r="G453" s="11">
        <v>445</v>
      </c>
      <c r="H453" s="12" t="s">
        <v>254</v>
      </c>
      <c r="I453" s="11" t="s">
        <v>246</v>
      </c>
      <c r="J453" s="86" t="s">
        <v>178</v>
      </c>
      <c r="K453" s="86" t="s">
        <v>404</v>
      </c>
      <c r="L453" s="188">
        <v>30</v>
      </c>
      <c r="P453" s="12" t="s">
        <v>31</v>
      </c>
      <c r="Q453" s="11" t="s">
        <v>168</v>
      </c>
      <c r="R453" s="11" t="s">
        <v>13</v>
      </c>
      <c r="T453" s="144">
        <v>23.83</v>
      </c>
      <c r="U453" s="144">
        <v>14.96</v>
      </c>
      <c r="Y453" s="19" t="s">
        <v>286</v>
      </c>
    </row>
    <row r="454" spans="1:78" ht="32" x14ac:dyDescent="0.2">
      <c r="A454" s="98"/>
      <c r="B454" s="86" t="s">
        <v>1603</v>
      </c>
      <c r="C454" s="3" t="s">
        <v>252</v>
      </c>
      <c r="D454" s="3" t="s">
        <v>253</v>
      </c>
      <c r="F454" s="11">
        <v>30967</v>
      </c>
      <c r="G454" s="11">
        <v>485</v>
      </c>
      <c r="H454" s="12" t="s">
        <v>254</v>
      </c>
      <c r="I454" s="11" t="s">
        <v>246</v>
      </c>
      <c r="J454" s="86" t="s">
        <v>178</v>
      </c>
      <c r="K454" s="86" t="s">
        <v>404</v>
      </c>
      <c r="L454" s="188">
        <v>30</v>
      </c>
      <c r="P454" s="12" t="s">
        <v>16</v>
      </c>
      <c r="Q454" s="11" t="s">
        <v>168</v>
      </c>
      <c r="R454" s="11" t="s">
        <v>13</v>
      </c>
      <c r="T454" s="144">
        <v>20.87</v>
      </c>
      <c r="U454" s="144">
        <v>15.4</v>
      </c>
      <c r="Y454" s="19" t="s">
        <v>284</v>
      </c>
    </row>
    <row r="455" spans="1:78" ht="32" x14ac:dyDescent="0.2">
      <c r="B455" s="86" t="s">
        <v>1603</v>
      </c>
      <c r="C455" s="3" t="s">
        <v>252</v>
      </c>
      <c r="D455" s="3" t="s">
        <v>253</v>
      </c>
      <c r="F455" s="11">
        <v>30967</v>
      </c>
      <c r="G455" s="11">
        <v>485</v>
      </c>
      <c r="H455" s="12" t="s">
        <v>254</v>
      </c>
      <c r="I455" s="11" t="s">
        <v>246</v>
      </c>
      <c r="J455" s="86" t="s">
        <v>178</v>
      </c>
      <c r="K455" s="86" t="s">
        <v>404</v>
      </c>
      <c r="L455" s="188">
        <v>30</v>
      </c>
      <c r="P455" s="12" t="s">
        <v>31</v>
      </c>
      <c r="Q455" s="11" t="s">
        <v>168</v>
      </c>
      <c r="R455" s="11" t="s">
        <v>13</v>
      </c>
      <c r="T455" s="144">
        <v>25.74</v>
      </c>
      <c r="U455" s="144">
        <v>16.7</v>
      </c>
      <c r="Y455" s="19" t="s">
        <v>284</v>
      </c>
    </row>
    <row r="456" spans="1:78" ht="32" x14ac:dyDescent="0.2">
      <c r="B456" s="86" t="s">
        <v>1603</v>
      </c>
      <c r="C456" s="3" t="s">
        <v>252</v>
      </c>
      <c r="D456" s="3" t="s">
        <v>253</v>
      </c>
      <c r="F456" s="11">
        <v>30967</v>
      </c>
      <c r="G456" s="11">
        <v>874</v>
      </c>
      <c r="H456" s="12" t="s">
        <v>254</v>
      </c>
      <c r="I456" s="11" t="s">
        <v>246</v>
      </c>
      <c r="J456" s="86" t="s">
        <v>178</v>
      </c>
      <c r="K456" s="86" t="s">
        <v>404</v>
      </c>
      <c r="L456" s="188">
        <v>30</v>
      </c>
      <c r="P456" s="12" t="s">
        <v>16</v>
      </c>
      <c r="Q456" s="11" t="s">
        <v>174</v>
      </c>
      <c r="R456" s="11" t="s">
        <v>13</v>
      </c>
      <c r="T456" s="144">
        <v>23.61</v>
      </c>
      <c r="U456" s="144">
        <v>13.26</v>
      </c>
    </row>
    <row r="457" spans="1:78" ht="32" x14ac:dyDescent="0.2">
      <c r="B457" s="86" t="s">
        <v>1603</v>
      </c>
      <c r="C457" s="3" t="s">
        <v>252</v>
      </c>
      <c r="D457" s="3" t="s">
        <v>253</v>
      </c>
      <c r="F457" s="11">
        <v>30967</v>
      </c>
      <c r="G457" s="11">
        <v>874</v>
      </c>
      <c r="H457" s="12" t="s">
        <v>254</v>
      </c>
      <c r="I457" s="11" t="s">
        <v>246</v>
      </c>
      <c r="J457" s="86" t="s">
        <v>178</v>
      </c>
      <c r="K457" s="86" t="s">
        <v>404</v>
      </c>
      <c r="L457" s="188">
        <v>30</v>
      </c>
      <c r="P457" s="12" t="s">
        <v>16</v>
      </c>
      <c r="Q457" s="11" t="s">
        <v>168</v>
      </c>
      <c r="R457" s="11" t="s">
        <v>13</v>
      </c>
      <c r="T457" s="144">
        <v>24.11</v>
      </c>
      <c r="U457" s="144">
        <v>13.8</v>
      </c>
    </row>
    <row r="458" spans="1:78" ht="32" x14ac:dyDescent="0.2">
      <c r="B458" s="86" t="s">
        <v>1603</v>
      </c>
      <c r="C458" s="3" t="s">
        <v>252</v>
      </c>
      <c r="D458" s="3" t="s">
        <v>253</v>
      </c>
      <c r="F458" s="11">
        <v>30967</v>
      </c>
      <c r="G458" s="11">
        <v>874</v>
      </c>
      <c r="H458" s="12" t="s">
        <v>254</v>
      </c>
      <c r="I458" s="11" t="s">
        <v>246</v>
      </c>
      <c r="J458" s="86" t="s">
        <v>178</v>
      </c>
      <c r="K458" s="86" t="s">
        <v>404</v>
      </c>
      <c r="L458" s="188">
        <v>30</v>
      </c>
      <c r="P458" s="12" t="s">
        <v>31</v>
      </c>
      <c r="Q458" s="11" t="s">
        <v>174</v>
      </c>
      <c r="R458" s="11" t="s">
        <v>13</v>
      </c>
      <c r="T458" s="144">
        <v>26.87</v>
      </c>
      <c r="U458" s="144">
        <v>13.67</v>
      </c>
    </row>
    <row r="459" spans="1:78" ht="32" x14ac:dyDescent="0.2">
      <c r="B459" s="86" t="s">
        <v>1603</v>
      </c>
      <c r="C459" s="3" t="s">
        <v>252</v>
      </c>
      <c r="D459" s="3" t="s">
        <v>253</v>
      </c>
      <c r="F459" s="11">
        <v>30967</v>
      </c>
      <c r="G459" s="11">
        <v>874</v>
      </c>
      <c r="H459" s="12" t="s">
        <v>254</v>
      </c>
      <c r="I459" s="11" t="s">
        <v>246</v>
      </c>
      <c r="J459" s="86" t="s">
        <v>178</v>
      </c>
      <c r="K459" s="86" t="s">
        <v>404</v>
      </c>
      <c r="L459" s="188">
        <v>30</v>
      </c>
      <c r="P459" s="12" t="s">
        <v>31</v>
      </c>
      <c r="Q459" s="11" t="s">
        <v>168</v>
      </c>
      <c r="R459" s="11" t="s">
        <v>13</v>
      </c>
      <c r="T459" s="144">
        <v>26.16</v>
      </c>
      <c r="U459" s="144">
        <v>14.5</v>
      </c>
    </row>
    <row r="460" spans="1:78" ht="32" x14ac:dyDescent="0.2">
      <c r="B460" s="86" t="s">
        <v>1603</v>
      </c>
      <c r="C460" s="3" t="s">
        <v>252</v>
      </c>
      <c r="D460" s="3" t="s">
        <v>253</v>
      </c>
      <c r="F460" s="11">
        <v>30967</v>
      </c>
      <c r="G460" s="11">
        <v>874</v>
      </c>
      <c r="H460" s="12" t="s">
        <v>254</v>
      </c>
      <c r="I460" s="11" t="s">
        <v>246</v>
      </c>
      <c r="J460" s="86" t="s">
        <v>178</v>
      </c>
      <c r="K460" s="86" t="s">
        <v>404</v>
      </c>
      <c r="L460" s="188">
        <v>30</v>
      </c>
      <c r="P460" s="12" t="s">
        <v>24</v>
      </c>
      <c r="Q460" s="11" t="s">
        <v>174</v>
      </c>
      <c r="R460" s="11" t="s">
        <v>13</v>
      </c>
      <c r="T460" s="144">
        <v>32.74</v>
      </c>
      <c r="U460" s="144">
        <v>13.33</v>
      </c>
      <c r="Y460" s="19" t="s">
        <v>255</v>
      </c>
    </row>
    <row r="461" spans="1:78" ht="32" x14ac:dyDescent="0.2">
      <c r="B461" s="86" t="s">
        <v>1603</v>
      </c>
      <c r="C461" s="3" t="s">
        <v>252</v>
      </c>
      <c r="D461" s="3" t="s">
        <v>253</v>
      </c>
      <c r="F461" s="11">
        <v>30967</v>
      </c>
      <c r="G461" s="11">
        <v>874</v>
      </c>
      <c r="H461" s="12" t="s">
        <v>254</v>
      </c>
      <c r="I461" s="11" t="s">
        <v>246</v>
      </c>
      <c r="J461" s="86" t="s">
        <v>178</v>
      </c>
      <c r="K461" s="86" t="s">
        <v>404</v>
      </c>
      <c r="L461" s="188">
        <v>30</v>
      </c>
      <c r="P461" s="12" t="s">
        <v>24</v>
      </c>
      <c r="Q461" s="11" t="s">
        <v>168</v>
      </c>
      <c r="R461" s="11" t="s">
        <v>13</v>
      </c>
      <c r="T461" s="144">
        <v>31.46</v>
      </c>
      <c r="U461" s="144">
        <v>13.28</v>
      </c>
      <c r="AJ461" s="102"/>
      <c r="AK461" s="102"/>
      <c r="AL461" s="102"/>
      <c r="AM461" s="102"/>
      <c r="AN461" s="102"/>
      <c r="AO461" s="102"/>
      <c r="AP461" s="102"/>
      <c r="AQ461" s="102"/>
      <c r="AR461" s="102"/>
      <c r="AS461" s="102"/>
      <c r="AT461" s="102"/>
      <c r="AU461" s="102"/>
      <c r="AV461" s="102"/>
      <c r="AW461" s="102"/>
      <c r="AX461" s="102"/>
      <c r="AY461" s="102"/>
      <c r="AZ461" s="102"/>
      <c r="BA461" s="102"/>
      <c r="BB461" s="102"/>
      <c r="BC461" s="102"/>
      <c r="BD461" s="102"/>
      <c r="BE461" s="102"/>
      <c r="BF461" s="102"/>
      <c r="BG461" s="102"/>
      <c r="BH461" s="102"/>
      <c r="BI461" s="102"/>
      <c r="BJ461" s="102"/>
      <c r="BK461" s="102"/>
      <c r="BL461" s="102"/>
      <c r="BM461" s="102"/>
      <c r="BN461" s="102"/>
      <c r="BO461" s="102"/>
      <c r="BP461" s="102"/>
      <c r="BQ461" s="102"/>
      <c r="BR461" s="102"/>
      <c r="BS461" s="102"/>
      <c r="BT461" s="102"/>
      <c r="BU461" s="102"/>
      <c r="BV461" s="102"/>
      <c r="BW461" s="102"/>
      <c r="BX461" s="102"/>
      <c r="BY461" s="102"/>
      <c r="BZ461" s="102"/>
    </row>
    <row r="462" spans="1:78" ht="32" x14ac:dyDescent="0.2">
      <c r="B462" s="86" t="s">
        <v>1603</v>
      </c>
      <c r="C462" s="3" t="s">
        <v>252</v>
      </c>
      <c r="D462" s="3" t="s">
        <v>253</v>
      </c>
      <c r="F462" s="11">
        <v>30967</v>
      </c>
      <c r="G462" s="11">
        <v>880</v>
      </c>
      <c r="H462" s="12" t="s">
        <v>254</v>
      </c>
      <c r="I462" s="11" t="s">
        <v>246</v>
      </c>
      <c r="J462" s="86" t="s">
        <v>178</v>
      </c>
      <c r="K462" s="86" t="s">
        <v>404</v>
      </c>
      <c r="L462" s="188">
        <v>30</v>
      </c>
      <c r="P462" s="12" t="s">
        <v>16</v>
      </c>
      <c r="Q462" s="11" t="s">
        <v>174</v>
      </c>
      <c r="R462" s="11" t="s">
        <v>13</v>
      </c>
      <c r="T462" s="144">
        <v>20.09</v>
      </c>
      <c r="U462" s="144">
        <v>14.65</v>
      </c>
      <c r="Y462" s="19" t="s">
        <v>283</v>
      </c>
    </row>
    <row r="463" spans="1:78" ht="32" x14ac:dyDescent="0.2">
      <c r="B463" s="86" t="s">
        <v>1603</v>
      </c>
      <c r="C463" s="3" t="s">
        <v>252</v>
      </c>
      <c r="D463" s="3" t="s">
        <v>253</v>
      </c>
      <c r="F463" s="11">
        <v>30967</v>
      </c>
      <c r="G463" s="11">
        <v>880</v>
      </c>
      <c r="H463" s="12" t="s">
        <v>254</v>
      </c>
      <c r="I463" s="11" t="s">
        <v>246</v>
      </c>
      <c r="J463" s="86" t="s">
        <v>178</v>
      </c>
      <c r="K463" s="86" t="s">
        <v>404</v>
      </c>
      <c r="L463" s="188">
        <v>30</v>
      </c>
      <c r="P463" s="12" t="s">
        <v>31</v>
      </c>
      <c r="Q463" s="11" t="s">
        <v>174</v>
      </c>
      <c r="R463" s="11" t="s">
        <v>13</v>
      </c>
      <c r="T463" s="144">
        <v>22.77</v>
      </c>
      <c r="U463" s="144">
        <v>14.69</v>
      </c>
      <c r="Y463" s="19" t="s">
        <v>283</v>
      </c>
      <c r="AJ463" s="102"/>
      <c r="AK463" s="102"/>
      <c r="AL463" s="102"/>
      <c r="AM463" s="102"/>
      <c r="AN463" s="102"/>
      <c r="AO463" s="102"/>
      <c r="AP463" s="102"/>
      <c r="AQ463" s="102"/>
      <c r="AR463" s="102"/>
      <c r="AS463" s="102"/>
      <c r="AT463" s="102"/>
      <c r="AU463" s="102"/>
      <c r="AV463" s="102"/>
      <c r="AW463" s="102"/>
      <c r="AX463" s="102"/>
      <c r="AY463" s="102"/>
      <c r="AZ463" s="102"/>
      <c r="BA463" s="102"/>
      <c r="BB463" s="102"/>
      <c r="BC463" s="102"/>
      <c r="BD463" s="102"/>
      <c r="BE463" s="102"/>
      <c r="BF463" s="102"/>
      <c r="BG463" s="102"/>
      <c r="BH463" s="102"/>
      <c r="BI463" s="102"/>
      <c r="BJ463" s="102"/>
      <c r="BK463" s="102"/>
      <c r="BL463" s="102"/>
      <c r="BM463" s="102"/>
      <c r="BN463" s="102"/>
      <c r="BO463" s="102"/>
      <c r="BP463" s="102"/>
      <c r="BQ463" s="102"/>
      <c r="BR463" s="102"/>
      <c r="BS463" s="102"/>
      <c r="BT463" s="102"/>
      <c r="BU463" s="102"/>
      <c r="BV463" s="102"/>
      <c r="BW463" s="102"/>
      <c r="BX463" s="102"/>
      <c r="BY463" s="102"/>
      <c r="BZ463" s="102"/>
    </row>
    <row r="464" spans="1:78" ht="32" x14ac:dyDescent="0.2">
      <c r="B464" s="86" t="s">
        <v>1603</v>
      </c>
      <c r="C464" s="3" t="s">
        <v>292</v>
      </c>
      <c r="D464" s="3" t="s">
        <v>253</v>
      </c>
      <c r="F464" s="11">
        <v>30967</v>
      </c>
      <c r="G464" s="11">
        <v>916</v>
      </c>
      <c r="H464" s="12" t="s">
        <v>254</v>
      </c>
      <c r="I464" s="11" t="s">
        <v>246</v>
      </c>
      <c r="J464" s="86" t="s">
        <v>178</v>
      </c>
      <c r="K464" s="86" t="s">
        <v>404</v>
      </c>
      <c r="L464" s="188">
        <v>30</v>
      </c>
      <c r="P464" s="12" t="s">
        <v>16</v>
      </c>
      <c r="Q464" s="11" t="s">
        <v>174</v>
      </c>
      <c r="R464" s="11" t="s">
        <v>13</v>
      </c>
      <c r="T464" s="144">
        <v>24</v>
      </c>
      <c r="U464" s="144">
        <v>13.07</v>
      </c>
      <c r="Y464" s="19" t="s">
        <v>293</v>
      </c>
    </row>
    <row r="465" spans="1:83" ht="32" x14ac:dyDescent="0.2">
      <c r="B465" s="86" t="s">
        <v>1603</v>
      </c>
      <c r="C465" s="3" t="s">
        <v>292</v>
      </c>
      <c r="D465" s="3" t="s">
        <v>253</v>
      </c>
      <c r="F465" s="11">
        <v>30967</v>
      </c>
      <c r="G465" s="11">
        <v>916</v>
      </c>
      <c r="H465" s="12" t="s">
        <v>254</v>
      </c>
      <c r="I465" s="11" t="s">
        <v>246</v>
      </c>
      <c r="J465" s="86" t="s">
        <v>178</v>
      </c>
      <c r="K465" s="86" t="s">
        <v>404</v>
      </c>
      <c r="L465" s="188">
        <v>30</v>
      </c>
      <c r="P465" s="12" t="s">
        <v>31</v>
      </c>
      <c r="Q465" s="11" t="s">
        <v>174</v>
      </c>
      <c r="R465" s="11" t="s">
        <v>13</v>
      </c>
      <c r="T465" s="144">
        <v>26.73</v>
      </c>
      <c r="U465" s="144">
        <v>13.97</v>
      </c>
      <c r="Y465" s="19" t="s">
        <v>293</v>
      </c>
    </row>
    <row r="466" spans="1:83" ht="32" x14ac:dyDescent="0.2">
      <c r="A466" s="98"/>
      <c r="B466" s="86" t="s">
        <v>1603</v>
      </c>
      <c r="C466" s="3" t="s">
        <v>292</v>
      </c>
      <c r="D466" s="3" t="s">
        <v>253</v>
      </c>
      <c r="F466" s="11">
        <v>30967</v>
      </c>
      <c r="G466" s="11">
        <v>1028</v>
      </c>
      <c r="H466" s="12" t="s">
        <v>254</v>
      </c>
      <c r="I466" s="11" t="s">
        <v>246</v>
      </c>
      <c r="J466" s="86" t="s">
        <v>178</v>
      </c>
      <c r="K466" s="86" t="s">
        <v>404</v>
      </c>
      <c r="L466" s="188">
        <v>30</v>
      </c>
      <c r="P466" s="12" t="s">
        <v>16</v>
      </c>
      <c r="Q466" s="11" t="s">
        <v>168</v>
      </c>
      <c r="R466" s="11" t="s">
        <v>13</v>
      </c>
      <c r="T466" s="144">
        <v>22.9</v>
      </c>
      <c r="U466" s="144">
        <v>12.14</v>
      </c>
      <c r="Y466" s="19" t="s">
        <v>294</v>
      </c>
    </row>
    <row r="467" spans="1:83" ht="32" x14ac:dyDescent="0.2">
      <c r="B467" s="86" t="s">
        <v>1603</v>
      </c>
      <c r="C467" s="3" t="s">
        <v>252</v>
      </c>
      <c r="D467" s="3" t="s">
        <v>253</v>
      </c>
      <c r="F467" s="11">
        <v>30967</v>
      </c>
      <c r="G467" s="11">
        <v>1028</v>
      </c>
      <c r="H467" s="12" t="s">
        <v>254</v>
      </c>
      <c r="I467" s="11" t="s">
        <v>246</v>
      </c>
      <c r="J467" s="86" t="s">
        <v>178</v>
      </c>
      <c r="K467" s="86" t="s">
        <v>404</v>
      </c>
      <c r="L467" s="188">
        <v>30</v>
      </c>
      <c r="P467" s="12" t="s">
        <v>140</v>
      </c>
      <c r="Q467" s="11" t="s">
        <v>168</v>
      </c>
      <c r="R467" s="11" t="s">
        <v>13</v>
      </c>
      <c r="T467" s="144">
        <v>26.26</v>
      </c>
      <c r="U467" s="144">
        <v>11.17</v>
      </c>
      <c r="AJ467" s="102"/>
      <c r="AK467" s="102"/>
      <c r="AL467" s="102"/>
      <c r="AM467" s="102"/>
      <c r="AN467" s="102"/>
      <c r="AO467" s="102"/>
      <c r="AP467" s="102"/>
      <c r="AQ467" s="102"/>
      <c r="AR467" s="102"/>
      <c r="AS467" s="102"/>
      <c r="AT467" s="102"/>
      <c r="AU467" s="102"/>
      <c r="AV467" s="102"/>
      <c r="AW467" s="102"/>
      <c r="AX467" s="102"/>
      <c r="AY467" s="102"/>
      <c r="AZ467" s="102"/>
      <c r="BA467" s="102"/>
      <c r="BB467" s="102"/>
      <c r="BC467" s="102"/>
      <c r="BD467" s="102"/>
      <c r="BE467" s="102"/>
      <c r="BF467" s="102"/>
      <c r="BG467" s="102"/>
      <c r="BH467" s="102"/>
      <c r="BI467" s="102"/>
      <c r="BJ467" s="102"/>
      <c r="BK467" s="102"/>
      <c r="BL467" s="102"/>
      <c r="BM467" s="102"/>
      <c r="BN467" s="102"/>
      <c r="BO467" s="102"/>
      <c r="BP467" s="102"/>
      <c r="BQ467" s="102"/>
      <c r="BR467" s="102"/>
      <c r="BS467" s="102"/>
      <c r="BT467" s="102"/>
      <c r="BU467" s="102"/>
      <c r="BV467" s="102"/>
      <c r="BW467" s="102"/>
      <c r="BX467" s="102"/>
      <c r="BY467" s="102"/>
      <c r="BZ467" s="102"/>
    </row>
    <row r="468" spans="1:83" ht="32" x14ac:dyDescent="0.2">
      <c r="A468" s="98"/>
      <c r="B468" s="86" t="s">
        <v>1603</v>
      </c>
      <c r="C468" s="3" t="s">
        <v>252</v>
      </c>
      <c r="D468" s="3" t="s">
        <v>253</v>
      </c>
      <c r="F468" s="11">
        <v>30967</v>
      </c>
      <c r="G468" s="11">
        <v>1274</v>
      </c>
      <c r="H468" s="12" t="s">
        <v>254</v>
      </c>
      <c r="I468" s="11" t="s">
        <v>246</v>
      </c>
      <c r="J468" s="86" t="s">
        <v>178</v>
      </c>
      <c r="K468" s="86" t="s">
        <v>404</v>
      </c>
      <c r="L468" s="188">
        <v>30</v>
      </c>
      <c r="P468" s="12" t="s">
        <v>31</v>
      </c>
      <c r="Q468" s="11" t="s">
        <v>174</v>
      </c>
      <c r="R468" s="11" t="s">
        <v>13</v>
      </c>
      <c r="T468" s="144">
        <v>22.48</v>
      </c>
      <c r="U468" s="144">
        <v>14.57</v>
      </c>
      <c r="Y468" s="19" t="s">
        <v>285</v>
      </c>
    </row>
    <row r="469" spans="1:83" ht="32" x14ac:dyDescent="0.2">
      <c r="B469" s="86" t="s">
        <v>1603</v>
      </c>
      <c r="C469" s="3" t="s">
        <v>252</v>
      </c>
      <c r="D469" s="3" t="s">
        <v>253</v>
      </c>
      <c r="F469" s="11">
        <v>30967</v>
      </c>
      <c r="G469" s="11">
        <v>1274</v>
      </c>
      <c r="H469" s="12" t="s">
        <v>254</v>
      </c>
      <c r="I469" s="11" t="s">
        <v>246</v>
      </c>
      <c r="J469" s="86" t="s">
        <v>178</v>
      </c>
      <c r="K469" s="86" t="s">
        <v>404</v>
      </c>
      <c r="L469" s="188">
        <v>30</v>
      </c>
      <c r="P469" s="12" t="s">
        <v>24</v>
      </c>
      <c r="Q469" s="11" t="s">
        <v>174</v>
      </c>
      <c r="R469" s="11" t="s">
        <v>13</v>
      </c>
      <c r="T469" s="144">
        <v>28.48</v>
      </c>
      <c r="U469" s="144">
        <v>13.56</v>
      </c>
      <c r="Y469" s="19" t="s">
        <v>285</v>
      </c>
    </row>
    <row r="470" spans="1:83" ht="32" x14ac:dyDescent="0.2">
      <c r="B470" s="86" t="s">
        <v>1603</v>
      </c>
      <c r="C470" s="3" t="s">
        <v>252</v>
      </c>
      <c r="D470" s="3" t="s">
        <v>253</v>
      </c>
      <c r="F470" s="11">
        <v>30967</v>
      </c>
      <c r="G470" s="11">
        <v>1589</v>
      </c>
      <c r="H470" s="12" t="s">
        <v>254</v>
      </c>
      <c r="I470" s="11" t="s">
        <v>246</v>
      </c>
      <c r="J470" s="86" t="s">
        <v>178</v>
      </c>
      <c r="K470" s="86" t="s">
        <v>404</v>
      </c>
      <c r="L470" s="188">
        <v>30</v>
      </c>
      <c r="P470" s="12" t="s">
        <v>31</v>
      </c>
      <c r="Q470" s="11" t="s">
        <v>168</v>
      </c>
      <c r="R470" s="11" t="s">
        <v>13</v>
      </c>
      <c r="T470" s="144">
        <v>23.63</v>
      </c>
      <c r="U470" s="144">
        <v>21.75</v>
      </c>
      <c r="Y470" s="19" t="s">
        <v>291</v>
      </c>
    </row>
    <row r="471" spans="1:83" ht="32" x14ac:dyDescent="0.2">
      <c r="B471" s="86" t="s">
        <v>1603</v>
      </c>
      <c r="C471" s="3" t="s">
        <v>252</v>
      </c>
      <c r="D471" s="3" t="s">
        <v>253</v>
      </c>
      <c r="F471" s="11">
        <v>30967</v>
      </c>
      <c r="G471" s="11">
        <v>1589</v>
      </c>
      <c r="H471" s="12" t="s">
        <v>254</v>
      </c>
      <c r="I471" s="11" t="s">
        <v>246</v>
      </c>
      <c r="J471" s="86" t="s">
        <v>178</v>
      </c>
      <c r="K471" s="86" t="s">
        <v>404</v>
      </c>
      <c r="L471" s="188">
        <v>30</v>
      </c>
      <c r="P471" s="12" t="s">
        <v>24</v>
      </c>
      <c r="Q471" s="11" t="s">
        <v>168</v>
      </c>
      <c r="R471" s="11" t="s">
        <v>13</v>
      </c>
      <c r="T471" s="144">
        <v>25.36</v>
      </c>
      <c r="U471" s="144">
        <v>19.170000000000002</v>
      </c>
      <c r="Y471" s="19" t="s">
        <v>291</v>
      </c>
    </row>
    <row r="472" spans="1:83" ht="32" x14ac:dyDescent="0.2">
      <c r="A472" s="98"/>
      <c r="B472" s="86" t="s">
        <v>1603</v>
      </c>
      <c r="C472" s="3" t="s">
        <v>252</v>
      </c>
      <c r="D472" s="3" t="s">
        <v>253</v>
      </c>
      <c r="F472" s="11">
        <v>30967</v>
      </c>
      <c r="G472" s="11">
        <v>1590</v>
      </c>
      <c r="H472" s="12" t="s">
        <v>254</v>
      </c>
      <c r="I472" s="11" t="s">
        <v>246</v>
      </c>
      <c r="J472" s="86" t="s">
        <v>178</v>
      </c>
      <c r="K472" s="86" t="s">
        <v>404</v>
      </c>
      <c r="L472" s="188">
        <v>30</v>
      </c>
      <c r="P472" s="12" t="s">
        <v>16</v>
      </c>
      <c r="Q472" s="11" t="s">
        <v>174</v>
      </c>
      <c r="R472" s="11" t="s">
        <v>13</v>
      </c>
      <c r="T472" s="144">
        <v>21.97</v>
      </c>
      <c r="U472" s="144">
        <v>13.54</v>
      </c>
      <c r="Y472" s="19" t="s">
        <v>285</v>
      </c>
    </row>
    <row r="473" spans="1:83" ht="32" x14ac:dyDescent="0.2">
      <c r="B473" s="86" t="s">
        <v>1603</v>
      </c>
      <c r="C473" s="3" t="s">
        <v>252</v>
      </c>
      <c r="D473" s="3" t="s">
        <v>253</v>
      </c>
      <c r="F473" s="11">
        <v>30967</v>
      </c>
      <c r="G473" s="11">
        <v>1590</v>
      </c>
      <c r="H473" s="12" t="s">
        <v>254</v>
      </c>
      <c r="I473" s="11" t="s">
        <v>246</v>
      </c>
      <c r="J473" s="86" t="s">
        <v>178</v>
      </c>
      <c r="K473" s="86" t="s">
        <v>404</v>
      </c>
      <c r="L473" s="188">
        <v>30</v>
      </c>
      <c r="P473" s="12" t="s">
        <v>31</v>
      </c>
      <c r="Q473" s="11" t="s">
        <v>174</v>
      </c>
      <c r="R473" s="11" t="s">
        <v>13</v>
      </c>
      <c r="T473" s="144">
        <v>24.64</v>
      </c>
      <c r="U473" s="144">
        <v>13.85</v>
      </c>
      <c r="Y473" s="19" t="s">
        <v>285</v>
      </c>
    </row>
    <row r="474" spans="1:83" ht="32" x14ac:dyDescent="0.2">
      <c r="B474" s="86" t="s">
        <v>1603</v>
      </c>
      <c r="C474" s="3" t="s">
        <v>401</v>
      </c>
      <c r="D474" s="3" t="s">
        <v>15</v>
      </c>
      <c r="F474" s="11">
        <v>30967</v>
      </c>
      <c r="G474" s="11">
        <v>1682</v>
      </c>
      <c r="H474" s="12" t="s">
        <v>254</v>
      </c>
      <c r="I474" s="11" t="s">
        <v>246</v>
      </c>
      <c r="J474" s="86" t="s">
        <v>178</v>
      </c>
      <c r="K474" s="86" t="s">
        <v>404</v>
      </c>
      <c r="L474" s="188">
        <v>30</v>
      </c>
      <c r="P474" s="12" t="s">
        <v>297</v>
      </c>
      <c r="Q474" s="11" t="s">
        <v>174</v>
      </c>
      <c r="R474" s="11" t="s">
        <v>13</v>
      </c>
      <c r="T474" s="144">
        <v>19.61</v>
      </c>
      <c r="U474" s="144">
        <v>20.05</v>
      </c>
      <c r="AA474" s="102"/>
      <c r="AB474" s="102"/>
      <c r="AC474" s="102"/>
      <c r="AD474" s="102"/>
      <c r="AE474" s="102"/>
      <c r="AF474" s="102"/>
      <c r="AG474" s="102"/>
      <c r="AH474" s="102"/>
      <c r="AI474" s="102"/>
    </row>
    <row r="475" spans="1:83" ht="32" x14ac:dyDescent="0.2">
      <c r="B475" s="86" t="s">
        <v>1603</v>
      </c>
      <c r="C475" s="3" t="s">
        <v>401</v>
      </c>
      <c r="D475" s="3" t="s">
        <v>15</v>
      </c>
      <c r="F475" s="11">
        <v>30967</v>
      </c>
      <c r="G475" s="11">
        <v>1682</v>
      </c>
      <c r="H475" s="12" t="s">
        <v>254</v>
      </c>
      <c r="I475" s="11" t="s">
        <v>246</v>
      </c>
      <c r="J475" s="86" t="s">
        <v>178</v>
      </c>
      <c r="K475" s="86" t="s">
        <v>404</v>
      </c>
      <c r="L475" s="188">
        <v>30</v>
      </c>
      <c r="P475" s="12" t="s">
        <v>31</v>
      </c>
      <c r="Q475" s="11" t="s">
        <v>174</v>
      </c>
      <c r="R475" s="11" t="s">
        <v>13</v>
      </c>
      <c r="T475" s="144">
        <v>22.65</v>
      </c>
      <c r="U475" s="144">
        <v>19.66</v>
      </c>
      <c r="Y475" s="19" t="s">
        <v>296</v>
      </c>
      <c r="AA475" s="102"/>
      <c r="AB475" s="102"/>
      <c r="AC475" s="102"/>
      <c r="AD475" s="102"/>
      <c r="AE475" s="102"/>
      <c r="AF475" s="102"/>
      <c r="AG475" s="102"/>
      <c r="AH475" s="102"/>
      <c r="AI475" s="102"/>
      <c r="CA475" s="102"/>
      <c r="CB475" s="102"/>
      <c r="CC475" s="102"/>
      <c r="CD475" s="102"/>
      <c r="CE475" s="102"/>
    </row>
    <row r="476" spans="1:83" ht="32" x14ac:dyDescent="0.2">
      <c r="B476" s="86" t="s">
        <v>1603</v>
      </c>
      <c r="C476" s="3" t="s">
        <v>401</v>
      </c>
      <c r="D476" s="3" t="s">
        <v>15</v>
      </c>
      <c r="F476" s="11">
        <v>30967</v>
      </c>
      <c r="G476" s="11">
        <v>1682</v>
      </c>
      <c r="H476" s="12" t="s">
        <v>254</v>
      </c>
      <c r="I476" s="11" t="s">
        <v>246</v>
      </c>
      <c r="J476" s="86" t="s">
        <v>178</v>
      </c>
      <c r="K476" s="86" t="s">
        <v>404</v>
      </c>
      <c r="L476" s="188">
        <v>30</v>
      </c>
      <c r="P476" s="12" t="s">
        <v>24</v>
      </c>
      <c r="Q476" s="11" t="s">
        <v>174</v>
      </c>
      <c r="R476" s="11" t="s">
        <v>13</v>
      </c>
      <c r="T476" s="144">
        <v>23.32</v>
      </c>
      <c r="U476" s="144">
        <v>20.76</v>
      </c>
      <c r="Y476" s="19" t="s">
        <v>296</v>
      </c>
    </row>
    <row r="477" spans="1:83" x14ac:dyDescent="0.2">
      <c r="A477" s="86" t="s">
        <v>1686</v>
      </c>
      <c r="B477" s="86" t="s">
        <v>1603</v>
      </c>
      <c r="C477" s="133" t="s">
        <v>300</v>
      </c>
      <c r="D477" s="133" t="s">
        <v>1690</v>
      </c>
      <c r="E477" s="86"/>
      <c r="F477" s="86">
        <v>933</v>
      </c>
      <c r="G477" s="86">
        <v>3958</v>
      </c>
      <c r="H477" s="86" t="s">
        <v>1327</v>
      </c>
      <c r="I477" s="20" t="s">
        <v>422</v>
      </c>
      <c r="J477" s="86" t="s">
        <v>178</v>
      </c>
      <c r="K477" s="180" t="s">
        <v>1908</v>
      </c>
      <c r="L477" s="188">
        <f>(20.176+22.63)/2</f>
        <v>21.402999999999999</v>
      </c>
      <c r="M477" s="78">
        <v>29.62</v>
      </c>
      <c r="N477" s="78">
        <v>-98.37</v>
      </c>
      <c r="O477" s="79">
        <v>126.402078446346</v>
      </c>
      <c r="P477" s="86" t="s">
        <v>154</v>
      </c>
      <c r="Q477" s="86" t="s">
        <v>174</v>
      </c>
      <c r="R477" s="80" t="s">
        <v>13</v>
      </c>
      <c r="S477" s="126"/>
      <c r="T477" s="78">
        <v>26.17</v>
      </c>
      <c r="U477" s="78">
        <v>13.79</v>
      </c>
      <c r="V477" s="80"/>
      <c r="W477" s="126"/>
      <c r="X477" s="126"/>
      <c r="Y477" s="86"/>
    </row>
    <row r="478" spans="1:83" ht="32" x14ac:dyDescent="0.2">
      <c r="B478" s="86" t="s">
        <v>1603</v>
      </c>
      <c r="C478" s="3" t="s">
        <v>300</v>
      </c>
      <c r="D478" s="3" t="s">
        <v>311</v>
      </c>
      <c r="E478" s="21" t="s">
        <v>312</v>
      </c>
      <c r="F478" s="20">
        <v>2271</v>
      </c>
      <c r="G478" s="20">
        <v>2400</v>
      </c>
      <c r="H478" s="21" t="s">
        <v>1222</v>
      </c>
      <c r="I478" s="20" t="s">
        <v>405</v>
      </c>
      <c r="J478" s="86" t="s">
        <v>178</v>
      </c>
      <c r="M478" s="137"/>
      <c r="N478" s="137"/>
      <c r="O478" s="20"/>
      <c r="P478" s="21" t="s">
        <v>131</v>
      </c>
      <c r="Q478" s="20" t="s">
        <v>168</v>
      </c>
      <c r="R478" s="20" t="s">
        <v>13</v>
      </c>
      <c r="S478" s="20"/>
      <c r="T478" s="146">
        <v>17.04</v>
      </c>
      <c r="U478" s="146">
        <v>13.44</v>
      </c>
      <c r="V478" s="21"/>
      <c r="W478" s="22"/>
      <c r="X478" s="22"/>
      <c r="Y478" s="96" t="s">
        <v>313</v>
      </c>
    </row>
    <row r="479" spans="1:83" ht="32" x14ac:dyDescent="0.2">
      <c r="B479" s="86" t="s">
        <v>1603</v>
      </c>
      <c r="C479" s="3" t="s">
        <v>300</v>
      </c>
      <c r="D479" s="3" t="s">
        <v>311</v>
      </c>
      <c r="E479" s="21" t="s">
        <v>312</v>
      </c>
      <c r="F479" s="20">
        <v>2271</v>
      </c>
      <c r="G479" s="20">
        <v>2400</v>
      </c>
      <c r="H479" s="21" t="s">
        <v>1222</v>
      </c>
      <c r="I479" s="20" t="s">
        <v>405</v>
      </c>
      <c r="J479" s="86" t="s">
        <v>178</v>
      </c>
      <c r="M479" s="137"/>
      <c r="N479" s="137"/>
      <c r="O479" s="20"/>
      <c r="P479" s="21" t="s">
        <v>154</v>
      </c>
      <c r="Q479" s="20" t="s">
        <v>168</v>
      </c>
      <c r="R479" s="20" t="s">
        <v>13</v>
      </c>
      <c r="S479" s="20"/>
      <c r="T479" s="146">
        <v>21.94</v>
      </c>
      <c r="U479" s="146">
        <v>12.87</v>
      </c>
      <c r="V479" s="21"/>
      <c r="W479" s="22"/>
      <c r="X479" s="22"/>
      <c r="Y479" s="96" t="s">
        <v>313</v>
      </c>
    </row>
    <row r="480" spans="1:83" ht="32" x14ac:dyDescent="0.2">
      <c r="B480" s="86" t="s">
        <v>1603</v>
      </c>
      <c r="C480" s="3" t="s">
        <v>300</v>
      </c>
      <c r="D480" s="3" t="s">
        <v>15</v>
      </c>
      <c r="F480" s="11">
        <v>30967</v>
      </c>
      <c r="G480" s="11">
        <v>707</v>
      </c>
      <c r="H480" s="12" t="s">
        <v>254</v>
      </c>
      <c r="I480" s="11" t="s">
        <v>246</v>
      </c>
      <c r="J480" s="86" t="s">
        <v>178</v>
      </c>
      <c r="K480" s="86" t="s">
        <v>404</v>
      </c>
      <c r="L480" s="188">
        <v>30</v>
      </c>
      <c r="P480" s="12" t="s">
        <v>301</v>
      </c>
      <c r="Q480" s="11" t="s">
        <v>343</v>
      </c>
      <c r="R480" s="11" t="s">
        <v>13</v>
      </c>
      <c r="T480" s="144">
        <v>21.94</v>
      </c>
      <c r="U480" s="144">
        <v>18</v>
      </c>
      <c r="Y480" s="19" t="s">
        <v>302</v>
      </c>
    </row>
    <row r="481" spans="1:83" ht="32" x14ac:dyDescent="0.2">
      <c r="B481" s="86" t="s">
        <v>1603</v>
      </c>
      <c r="C481" s="3" t="s">
        <v>300</v>
      </c>
      <c r="D481" s="3" t="s">
        <v>15</v>
      </c>
      <c r="F481" s="11">
        <v>30967</v>
      </c>
      <c r="G481" s="11">
        <v>1036</v>
      </c>
      <c r="H481" s="12" t="s">
        <v>254</v>
      </c>
      <c r="I481" s="11" t="s">
        <v>246</v>
      </c>
      <c r="J481" s="86" t="s">
        <v>178</v>
      </c>
      <c r="K481" s="86" t="s">
        <v>404</v>
      </c>
      <c r="L481" s="188">
        <v>30</v>
      </c>
      <c r="P481" s="12" t="s">
        <v>36</v>
      </c>
      <c r="Q481" s="11" t="s">
        <v>343</v>
      </c>
      <c r="R481" s="11" t="s">
        <v>13</v>
      </c>
      <c r="T481" s="144">
        <v>14.84</v>
      </c>
      <c r="U481" s="144">
        <v>14.57</v>
      </c>
    </row>
    <row r="482" spans="1:83" x14ac:dyDescent="0.2">
      <c r="B482" s="86" t="s">
        <v>1603</v>
      </c>
      <c r="C482" s="3" t="s">
        <v>300</v>
      </c>
      <c r="D482" s="3" t="s">
        <v>15</v>
      </c>
      <c r="F482" s="11">
        <v>998</v>
      </c>
      <c r="G482" s="11">
        <v>31</v>
      </c>
      <c r="H482" s="12" t="s">
        <v>330</v>
      </c>
      <c r="I482" s="11" t="s">
        <v>331</v>
      </c>
      <c r="J482" s="86" t="s">
        <v>178</v>
      </c>
      <c r="P482" s="12" t="s">
        <v>16</v>
      </c>
      <c r="Q482" s="11" t="s">
        <v>168</v>
      </c>
      <c r="R482" s="11" t="s">
        <v>13</v>
      </c>
      <c r="T482" s="144">
        <v>13.56</v>
      </c>
      <c r="U482" s="144">
        <v>11.43</v>
      </c>
      <c r="Y482" s="19" t="s">
        <v>333</v>
      </c>
    </row>
    <row r="483" spans="1:83" x14ac:dyDescent="0.2">
      <c r="B483" s="86" t="s">
        <v>1603</v>
      </c>
      <c r="C483" s="3" t="s">
        <v>300</v>
      </c>
      <c r="D483" s="3" t="s">
        <v>15</v>
      </c>
      <c r="F483" s="11">
        <v>998</v>
      </c>
      <c r="G483" s="11">
        <v>31</v>
      </c>
      <c r="H483" s="12" t="s">
        <v>330</v>
      </c>
      <c r="I483" s="11" t="s">
        <v>331</v>
      </c>
      <c r="J483" s="86" t="s">
        <v>178</v>
      </c>
      <c r="P483" s="12" t="s">
        <v>31</v>
      </c>
      <c r="Q483" s="11" t="s">
        <v>168</v>
      </c>
      <c r="R483" s="11" t="s">
        <v>13</v>
      </c>
      <c r="T483" s="144">
        <v>15.56</v>
      </c>
      <c r="U483" s="144">
        <v>11.7</v>
      </c>
      <c r="Y483" s="19" t="s">
        <v>333</v>
      </c>
    </row>
    <row r="484" spans="1:83" x14ac:dyDescent="0.2">
      <c r="B484" s="86" t="s">
        <v>1603</v>
      </c>
      <c r="C484" s="3" t="s">
        <v>300</v>
      </c>
      <c r="D484" s="3" t="s">
        <v>15</v>
      </c>
      <c r="F484" s="11">
        <v>998</v>
      </c>
      <c r="G484" s="11">
        <v>31</v>
      </c>
      <c r="H484" s="12" t="s">
        <v>330</v>
      </c>
      <c r="I484" s="11" t="s">
        <v>331</v>
      </c>
      <c r="J484" s="86" t="s">
        <v>178</v>
      </c>
      <c r="P484" s="12" t="s">
        <v>24</v>
      </c>
      <c r="Q484" s="11" t="s">
        <v>168</v>
      </c>
      <c r="R484" s="11" t="s">
        <v>13</v>
      </c>
      <c r="T484" s="144">
        <v>22.94</v>
      </c>
      <c r="U484" s="144">
        <v>14.05</v>
      </c>
      <c r="Y484" s="19" t="s">
        <v>333</v>
      </c>
      <c r="CA484" s="102"/>
      <c r="CB484" s="102"/>
      <c r="CC484" s="102"/>
      <c r="CD484" s="102"/>
      <c r="CE484" s="102"/>
    </row>
    <row r="485" spans="1:83" x14ac:dyDescent="0.2">
      <c r="B485" s="86" t="s">
        <v>1603</v>
      </c>
      <c r="C485" s="3" t="s">
        <v>300</v>
      </c>
      <c r="D485" s="3" t="s">
        <v>15</v>
      </c>
      <c r="F485" s="11">
        <v>998</v>
      </c>
      <c r="G485" s="11">
        <v>226</v>
      </c>
      <c r="H485" s="12" t="s">
        <v>330</v>
      </c>
      <c r="I485" s="11" t="s">
        <v>331</v>
      </c>
      <c r="J485" s="86" t="s">
        <v>178</v>
      </c>
      <c r="P485" s="12" t="s">
        <v>16</v>
      </c>
      <c r="Q485" s="11" t="s">
        <v>174</v>
      </c>
      <c r="R485" s="11" t="s">
        <v>13</v>
      </c>
      <c r="T485" s="144">
        <v>14.05</v>
      </c>
      <c r="U485" s="144">
        <v>11.7</v>
      </c>
      <c r="Y485" s="19" t="s">
        <v>334</v>
      </c>
    </row>
    <row r="486" spans="1:83" x14ac:dyDescent="0.2">
      <c r="A486" s="20" t="s">
        <v>1717</v>
      </c>
      <c r="B486" s="86" t="s">
        <v>1603</v>
      </c>
      <c r="C486" s="118" t="s">
        <v>1724</v>
      </c>
      <c r="D486" s="3" t="s">
        <v>1690</v>
      </c>
      <c r="F486" s="86">
        <v>933</v>
      </c>
      <c r="G486" s="20">
        <v>1353</v>
      </c>
      <c r="H486" s="86" t="s">
        <v>1327</v>
      </c>
      <c r="I486" s="20" t="s">
        <v>422</v>
      </c>
      <c r="J486" s="86" t="s">
        <v>178</v>
      </c>
      <c r="K486" s="180" t="s">
        <v>1908</v>
      </c>
      <c r="L486" s="188">
        <f>(20.176+22.63)/2</f>
        <v>21.402999999999999</v>
      </c>
      <c r="M486" s="78">
        <v>29.62</v>
      </c>
      <c r="N486" s="78">
        <v>-98.37</v>
      </c>
      <c r="O486" s="79">
        <v>126.402078446346</v>
      </c>
      <c r="P486" s="21" t="s">
        <v>1665</v>
      </c>
      <c r="Q486" s="20" t="s">
        <v>174</v>
      </c>
      <c r="R486" s="20" t="s">
        <v>13</v>
      </c>
      <c r="S486" s="20"/>
      <c r="T486" s="146">
        <v>47.47</v>
      </c>
      <c r="U486" s="146">
        <v>56.44</v>
      </c>
      <c r="V486" s="21"/>
      <c r="W486" s="22"/>
      <c r="X486" s="22"/>
      <c r="Y486" s="96" t="s">
        <v>1713</v>
      </c>
    </row>
    <row r="487" spans="1:83" x14ac:dyDescent="0.2">
      <c r="A487" s="20" t="s">
        <v>1717</v>
      </c>
      <c r="B487" s="86" t="s">
        <v>1603</v>
      </c>
      <c r="C487" s="118" t="s">
        <v>1724</v>
      </c>
      <c r="D487" s="3" t="s">
        <v>1690</v>
      </c>
      <c r="F487" s="86">
        <v>933</v>
      </c>
      <c r="G487" s="20">
        <v>1850</v>
      </c>
      <c r="H487" s="86" t="s">
        <v>1327</v>
      </c>
      <c r="I487" s="20" t="s">
        <v>422</v>
      </c>
      <c r="J487" s="86" t="s">
        <v>178</v>
      </c>
      <c r="K487" s="180" t="s">
        <v>1908</v>
      </c>
      <c r="L487" s="188">
        <f>(20.176+22.63)/2</f>
        <v>21.402999999999999</v>
      </c>
      <c r="M487" s="78">
        <v>29.62</v>
      </c>
      <c r="N487" s="78">
        <v>-98.37</v>
      </c>
      <c r="O487" s="79">
        <v>126.402078446346</v>
      </c>
      <c r="P487" s="21" t="s">
        <v>1665</v>
      </c>
      <c r="Q487" s="20" t="s">
        <v>174</v>
      </c>
      <c r="R487" s="20" t="s">
        <v>13</v>
      </c>
      <c r="S487" s="20"/>
      <c r="T487" s="146">
        <v>45.62</v>
      </c>
      <c r="U487" s="146">
        <v>55.89</v>
      </c>
      <c r="V487" s="21"/>
      <c r="W487" s="22"/>
      <c r="X487" s="22"/>
      <c r="Y487" s="96" t="s">
        <v>1713</v>
      </c>
    </row>
    <row r="488" spans="1:83" x14ac:dyDescent="0.2">
      <c r="A488" s="20" t="s">
        <v>1717</v>
      </c>
      <c r="B488" s="86" t="s">
        <v>1603</v>
      </c>
      <c r="C488" s="118" t="s">
        <v>1724</v>
      </c>
      <c r="D488" s="3" t="s">
        <v>1690</v>
      </c>
      <c r="F488" s="86">
        <v>933</v>
      </c>
      <c r="G488" s="20">
        <v>1354</v>
      </c>
      <c r="H488" s="86" t="s">
        <v>1327</v>
      </c>
      <c r="I488" s="20" t="s">
        <v>422</v>
      </c>
      <c r="J488" s="86" t="s">
        <v>178</v>
      </c>
      <c r="K488" s="180" t="s">
        <v>1908</v>
      </c>
      <c r="L488" s="188">
        <f>(20.176+22.63)/2</f>
        <v>21.402999999999999</v>
      </c>
      <c r="M488" s="78">
        <v>29.62</v>
      </c>
      <c r="N488" s="78">
        <v>-98.37</v>
      </c>
      <c r="O488" s="79">
        <v>126.402078446346</v>
      </c>
      <c r="P488" s="21" t="s">
        <v>1665</v>
      </c>
      <c r="Q488" s="20" t="s">
        <v>168</v>
      </c>
      <c r="R488" s="20" t="s">
        <v>13</v>
      </c>
      <c r="S488" s="20"/>
      <c r="T488" s="146">
        <v>45.25</v>
      </c>
      <c r="U488" s="146">
        <v>59.33</v>
      </c>
      <c r="V488" s="21"/>
      <c r="W488" s="22"/>
      <c r="X488" s="22"/>
      <c r="Y488" s="96" t="s">
        <v>1713</v>
      </c>
    </row>
    <row r="489" spans="1:83" x14ac:dyDescent="0.2">
      <c r="A489" s="20" t="s">
        <v>1717</v>
      </c>
      <c r="B489" s="86" t="s">
        <v>1603</v>
      </c>
      <c r="C489" s="118" t="s">
        <v>1724</v>
      </c>
      <c r="D489" s="3" t="s">
        <v>1690</v>
      </c>
      <c r="F489" s="86">
        <v>933</v>
      </c>
      <c r="G489" s="20">
        <v>1429</v>
      </c>
      <c r="H489" s="86" t="s">
        <v>1327</v>
      </c>
      <c r="I489" s="20" t="s">
        <v>422</v>
      </c>
      <c r="J489" s="86" t="s">
        <v>178</v>
      </c>
      <c r="K489" s="180" t="s">
        <v>1908</v>
      </c>
      <c r="L489" s="188">
        <f>(20.176+22.63)/2</f>
        <v>21.402999999999999</v>
      </c>
      <c r="M489" s="78">
        <v>29.62</v>
      </c>
      <c r="N489" s="78">
        <v>-98.37</v>
      </c>
      <c r="O489" s="79">
        <v>126.402078446346</v>
      </c>
      <c r="P489" s="21" t="s">
        <v>1665</v>
      </c>
      <c r="Q489" s="20" t="s">
        <v>168</v>
      </c>
      <c r="R489" s="20" t="s">
        <v>13</v>
      </c>
      <c r="S489" s="20"/>
      <c r="T489" s="146">
        <v>45.67</v>
      </c>
      <c r="U489" s="146">
        <v>56.41</v>
      </c>
      <c r="V489" s="21"/>
      <c r="W489" s="22"/>
      <c r="X489" s="22"/>
      <c r="Y489" s="96" t="s">
        <v>1713</v>
      </c>
    </row>
    <row r="490" spans="1:83" x14ac:dyDescent="0.2">
      <c r="A490" s="20" t="s">
        <v>1717</v>
      </c>
      <c r="B490" s="86" t="s">
        <v>1603</v>
      </c>
      <c r="C490" s="118" t="s">
        <v>1724</v>
      </c>
      <c r="D490" s="3" t="s">
        <v>1690</v>
      </c>
      <c r="F490" s="86">
        <v>933</v>
      </c>
      <c r="G490" s="20">
        <v>983</v>
      </c>
      <c r="H490" s="86" t="s">
        <v>1327</v>
      </c>
      <c r="I490" s="20" t="s">
        <v>422</v>
      </c>
      <c r="J490" s="86" t="s">
        <v>178</v>
      </c>
      <c r="K490" s="180" t="s">
        <v>1908</v>
      </c>
      <c r="L490" s="188">
        <f>(20.176+22.63)/2</f>
        <v>21.402999999999999</v>
      </c>
      <c r="M490" s="78">
        <v>29.62</v>
      </c>
      <c r="N490" s="78">
        <v>-98.37</v>
      </c>
      <c r="O490" s="79">
        <v>126.402078446346</v>
      </c>
      <c r="P490" s="21" t="s">
        <v>1532</v>
      </c>
      <c r="Q490" s="20" t="s">
        <v>174</v>
      </c>
      <c r="R490" s="20" t="s">
        <v>13</v>
      </c>
      <c r="S490" s="20"/>
      <c r="T490" s="146">
        <v>40.130000000000003</v>
      </c>
      <c r="U490" s="146">
        <v>42.94</v>
      </c>
      <c r="V490" s="21"/>
      <c r="W490" s="22"/>
      <c r="X490" s="22"/>
      <c r="Y490" s="96" t="s">
        <v>1713</v>
      </c>
    </row>
    <row r="491" spans="1:83" x14ac:dyDescent="0.2">
      <c r="A491" s="20" t="s">
        <v>1717</v>
      </c>
      <c r="B491" s="86" t="s">
        <v>1603</v>
      </c>
      <c r="C491" s="118" t="s">
        <v>1724</v>
      </c>
      <c r="D491" s="3" t="s">
        <v>1690</v>
      </c>
      <c r="F491" s="86">
        <v>933</v>
      </c>
      <c r="G491" s="20">
        <v>895</v>
      </c>
      <c r="H491" s="86" t="s">
        <v>1327</v>
      </c>
      <c r="I491" s="20" t="s">
        <v>422</v>
      </c>
      <c r="J491" s="86" t="s">
        <v>178</v>
      </c>
      <c r="K491" s="180" t="s">
        <v>1908</v>
      </c>
      <c r="L491" s="188">
        <f>(20.176+22.63)/2</f>
        <v>21.402999999999999</v>
      </c>
      <c r="M491" s="78">
        <v>29.62</v>
      </c>
      <c r="N491" s="78">
        <v>-98.37</v>
      </c>
      <c r="O491" s="79">
        <v>126.402078446346</v>
      </c>
      <c r="P491" s="21" t="s">
        <v>1532</v>
      </c>
      <c r="Q491" s="20" t="s">
        <v>174</v>
      </c>
      <c r="R491" s="20" t="s">
        <v>13</v>
      </c>
      <c r="S491" s="20"/>
      <c r="T491" s="146">
        <v>39.590000000000003</v>
      </c>
      <c r="U491" s="146">
        <v>39.06</v>
      </c>
      <c r="V491" s="21"/>
      <c r="W491" s="22"/>
      <c r="X491" s="22"/>
      <c r="Y491" s="96" t="s">
        <v>1713</v>
      </c>
      <c r="CA491" s="102"/>
      <c r="CB491" s="102"/>
      <c r="CC491" s="102"/>
      <c r="CD491" s="102"/>
      <c r="CE491" s="102"/>
    </row>
    <row r="492" spans="1:83" x14ac:dyDescent="0.2">
      <c r="A492" s="20" t="s">
        <v>1717</v>
      </c>
      <c r="B492" s="86" t="s">
        <v>1603</v>
      </c>
      <c r="C492" s="118" t="s">
        <v>1724</v>
      </c>
      <c r="D492" s="3" t="s">
        <v>1690</v>
      </c>
      <c r="F492" s="86">
        <v>933</v>
      </c>
      <c r="G492" s="20">
        <v>1352</v>
      </c>
      <c r="H492" s="86" t="s">
        <v>1327</v>
      </c>
      <c r="I492" s="20" t="s">
        <v>422</v>
      </c>
      <c r="J492" s="86" t="s">
        <v>178</v>
      </c>
      <c r="K492" s="180" t="s">
        <v>1908</v>
      </c>
      <c r="L492" s="188">
        <f>(20.176+22.63)/2</f>
        <v>21.402999999999999</v>
      </c>
      <c r="M492" s="78">
        <v>29.62</v>
      </c>
      <c r="N492" s="78">
        <v>-98.37</v>
      </c>
      <c r="O492" s="79">
        <v>126.402078446346</v>
      </c>
      <c r="P492" s="21" t="s">
        <v>1532</v>
      </c>
      <c r="Q492" s="20" t="s">
        <v>168</v>
      </c>
      <c r="R492" s="20" t="s">
        <v>13</v>
      </c>
      <c r="S492" s="20"/>
      <c r="T492" s="146">
        <v>40.090000000000003</v>
      </c>
      <c r="U492" s="146">
        <v>38.159999999999997</v>
      </c>
      <c r="V492" s="21"/>
      <c r="W492" s="22"/>
      <c r="X492" s="22"/>
      <c r="Y492" s="96" t="s">
        <v>1713</v>
      </c>
    </row>
    <row r="493" spans="1:83" x14ac:dyDescent="0.2">
      <c r="A493" s="20" t="s">
        <v>1717</v>
      </c>
      <c r="B493" s="86" t="s">
        <v>1603</v>
      </c>
      <c r="C493" s="118" t="s">
        <v>1724</v>
      </c>
      <c r="D493" s="3" t="s">
        <v>1690</v>
      </c>
      <c r="F493" s="86">
        <v>933</v>
      </c>
      <c r="G493" s="20">
        <v>1351</v>
      </c>
      <c r="H493" s="86" t="s">
        <v>1327</v>
      </c>
      <c r="I493" s="20" t="s">
        <v>422</v>
      </c>
      <c r="J493" s="86" t="s">
        <v>178</v>
      </c>
      <c r="K493" s="180" t="s">
        <v>1908</v>
      </c>
      <c r="L493" s="188">
        <f>(20.176+22.63)/2</f>
        <v>21.402999999999999</v>
      </c>
      <c r="M493" s="78">
        <v>29.62</v>
      </c>
      <c r="N493" s="78">
        <v>-98.37</v>
      </c>
      <c r="O493" s="79">
        <v>126.402078446346</v>
      </c>
      <c r="P493" s="21" t="s">
        <v>1532</v>
      </c>
      <c r="Q493" s="20" t="s">
        <v>168</v>
      </c>
      <c r="R493" s="20" t="s">
        <v>13</v>
      </c>
      <c r="S493" s="20"/>
      <c r="T493" s="146">
        <v>41.85</v>
      </c>
      <c r="U493" s="146">
        <v>42.65</v>
      </c>
      <c r="V493" s="21"/>
      <c r="W493" s="22"/>
      <c r="X493" s="22"/>
      <c r="Y493" s="96" t="s">
        <v>1713</v>
      </c>
    </row>
    <row r="494" spans="1:83" x14ac:dyDescent="0.2">
      <c r="A494" s="80" t="s">
        <v>1774</v>
      </c>
      <c r="B494" s="20" t="s">
        <v>1603</v>
      </c>
      <c r="C494" s="133" t="s">
        <v>1777</v>
      </c>
      <c r="D494" s="133" t="s">
        <v>1778</v>
      </c>
      <c r="E494" s="86"/>
      <c r="F494" s="80">
        <v>40540</v>
      </c>
      <c r="G494" s="80">
        <v>-999</v>
      </c>
      <c r="H494" s="86" t="s">
        <v>615</v>
      </c>
      <c r="I494" s="80" t="s">
        <v>616</v>
      </c>
      <c r="J494" s="86" t="s">
        <v>1671</v>
      </c>
      <c r="M494" s="78">
        <v>30.59</v>
      </c>
      <c r="N494" s="78">
        <v>-98.64</v>
      </c>
      <c r="O494" s="80">
        <v>100.5</v>
      </c>
      <c r="P494" s="86" t="s">
        <v>156</v>
      </c>
      <c r="Q494" s="80" t="s">
        <v>168</v>
      </c>
      <c r="R494" s="20" t="s">
        <v>13</v>
      </c>
      <c r="S494" s="80"/>
      <c r="T494" s="160">
        <v>12.49</v>
      </c>
      <c r="U494" s="160">
        <v>10.38</v>
      </c>
      <c r="V494" s="86"/>
      <c r="W494" s="161"/>
      <c r="X494" s="161"/>
      <c r="Y494" s="82" t="s">
        <v>1776</v>
      </c>
    </row>
    <row r="495" spans="1:83" x14ac:dyDescent="0.2">
      <c r="A495" s="20" t="s">
        <v>1672</v>
      </c>
      <c r="B495" s="20" t="s">
        <v>1603</v>
      </c>
      <c r="C495" s="3" t="s">
        <v>64</v>
      </c>
      <c r="D495" s="3" t="s">
        <v>65</v>
      </c>
      <c r="F495" s="11">
        <v>40685</v>
      </c>
      <c r="G495" s="11">
        <v>1</v>
      </c>
      <c r="H495" s="12" t="s">
        <v>19</v>
      </c>
      <c r="I495" s="80" t="s">
        <v>407</v>
      </c>
      <c r="J495" s="93"/>
      <c r="K495" s="86" t="s">
        <v>1671</v>
      </c>
      <c r="L495" s="117"/>
      <c r="P495" s="12" t="s">
        <v>156</v>
      </c>
      <c r="R495" s="11" t="s">
        <v>13</v>
      </c>
      <c r="T495" s="144">
        <v>12.19</v>
      </c>
      <c r="U495" s="144">
        <v>11.05</v>
      </c>
      <c r="Y495" s="19" t="s">
        <v>17</v>
      </c>
    </row>
    <row r="496" spans="1:83" x14ac:dyDescent="0.2">
      <c r="A496" s="86" t="s">
        <v>1650</v>
      </c>
      <c r="B496" s="20" t="s">
        <v>1603</v>
      </c>
      <c r="C496" s="133"/>
      <c r="D496" s="133"/>
      <c r="E496" s="86"/>
      <c r="F496" s="86">
        <v>988</v>
      </c>
      <c r="G496" s="86">
        <v>103</v>
      </c>
      <c r="H496" s="86" t="s">
        <v>330</v>
      </c>
      <c r="I496" s="80" t="s">
        <v>331</v>
      </c>
      <c r="J496" s="86" t="s">
        <v>178</v>
      </c>
      <c r="K496" s="86" t="s">
        <v>207</v>
      </c>
      <c r="L496" s="117"/>
      <c r="M496" s="138"/>
      <c r="N496" s="138"/>
      <c r="O496" s="86"/>
      <c r="P496" s="86" t="s">
        <v>113</v>
      </c>
      <c r="Q496" s="86"/>
      <c r="R496" s="20" t="s">
        <v>13</v>
      </c>
      <c r="S496" s="126"/>
      <c r="T496" s="78">
        <v>35.979999999999997</v>
      </c>
      <c r="U496" s="78">
        <v>20.29</v>
      </c>
      <c r="V496" s="80"/>
      <c r="W496" s="126"/>
      <c r="X496" s="126"/>
      <c r="Y496" s="86"/>
    </row>
    <row r="497" spans="1:83" x14ac:dyDescent="0.2">
      <c r="A497" s="86" t="s">
        <v>1681</v>
      </c>
      <c r="B497" s="86" t="s">
        <v>1620</v>
      </c>
      <c r="C497" s="133" t="s">
        <v>1682</v>
      </c>
      <c r="D497" s="133" t="s">
        <v>1683</v>
      </c>
      <c r="E497" s="86"/>
      <c r="F497" s="86">
        <v>933</v>
      </c>
      <c r="G497" s="86">
        <v>2156</v>
      </c>
      <c r="H497" s="86" t="s">
        <v>1327</v>
      </c>
      <c r="I497" s="20" t="s">
        <v>422</v>
      </c>
      <c r="J497" s="86" t="s">
        <v>178</v>
      </c>
      <c r="K497" s="180" t="s">
        <v>1908</v>
      </c>
      <c r="L497" s="188">
        <f>(20.176+22.63)/2</f>
        <v>21.402999999999999</v>
      </c>
      <c r="M497" s="78">
        <v>29.62</v>
      </c>
      <c r="N497" s="78">
        <v>-98.37</v>
      </c>
      <c r="O497" s="79">
        <v>126.402078446346</v>
      </c>
      <c r="P497" s="86" t="s">
        <v>36</v>
      </c>
      <c r="Q497" s="86"/>
      <c r="R497" s="80" t="s">
        <v>13</v>
      </c>
      <c r="S497" s="126"/>
      <c r="T497" s="78">
        <v>29.09</v>
      </c>
      <c r="U497" s="78">
        <v>17.97</v>
      </c>
      <c r="V497" s="80"/>
      <c r="W497" s="126"/>
      <c r="X497" s="126"/>
      <c r="Y497" s="86"/>
    </row>
    <row r="498" spans="1:83" x14ac:dyDescent="0.2">
      <c r="A498" s="86" t="s">
        <v>1681</v>
      </c>
      <c r="B498" s="86" t="s">
        <v>1620</v>
      </c>
      <c r="C498" s="133" t="s">
        <v>1682</v>
      </c>
      <c r="D498" s="133" t="s">
        <v>1683</v>
      </c>
      <c r="E498" s="86"/>
      <c r="F498" s="86">
        <v>933</v>
      </c>
      <c r="G498" s="86">
        <v>2205</v>
      </c>
      <c r="H498" s="86" t="s">
        <v>1327</v>
      </c>
      <c r="I498" s="20" t="s">
        <v>422</v>
      </c>
      <c r="J498" s="86" t="s">
        <v>178</v>
      </c>
      <c r="K498" s="180" t="s">
        <v>1908</v>
      </c>
      <c r="L498" s="188">
        <f>(20.176+22.63)/2</f>
        <v>21.402999999999999</v>
      </c>
      <c r="M498" s="78">
        <v>29.62</v>
      </c>
      <c r="N498" s="78">
        <v>-98.37</v>
      </c>
      <c r="O498" s="79">
        <v>126.402078446346</v>
      </c>
      <c r="P498" s="86" t="s">
        <v>154</v>
      </c>
      <c r="Q498" s="86"/>
      <c r="R498" s="80" t="s">
        <v>13</v>
      </c>
      <c r="S498" s="126"/>
      <c r="T498" s="78">
        <v>20.29</v>
      </c>
      <c r="U498" s="78">
        <v>16.010000000000002</v>
      </c>
      <c r="V498" s="80"/>
      <c r="W498" s="126"/>
      <c r="X498" s="126"/>
      <c r="Y498" s="86"/>
    </row>
    <row r="499" spans="1:83" x14ac:dyDescent="0.2">
      <c r="A499" s="20" t="s">
        <v>1836</v>
      </c>
      <c r="B499" s="20" t="s">
        <v>1620</v>
      </c>
      <c r="C499" s="3" t="s">
        <v>303</v>
      </c>
      <c r="D499" s="3" t="s">
        <v>1307</v>
      </c>
      <c r="E499" s="21" t="s">
        <v>312</v>
      </c>
      <c r="F499" s="20">
        <v>31141</v>
      </c>
      <c r="G499" s="20">
        <v>62</v>
      </c>
      <c r="H499" s="21" t="s">
        <v>245</v>
      </c>
      <c r="I499" s="20" t="s">
        <v>246</v>
      </c>
      <c r="J499" s="86" t="s">
        <v>178</v>
      </c>
      <c r="K499" s="86" t="s">
        <v>482</v>
      </c>
      <c r="M499" s="137"/>
      <c r="N499" s="137"/>
      <c r="O499" s="20"/>
      <c r="P499" s="22" t="s">
        <v>211</v>
      </c>
      <c r="Q499" s="134" t="s">
        <v>168</v>
      </c>
      <c r="R499" s="20" t="s">
        <v>13</v>
      </c>
      <c r="S499" s="20"/>
      <c r="T499" s="146">
        <v>39.950000000000003</v>
      </c>
      <c r="U499" s="146">
        <v>14.68</v>
      </c>
      <c r="V499" s="21"/>
      <c r="W499" s="22"/>
      <c r="X499" s="22"/>
      <c r="Y499" s="96"/>
    </row>
    <row r="500" spans="1:83" x14ac:dyDescent="0.2">
      <c r="A500" s="86" t="s">
        <v>1306</v>
      </c>
      <c r="B500" s="86" t="s">
        <v>1620</v>
      </c>
      <c r="C500" s="133" t="s">
        <v>303</v>
      </c>
      <c r="D500" s="133" t="s">
        <v>1307</v>
      </c>
      <c r="E500" s="86"/>
      <c r="F500" s="86">
        <v>1295</v>
      </c>
      <c r="G500" s="86">
        <v>104</v>
      </c>
      <c r="H500" s="86" t="s">
        <v>640</v>
      </c>
      <c r="I500" s="80" t="s">
        <v>641</v>
      </c>
      <c r="J500" s="86" t="s">
        <v>178</v>
      </c>
      <c r="K500" s="179" t="s">
        <v>595</v>
      </c>
      <c r="L500" s="117">
        <v>12.5</v>
      </c>
      <c r="M500" s="78">
        <v>31.12</v>
      </c>
      <c r="N500" s="78">
        <v>-98.75</v>
      </c>
      <c r="O500" s="79">
        <v>133.686183500613</v>
      </c>
      <c r="P500" s="86"/>
      <c r="Q500" s="86"/>
      <c r="R500" s="80" t="s">
        <v>1274</v>
      </c>
      <c r="S500" s="126"/>
      <c r="T500" s="78"/>
      <c r="U500" s="78"/>
      <c r="V500" s="80"/>
      <c r="W500" s="126"/>
      <c r="X500" s="126"/>
      <c r="Y500" s="86" t="s">
        <v>1308</v>
      </c>
      <c r="AA500" s="102"/>
      <c r="AB500" s="102"/>
      <c r="AC500" s="102"/>
      <c r="AD500" s="102"/>
      <c r="AE500" s="102"/>
      <c r="AF500" s="102"/>
      <c r="AG500" s="102"/>
      <c r="AH500" s="102"/>
      <c r="AI500" s="102"/>
    </row>
    <row r="501" spans="1:83" x14ac:dyDescent="0.2">
      <c r="A501" s="86" t="s">
        <v>1326</v>
      </c>
      <c r="B501" s="86" t="s">
        <v>1620</v>
      </c>
      <c r="C501" s="133" t="s">
        <v>303</v>
      </c>
      <c r="D501" s="133" t="s">
        <v>1307</v>
      </c>
      <c r="E501" s="86"/>
      <c r="F501" s="165">
        <v>933</v>
      </c>
      <c r="G501" s="86">
        <v>1933</v>
      </c>
      <c r="H501" s="86" t="s">
        <v>1327</v>
      </c>
      <c r="I501" s="20" t="s">
        <v>422</v>
      </c>
      <c r="J501" s="86" t="s">
        <v>178</v>
      </c>
      <c r="K501" s="180" t="s">
        <v>1908</v>
      </c>
      <c r="L501" s="188">
        <f>(20.176+22.63)/2</f>
        <v>21.402999999999999</v>
      </c>
      <c r="M501" s="78">
        <v>29.62</v>
      </c>
      <c r="N501" s="78">
        <v>-98.37</v>
      </c>
      <c r="O501" s="79">
        <v>126.402078446346</v>
      </c>
      <c r="P501" s="86"/>
      <c r="Q501" s="86"/>
      <c r="R501" s="80" t="s">
        <v>1274</v>
      </c>
      <c r="S501" s="126"/>
      <c r="T501" s="78"/>
      <c r="U501" s="78"/>
      <c r="V501" s="80"/>
      <c r="W501" s="126"/>
      <c r="X501" s="126"/>
      <c r="Y501" s="86" t="s">
        <v>1331</v>
      </c>
    </row>
    <row r="502" spans="1:83" x14ac:dyDescent="0.2">
      <c r="A502" s="86" t="s">
        <v>1326</v>
      </c>
      <c r="B502" s="86" t="s">
        <v>1620</v>
      </c>
      <c r="C502" s="133" t="s">
        <v>303</v>
      </c>
      <c r="D502" s="133" t="s">
        <v>1307</v>
      </c>
      <c r="E502" s="86"/>
      <c r="F502" s="86" t="s">
        <v>1553</v>
      </c>
      <c r="G502" s="86">
        <v>483</v>
      </c>
      <c r="H502" s="86" t="s">
        <v>1327</v>
      </c>
      <c r="I502" s="20" t="s">
        <v>422</v>
      </c>
      <c r="J502" s="86" t="s">
        <v>178</v>
      </c>
      <c r="K502" s="180" t="s">
        <v>1908</v>
      </c>
      <c r="L502" s="188">
        <f>(20.176+22.63)/2</f>
        <v>21.402999999999999</v>
      </c>
      <c r="M502" s="78">
        <v>29.62</v>
      </c>
      <c r="N502" s="78">
        <v>-98.37</v>
      </c>
      <c r="O502" s="79">
        <v>126.402078446346</v>
      </c>
      <c r="P502" s="86"/>
      <c r="Q502" s="86"/>
      <c r="R502" s="80" t="s">
        <v>1274</v>
      </c>
      <c r="S502" s="126"/>
      <c r="T502" s="78"/>
      <c r="U502" s="78"/>
      <c r="V502" s="80"/>
      <c r="W502" s="126"/>
      <c r="X502" s="126"/>
      <c r="Y502" s="86" t="s">
        <v>1333</v>
      </c>
      <c r="AA502" s="102"/>
      <c r="AB502" s="102"/>
      <c r="AC502" s="102"/>
      <c r="AD502" s="102"/>
      <c r="AE502" s="102"/>
      <c r="AF502" s="102"/>
      <c r="AG502" s="102"/>
      <c r="AH502" s="102"/>
      <c r="AI502" s="102"/>
    </row>
    <row r="503" spans="1:83" x14ac:dyDescent="0.2">
      <c r="A503" s="86" t="s">
        <v>1326</v>
      </c>
      <c r="B503" s="86" t="s">
        <v>1620</v>
      </c>
      <c r="C503" s="133" t="s">
        <v>303</v>
      </c>
      <c r="D503" s="133" t="s">
        <v>1307</v>
      </c>
      <c r="E503" s="86"/>
      <c r="F503" s="86" t="s">
        <v>1553</v>
      </c>
      <c r="G503" s="86">
        <v>484</v>
      </c>
      <c r="H503" s="86" t="s">
        <v>1327</v>
      </c>
      <c r="I503" s="20" t="s">
        <v>422</v>
      </c>
      <c r="J503" s="86" t="s">
        <v>178</v>
      </c>
      <c r="K503" s="180" t="s">
        <v>1908</v>
      </c>
      <c r="L503" s="188">
        <f>(20.176+22.63)/2</f>
        <v>21.402999999999999</v>
      </c>
      <c r="M503" s="78">
        <v>29.62</v>
      </c>
      <c r="N503" s="78">
        <v>-98.37</v>
      </c>
      <c r="O503" s="79">
        <v>126.402078446346</v>
      </c>
      <c r="P503" s="86"/>
      <c r="Q503" s="86"/>
      <c r="R503" s="80" t="s">
        <v>1274</v>
      </c>
      <c r="S503" s="126"/>
      <c r="T503" s="78"/>
      <c r="U503" s="78"/>
      <c r="V503" s="80"/>
      <c r="W503" s="126"/>
      <c r="X503" s="126"/>
      <c r="Y503" s="86" t="s">
        <v>1333</v>
      </c>
      <c r="AA503" s="102"/>
      <c r="AB503" s="102"/>
      <c r="AC503" s="102"/>
      <c r="AD503" s="102"/>
      <c r="AE503" s="102"/>
      <c r="AF503" s="102"/>
      <c r="AG503" s="102"/>
      <c r="AH503" s="102"/>
      <c r="AI503" s="102"/>
      <c r="CA503" s="102"/>
      <c r="CB503" s="102"/>
      <c r="CC503" s="102"/>
      <c r="CD503" s="102"/>
      <c r="CE503" s="102"/>
    </row>
    <row r="504" spans="1:83" x14ac:dyDescent="0.2">
      <c r="A504" s="86" t="s">
        <v>1326</v>
      </c>
      <c r="B504" s="86" t="s">
        <v>1620</v>
      </c>
      <c r="C504" s="133" t="s">
        <v>303</v>
      </c>
      <c r="D504" s="133" t="s">
        <v>1307</v>
      </c>
      <c r="E504" s="86"/>
      <c r="F504" s="86" t="s">
        <v>1553</v>
      </c>
      <c r="G504" s="86">
        <v>1195</v>
      </c>
      <c r="H504" s="86" t="s">
        <v>1327</v>
      </c>
      <c r="I504" s="20" t="s">
        <v>422</v>
      </c>
      <c r="J504" s="86" t="s">
        <v>178</v>
      </c>
      <c r="K504" s="180" t="s">
        <v>1908</v>
      </c>
      <c r="L504" s="188">
        <f>(20.176+22.63)/2</f>
        <v>21.402999999999999</v>
      </c>
      <c r="M504" s="78">
        <v>29.62</v>
      </c>
      <c r="N504" s="78">
        <v>-98.37</v>
      </c>
      <c r="O504" s="79">
        <v>126.402078446346</v>
      </c>
      <c r="P504" s="86"/>
      <c r="Q504" s="86"/>
      <c r="R504" s="80" t="s">
        <v>1274</v>
      </c>
      <c r="S504" s="126"/>
      <c r="T504" s="78"/>
      <c r="U504" s="78"/>
      <c r="V504" s="80"/>
      <c r="W504" s="126"/>
      <c r="X504" s="126"/>
      <c r="Y504" s="86" t="s">
        <v>1329</v>
      </c>
    </row>
    <row r="505" spans="1:83" x14ac:dyDescent="0.2">
      <c r="A505" s="86" t="s">
        <v>1326</v>
      </c>
      <c r="B505" s="86" t="s">
        <v>1620</v>
      </c>
      <c r="C505" s="133" t="s">
        <v>303</v>
      </c>
      <c r="D505" s="133" t="s">
        <v>1307</v>
      </c>
      <c r="E505" s="86"/>
      <c r="F505" s="86" t="s">
        <v>1553</v>
      </c>
      <c r="G505" s="86">
        <v>1846</v>
      </c>
      <c r="H505" s="86" t="s">
        <v>1327</v>
      </c>
      <c r="I505" s="20" t="s">
        <v>422</v>
      </c>
      <c r="J505" s="86" t="s">
        <v>178</v>
      </c>
      <c r="K505" s="180" t="s">
        <v>1908</v>
      </c>
      <c r="L505" s="188">
        <f>(20.176+22.63)/2</f>
        <v>21.402999999999999</v>
      </c>
      <c r="M505" s="78">
        <v>29.62</v>
      </c>
      <c r="N505" s="78">
        <v>-98.37</v>
      </c>
      <c r="O505" s="79">
        <v>126.402078446346</v>
      </c>
      <c r="P505" s="86"/>
      <c r="Q505" s="86"/>
      <c r="R505" s="80" t="s">
        <v>1274</v>
      </c>
      <c r="S505" s="126"/>
      <c r="T505" s="78"/>
      <c r="U505" s="78"/>
      <c r="V505" s="80"/>
      <c r="W505" s="126"/>
      <c r="X505" s="126"/>
      <c r="Y505" s="86" t="s">
        <v>387</v>
      </c>
      <c r="AA505" s="102"/>
      <c r="AB505" s="102"/>
      <c r="AC505" s="102"/>
      <c r="AD505" s="102"/>
      <c r="AE505" s="102"/>
      <c r="AF505" s="102"/>
      <c r="AG505" s="102"/>
      <c r="AH505" s="102"/>
      <c r="AI505" s="102"/>
      <c r="AJ505" s="102"/>
      <c r="AK505" s="102"/>
      <c r="AL505" s="102"/>
      <c r="AM505" s="102"/>
      <c r="AN505" s="102"/>
      <c r="AO505" s="102"/>
      <c r="AP505" s="102"/>
      <c r="AQ505" s="102"/>
      <c r="AR505" s="102"/>
      <c r="AS505" s="102"/>
      <c r="AT505" s="102"/>
      <c r="AU505" s="102"/>
      <c r="AV505" s="102"/>
      <c r="AW505" s="102"/>
      <c r="AX505" s="102"/>
      <c r="AY505" s="102"/>
      <c r="AZ505" s="102"/>
      <c r="BA505" s="102"/>
      <c r="BB505" s="102"/>
      <c r="BC505" s="102"/>
      <c r="BD505" s="102"/>
      <c r="BE505" s="102"/>
      <c r="BF505" s="102"/>
      <c r="BG505" s="102"/>
      <c r="BH505" s="102"/>
      <c r="BI505" s="102"/>
      <c r="BJ505" s="102"/>
      <c r="BK505" s="102"/>
      <c r="BL505" s="102"/>
      <c r="BM505" s="102"/>
      <c r="BN505" s="102"/>
      <c r="BO505" s="102"/>
      <c r="BP505" s="102"/>
      <c r="BQ505" s="102"/>
      <c r="BR505" s="102"/>
      <c r="BS505" s="102"/>
      <c r="BT505" s="102"/>
      <c r="BU505" s="102"/>
      <c r="BV505" s="102"/>
      <c r="BW505" s="102"/>
      <c r="BX505" s="102"/>
      <c r="BY505" s="102"/>
      <c r="BZ505" s="102"/>
      <c r="CA505" s="102"/>
      <c r="CB505" s="102"/>
      <c r="CC505" s="102"/>
      <c r="CD505" s="102"/>
      <c r="CE505" s="102"/>
    </row>
    <row r="506" spans="1:83" x14ac:dyDescent="0.2">
      <c r="A506" s="86" t="s">
        <v>1326</v>
      </c>
      <c r="B506" s="86" t="s">
        <v>1620</v>
      </c>
      <c r="C506" s="133" t="s">
        <v>303</v>
      </c>
      <c r="D506" s="133" t="s">
        <v>1307</v>
      </c>
      <c r="E506" s="86"/>
      <c r="F506" s="86" t="s">
        <v>1553</v>
      </c>
      <c r="G506" s="86">
        <v>1847</v>
      </c>
      <c r="H506" s="86" t="s">
        <v>1327</v>
      </c>
      <c r="I506" s="20" t="s">
        <v>422</v>
      </c>
      <c r="J506" s="86" t="s">
        <v>178</v>
      </c>
      <c r="K506" s="180" t="s">
        <v>1908</v>
      </c>
      <c r="L506" s="188">
        <f>(20.176+22.63)/2</f>
        <v>21.402999999999999</v>
      </c>
      <c r="M506" s="78">
        <v>29.62</v>
      </c>
      <c r="N506" s="78">
        <v>-98.37</v>
      </c>
      <c r="O506" s="79">
        <v>126.402078446346</v>
      </c>
      <c r="P506" s="86"/>
      <c r="Q506" s="86"/>
      <c r="R506" s="80" t="s">
        <v>1274</v>
      </c>
      <c r="S506" s="126"/>
      <c r="T506" s="78"/>
      <c r="U506" s="78"/>
      <c r="V506" s="80"/>
      <c r="W506" s="126"/>
      <c r="X506" s="126"/>
      <c r="Y506" s="86" t="s">
        <v>1348</v>
      </c>
    </row>
    <row r="507" spans="1:83" x14ac:dyDescent="0.2">
      <c r="A507" s="86" t="s">
        <v>1326</v>
      </c>
      <c r="B507" s="86" t="s">
        <v>1620</v>
      </c>
      <c r="C507" s="133" t="s">
        <v>303</v>
      </c>
      <c r="D507" s="133" t="s">
        <v>1307</v>
      </c>
      <c r="E507" s="86"/>
      <c r="F507" s="86" t="s">
        <v>1553</v>
      </c>
      <c r="G507" s="86">
        <v>1848</v>
      </c>
      <c r="H507" s="86" t="s">
        <v>1327</v>
      </c>
      <c r="I507" s="20" t="s">
        <v>422</v>
      </c>
      <c r="J507" s="86" t="s">
        <v>178</v>
      </c>
      <c r="K507" s="180" t="s">
        <v>1908</v>
      </c>
      <c r="L507" s="188">
        <f>(20.176+22.63)/2</f>
        <v>21.402999999999999</v>
      </c>
      <c r="M507" s="78">
        <v>29.62</v>
      </c>
      <c r="N507" s="78">
        <v>-98.37</v>
      </c>
      <c r="O507" s="79">
        <v>126.402078446346</v>
      </c>
      <c r="P507" s="86"/>
      <c r="Q507" s="86"/>
      <c r="R507" s="80" t="s">
        <v>1274</v>
      </c>
      <c r="S507" s="126"/>
      <c r="T507" s="78"/>
      <c r="U507" s="78"/>
      <c r="V507" s="80"/>
      <c r="W507" s="126"/>
      <c r="X507" s="126"/>
      <c r="Y507" s="86" t="s">
        <v>1345</v>
      </c>
    </row>
    <row r="508" spans="1:83" x14ac:dyDescent="0.2">
      <c r="A508" s="86" t="s">
        <v>1326</v>
      </c>
      <c r="B508" s="86" t="s">
        <v>1620</v>
      </c>
      <c r="C508" s="133" t="s">
        <v>303</v>
      </c>
      <c r="D508" s="133" t="s">
        <v>1307</v>
      </c>
      <c r="E508" s="86"/>
      <c r="F508" s="86" t="s">
        <v>1553</v>
      </c>
      <c r="G508" s="86">
        <v>1849</v>
      </c>
      <c r="H508" s="86" t="s">
        <v>1327</v>
      </c>
      <c r="I508" s="20" t="s">
        <v>422</v>
      </c>
      <c r="J508" s="86" t="s">
        <v>178</v>
      </c>
      <c r="K508" s="180" t="s">
        <v>1908</v>
      </c>
      <c r="L508" s="188">
        <f>(20.176+22.63)/2</f>
        <v>21.402999999999999</v>
      </c>
      <c r="M508" s="78">
        <v>29.62</v>
      </c>
      <c r="N508" s="78">
        <v>-98.37</v>
      </c>
      <c r="O508" s="79">
        <v>126.402078446346</v>
      </c>
      <c r="P508" s="86"/>
      <c r="Q508" s="86"/>
      <c r="R508" s="80" t="s">
        <v>1274</v>
      </c>
      <c r="S508" s="126"/>
      <c r="T508" s="78"/>
      <c r="U508" s="78"/>
      <c r="V508" s="80"/>
      <c r="W508" s="126"/>
      <c r="X508" s="126"/>
      <c r="Y508" s="86" t="s">
        <v>1347</v>
      </c>
    </row>
    <row r="509" spans="1:83" x14ac:dyDescent="0.2">
      <c r="A509" s="86" t="s">
        <v>1326</v>
      </c>
      <c r="B509" s="86" t="s">
        <v>1620</v>
      </c>
      <c r="C509" s="133" t="s">
        <v>303</v>
      </c>
      <c r="D509" s="133" t="s">
        <v>1307</v>
      </c>
      <c r="E509" s="86"/>
      <c r="F509" s="86" t="s">
        <v>1553</v>
      </c>
      <c r="G509" s="86">
        <v>1960</v>
      </c>
      <c r="H509" s="86" t="s">
        <v>1327</v>
      </c>
      <c r="I509" s="20" t="s">
        <v>422</v>
      </c>
      <c r="J509" s="86" t="s">
        <v>178</v>
      </c>
      <c r="K509" s="180" t="s">
        <v>1908</v>
      </c>
      <c r="L509" s="188">
        <f>(20.176+22.63)/2</f>
        <v>21.402999999999999</v>
      </c>
      <c r="M509" s="78">
        <v>29.62</v>
      </c>
      <c r="N509" s="78">
        <v>-98.37</v>
      </c>
      <c r="O509" s="79">
        <v>126.402078446346</v>
      </c>
      <c r="P509" s="86"/>
      <c r="Q509" s="86"/>
      <c r="R509" s="80" t="s">
        <v>1274</v>
      </c>
      <c r="S509" s="126"/>
      <c r="T509" s="78"/>
      <c r="U509" s="78"/>
      <c r="V509" s="80"/>
      <c r="W509" s="126"/>
      <c r="X509" s="126"/>
      <c r="Y509" s="86" t="s">
        <v>1338</v>
      </c>
      <c r="AA509" s="102"/>
      <c r="AB509" s="102"/>
      <c r="AC509" s="102"/>
      <c r="AD509" s="102"/>
      <c r="AE509" s="102"/>
      <c r="AF509" s="102"/>
      <c r="AG509" s="102"/>
      <c r="AH509" s="102"/>
      <c r="AI509" s="102"/>
      <c r="CA509" s="102"/>
      <c r="CB509" s="102"/>
      <c r="CC509" s="102"/>
      <c r="CD509" s="102"/>
      <c r="CE509" s="102"/>
    </row>
    <row r="510" spans="1:83" x14ac:dyDescent="0.2">
      <c r="A510" s="86" t="s">
        <v>1326</v>
      </c>
      <c r="B510" s="86" t="s">
        <v>1620</v>
      </c>
      <c r="C510" s="133" t="s">
        <v>303</v>
      </c>
      <c r="D510" s="133" t="s">
        <v>1307</v>
      </c>
      <c r="E510" s="86"/>
      <c r="F510" s="86" t="s">
        <v>1553</v>
      </c>
      <c r="G510" s="86">
        <v>1961</v>
      </c>
      <c r="H510" s="86" t="s">
        <v>1327</v>
      </c>
      <c r="I510" s="20" t="s">
        <v>422</v>
      </c>
      <c r="J510" s="86" t="s">
        <v>178</v>
      </c>
      <c r="K510" s="180" t="s">
        <v>1908</v>
      </c>
      <c r="L510" s="188">
        <f>(20.176+22.63)/2</f>
        <v>21.402999999999999</v>
      </c>
      <c r="M510" s="78">
        <v>29.62</v>
      </c>
      <c r="N510" s="78">
        <v>-98.37</v>
      </c>
      <c r="O510" s="79">
        <v>126.402078446346</v>
      </c>
      <c r="P510" s="86"/>
      <c r="Q510" s="86"/>
      <c r="R510" s="80" t="s">
        <v>1274</v>
      </c>
      <c r="S510" s="126"/>
      <c r="T510" s="78"/>
      <c r="U510" s="78"/>
      <c r="V510" s="80"/>
      <c r="W510" s="126"/>
      <c r="X510" s="126"/>
      <c r="Y510" s="86" t="s">
        <v>1328</v>
      </c>
      <c r="AA510" s="102"/>
      <c r="AB510" s="102"/>
      <c r="AC510" s="102"/>
      <c r="AD510" s="102"/>
      <c r="AE510" s="102"/>
      <c r="AF510" s="102"/>
      <c r="AG510" s="102"/>
      <c r="AH510" s="102"/>
      <c r="AI510" s="102"/>
    </row>
    <row r="511" spans="1:83" ht="32" x14ac:dyDescent="0.2">
      <c r="A511" s="86" t="s">
        <v>1326</v>
      </c>
      <c r="B511" s="86" t="s">
        <v>1620</v>
      </c>
      <c r="C511" s="133" t="s">
        <v>303</v>
      </c>
      <c r="D511" s="133" t="s">
        <v>1307</v>
      </c>
      <c r="E511" s="86"/>
      <c r="F511" s="86" t="s">
        <v>1553</v>
      </c>
      <c r="G511" s="86">
        <v>1961</v>
      </c>
      <c r="H511" s="86" t="s">
        <v>1327</v>
      </c>
      <c r="I511" s="20" t="s">
        <v>422</v>
      </c>
      <c r="J511" s="86" t="s">
        <v>178</v>
      </c>
      <c r="K511" s="180" t="s">
        <v>1908</v>
      </c>
      <c r="L511" s="188">
        <f>(20.176+22.63)/2</f>
        <v>21.402999999999999</v>
      </c>
      <c r="M511" s="78">
        <v>29.62</v>
      </c>
      <c r="N511" s="78">
        <v>-98.37</v>
      </c>
      <c r="O511" s="79">
        <v>126.402078446346</v>
      </c>
      <c r="P511" s="86"/>
      <c r="Q511" s="86"/>
      <c r="R511" s="80" t="s">
        <v>1274</v>
      </c>
      <c r="S511" s="126"/>
      <c r="T511" s="78"/>
      <c r="U511" s="78"/>
      <c r="V511" s="80"/>
      <c r="W511" s="126"/>
      <c r="X511" s="126"/>
      <c r="Y511" s="86" t="s">
        <v>1330</v>
      </c>
      <c r="AA511" s="86">
        <v>1</v>
      </c>
      <c r="AB511" s="86" t="s">
        <v>1277</v>
      </c>
      <c r="AC511" s="81"/>
      <c r="AD511" s="80"/>
      <c r="AE511" s="80"/>
      <c r="AF511" s="80">
        <v>19.829999999999998</v>
      </c>
      <c r="AG511" s="80"/>
      <c r="AH511" s="80"/>
      <c r="AI511" s="80"/>
      <c r="AJ511" s="80"/>
      <c r="AK511" s="80"/>
      <c r="AL511" s="80"/>
      <c r="AM511" s="80"/>
      <c r="AN511" s="80"/>
      <c r="AO511" s="80"/>
      <c r="AP511" s="80"/>
      <c r="AQ511" s="80"/>
      <c r="AR511" s="80"/>
      <c r="AS511" s="80"/>
      <c r="AT511" s="80"/>
      <c r="AU511" s="80"/>
      <c r="AV511" s="80"/>
      <c r="AW511" s="80"/>
      <c r="AX511" s="80"/>
      <c r="AY511" s="80"/>
      <c r="AZ511" s="80"/>
      <c r="BA511" s="80"/>
      <c r="BB511" s="80"/>
      <c r="BC511" s="80"/>
      <c r="BD511" s="80"/>
      <c r="BE511" s="80"/>
      <c r="BF511" s="93" t="s">
        <v>1289</v>
      </c>
      <c r="BG511" s="93">
        <v>1.2973227142053025</v>
      </c>
      <c r="BH511" s="93">
        <v>4.0587718171232403</v>
      </c>
      <c r="BI511" s="93">
        <v>1.8216075213591042E-2</v>
      </c>
      <c r="BJ511" s="93">
        <v>4.0967698840626809</v>
      </c>
      <c r="BK511" s="93">
        <v>4.0207737501837997</v>
      </c>
      <c r="BL511" s="93">
        <v>11449.11235014372</v>
      </c>
      <c r="BM511" s="93">
        <v>0.22900000000000001</v>
      </c>
      <c r="BN511" s="93">
        <v>8827.265621960807</v>
      </c>
      <c r="BO511" s="93">
        <v>14070.959078326632</v>
      </c>
      <c r="BP511" s="93">
        <v>1</v>
      </c>
      <c r="BQ511" s="93">
        <v>1</v>
      </c>
      <c r="BR511" s="93">
        <v>1</v>
      </c>
      <c r="BS511" s="93">
        <v>24</v>
      </c>
      <c r="BT511" s="127"/>
      <c r="BU511" s="127"/>
      <c r="BV511" s="127"/>
      <c r="BW511" s="127"/>
      <c r="BX511" s="127"/>
      <c r="BY511" s="127"/>
      <c r="BZ511" s="127"/>
    </row>
    <row r="512" spans="1:83" ht="32" x14ac:dyDescent="0.2">
      <c r="A512" s="86" t="s">
        <v>1326</v>
      </c>
      <c r="B512" s="86" t="s">
        <v>1620</v>
      </c>
      <c r="C512" s="133" t="s">
        <v>303</v>
      </c>
      <c r="D512" s="133" t="s">
        <v>1307</v>
      </c>
      <c r="E512" s="86"/>
      <c r="F512" s="86" t="s">
        <v>1553</v>
      </c>
      <c r="G512" s="86">
        <v>1962</v>
      </c>
      <c r="H512" s="86" t="s">
        <v>1327</v>
      </c>
      <c r="I512" s="20" t="s">
        <v>422</v>
      </c>
      <c r="J512" s="86" t="s">
        <v>178</v>
      </c>
      <c r="K512" s="180" t="s">
        <v>1908</v>
      </c>
      <c r="L512" s="188">
        <f>(20.176+22.63)/2</f>
        <v>21.402999999999999</v>
      </c>
      <c r="M512" s="78">
        <v>29.62</v>
      </c>
      <c r="N512" s="78">
        <v>-98.37</v>
      </c>
      <c r="O512" s="79">
        <v>126.402078446346</v>
      </c>
      <c r="P512" s="86"/>
      <c r="Q512" s="86"/>
      <c r="R512" s="80" t="s">
        <v>1274</v>
      </c>
      <c r="S512" s="126"/>
      <c r="T512" s="78"/>
      <c r="U512" s="78"/>
      <c r="V512" s="80"/>
      <c r="W512" s="126"/>
      <c r="X512" s="126"/>
      <c r="Y512" s="86" t="s">
        <v>1333</v>
      </c>
      <c r="AA512" s="86">
        <v>1</v>
      </c>
      <c r="AB512" s="86" t="s">
        <v>1277</v>
      </c>
      <c r="AC512" s="81"/>
      <c r="AD512" s="80"/>
      <c r="AE512" s="80"/>
      <c r="AF512" s="80"/>
      <c r="AG512" s="80"/>
      <c r="AH512" s="80"/>
      <c r="AI512" s="80"/>
      <c r="AJ512" s="80"/>
      <c r="AK512" s="80"/>
      <c r="AL512" s="80">
        <v>11.89</v>
      </c>
      <c r="AM512" s="80"/>
      <c r="AN512" s="80"/>
      <c r="AO512" s="80"/>
      <c r="AP512" s="80"/>
      <c r="AQ512" s="80"/>
      <c r="AR512" s="80"/>
      <c r="AS512" s="80"/>
      <c r="AT512" s="80"/>
      <c r="AU512" s="80"/>
      <c r="AV512" s="80"/>
      <c r="AW512" s="80"/>
      <c r="AX512" s="80"/>
      <c r="AY512" s="80"/>
      <c r="AZ512" s="80"/>
      <c r="BA512" s="80"/>
      <c r="BB512" s="80"/>
      <c r="BC512" s="80"/>
      <c r="BD512" s="80"/>
      <c r="BE512" s="80"/>
      <c r="BF512" s="93" t="s">
        <v>1420</v>
      </c>
      <c r="BG512" s="93">
        <v>1.0751818546186915</v>
      </c>
      <c r="BH512" s="93">
        <v>3.5368899648143572</v>
      </c>
      <c r="BI512" s="93">
        <v>1.9420266153495565E-2</v>
      </c>
      <c r="BJ512" s="93">
        <v>3.5776904299379453</v>
      </c>
      <c r="BK512" s="93">
        <v>3.4960894996907692</v>
      </c>
      <c r="BL512" s="93">
        <v>3442.6269546457866</v>
      </c>
      <c r="BM512" s="93">
        <v>0.193</v>
      </c>
      <c r="BN512" s="93">
        <v>2778.1999523991499</v>
      </c>
      <c r="BO512" s="93">
        <v>4107.0539568924232</v>
      </c>
      <c r="BP512" s="93">
        <v>1</v>
      </c>
      <c r="BQ512" s="93">
        <v>2</v>
      </c>
      <c r="BR512" s="93">
        <v>4</v>
      </c>
      <c r="BS512" s="93">
        <v>25</v>
      </c>
      <c r="BT512" s="127"/>
      <c r="BU512" s="127"/>
      <c r="BV512" s="127"/>
      <c r="BW512" s="127"/>
      <c r="BX512" s="127"/>
      <c r="BY512" s="127"/>
      <c r="BZ512" s="127"/>
    </row>
    <row r="513" spans="1:83" ht="32" x14ac:dyDescent="0.2">
      <c r="A513" s="86" t="s">
        <v>1326</v>
      </c>
      <c r="B513" s="86" t="s">
        <v>1620</v>
      </c>
      <c r="C513" s="133" t="s">
        <v>303</v>
      </c>
      <c r="D513" s="133" t="s">
        <v>1307</v>
      </c>
      <c r="E513" s="86"/>
      <c r="F513" s="86" t="s">
        <v>1553</v>
      </c>
      <c r="G513" s="86">
        <v>1963</v>
      </c>
      <c r="H513" s="86" t="s">
        <v>1327</v>
      </c>
      <c r="I513" s="20" t="s">
        <v>422</v>
      </c>
      <c r="J513" s="86" t="s">
        <v>178</v>
      </c>
      <c r="K513" s="180" t="s">
        <v>1908</v>
      </c>
      <c r="L513" s="188">
        <f>(20.176+22.63)/2</f>
        <v>21.402999999999999</v>
      </c>
      <c r="M513" s="78">
        <v>29.62</v>
      </c>
      <c r="N513" s="78">
        <v>-98.37</v>
      </c>
      <c r="O513" s="79">
        <v>126.402078446346</v>
      </c>
      <c r="P513" s="86"/>
      <c r="Q513" s="86"/>
      <c r="R513" s="80" t="s">
        <v>1274</v>
      </c>
      <c r="S513" s="126"/>
      <c r="T513" s="78"/>
      <c r="U513" s="78"/>
      <c r="V513" s="80"/>
      <c r="W513" s="126"/>
      <c r="X513" s="126"/>
      <c r="Y513" s="86" t="s">
        <v>387</v>
      </c>
      <c r="AA513" s="86">
        <v>1</v>
      </c>
      <c r="AB513" s="86" t="s">
        <v>1277</v>
      </c>
      <c r="AC513" s="81"/>
      <c r="AD513" s="80"/>
      <c r="AE513" s="80"/>
      <c r="AF513" s="80"/>
      <c r="AG513" s="80"/>
      <c r="AH513" s="80"/>
      <c r="AI513" s="80"/>
      <c r="AJ513" s="80"/>
      <c r="AK513" s="80"/>
      <c r="AL513" s="80"/>
      <c r="AM513" s="80"/>
      <c r="AN513" s="80"/>
      <c r="AO513" s="80"/>
      <c r="AP513" s="80"/>
      <c r="AQ513" s="80"/>
      <c r="AR513" s="80"/>
      <c r="AS513" s="80">
        <v>121.16</v>
      </c>
      <c r="AT513" s="80">
        <v>9.06</v>
      </c>
      <c r="AU513" s="80">
        <v>10.48</v>
      </c>
      <c r="AV513" s="80"/>
      <c r="AW513" s="80">
        <v>14.12</v>
      </c>
      <c r="AX513" s="80">
        <v>24.3</v>
      </c>
      <c r="AY513" s="80"/>
      <c r="AZ513" s="80"/>
      <c r="BA513" s="80"/>
      <c r="BB513" s="80"/>
      <c r="BC513" s="80"/>
      <c r="BD513" s="80"/>
      <c r="BE513" s="80"/>
      <c r="BF513" s="93" t="s">
        <v>1337</v>
      </c>
      <c r="BG513" s="93">
        <v>0.95712819767681312</v>
      </c>
      <c r="BH513" s="93">
        <v>3.8045072787069287</v>
      </c>
      <c r="BI513" s="93">
        <v>1.0307894745010095E-2</v>
      </c>
      <c r="BJ513" s="93">
        <v>3.8263590392557751</v>
      </c>
      <c r="BK513" s="93">
        <v>3.7826555181580823</v>
      </c>
      <c r="BL513" s="93">
        <v>6375.3976601115974</v>
      </c>
      <c r="BM513" s="93">
        <v>0.17399999999999999</v>
      </c>
      <c r="BN513" s="93">
        <v>5266.0784672521795</v>
      </c>
      <c r="BO513" s="93">
        <v>7484.7168529710152</v>
      </c>
      <c r="BP513" s="93">
        <v>0</v>
      </c>
      <c r="BQ513" s="93"/>
      <c r="BR513" s="93"/>
      <c r="BS513" s="93">
        <v>28</v>
      </c>
      <c r="BT513" s="127">
        <v>1.47934601035381E-26</v>
      </c>
      <c r="BU513" s="127">
        <v>6.4172604047944404E-34</v>
      </c>
      <c r="BV513" s="127">
        <v>1.09052790242114E-10</v>
      </c>
      <c r="BW513" s="127">
        <v>4.1858565517599799E-33</v>
      </c>
      <c r="BX513" s="129">
        <v>0.99135395170476603</v>
      </c>
      <c r="BY513" s="127">
        <v>7.5738180748382699E-4</v>
      </c>
      <c r="BZ513" s="127">
        <v>7.8886663786977493E-3</v>
      </c>
    </row>
    <row r="514" spans="1:83" ht="32" x14ac:dyDescent="0.2">
      <c r="A514" s="86" t="s">
        <v>1326</v>
      </c>
      <c r="B514" s="86" t="s">
        <v>1620</v>
      </c>
      <c r="C514" s="133" t="s">
        <v>303</v>
      </c>
      <c r="D514" s="133" t="s">
        <v>1307</v>
      </c>
      <c r="E514" s="86"/>
      <c r="F514" s="86" t="s">
        <v>1553</v>
      </c>
      <c r="G514" s="86">
        <v>2274</v>
      </c>
      <c r="H514" s="86" t="s">
        <v>1327</v>
      </c>
      <c r="I514" s="20" t="s">
        <v>422</v>
      </c>
      <c r="J514" s="86" t="s">
        <v>178</v>
      </c>
      <c r="K514" s="180" t="s">
        <v>1908</v>
      </c>
      <c r="L514" s="188">
        <f>(20.176+22.63)/2</f>
        <v>21.402999999999999</v>
      </c>
      <c r="M514" s="78">
        <v>29.62</v>
      </c>
      <c r="N514" s="78">
        <v>-98.37</v>
      </c>
      <c r="O514" s="79">
        <v>126.402078446346</v>
      </c>
      <c r="P514" s="86"/>
      <c r="Q514" s="86"/>
      <c r="R514" s="80" t="s">
        <v>1274</v>
      </c>
      <c r="S514" s="126"/>
      <c r="T514" s="78"/>
      <c r="U514" s="78"/>
      <c r="V514" s="80"/>
      <c r="W514" s="126"/>
      <c r="X514" s="126"/>
      <c r="Y514" s="86" t="s">
        <v>1331</v>
      </c>
      <c r="AA514" s="86">
        <v>1</v>
      </c>
      <c r="AB514" s="86" t="s">
        <v>1277</v>
      </c>
      <c r="AC514" s="81" t="s">
        <v>1423</v>
      </c>
      <c r="AD514" s="80"/>
      <c r="AE514" s="80"/>
      <c r="AF514" s="80"/>
      <c r="AG514" s="80"/>
      <c r="AH514" s="80"/>
      <c r="AI514" s="80"/>
      <c r="AJ514" s="80">
        <v>10.46</v>
      </c>
      <c r="AK514" s="80">
        <v>8.34</v>
      </c>
      <c r="AL514" s="80">
        <v>16.8</v>
      </c>
      <c r="AM514" s="80">
        <v>23.89</v>
      </c>
      <c r="AN514" s="80"/>
      <c r="AO514" s="80"/>
      <c r="AP514" s="80"/>
      <c r="AQ514" s="80"/>
      <c r="AR514" s="80"/>
      <c r="AS514" s="80"/>
      <c r="AT514" s="80"/>
      <c r="AU514" s="80"/>
      <c r="AV514" s="80"/>
      <c r="AW514" s="80"/>
      <c r="AX514" s="80"/>
      <c r="AY514" s="80"/>
      <c r="AZ514" s="80"/>
      <c r="BA514" s="80"/>
      <c r="BB514" s="80"/>
      <c r="BC514" s="80"/>
      <c r="BD514" s="80"/>
      <c r="BE514" s="80"/>
      <c r="BF514" s="93" t="s">
        <v>1342</v>
      </c>
      <c r="BG514" s="93">
        <v>1.0195316845312554</v>
      </c>
      <c r="BH514" s="93">
        <v>3.7994559790275253</v>
      </c>
      <c r="BI514" s="93">
        <v>1.0452053083175402E-2</v>
      </c>
      <c r="BJ514" s="93">
        <v>3.8216133415993485</v>
      </c>
      <c r="BK514" s="93">
        <v>3.7772986164557021</v>
      </c>
      <c r="BL514" s="93">
        <v>6301.6746769657411</v>
      </c>
      <c r="BM514" s="93">
        <v>0.20300000000000001</v>
      </c>
      <c r="BN514" s="93">
        <v>5022.4347175416951</v>
      </c>
      <c r="BO514" s="93">
        <v>7580.9146363897871</v>
      </c>
      <c r="BP514" s="93">
        <v>0</v>
      </c>
      <c r="BQ514" s="93"/>
      <c r="BR514" s="93"/>
      <c r="BS514" s="93">
        <v>27</v>
      </c>
      <c r="BT514" s="127"/>
      <c r="BU514" s="127"/>
      <c r="BV514" s="127"/>
      <c r="BW514" s="127"/>
      <c r="BX514" s="127"/>
      <c r="BY514" s="127"/>
      <c r="BZ514" s="127"/>
    </row>
    <row r="515" spans="1:83" ht="32" x14ac:dyDescent="0.2">
      <c r="A515" s="86" t="s">
        <v>1326</v>
      </c>
      <c r="B515" s="86" t="s">
        <v>1620</v>
      </c>
      <c r="C515" s="133" t="s">
        <v>303</v>
      </c>
      <c r="D515" s="133" t="s">
        <v>1307</v>
      </c>
      <c r="E515" s="86"/>
      <c r="F515" s="86" t="s">
        <v>1553</v>
      </c>
      <c r="G515" s="86">
        <v>2275</v>
      </c>
      <c r="H515" s="86" t="s">
        <v>1327</v>
      </c>
      <c r="I515" s="20" t="s">
        <v>422</v>
      </c>
      <c r="J515" s="86" t="s">
        <v>178</v>
      </c>
      <c r="K515" s="180" t="s">
        <v>1908</v>
      </c>
      <c r="L515" s="188">
        <f>(20.176+22.63)/2</f>
        <v>21.402999999999999</v>
      </c>
      <c r="M515" s="78">
        <v>29.62</v>
      </c>
      <c r="N515" s="78">
        <v>-98.37</v>
      </c>
      <c r="O515" s="79">
        <v>126.402078446346</v>
      </c>
      <c r="P515" s="86"/>
      <c r="Q515" s="86"/>
      <c r="R515" s="80" t="s">
        <v>1274</v>
      </c>
      <c r="S515" s="126"/>
      <c r="T515" s="78"/>
      <c r="U515" s="78"/>
      <c r="V515" s="80"/>
      <c r="W515" s="126"/>
      <c r="X515" s="126"/>
      <c r="Y515" s="86" t="s">
        <v>1341</v>
      </c>
      <c r="AA515" s="86">
        <v>1</v>
      </c>
      <c r="AB515" s="86" t="s">
        <v>1277</v>
      </c>
      <c r="AC515" s="81" t="s">
        <v>1422</v>
      </c>
      <c r="AD515" s="80"/>
      <c r="AE515" s="80"/>
      <c r="AF515" s="80"/>
      <c r="AG515" s="80"/>
      <c r="AH515" s="80"/>
      <c r="AI515" s="80"/>
      <c r="AJ515" s="80"/>
      <c r="AK515" s="80"/>
      <c r="AL515" s="80"/>
      <c r="AM515" s="80"/>
      <c r="AN515" s="80"/>
      <c r="AO515" s="80"/>
      <c r="AP515" s="80"/>
      <c r="AQ515" s="80">
        <v>145.08000000000001</v>
      </c>
      <c r="AR515" s="80">
        <v>15.86</v>
      </c>
      <c r="AS515" s="80"/>
      <c r="AT515" s="80"/>
      <c r="AU515" s="80"/>
      <c r="AV515" s="80"/>
      <c r="AW515" s="80"/>
      <c r="AX515" s="80"/>
      <c r="AY515" s="80"/>
      <c r="AZ515" s="80"/>
      <c r="BA515" s="80"/>
      <c r="BB515" s="80"/>
      <c r="BC515" s="80"/>
      <c r="BD515" s="80"/>
      <c r="BE515" s="80"/>
      <c r="BF515" s="93" t="s">
        <v>1355</v>
      </c>
      <c r="BG515" s="93">
        <v>2.1616075469083968</v>
      </c>
      <c r="BH515" s="93">
        <v>3.7713723437856141</v>
      </c>
      <c r="BI515" s="93">
        <v>1.1592096403933558E-2</v>
      </c>
      <c r="BJ515" s="93">
        <v>3.7960803122832893</v>
      </c>
      <c r="BK515" s="93">
        <v>3.7466643752879389</v>
      </c>
      <c r="BL515" s="93">
        <v>5907.0730796322869</v>
      </c>
      <c r="BM515" s="93">
        <v>0.11799999999999999</v>
      </c>
      <c r="BN515" s="93">
        <v>5210.0384562356767</v>
      </c>
      <c r="BO515" s="93">
        <v>6604.107703028897</v>
      </c>
      <c r="BP515" s="93">
        <v>1</v>
      </c>
      <c r="BQ515" s="93"/>
      <c r="BR515" s="93"/>
      <c r="BS515" s="93">
        <v>26</v>
      </c>
      <c r="BT515" s="127">
        <v>2.1325889445439199E-10</v>
      </c>
      <c r="BU515" s="127">
        <v>6.3636468188595902E-13</v>
      </c>
      <c r="BV515" s="127">
        <v>1.01714920947917E-4</v>
      </c>
      <c r="BW515" s="127">
        <v>6.6745517611959597E-15</v>
      </c>
      <c r="BX515" s="127">
        <v>2.5408165889030099E-2</v>
      </c>
      <c r="BY515" s="127">
        <v>8.1345711853864598E-3</v>
      </c>
      <c r="BZ515" s="129">
        <v>0.96635554779073396</v>
      </c>
    </row>
    <row r="516" spans="1:83" x14ac:dyDescent="0.2">
      <c r="A516" s="86" t="s">
        <v>1326</v>
      </c>
      <c r="B516" s="86" t="s">
        <v>1620</v>
      </c>
      <c r="C516" s="133" t="s">
        <v>303</v>
      </c>
      <c r="D516" s="133" t="s">
        <v>1307</v>
      </c>
      <c r="E516" s="86"/>
      <c r="F516" s="86" t="s">
        <v>1553</v>
      </c>
      <c r="G516" s="86">
        <v>2505</v>
      </c>
      <c r="H516" s="86" t="s">
        <v>1327</v>
      </c>
      <c r="I516" s="20" t="s">
        <v>422</v>
      </c>
      <c r="J516" s="86" t="s">
        <v>178</v>
      </c>
      <c r="K516" s="180" t="s">
        <v>1908</v>
      </c>
      <c r="L516" s="188">
        <f>(20.176+22.63)/2</f>
        <v>21.402999999999999</v>
      </c>
      <c r="M516" s="78">
        <v>29.62</v>
      </c>
      <c r="N516" s="78">
        <v>-98.37</v>
      </c>
      <c r="O516" s="79">
        <v>126.402078446346</v>
      </c>
      <c r="P516" s="86"/>
      <c r="Q516" s="86"/>
      <c r="R516" s="80" t="s">
        <v>1274</v>
      </c>
      <c r="S516" s="126"/>
      <c r="T516" s="78"/>
      <c r="U516" s="78"/>
      <c r="V516" s="80"/>
      <c r="W516" s="126"/>
      <c r="X516" s="126"/>
      <c r="Y516" s="86" t="s">
        <v>1331</v>
      </c>
      <c r="CA516" s="93"/>
      <c r="CB516" s="93"/>
      <c r="CC516" s="93"/>
      <c r="CD516" s="93"/>
      <c r="CE516" s="93"/>
    </row>
    <row r="517" spans="1:83" x14ac:dyDescent="0.2">
      <c r="A517" s="86" t="s">
        <v>1326</v>
      </c>
      <c r="B517" s="86" t="s">
        <v>1620</v>
      </c>
      <c r="C517" s="133" t="s">
        <v>303</v>
      </c>
      <c r="D517" s="133" t="s">
        <v>1307</v>
      </c>
      <c r="E517" s="86"/>
      <c r="F517" s="86" t="s">
        <v>1553</v>
      </c>
      <c r="G517" s="86">
        <v>2822</v>
      </c>
      <c r="H517" s="86" t="s">
        <v>1327</v>
      </c>
      <c r="I517" s="20" t="s">
        <v>422</v>
      </c>
      <c r="J517" s="86" t="s">
        <v>178</v>
      </c>
      <c r="K517" s="180" t="s">
        <v>1908</v>
      </c>
      <c r="L517" s="188">
        <f>(20.176+22.63)/2</f>
        <v>21.402999999999999</v>
      </c>
      <c r="M517" s="78">
        <v>29.62</v>
      </c>
      <c r="N517" s="78">
        <v>-98.37</v>
      </c>
      <c r="O517" s="79">
        <v>126.402078446346</v>
      </c>
      <c r="P517" s="86"/>
      <c r="Q517" s="86"/>
      <c r="R517" s="80" t="s">
        <v>1274</v>
      </c>
      <c r="S517" s="126"/>
      <c r="T517" s="78"/>
      <c r="U517" s="78"/>
      <c r="V517" s="80"/>
      <c r="W517" s="126"/>
      <c r="X517" s="126"/>
      <c r="Y517" s="86" t="s">
        <v>1336</v>
      </c>
      <c r="CA517" s="93"/>
      <c r="CB517" s="93"/>
      <c r="CC517" s="93"/>
      <c r="CD517" s="93"/>
      <c r="CE517" s="93"/>
    </row>
    <row r="518" spans="1:83" x14ac:dyDescent="0.2">
      <c r="A518" s="86" t="s">
        <v>1326</v>
      </c>
      <c r="B518" s="86" t="s">
        <v>1620</v>
      </c>
      <c r="C518" s="133" t="s">
        <v>303</v>
      </c>
      <c r="D518" s="133" t="s">
        <v>1307</v>
      </c>
      <c r="E518" s="86"/>
      <c r="F518" s="86" t="s">
        <v>1553</v>
      </c>
      <c r="G518" s="86">
        <v>3904</v>
      </c>
      <c r="H518" s="86" t="s">
        <v>1327</v>
      </c>
      <c r="I518" s="20" t="s">
        <v>422</v>
      </c>
      <c r="J518" s="86" t="s">
        <v>178</v>
      </c>
      <c r="K518" s="180" t="s">
        <v>1908</v>
      </c>
      <c r="L518" s="188">
        <f>(20.176+22.63)/2</f>
        <v>21.402999999999999</v>
      </c>
      <c r="M518" s="78">
        <v>29.62</v>
      </c>
      <c r="N518" s="78">
        <v>-98.37</v>
      </c>
      <c r="O518" s="79">
        <v>126.402078446346</v>
      </c>
      <c r="P518" s="86"/>
      <c r="Q518" s="86"/>
      <c r="R518" s="80" t="s">
        <v>1274</v>
      </c>
      <c r="S518" s="126"/>
      <c r="T518" s="78"/>
      <c r="U518" s="78"/>
      <c r="V518" s="80"/>
      <c r="W518" s="126"/>
      <c r="X518" s="126"/>
      <c r="Y518" s="86" t="s">
        <v>1343</v>
      </c>
      <c r="CA518" s="93"/>
      <c r="CB518" s="93"/>
      <c r="CC518" s="93"/>
      <c r="CD518" s="93"/>
      <c r="CE518" s="93"/>
    </row>
    <row r="519" spans="1:83" ht="32" x14ac:dyDescent="0.2">
      <c r="A519" s="86" t="s">
        <v>1897</v>
      </c>
      <c r="B519" s="86" t="s">
        <v>1620</v>
      </c>
      <c r="C519" s="133" t="s">
        <v>303</v>
      </c>
      <c r="D519" s="133" t="s">
        <v>1307</v>
      </c>
      <c r="E519" s="86"/>
      <c r="F519" s="86">
        <v>30967</v>
      </c>
      <c r="G519" s="86">
        <v>300</v>
      </c>
      <c r="H519" s="86" t="s">
        <v>254</v>
      </c>
      <c r="I519" s="20" t="s">
        <v>246</v>
      </c>
      <c r="J519" s="86" t="s">
        <v>178</v>
      </c>
      <c r="K519" s="86" t="s">
        <v>404</v>
      </c>
      <c r="L519" s="188">
        <v>30</v>
      </c>
      <c r="M519" s="78">
        <v>29.62</v>
      </c>
      <c r="N519" s="78">
        <v>-98.37</v>
      </c>
      <c r="O519" s="79">
        <v>126.402078446346</v>
      </c>
      <c r="P519" s="86" t="s">
        <v>211</v>
      </c>
      <c r="Q519" s="86" t="s">
        <v>174</v>
      </c>
      <c r="R519" s="80" t="s">
        <v>13</v>
      </c>
      <c r="S519" s="126"/>
      <c r="T519" s="78">
        <v>34.47</v>
      </c>
      <c r="U519" s="78">
        <v>13.5</v>
      </c>
      <c r="V519" s="80"/>
      <c r="W519" s="126"/>
      <c r="X519" s="126"/>
      <c r="Y519" s="86" t="s">
        <v>1899</v>
      </c>
      <c r="CA519" s="93"/>
      <c r="CB519" s="93"/>
      <c r="CC519" s="93"/>
      <c r="CD519" s="93"/>
      <c r="CE519" s="93"/>
    </row>
    <row r="520" spans="1:83" ht="32" x14ac:dyDescent="0.2">
      <c r="A520" s="86" t="s">
        <v>1897</v>
      </c>
      <c r="B520" s="86" t="s">
        <v>1620</v>
      </c>
      <c r="C520" s="133" t="s">
        <v>303</v>
      </c>
      <c r="D520" s="133" t="s">
        <v>1307</v>
      </c>
      <c r="E520" s="86"/>
      <c r="F520" s="86">
        <v>30967</v>
      </c>
      <c r="G520" s="86">
        <v>172</v>
      </c>
      <c r="H520" s="86" t="s">
        <v>254</v>
      </c>
      <c r="I520" s="20" t="s">
        <v>246</v>
      </c>
      <c r="J520" s="86" t="s">
        <v>178</v>
      </c>
      <c r="K520" s="86" t="s">
        <v>404</v>
      </c>
      <c r="L520" s="188">
        <v>30</v>
      </c>
      <c r="M520" s="78">
        <v>29.62</v>
      </c>
      <c r="N520" s="78">
        <v>-98.37</v>
      </c>
      <c r="O520" s="79">
        <v>126.402078446346</v>
      </c>
      <c r="P520" s="86" t="s">
        <v>113</v>
      </c>
      <c r="Q520" s="86" t="s">
        <v>174</v>
      </c>
      <c r="R520" s="80" t="s">
        <v>13</v>
      </c>
      <c r="S520" s="126"/>
      <c r="T520" s="78">
        <v>32.369999999999997</v>
      </c>
      <c r="U520" s="78">
        <v>25.64</v>
      </c>
      <c r="V520" s="80"/>
      <c r="W520" s="126"/>
      <c r="X520" s="126"/>
      <c r="Y520" s="86"/>
      <c r="CA520" s="93"/>
      <c r="CB520" s="93"/>
      <c r="CC520" s="93"/>
      <c r="CD520" s="93"/>
      <c r="CE520" s="93"/>
    </row>
    <row r="521" spans="1:83" ht="32" x14ac:dyDescent="0.2">
      <c r="A521" s="86" t="s">
        <v>1897</v>
      </c>
      <c r="B521" s="86" t="s">
        <v>1620</v>
      </c>
      <c r="C521" s="133" t="s">
        <v>303</v>
      </c>
      <c r="D521" s="133" t="s">
        <v>1307</v>
      </c>
      <c r="E521" s="86"/>
      <c r="F521" s="86">
        <v>30967</v>
      </c>
      <c r="G521" s="86" t="s">
        <v>1898</v>
      </c>
      <c r="H521" s="86" t="s">
        <v>254</v>
      </c>
      <c r="I521" s="20" t="s">
        <v>246</v>
      </c>
      <c r="J521" s="86" t="s">
        <v>178</v>
      </c>
      <c r="K521" s="86" t="s">
        <v>404</v>
      </c>
      <c r="L521" s="188">
        <v>30</v>
      </c>
      <c r="M521" s="78">
        <v>29.62</v>
      </c>
      <c r="N521" s="78">
        <v>-98.37</v>
      </c>
      <c r="O521" s="79">
        <v>126.402078446346</v>
      </c>
      <c r="P521" s="86" t="s">
        <v>1748</v>
      </c>
      <c r="Q521" s="86" t="s">
        <v>174</v>
      </c>
      <c r="R521" s="80" t="s">
        <v>13</v>
      </c>
      <c r="S521" s="126"/>
      <c r="T521" s="78">
        <v>68.430000000000007</v>
      </c>
      <c r="U521" s="78"/>
      <c r="V521" s="80"/>
      <c r="W521" s="126"/>
      <c r="X521" s="126"/>
      <c r="Y521" s="86"/>
      <c r="CA521" s="93"/>
      <c r="CB521" s="93"/>
      <c r="CC521" s="93"/>
      <c r="CD521" s="93"/>
      <c r="CE521" s="93"/>
    </row>
    <row r="522" spans="1:83" ht="32" x14ac:dyDescent="0.2">
      <c r="A522" s="86" t="s">
        <v>1897</v>
      </c>
      <c r="B522" s="86" t="s">
        <v>1620</v>
      </c>
      <c r="C522" s="133" t="s">
        <v>303</v>
      </c>
      <c r="D522" s="133" t="s">
        <v>1307</v>
      </c>
      <c r="E522" s="86"/>
      <c r="F522" s="86">
        <v>30967</v>
      </c>
      <c r="G522" s="86">
        <v>1030</v>
      </c>
      <c r="H522" s="86" t="s">
        <v>254</v>
      </c>
      <c r="I522" s="20" t="s">
        <v>246</v>
      </c>
      <c r="J522" s="86" t="s">
        <v>178</v>
      </c>
      <c r="K522" s="86" t="s">
        <v>404</v>
      </c>
      <c r="L522" s="188">
        <v>30</v>
      </c>
      <c r="M522" s="78">
        <v>29.62</v>
      </c>
      <c r="N522" s="78">
        <v>-98.37</v>
      </c>
      <c r="O522" s="79">
        <v>126.402078446346</v>
      </c>
      <c r="P522" s="86" t="s">
        <v>156</v>
      </c>
      <c r="Q522" s="86" t="s">
        <v>168</v>
      </c>
      <c r="R522" s="80" t="s">
        <v>13</v>
      </c>
      <c r="S522" s="126"/>
      <c r="T522" s="78">
        <v>21.98</v>
      </c>
      <c r="U522" s="78">
        <v>18.54</v>
      </c>
      <c r="V522" s="80"/>
      <c r="W522" s="126"/>
      <c r="X522" s="126"/>
      <c r="Y522" s="86"/>
      <c r="CA522" s="93"/>
      <c r="CB522" s="93"/>
      <c r="CC522" s="93"/>
      <c r="CD522" s="93"/>
      <c r="CE522" s="93"/>
    </row>
    <row r="523" spans="1:83" x14ac:dyDescent="0.2">
      <c r="A523" s="86" t="s">
        <v>1425</v>
      </c>
      <c r="B523" s="86" t="s">
        <v>1620</v>
      </c>
      <c r="C523" s="133" t="s">
        <v>303</v>
      </c>
      <c r="D523" s="133" t="s">
        <v>1307</v>
      </c>
      <c r="E523" s="86"/>
      <c r="F523" s="86">
        <v>908</v>
      </c>
      <c r="G523" s="86">
        <v>2323</v>
      </c>
      <c r="H523" s="86" t="s">
        <v>102</v>
      </c>
      <c r="I523" s="20" t="s">
        <v>399</v>
      </c>
      <c r="J523" s="86" t="s">
        <v>178</v>
      </c>
      <c r="K523" s="179" t="s">
        <v>1811</v>
      </c>
      <c r="L523" s="117"/>
      <c r="M523" s="137"/>
      <c r="N523" s="137"/>
      <c r="O523" s="20"/>
      <c r="P523" s="21" t="s">
        <v>131</v>
      </c>
      <c r="Q523" s="20" t="s">
        <v>174</v>
      </c>
      <c r="R523" s="20" t="s">
        <v>13</v>
      </c>
      <c r="S523" s="20"/>
      <c r="T523" s="146">
        <v>12.19</v>
      </c>
      <c r="U523" s="146">
        <v>9.08</v>
      </c>
      <c r="V523" s="21"/>
      <c r="W523" s="22"/>
      <c r="X523" s="22"/>
      <c r="Y523" s="96"/>
      <c r="Z523" s="23"/>
      <c r="CA523" s="93"/>
      <c r="CB523" s="93"/>
      <c r="CC523" s="93"/>
      <c r="CD523" s="93"/>
      <c r="CE523" s="93"/>
    </row>
    <row r="524" spans="1:83" x14ac:dyDescent="0.2">
      <c r="A524" s="86" t="s">
        <v>1425</v>
      </c>
      <c r="B524" s="86" t="s">
        <v>1620</v>
      </c>
      <c r="C524" s="133" t="s">
        <v>303</v>
      </c>
      <c r="D524" s="133" t="s">
        <v>1307</v>
      </c>
      <c r="E524" s="86"/>
      <c r="F524" s="86">
        <v>908</v>
      </c>
      <c r="G524" s="86">
        <v>2374</v>
      </c>
      <c r="H524" s="86" t="s">
        <v>102</v>
      </c>
      <c r="I524" s="20" t="s">
        <v>399</v>
      </c>
      <c r="J524" s="86" t="s">
        <v>178</v>
      </c>
      <c r="K524" s="179" t="s">
        <v>1811</v>
      </c>
      <c r="L524" s="117"/>
      <c r="M524" s="137"/>
      <c r="N524" s="137"/>
      <c r="O524" s="20"/>
      <c r="P524" s="21" t="s">
        <v>131</v>
      </c>
      <c r="Q524" s="20" t="s">
        <v>168</v>
      </c>
      <c r="R524" s="20" t="s">
        <v>13</v>
      </c>
      <c r="S524" s="20"/>
      <c r="T524" s="146">
        <v>12.15</v>
      </c>
      <c r="U524" s="146">
        <v>9.27</v>
      </c>
      <c r="V524" s="21"/>
      <c r="W524" s="22"/>
      <c r="X524" s="22"/>
      <c r="Y524" s="96"/>
      <c r="Z524" s="23"/>
      <c r="CA524" s="93"/>
      <c r="CB524" s="93"/>
      <c r="CC524" s="93"/>
      <c r="CD524" s="93"/>
      <c r="CE524" s="93"/>
    </row>
    <row r="525" spans="1:83" x14ac:dyDescent="0.2">
      <c r="A525" s="86" t="s">
        <v>1425</v>
      </c>
      <c r="B525" s="86" t="s">
        <v>1620</v>
      </c>
      <c r="C525" s="133" t="s">
        <v>303</v>
      </c>
      <c r="D525" s="133" t="s">
        <v>1307</v>
      </c>
      <c r="E525" s="86"/>
      <c r="F525" s="86">
        <v>908</v>
      </c>
      <c r="G525" s="86">
        <v>2425</v>
      </c>
      <c r="H525" s="86" t="s">
        <v>102</v>
      </c>
      <c r="I525" s="20" t="s">
        <v>399</v>
      </c>
      <c r="J525" s="86" t="s">
        <v>178</v>
      </c>
      <c r="K525" s="179" t="s">
        <v>1811</v>
      </c>
      <c r="L525" s="117"/>
      <c r="M525" s="137"/>
      <c r="N525" s="137"/>
      <c r="O525" s="20"/>
      <c r="P525" s="21" t="s">
        <v>156</v>
      </c>
      <c r="Q525" s="20" t="s">
        <v>174</v>
      </c>
      <c r="R525" s="20" t="s">
        <v>13</v>
      </c>
      <c r="S525" s="20"/>
      <c r="T525" s="146">
        <v>15.05</v>
      </c>
      <c r="U525" s="146">
        <v>7.63</v>
      </c>
      <c r="V525" s="21"/>
      <c r="W525" s="22"/>
      <c r="X525" s="22"/>
      <c r="Y525" s="96"/>
      <c r="Z525" s="23"/>
      <c r="CA525" s="93"/>
      <c r="CB525" s="93"/>
      <c r="CC525" s="93"/>
      <c r="CD525" s="93"/>
      <c r="CE525" s="93"/>
    </row>
    <row r="526" spans="1:83" x14ac:dyDescent="0.2">
      <c r="A526" s="86" t="s">
        <v>1425</v>
      </c>
      <c r="B526" s="86" t="s">
        <v>1620</v>
      </c>
      <c r="C526" s="133" t="s">
        <v>303</v>
      </c>
      <c r="D526" s="133" t="s">
        <v>1307</v>
      </c>
      <c r="E526" s="86"/>
      <c r="F526" s="86">
        <v>908</v>
      </c>
      <c r="G526" s="86">
        <v>2427</v>
      </c>
      <c r="H526" s="86" t="s">
        <v>102</v>
      </c>
      <c r="I526" s="20" t="s">
        <v>399</v>
      </c>
      <c r="J526" s="86" t="s">
        <v>178</v>
      </c>
      <c r="K526" s="179" t="s">
        <v>1811</v>
      </c>
      <c r="L526" s="117"/>
      <c r="M526" s="137"/>
      <c r="N526" s="137"/>
      <c r="O526" s="20"/>
      <c r="P526" s="21" t="s">
        <v>156</v>
      </c>
      <c r="Q526" s="20" t="s">
        <v>174</v>
      </c>
      <c r="R526" s="20" t="s">
        <v>13</v>
      </c>
      <c r="S526" s="20"/>
      <c r="T526" s="146">
        <v>21.12</v>
      </c>
      <c r="U526" s="146">
        <v>18.399999999999999</v>
      </c>
      <c r="V526" s="21"/>
      <c r="W526" s="22"/>
      <c r="X526" s="22"/>
      <c r="Y526" s="96"/>
      <c r="Z526" s="23"/>
      <c r="CA526" s="93"/>
      <c r="CB526" s="93"/>
      <c r="CC526" s="93"/>
      <c r="CD526" s="93"/>
      <c r="CE526" s="93"/>
    </row>
    <row r="527" spans="1:83" x14ac:dyDescent="0.2">
      <c r="A527" s="86" t="s">
        <v>1425</v>
      </c>
      <c r="B527" s="86" t="s">
        <v>1620</v>
      </c>
      <c r="C527" s="133" t="s">
        <v>303</v>
      </c>
      <c r="D527" s="133" t="s">
        <v>1307</v>
      </c>
      <c r="E527" s="86"/>
      <c r="F527" s="86">
        <v>908</v>
      </c>
      <c r="G527" s="86">
        <v>2328</v>
      </c>
      <c r="H527" s="86" t="s">
        <v>102</v>
      </c>
      <c r="I527" s="20" t="s">
        <v>399</v>
      </c>
      <c r="J527" s="86" t="s">
        <v>178</v>
      </c>
      <c r="K527" s="179" t="s">
        <v>1429</v>
      </c>
      <c r="L527" s="117"/>
      <c r="M527" s="138"/>
      <c r="N527" s="138"/>
      <c r="O527" s="86"/>
      <c r="P527" s="86"/>
      <c r="Q527" s="86"/>
      <c r="R527" s="80" t="s">
        <v>1274</v>
      </c>
      <c r="S527" s="126"/>
      <c r="T527" s="78"/>
      <c r="U527" s="78"/>
      <c r="V527" s="80"/>
      <c r="W527" s="126"/>
      <c r="X527" s="126"/>
      <c r="Y527" s="86" t="s">
        <v>1428</v>
      </c>
      <c r="CA527" s="93"/>
      <c r="CB527" s="93"/>
      <c r="CC527" s="93"/>
      <c r="CD527" s="93"/>
      <c r="CE527" s="93"/>
    </row>
    <row r="528" spans="1:83" ht="28" x14ac:dyDescent="0.2">
      <c r="A528" s="86" t="s">
        <v>1425</v>
      </c>
      <c r="B528" s="86" t="s">
        <v>1620</v>
      </c>
      <c r="C528" s="133" t="s">
        <v>303</v>
      </c>
      <c r="D528" s="133" t="s">
        <v>1307</v>
      </c>
      <c r="E528" s="86"/>
      <c r="F528" s="86">
        <v>908</v>
      </c>
      <c r="G528" s="86">
        <v>2429</v>
      </c>
      <c r="H528" s="86" t="s">
        <v>102</v>
      </c>
      <c r="I528" s="20" t="s">
        <v>399</v>
      </c>
      <c r="J528" s="86" t="s">
        <v>178</v>
      </c>
      <c r="K528" s="179" t="s">
        <v>1427</v>
      </c>
      <c r="L528" s="117"/>
      <c r="M528" s="138"/>
      <c r="N528" s="138"/>
      <c r="O528" s="86"/>
      <c r="P528" s="86"/>
      <c r="Q528" s="86"/>
      <c r="R528" s="80" t="s">
        <v>1274</v>
      </c>
      <c r="S528" s="126"/>
      <c r="T528" s="78"/>
      <c r="U528" s="78"/>
      <c r="V528" s="80"/>
      <c r="W528" s="126"/>
      <c r="X528" s="126"/>
      <c r="Y528" s="86" t="s">
        <v>1426</v>
      </c>
      <c r="CA528" s="93"/>
      <c r="CB528" s="93"/>
      <c r="CC528" s="93"/>
      <c r="CD528" s="93"/>
      <c r="CE528" s="93"/>
    </row>
    <row r="529" spans="1:83" x14ac:dyDescent="0.2">
      <c r="A529" s="86" t="s">
        <v>1425</v>
      </c>
      <c r="B529" s="86" t="s">
        <v>1620</v>
      </c>
      <c r="C529" s="133" t="s">
        <v>303</v>
      </c>
      <c r="D529" s="133" t="s">
        <v>1307</v>
      </c>
      <c r="E529" s="86"/>
      <c r="F529" s="86">
        <v>908</v>
      </c>
      <c r="G529" s="151"/>
      <c r="H529" s="86" t="s">
        <v>102</v>
      </c>
      <c r="I529" s="20" t="s">
        <v>399</v>
      </c>
      <c r="J529" s="86" t="s">
        <v>178</v>
      </c>
      <c r="K529" s="179"/>
      <c r="L529" s="117"/>
      <c r="M529" s="138"/>
      <c r="N529" s="138"/>
      <c r="O529" s="86"/>
      <c r="P529" s="86"/>
      <c r="Q529" s="86"/>
      <c r="R529" s="80" t="s">
        <v>1274</v>
      </c>
      <c r="S529" s="126"/>
      <c r="T529" s="78"/>
      <c r="U529" s="78"/>
      <c r="V529" s="80"/>
      <c r="W529" s="126"/>
      <c r="X529" s="126"/>
      <c r="Y529" s="86"/>
      <c r="CA529" s="93"/>
      <c r="CB529" s="93"/>
      <c r="CC529" s="93"/>
      <c r="CD529" s="93"/>
      <c r="CE529" s="93"/>
    </row>
    <row r="530" spans="1:83" ht="32" x14ac:dyDescent="0.2">
      <c r="A530" s="86" t="s">
        <v>1473</v>
      </c>
      <c r="B530" s="86" t="s">
        <v>1620</v>
      </c>
      <c r="C530" s="133" t="s">
        <v>303</v>
      </c>
      <c r="D530" s="133" t="s">
        <v>1307</v>
      </c>
      <c r="E530" s="86"/>
      <c r="F530" s="86">
        <v>41343</v>
      </c>
      <c r="G530" s="86">
        <v>11</v>
      </c>
      <c r="H530" s="86" t="s">
        <v>1478</v>
      </c>
      <c r="I530" s="168"/>
      <c r="J530" s="86" t="s">
        <v>178</v>
      </c>
      <c r="K530" s="179" t="s">
        <v>1475</v>
      </c>
      <c r="L530" s="117"/>
      <c r="M530" s="138"/>
      <c r="N530" s="138"/>
      <c r="O530" s="86"/>
      <c r="P530" s="86"/>
      <c r="Q530" s="86"/>
      <c r="R530" s="80" t="s">
        <v>1274</v>
      </c>
      <c r="S530" s="126"/>
      <c r="T530" s="78"/>
      <c r="U530" s="78"/>
      <c r="V530" s="80"/>
      <c r="W530" s="126"/>
      <c r="X530" s="126"/>
      <c r="Y530" s="86" t="s">
        <v>1474</v>
      </c>
      <c r="CA530" s="93"/>
      <c r="CB530" s="93"/>
      <c r="CC530" s="93"/>
      <c r="CD530" s="93"/>
      <c r="CE530" s="93"/>
    </row>
    <row r="531" spans="1:83" ht="32" x14ac:dyDescent="0.2">
      <c r="A531" s="86" t="s">
        <v>1473</v>
      </c>
      <c r="B531" s="86" t="s">
        <v>1620</v>
      </c>
      <c r="C531" s="133" t="s">
        <v>303</v>
      </c>
      <c r="D531" s="133" t="s">
        <v>1307</v>
      </c>
      <c r="E531" s="86"/>
      <c r="F531" s="86">
        <v>41343</v>
      </c>
      <c r="G531" s="86">
        <v>128</v>
      </c>
      <c r="H531" s="86" t="s">
        <v>1478</v>
      </c>
      <c r="I531" s="168"/>
      <c r="J531" s="86" t="s">
        <v>178</v>
      </c>
      <c r="K531" s="179" t="s">
        <v>1475</v>
      </c>
      <c r="L531" s="117"/>
      <c r="M531" s="138"/>
      <c r="N531" s="138"/>
      <c r="O531" s="86"/>
      <c r="P531" s="86"/>
      <c r="Q531" s="86"/>
      <c r="R531" s="80" t="s">
        <v>1274</v>
      </c>
      <c r="S531" s="126"/>
      <c r="T531" s="78"/>
      <c r="U531" s="78"/>
      <c r="V531" s="80"/>
      <c r="W531" s="126"/>
      <c r="X531" s="126"/>
      <c r="Y531" s="86" t="s">
        <v>1474</v>
      </c>
      <c r="CA531" s="93"/>
      <c r="CB531" s="93"/>
      <c r="CC531" s="93"/>
      <c r="CD531" s="93"/>
      <c r="CE531" s="93"/>
    </row>
    <row r="532" spans="1:83" x14ac:dyDescent="0.2">
      <c r="A532" s="86" t="s">
        <v>1481</v>
      </c>
      <c r="B532" s="86" t="s">
        <v>1620</v>
      </c>
      <c r="C532" s="133" t="s">
        <v>303</v>
      </c>
      <c r="D532" s="133" t="s">
        <v>1307</v>
      </c>
      <c r="E532" s="86"/>
      <c r="F532" s="86">
        <v>40449</v>
      </c>
      <c r="G532" s="86">
        <v>563</v>
      </c>
      <c r="H532" s="86" t="s">
        <v>1482</v>
      </c>
      <c r="I532" s="80" t="s">
        <v>249</v>
      </c>
      <c r="J532" s="86" t="s">
        <v>178</v>
      </c>
      <c r="K532" s="179"/>
      <c r="L532" s="117"/>
      <c r="M532" s="138"/>
      <c r="N532" s="138"/>
      <c r="O532" s="86"/>
      <c r="P532" s="86"/>
      <c r="Q532" s="86"/>
      <c r="R532" s="80" t="s">
        <v>1274</v>
      </c>
      <c r="S532" s="126"/>
      <c r="T532" s="78"/>
      <c r="U532" s="78"/>
      <c r="V532" s="80"/>
      <c r="W532" s="126"/>
      <c r="X532" s="126"/>
      <c r="Y532" s="86" t="s">
        <v>1483</v>
      </c>
      <c r="CA532" s="93"/>
      <c r="CB532" s="93"/>
      <c r="CC532" s="93"/>
      <c r="CD532" s="93"/>
      <c r="CE532" s="93"/>
    </row>
    <row r="533" spans="1:83" x14ac:dyDescent="0.2">
      <c r="A533" s="86" t="s">
        <v>1481</v>
      </c>
      <c r="B533" s="86" t="s">
        <v>1620</v>
      </c>
      <c r="C533" s="133" t="s">
        <v>303</v>
      </c>
      <c r="D533" s="133" t="s">
        <v>1307</v>
      </c>
      <c r="E533" s="86"/>
      <c r="F533" s="86">
        <v>40449</v>
      </c>
      <c r="G533" s="86">
        <v>175</v>
      </c>
      <c r="H533" s="86" t="s">
        <v>1482</v>
      </c>
      <c r="I533" s="80" t="s">
        <v>249</v>
      </c>
      <c r="J533" s="86" t="s">
        <v>178</v>
      </c>
      <c r="K533" s="179"/>
      <c r="L533" s="117"/>
      <c r="M533" s="138"/>
      <c r="N533" s="138"/>
      <c r="O533" s="86"/>
      <c r="P533" s="86" t="s">
        <v>1727</v>
      </c>
      <c r="Q533" s="86"/>
      <c r="R533" s="80" t="s">
        <v>13</v>
      </c>
      <c r="S533" s="126"/>
      <c r="T533" s="78">
        <v>18.28</v>
      </c>
      <c r="U533" s="78">
        <v>8.64</v>
      </c>
      <c r="V533" s="80"/>
      <c r="W533" s="126"/>
      <c r="X533" s="126"/>
      <c r="Y533" s="86"/>
      <c r="CA533" s="93"/>
      <c r="CB533" s="93"/>
      <c r="CC533" s="93"/>
      <c r="CD533" s="93"/>
      <c r="CE533" s="93"/>
    </row>
    <row r="534" spans="1:83" x14ac:dyDescent="0.2">
      <c r="A534" s="86" t="s">
        <v>1481</v>
      </c>
      <c r="B534" s="86" t="s">
        <v>1620</v>
      </c>
      <c r="C534" s="133" t="s">
        <v>303</v>
      </c>
      <c r="D534" s="133" t="s">
        <v>1307</v>
      </c>
      <c r="E534" s="86"/>
      <c r="F534" s="86">
        <v>40449</v>
      </c>
      <c r="G534" s="86">
        <v>183</v>
      </c>
      <c r="H534" s="86" t="s">
        <v>1482</v>
      </c>
      <c r="I534" s="80" t="s">
        <v>249</v>
      </c>
      <c r="J534" s="86" t="s">
        <v>178</v>
      </c>
      <c r="K534" s="179"/>
      <c r="L534" s="117"/>
      <c r="M534" s="138"/>
      <c r="N534" s="138"/>
      <c r="O534" s="86"/>
      <c r="P534" s="86" t="s">
        <v>1734</v>
      </c>
      <c r="Q534" s="86"/>
      <c r="R534" s="80" t="s">
        <v>13</v>
      </c>
      <c r="S534" s="126"/>
      <c r="T534" s="78">
        <v>9.26</v>
      </c>
      <c r="U534" s="78">
        <v>7.89</v>
      </c>
      <c r="V534" s="80"/>
      <c r="W534" s="126"/>
      <c r="X534" s="126"/>
      <c r="Y534" s="86" t="s">
        <v>1735</v>
      </c>
      <c r="CA534" s="93"/>
      <c r="CB534" s="93"/>
      <c r="CC534" s="93"/>
      <c r="CD534" s="93"/>
      <c r="CE534" s="93"/>
    </row>
    <row r="535" spans="1:83" x14ac:dyDescent="0.2">
      <c r="A535" s="86" t="s">
        <v>1279</v>
      </c>
      <c r="B535" s="86" t="s">
        <v>1620</v>
      </c>
      <c r="C535" s="133" t="s">
        <v>303</v>
      </c>
      <c r="D535" s="133" t="s">
        <v>1280</v>
      </c>
      <c r="E535" s="86"/>
      <c r="F535" s="86">
        <v>43133</v>
      </c>
      <c r="G535" s="86">
        <v>214</v>
      </c>
      <c r="H535" s="86" t="s">
        <v>562</v>
      </c>
      <c r="I535" s="168"/>
      <c r="J535" s="86" t="s">
        <v>481</v>
      </c>
      <c r="K535" s="179" t="s">
        <v>1291</v>
      </c>
      <c r="L535" s="117"/>
      <c r="M535" s="138"/>
      <c r="N535" s="138"/>
      <c r="O535" s="86"/>
      <c r="P535" s="86"/>
      <c r="Q535" s="86"/>
      <c r="R535" s="80" t="s">
        <v>1274</v>
      </c>
      <c r="S535" s="126"/>
      <c r="T535" s="78"/>
      <c r="U535" s="78"/>
      <c r="V535" s="80"/>
      <c r="W535" s="126"/>
      <c r="X535" s="126"/>
      <c r="Y535" s="86" t="s">
        <v>1290</v>
      </c>
      <c r="CA535" s="93"/>
      <c r="CB535" s="93"/>
      <c r="CC535" s="93"/>
      <c r="CD535" s="93"/>
      <c r="CE535" s="93"/>
    </row>
    <row r="536" spans="1:83" x14ac:dyDescent="0.2">
      <c r="A536" s="86" t="s">
        <v>1279</v>
      </c>
      <c r="B536" s="86" t="s">
        <v>1620</v>
      </c>
      <c r="C536" s="133" t="s">
        <v>303</v>
      </c>
      <c r="D536" s="133" t="s">
        <v>1280</v>
      </c>
      <c r="E536" s="86"/>
      <c r="F536" s="86">
        <v>43133</v>
      </c>
      <c r="G536" s="86">
        <v>216</v>
      </c>
      <c r="H536" s="86" t="s">
        <v>562</v>
      </c>
      <c r="I536" s="168"/>
      <c r="J536" s="86" t="s">
        <v>481</v>
      </c>
      <c r="K536" s="179" t="s">
        <v>1284</v>
      </c>
      <c r="L536" s="117"/>
      <c r="M536" s="138"/>
      <c r="N536" s="138"/>
      <c r="O536" s="86"/>
      <c r="P536" s="86"/>
      <c r="Q536" s="86"/>
      <c r="R536" s="80" t="s">
        <v>1274</v>
      </c>
      <c r="S536" s="126"/>
      <c r="T536" s="78"/>
      <c r="U536" s="78"/>
      <c r="V536" s="80"/>
      <c r="W536" s="126"/>
      <c r="X536" s="126"/>
      <c r="Y536" s="86" t="s">
        <v>1288</v>
      </c>
      <c r="CA536" s="93"/>
      <c r="CB536" s="93"/>
      <c r="CC536" s="93"/>
      <c r="CD536" s="93"/>
      <c r="CE536" s="93"/>
    </row>
    <row r="537" spans="1:83" x14ac:dyDescent="0.2">
      <c r="A537" s="86" t="s">
        <v>1279</v>
      </c>
      <c r="B537" s="86" t="s">
        <v>1620</v>
      </c>
      <c r="C537" s="133" t="s">
        <v>303</v>
      </c>
      <c r="D537" s="133" t="s">
        <v>1280</v>
      </c>
      <c r="E537" s="86"/>
      <c r="F537" s="86">
        <v>43133</v>
      </c>
      <c r="G537" s="86">
        <v>219</v>
      </c>
      <c r="H537" s="86" t="s">
        <v>562</v>
      </c>
      <c r="I537" s="168"/>
      <c r="J537" s="86" t="s">
        <v>481</v>
      </c>
      <c r="K537" s="179" t="s">
        <v>1284</v>
      </c>
      <c r="L537" s="117"/>
      <c r="M537" s="138"/>
      <c r="N537" s="138"/>
      <c r="O537" s="86"/>
      <c r="P537" s="86"/>
      <c r="Q537" s="86"/>
      <c r="R537" s="80" t="s">
        <v>1274</v>
      </c>
      <c r="S537" s="126"/>
      <c r="T537" s="78"/>
      <c r="U537" s="78"/>
      <c r="V537" s="80"/>
      <c r="W537" s="126"/>
      <c r="X537" s="126"/>
      <c r="Y537" s="86" t="s">
        <v>1283</v>
      </c>
    </row>
    <row r="538" spans="1:83" x14ac:dyDescent="0.2">
      <c r="A538" s="86" t="s">
        <v>1279</v>
      </c>
      <c r="B538" s="86" t="s">
        <v>1620</v>
      </c>
      <c r="C538" s="133" t="s">
        <v>303</v>
      </c>
      <c r="D538" s="133" t="s">
        <v>1280</v>
      </c>
      <c r="E538" s="86"/>
      <c r="F538" s="86">
        <v>43133</v>
      </c>
      <c r="G538" s="86">
        <v>220</v>
      </c>
      <c r="H538" s="86" t="s">
        <v>562</v>
      </c>
      <c r="I538" s="168"/>
      <c r="J538" s="86" t="s">
        <v>481</v>
      </c>
      <c r="K538" s="179" t="s">
        <v>1284</v>
      </c>
      <c r="L538" s="117"/>
      <c r="M538" s="138"/>
      <c r="N538" s="138"/>
      <c r="O538" s="86"/>
      <c r="P538" s="86"/>
      <c r="Q538" s="86"/>
      <c r="R538" s="80" t="s">
        <v>1274</v>
      </c>
      <c r="S538" s="126"/>
      <c r="T538" s="78"/>
      <c r="U538" s="78"/>
      <c r="V538" s="80"/>
      <c r="W538" s="126"/>
      <c r="X538" s="126"/>
      <c r="Y538" s="86" t="s">
        <v>1286</v>
      </c>
    </row>
    <row r="539" spans="1:83" x14ac:dyDescent="0.2">
      <c r="A539" s="86" t="s">
        <v>1279</v>
      </c>
      <c r="B539" s="86" t="s">
        <v>1620</v>
      </c>
      <c r="C539" s="133" t="s">
        <v>303</v>
      </c>
      <c r="D539" s="133" t="s">
        <v>1280</v>
      </c>
      <c r="E539" s="86"/>
      <c r="F539" s="86">
        <v>43133</v>
      </c>
      <c r="G539" s="86">
        <v>231</v>
      </c>
      <c r="H539" s="86" t="s">
        <v>562</v>
      </c>
      <c r="I539" s="168"/>
      <c r="J539" s="86" t="s">
        <v>481</v>
      </c>
      <c r="K539" s="179" t="s">
        <v>1282</v>
      </c>
      <c r="L539" s="117"/>
      <c r="M539" s="138"/>
      <c r="N539" s="138"/>
      <c r="O539" s="86"/>
      <c r="P539" s="86"/>
      <c r="Q539" s="86"/>
      <c r="R539" s="80" t="s">
        <v>1274</v>
      </c>
      <c r="S539" s="126"/>
      <c r="T539" s="78"/>
      <c r="U539" s="78"/>
      <c r="V539" s="80"/>
      <c r="W539" s="126"/>
      <c r="X539" s="126"/>
      <c r="Y539" s="86" t="s">
        <v>1281</v>
      </c>
    </row>
    <row r="540" spans="1:83" x14ac:dyDescent="0.2">
      <c r="A540" s="86" t="s">
        <v>1377</v>
      </c>
      <c r="B540" s="86" t="s">
        <v>1620</v>
      </c>
      <c r="C540" s="133" t="s">
        <v>303</v>
      </c>
      <c r="D540" s="133" t="s">
        <v>1280</v>
      </c>
      <c r="E540" s="86"/>
      <c r="F540" s="86" t="s">
        <v>1554</v>
      </c>
      <c r="G540" s="86">
        <v>9951</v>
      </c>
      <c r="H540" s="86" t="s">
        <v>1378</v>
      </c>
      <c r="I540" s="168"/>
      <c r="J540" s="86" t="s">
        <v>481</v>
      </c>
      <c r="K540" s="179" t="s">
        <v>1380</v>
      </c>
      <c r="L540" s="117"/>
      <c r="M540" s="138"/>
      <c r="N540" s="138"/>
      <c r="O540" s="86"/>
      <c r="P540" s="86"/>
      <c r="Q540" s="86"/>
      <c r="R540" s="80" t="s">
        <v>1274</v>
      </c>
      <c r="S540" s="126"/>
      <c r="T540" s="78"/>
      <c r="U540" s="78"/>
      <c r="V540" s="80"/>
      <c r="W540" s="126"/>
      <c r="X540" s="126"/>
      <c r="Y540" s="86" t="s">
        <v>1379</v>
      </c>
      <c r="CA540" s="93"/>
      <c r="CB540" s="93"/>
      <c r="CC540" s="93"/>
      <c r="CD540" s="93"/>
      <c r="CE540" s="93"/>
    </row>
    <row r="541" spans="1:83" ht="28" x14ac:dyDescent="0.2">
      <c r="A541" s="86" t="s">
        <v>1425</v>
      </c>
      <c r="B541" s="86" t="s">
        <v>1620</v>
      </c>
      <c r="C541" s="133" t="s">
        <v>303</v>
      </c>
      <c r="D541" s="133" t="s">
        <v>1280</v>
      </c>
      <c r="E541" s="86"/>
      <c r="F541" s="86">
        <v>908</v>
      </c>
      <c r="G541" s="86">
        <v>383</v>
      </c>
      <c r="H541" s="86" t="s">
        <v>102</v>
      </c>
      <c r="I541" s="20" t="s">
        <v>399</v>
      </c>
      <c r="K541" s="179" t="s">
        <v>1433</v>
      </c>
      <c r="L541" s="117"/>
      <c r="M541" s="138"/>
      <c r="N541" s="138"/>
      <c r="O541" s="86"/>
      <c r="P541" s="86"/>
      <c r="Q541" s="86"/>
      <c r="R541" s="80" t="s">
        <v>1274</v>
      </c>
      <c r="S541" s="126"/>
      <c r="T541" s="78"/>
      <c r="U541" s="78"/>
      <c r="V541" s="80"/>
      <c r="W541" s="126"/>
      <c r="X541" s="126"/>
      <c r="Y541" s="86" t="s">
        <v>1432</v>
      </c>
      <c r="CA541" s="93"/>
      <c r="CB541" s="93"/>
      <c r="CC541" s="93"/>
      <c r="CD541" s="93"/>
      <c r="CE541" s="93"/>
    </row>
    <row r="542" spans="1:83" ht="28" x14ac:dyDescent="0.2">
      <c r="A542" s="86" t="s">
        <v>1425</v>
      </c>
      <c r="B542" s="86" t="s">
        <v>1620</v>
      </c>
      <c r="C542" s="133" t="s">
        <v>303</v>
      </c>
      <c r="D542" s="133" t="s">
        <v>1280</v>
      </c>
      <c r="E542" s="86"/>
      <c r="F542" s="86">
        <v>908</v>
      </c>
      <c r="G542" s="86">
        <v>2143</v>
      </c>
      <c r="H542" s="86" t="s">
        <v>102</v>
      </c>
      <c r="I542" s="20" t="s">
        <v>399</v>
      </c>
      <c r="K542" s="179" t="s">
        <v>1435</v>
      </c>
      <c r="L542" s="117"/>
      <c r="M542" s="138"/>
      <c r="N542" s="138"/>
      <c r="O542" s="86"/>
      <c r="P542" s="86" t="s">
        <v>211</v>
      </c>
      <c r="Q542" s="86" t="s">
        <v>168</v>
      </c>
      <c r="R542" s="80" t="s">
        <v>1274</v>
      </c>
      <c r="S542" s="126"/>
      <c r="T542" s="78">
        <v>22.73</v>
      </c>
      <c r="U542" s="78">
        <v>9.25</v>
      </c>
      <c r="V542" s="80"/>
      <c r="W542" s="126"/>
      <c r="X542" s="126"/>
      <c r="Y542" s="86" t="s">
        <v>1821</v>
      </c>
      <c r="CA542" s="93"/>
      <c r="CB542" s="93"/>
      <c r="CC542" s="93"/>
      <c r="CD542" s="93"/>
      <c r="CE542" s="93"/>
    </row>
    <row r="543" spans="1:83" ht="28" x14ac:dyDescent="0.2">
      <c r="A543" s="86" t="s">
        <v>1425</v>
      </c>
      <c r="B543" s="86" t="s">
        <v>1620</v>
      </c>
      <c r="C543" s="133" t="s">
        <v>303</v>
      </c>
      <c r="D543" s="133" t="s">
        <v>1280</v>
      </c>
      <c r="E543" s="86"/>
      <c r="F543" s="86">
        <v>908</v>
      </c>
      <c r="G543" s="86">
        <v>3845</v>
      </c>
      <c r="H543" s="86" t="s">
        <v>102</v>
      </c>
      <c r="I543" s="20" t="s">
        <v>399</v>
      </c>
      <c r="K543" s="179" t="s">
        <v>1437</v>
      </c>
      <c r="L543" s="117"/>
      <c r="M543" s="138"/>
      <c r="N543" s="138"/>
      <c r="O543" s="86"/>
      <c r="P543" s="86"/>
      <c r="Q543" s="86"/>
      <c r="R543" s="80" t="s">
        <v>1274</v>
      </c>
      <c r="S543" s="126"/>
      <c r="T543" s="78"/>
      <c r="U543" s="78"/>
      <c r="V543" s="80"/>
      <c r="W543" s="126"/>
      <c r="X543" s="126"/>
      <c r="Y543" s="86" t="s">
        <v>1290</v>
      </c>
      <c r="CA543" s="93"/>
      <c r="CB543" s="93"/>
      <c r="CC543" s="93"/>
      <c r="CD543" s="93"/>
      <c r="CE543" s="93"/>
    </row>
    <row r="544" spans="1:83" x14ac:dyDescent="0.2">
      <c r="A544" s="86" t="s">
        <v>1425</v>
      </c>
      <c r="B544" s="86" t="s">
        <v>1620</v>
      </c>
      <c r="C544" s="133" t="s">
        <v>303</v>
      </c>
      <c r="D544" s="133" t="s">
        <v>1280</v>
      </c>
      <c r="E544" s="86"/>
      <c r="F544" s="86">
        <v>908</v>
      </c>
      <c r="G544" s="86">
        <v>4342</v>
      </c>
      <c r="H544" s="86" t="s">
        <v>102</v>
      </c>
      <c r="I544" s="20" t="s">
        <v>399</v>
      </c>
      <c r="K544" s="179" t="s">
        <v>1431</v>
      </c>
      <c r="L544" s="117"/>
      <c r="M544" s="138"/>
      <c r="N544" s="138"/>
      <c r="O544" s="86"/>
      <c r="P544" s="86"/>
      <c r="Q544" s="86"/>
      <c r="R544" s="80" t="s">
        <v>1274</v>
      </c>
      <c r="S544" s="126"/>
      <c r="T544" s="78"/>
      <c r="U544" s="78"/>
      <c r="V544" s="80"/>
      <c r="W544" s="126"/>
      <c r="X544" s="126"/>
      <c r="Y544" s="86" t="s">
        <v>1290</v>
      </c>
      <c r="CA544" s="93"/>
      <c r="CB544" s="93"/>
      <c r="CC544" s="93"/>
      <c r="CD544" s="93"/>
      <c r="CE544" s="93"/>
    </row>
    <row r="545" spans="1:169" ht="28" x14ac:dyDescent="0.2">
      <c r="A545" s="86" t="s">
        <v>1323</v>
      </c>
      <c r="B545" s="86" t="s">
        <v>1620</v>
      </c>
      <c r="C545" s="133" t="s">
        <v>303</v>
      </c>
      <c r="D545" s="133" t="s">
        <v>1280</v>
      </c>
      <c r="E545" s="86"/>
      <c r="F545" s="86">
        <v>43202</v>
      </c>
      <c r="G545" s="86">
        <v>7</v>
      </c>
      <c r="H545" s="86" t="s">
        <v>1493</v>
      </c>
      <c r="I545" s="168"/>
      <c r="J545" s="86" t="s">
        <v>481</v>
      </c>
      <c r="K545" s="179" t="s">
        <v>1497</v>
      </c>
      <c r="L545" s="117"/>
      <c r="M545" s="138"/>
      <c r="N545" s="138"/>
      <c r="O545" s="86"/>
      <c r="P545" s="86"/>
      <c r="Q545" s="86"/>
      <c r="R545" s="80" t="s">
        <v>1274</v>
      </c>
      <c r="S545" s="126"/>
      <c r="T545" s="78"/>
      <c r="U545" s="78"/>
      <c r="V545" s="80"/>
      <c r="W545" s="126"/>
      <c r="X545" s="126"/>
      <c r="Y545" s="86" t="s">
        <v>1345</v>
      </c>
      <c r="CA545" s="93"/>
      <c r="CB545" s="93"/>
      <c r="CC545" s="93"/>
      <c r="CD545" s="93"/>
      <c r="CE545" s="93"/>
    </row>
    <row r="546" spans="1:169" ht="28" x14ac:dyDescent="0.2">
      <c r="A546" s="86" t="s">
        <v>1323</v>
      </c>
      <c r="B546" s="86" t="s">
        <v>1620</v>
      </c>
      <c r="C546" s="133" t="s">
        <v>303</v>
      </c>
      <c r="D546" s="133" t="s">
        <v>1280</v>
      </c>
      <c r="E546" s="86"/>
      <c r="F546" s="86">
        <v>43202</v>
      </c>
      <c r="G546" s="86">
        <v>70</v>
      </c>
      <c r="H546" s="86" t="s">
        <v>1493</v>
      </c>
      <c r="I546" s="168"/>
      <c r="J546" s="86" t="s">
        <v>481</v>
      </c>
      <c r="K546" s="179" t="s">
        <v>1495</v>
      </c>
      <c r="L546" s="117"/>
      <c r="M546" s="138"/>
      <c r="N546" s="138"/>
      <c r="O546" s="86"/>
      <c r="P546" s="86"/>
      <c r="Q546" s="86"/>
      <c r="R546" s="80" t="s">
        <v>1274</v>
      </c>
      <c r="S546" s="126"/>
      <c r="T546" s="78"/>
      <c r="U546" s="78"/>
      <c r="V546" s="80"/>
      <c r="W546" s="126"/>
      <c r="X546" s="126"/>
      <c r="Y546" s="86" t="s">
        <v>1418</v>
      </c>
      <c r="CA546" s="93"/>
      <c r="CB546" s="93"/>
      <c r="CC546" s="93"/>
      <c r="CD546" s="93"/>
      <c r="CE546" s="93"/>
    </row>
    <row r="547" spans="1:169" ht="28" x14ac:dyDescent="0.2">
      <c r="A547" s="86" t="s">
        <v>1323</v>
      </c>
      <c r="B547" s="86" t="s">
        <v>1620</v>
      </c>
      <c r="C547" s="133" t="s">
        <v>303</v>
      </c>
      <c r="D547" s="133" t="s">
        <v>1280</v>
      </c>
      <c r="E547" s="86"/>
      <c r="F547" s="86">
        <v>43202</v>
      </c>
      <c r="G547" s="86">
        <v>71</v>
      </c>
      <c r="H547" s="86" t="s">
        <v>1493</v>
      </c>
      <c r="I547" s="168"/>
      <c r="J547" s="86" t="s">
        <v>481</v>
      </c>
      <c r="K547" s="179" t="s">
        <v>1495</v>
      </c>
      <c r="L547" s="117"/>
      <c r="M547" s="138"/>
      <c r="N547" s="138"/>
      <c r="O547" s="86"/>
      <c r="P547" s="86"/>
      <c r="Q547" s="86"/>
      <c r="R547" s="80" t="s">
        <v>1274</v>
      </c>
      <c r="S547" s="126"/>
      <c r="T547" s="78"/>
      <c r="U547" s="78"/>
      <c r="V547" s="80"/>
      <c r="W547" s="126"/>
      <c r="X547" s="126"/>
      <c r="Y547" s="86" t="s">
        <v>1418</v>
      </c>
    </row>
    <row r="548" spans="1:169" ht="28" x14ac:dyDescent="0.2">
      <c r="A548" s="86" t="s">
        <v>1323</v>
      </c>
      <c r="B548" s="86" t="s">
        <v>1620</v>
      </c>
      <c r="C548" s="133" t="s">
        <v>303</v>
      </c>
      <c r="D548" s="133" t="s">
        <v>1280</v>
      </c>
      <c r="E548" s="86"/>
      <c r="F548" s="86">
        <v>43202</v>
      </c>
      <c r="G548" s="86">
        <v>77</v>
      </c>
      <c r="H548" s="86" t="s">
        <v>1493</v>
      </c>
      <c r="I548" s="168"/>
      <c r="J548" s="86" t="s">
        <v>481</v>
      </c>
      <c r="K548" s="179" t="s">
        <v>1495</v>
      </c>
      <c r="L548" s="117"/>
      <c r="M548" s="138"/>
      <c r="N548" s="138"/>
      <c r="O548" s="86"/>
      <c r="P548" s="86"/>
      <c r="Q548" s="86"/>
      <c r="R548" s="80" t="s">
        <v>1274</v>
      </c>
      <c r="S548" s="126"/>
      <c r="T548" s="78"/>
      <c r="U548" s="78"/>
      <c r="V548" s="80"/>
      <c r="W548" s="126"/>
      <c r="X548" s="126"/>
      <c r="Y548" s="86" t="s">
        <v>1496</v>
      </c>
    </row>
    <row r="549" spans="1:169" ht="28" x14ac:dyDescent="0.2">
      <c r="A549" s="86" t="s">
        <v>1323</v>
      </c>
      <c r="B549" s="86" t="s">
        <v>1620</v>
      </c>
      <c r="C549" s="133" t="s">
        <v>303</v>
      </c>
      <c r="D549" s="133" t="s">
        <v>1280</v>
      </c>
      <c r="E549" s="86"/>
      <c r="F549" s="86">
        <v>43202</v>
      </c>
      <c r="G549" s="86">
        <v>79</v>
      </c>
      <c r="H549" s="86" t="s">
        <v>1493</v>
      </c>
      <c r="I549" s="168"/>
      <c r="J549" s="86" t="s">
        <v>481</v>
      </c>
      <c r="K549" s="179" t="s">
        <v>1495</v>
      </c>
      <c r="L549" s="117"/>
      <c r="M549" s="138"/>
      <c r="N549" s="138"/>
      <c r="O549" s="86"/>
      <c r="P549" s="86"/>
      <c r="Q549" s="86"/>
      <c r="R549" s="80" t="s">
        <v>1274</v>
      </c>
      <c r="S549" s="126"/>
      <c r="T549" s="78"/>
      <c r="U549" s="78"/>
      <c r="V549" s="80"/>
      <c r="W549" s="126"/>
      <c r="X549" s="126"/>
      <c r="Y549" s="86" t="s">
        <v>1465</v>
      </c>
    </row>
    <row r="550" spans="1:169" ht="28" x14ac:dyDescent="0.2">
      <c r="A550" s="86" t="s">
        <v>1323</v>
      </c>
      <c r="B550" s="86" t="s">
        <v>1620</v>
      </c>
      <c r="C550" s="133" t="s">
        <v>303</v>
      </c>
      <c r="D550" s="133" t="s">
        <v>1280</v>
      </c>
      <c r="E550" s="86"/>
      <c r="F550" s="86">
        <v>43202</v>
      </c>
      <c r="G550" s="86">
        <v>81</v>
      </c>
      <c r="H550" s="86" t="s">
        <v>1493</v>
      </c>
      <c r="I550" s="168"/>
      <c r="J550" s="86" t="s">
        <v>481</v>
      </c>
      <c r="K550" s="179" t="s">
        <v>1495</v>
      </c>
      <c r="L550" s="117"/>
      <c r="M550" s="138"/>
      <c r="N550" s="138"/>
      <c r="O550" s="86"/>
      <c r="P550" s="86"/>
      <c r="Q550" s="86"/>
      <c r="R550" s="80" t="s">
        <v>1274</v>
      </c>
      <c r="S550" s="126"/>
      <c r="T550" s="78"/>
      <c r="U550" s="78"/>
      <c r="V550" s="80"/>
      <c r="W550" s="126"/>
      <c r="X550" s="126"/>
      <c r="Y550" s="86" t="s">
        <v>1494</v>
      </c>
    </row>
    <row r="551" spans="1:169" ht="28" x14ac:dyDescent="0.2">
      <c r="A551" s="86" t="s">
        <v>1323</v>
      </c>
      <c r="B551" s="86" t="s">
        <v>1620</v>
      </c>
      <c r="C551" s="133" t="s">
        <v>303</v>
      </c>
      <c r="D551" s="133" t="s">
        <v>1280</v>
      </c>
      <c r="E551" s="86"/>
      <c r="F551" s="86">
        <v>43202</v>
      </c>
      <c r="G551" s="86">
        <v>84</v>
      </c>
      <c r="H551" s="86" t="s">
        <v>1493</v>
      </c>
      <c r="I551" s="168"/>
      <c r="J551" s="86" t="s">
        <v>481</v>
      </c>
      <c r="K551" s="179" t="s">
        <v>1495</v>
      </c>
      <c r="L551" s="117"/>
      <c r="M551" s="138"/>
      <c r="N551" s="138"/>
      <c r="O551" s="86"/>
      <c r="P551" s="86"/>
      <c r="Q551" s="86"/>
      <c r="R551" s="80" t="s">
        <v>1274</v>
      </c>
      <c r="S551" s="126"/>
      <c r="T551" s="78"/>
      <c r="U551" s="78"/>
      <c r="V551" s="80"/>
      <c r="W551" s="126"/>
      <c r="X551" s="126"/>
      <c r="Y551" s="86" t="s">
        <v>1275</v>
      </c>
      <c r="CF551" s="102"/>
      <c r="CG551" s="102"/>
      <c r="CH551" s="102"/>
      <c r="CI551" s="102"/>
      <c r="CJ551" s="102"/>
      <c r="CK551" s="102"/>
      <c r="CL551" s="102"/>
      <c r="CM551" s="102"/>
      <c r="CN551" s="102"/>
      <c r="CO551" s="102"/>
      <c r="CP551" s="102"/>
      <c r="CQ551" s="102"/>
      <c r="CR551" s="102"/>
      <c r="CS551" s="102"/>
      <c r="CT551" s="102"/>
      <c r="CU551" s="102"/>
      <c r="CV551" s="102"/>
      <c r="CW551" s="102"/>
      <c r="CX551" s="102"/>
      <c r="CY551" s="102"/>
      <c r="CZ551" s="102"/>
      <c r="DA551" s="102"/>
      <c r="DB551" s="102"/>
      <c r="DC551" s="102"/>
      <c r="DD551" s="102"/>
      <c r="DE551" s="102"/>
      <c r="DF551" s="102"/>
      <c r="DG551" s="102"/>
      <c r="DH551" s="102"/>
      <c r="DI551" s="102"/>
      <c r="DJ551" s="102"/>
      <c r="DK551" s="102"/>
      <c r="DL551" s="102"/>
      <c r="DM551" s="102"/>
      <c r="DN551" s="102"/>
      <c r="DO551" s="102"/>
      <c r="DP551" s="102"/>
      <c r="DQ551" s="102"/>
      <c r="DR551" s="102"/>
      <c r="DS551" s="102"/>
      <c r="DT551" s="102"/>
      <c r="DU551" s="102"/>
      <c r="DV551" s="102"/>
      <c r="DW551" s="102"/>
      <c r="DX551" s="102"/>
      <c r="DY551" s="102"/>
      <c r="DZ551" s="102"/>
      <c r="EA551" s="102"/>
      <c r="EB551" s="102"/>
      <c r="EC551" s="102"/>
      <c r="ED551" s="102"/>
      <c r="EE551" s="102"/>
      <c r="EF551" s="102"/>
      <c r="EG551" s="102"/>
      <c r="EH551" s="102"/>
      <c r="EI551" s="102"/>
      <c r="EJ551" s="102"/>
      <c r="EK551" s="102"/>
      <c r="EL551" s="102"/>
      <c r="EM551" s="102"/>
      <c r="EN551" s="102"/>
      <c r="EO551" s="102"/>
      <c r="EP551" s="102"/>
      <c r="EQ551" s="102"/>
      <c r="ER551" s="102"/>
      <c r="ES551" s="102"/>
      <c r="ET551" s="102"/>
      <c r="EU551" s="102"/>
      <c r="EV551" s="102"/>
      <c r="EW551" s="102"/>
      <c r="EX551" s="102"/>
      <c r="EY551" s="102"/>
      <c r="EZ551" s="102"/>
      <c r="FA551" s="102"/>
      <c r="FB551" s="102"/>
      <c r="FC551" s="102"/>
      <c r="FD551" s="102"/>
      <c r="FE551" s="102"/>
      <c r="FF551" s="102"/>
      <c r="FG551" s="102"/>
      <c r="FH551" s="102"/>
      <c r="FI551" s="102"/>
      <c r="FJ551" s="102"/>
      <c r="FK551" s="102"/>
      <c r="FL551" s="102"/>
      <c r="FM551" s="102"/>
    </row>
    <row r="552" spans="1:169" ht="64" x14ac:dyDescent="0.2">
      <c r="A552" s="86" t="s">
        <v>1882</v>
      </c>
      <c r="B552" s="86" t="s">
        <v>1620</v>
      </c>
      <c r="C552" s="133" t="s">
        <v>303</v>
      </c>
      <c r="D552" s="133" t="s">
        <v>1280</v>
      </c>
      <c r="E552" s="86"/>
      <c r="F552" s="86" t="s">
        <v>1555</v>
      </c>
      <c r="G552" s="86">
        <v>7187</v>
      </c>
      <c r="H552" s="86" t="s">
        <v>590</v>
      </c>
      <c r="I552" s="20" t="s">
        <v>591</v>
      </c>
      <c r="J552" s="86" t="s">
        <v>481</v>
      </c>
      <c r="K552" s="179" t="s">
        <v>1891</v>
      </c>
      <c r="L552" s="117"/>
      <c r="M552" s="138"/>
      <c r="N552" s="138"/>
      <c r="O552" s="86"/>
      <c r="P552" s="86"/>
      <c r="Q552" s="86"/>
      <c r="R552" s="80" t="s">
        <v>1274</v>
      </c>
      <c r="S552" s="126"/>
      <c r="T552" s="78"/>
      <c r="U552" s="78"/>
      <c r="V552" s="80"/>
      <c r="W552" s="126"/>
      <c r="X552" s="126"/>
      <c r="Y552" s="86" t="s">
        <v>1893</v>
      </c>
      <c r="CA552" s="93"/>
      <c r="CB552" s="93"/>
      <c r="CC552" s="93"/>
      <c r="CD552" s="93"/>
      <c r="CE552" s="93"/>
    </row>
    <row r="553" spans="1:169" x14ac:dyDescent="0.2">
      <c r="A553" s="86" t="s">
        <v>1523</v>
      </c>
      <c r="B553" s="86" t="s">
        <v>1620</v>
      </c>
      <c r="C553" s="133" t="s">
        <v>303</v>
      </c>
      <c r="D553" s="133" t="s">
        <v>1280</v>
      </c>
      <c r="E553" s="86"/>
      <c r="F553" s="86">
        <v>43481</v>
      </c>
      <c r="G553" s="86">
        <v>6</v>
      </c>
      <c r="H553" s="86" t="s">
        <v>1524</v>
      </c>
      <c r="I553" s="168"/>
      <c r="J553" s="86" t="s">
        <v>481</v>
      </c>
      <c r="K553" s="179" t="s">
        <v>1526</v>
      </c>
      <c r="L553" s="117"/>
      <c r="M553" s="138"/>
      <c r="N553" s="138"/>
      <c r="O553" s="86"/>
      <c r="P553" s="86"/>
      <c r="Q553" s="86"/>
      <c r="R553" s="80" t="s">
        <v>1274</v>
      </c>
      <c r="S553" s="126"/>
      <c r="T553" s="78"/>
      <c r="U553" s="78"/>
      <c r="V553" s="80"/>
      <c r="W553" s="126"/>
      <c r="X553" s="126"/>
      <c r="Y553" s="86" t="s">
        <v>1525</v>
      </c>
      <c r="CF553" s="102"/>
      <c r="CG553" s="102"/>
      <c r="CH553" s="102"/>
      <c r="CI553" s="102"/>
      <c r="CJ553" s="102"/>
      <c r="CK553" s="102"/>
      <c r="CL553" s="102"/>
      <c r="CM553" s="102"/>
      <c r="CN553" s="102"/>
      <c r="CO553" s="102"/>
      <c r="CP553" s="102"/>
      <c r="CQ553" s="102"/>
      <c r="CR553" s="102"/>
      <c r="CS553" s="102"/>
      <c r="CT553" s="102"/>
      <c r="CU553" s="102"/>
      <c r="CV553" s="102"/>
      <c r="CW553" s="102"/>
      <c r="CX553" s="102"/>
      <c r="CY553" s="102"/>
      <c r="CZ553" s="102"/>
      <c r="DA553" s="102"/>
      <c r="DB553" s="102"/>
      <c r="DC553" s="102"/>
      <c r="DD553" s="102"/>
      <c r="DE553" s="102"/>
      <c r="DF553" s="102"/>
      <c r="DG553" s="102"/>
      <c r="DH553" s="102"/>
      <c r="DI553" s="102"/>
      <c r="DJ553" s="102"/>
      <c r="DK553" s="102"/>
      <c r="DL553" s="102"/>
      <c r="DM553" s="102"/>
      <c r="DN553" s="102"/>
      <c r="DO553" s="102"/>
      <c r="DP553" s="102"/>
      <c r="DQ553" s="102"/>
      <c r="DR553" s="102"/>
      <c r="DS553" s="102"/>
      <c r="DT553" s="102"/>
      <c r="DU553" s="102"/>
      <c r="DV553" s="102"/>
      <c r="DW553" s="102"/>
      <c r="DX553" s="102"/>
      <c r="DY553" s="102"/>
      <c r="DZ553" s="102"/>
      <c r="EA553" s="102"/>
      <c r="EB553" s="102"/>
      <c r="EC553" s="102"/>
      <c r="ED553" s="102"/>
      <c r="EE553" s="102"/>
      <c r="EF553" s="102"/>
      <c r="EG553" s="102"/>
      <c r="EH553" s="102"/>
      <c r="EI553" s="102"/>
      <c r="EJ553" s="102"/>
      <c r="EK553" s="102"/>
      <c r="EL553" s="102"/>
      <c r="EM553" s="102"/>
      <c r="EN553" s="102"/>
      <c r="EO553" s="102"/>
      <c r="EP553" s="102"/>
      <c r="EQ553" s="102"/>
      <c r="ER553" s="102"/>
      <c r="ES553" s="102"/>
      <c r="ET553" s="102"/>
      <c r="EU553" s="102"/>
      <c r="EV553" s="102"/>
      <c r="EW553" s="102"/>
      <c r="EX553" s="102"/>
      <c r="EY553" s="102"/>
      <c r="EZ553" s="102"/>
      <c r="FA553" s="102"/>
      <c r="FB553" s="102"/>
      <c r="FC553" s="102"/>
      <c r="FD553" s="102"/>
      <c r="FE553" s="102"/>
      <c r="FF553" s="102"/>
      <c r="FG553" s="102"/>
      <c r="FH553" s="102"/>
      <c r="FI553" s="102"/>
      <c r="FJ553" s="102"/>
      <c r="FK553" s="102"/>
      <c r="FL553" s="102"/>
      <c r="FM553" s="102"/>
    </row>
    <row r="554" spans="1:169" ht="48" x14ac:dyDescent="0.2">
      <c r="A554" s="86" t="s">
        <v>1301</v>
      </c>
      <c r="B554" s="86" t="s">
        <v>1620</v>
      </c>
      <c r="C554" s="133" t="s">
        <v>303</v>
      </c>
      <c r="D554" s="133" t="s">
        <v>1302</v>
      </c>
      <c r="E554" s="86"/>
      <c r="F554" s="86">
        <v>43445</v>
      </c>
      <c r="G554" s="86">
        <v>35</v>
      </c>
      <c r="H554" s="86" t="s">
        <v>1303</v>
      </c>
      <c r="I554" s="168"/>
      <c r="J554" s="86" t="s">
        <v>481</v>
      </c>
      <c r="K554" s="179" t="s">
        <v>1305</v>
      </c>
      <c r="L554" s="117"/>
      <c r="M554" s="138"/>
      <c r="N554" s="138"/>
      <c r="O554" s="86"/>
      <c r="P554" s="86" t="s">
        <v>1225</v>
      </c>
      <c r="Q554" s="86" t="s">
        <v>174</v>
      </c>
      <c r="R554" s="80" t="s">
        <v>1274</v>
      </c>
      <c r="S554" s="126"/>
      <c r="T554" s="80">
        <v>29.42</v>
      </c>
      <c r="U554" s="78"/>
      <c r="V554" s="80"/>
      <c r="W554" s="126"/>
      <c r="X554" s="126"/>
      <c r="Y554" s="86" t="s">
        <v>1304</v>
      </c>
      <c r="AA554" s="86">
        <v>1</v>
      </c>
      <c r="AB554" s="86" t="s">
        <v>1309</v>
      </c>
      <c r="AC554" s="81" t="s">
        <v>1430</v>
      </c>
      <c r="AD554" s="80"/>
      <c r="AE554" s="80"/>
      <c r="AF554" s="80"/>
      <c r="AG554" s="80"/>
      <c r="AH554" s="80">
        <v>29.42</v>
      </c>
      <c r="AI554" s="80"/>
      <c r="AJ554" s="80"/>
      <c r="AK554" s="80"/>
      <c r="AL554" s="80"/>
      <c r="AM554" s="80"/>
      <c r="AN554" s="80"/>
      <c r="AO554" s="80"/>
      <c r="AP554" s="80"/>
      <c r="AQ554" s="80"/>
      <c r="AR554" s="80"/>
      <c r="AS554" s="80"/>
      <c r="AT554" s="80"/>
      <c r="AU554" s="80"/>
      <c r="AV554" s="80"/>
      <c r="AW554" s="80"/>
      <c r="AX554" s="80"/>
      <c r="AY554" s="80"/>
      <c r="AZ554" s="80"/>
      <c r="BA554" s="80"/>
      <c r="BB554" s="80"/>
      <c r="BC554" s="80"/>
      <c r="BD554" s="80"/>
      <c r="BE554" s="80"/>
      <c r="BF554" s="93" t="s">
        <v>140</v>
      </c>
      <c r="BG554" s="93">
        <v>1.4686426683915113</v>
      </c>
      <c r="BH554" s="93">
        <v>4.7264078770820745</v>
      </c>
      <c r="BI554" s="93">
        <v>4.1136292686579715E-2</v>
      </c>
      <c r="BJ554" s="93">
        <v>4.8119554805593703</v>
      </c>
      <c r="BK554" s="93">
        <v>4.6408602736047788</v>
      </c>
      <c r="BL554" s="93">
        <v>53260.823502414794</v>
      </c>
      <c r="BM554" s="93">
        <v>0.20799999999999999</v>
      </c>
      <c r="BN554" s="93">
        <v>42182.572213912514</v>
      </c>
      <c r="BO554" s="93">
        <v>64339.074790917075</v>
      </c>
      <c r="BP554" s="93" t="s">
        <v>92</v>
      </c>
      <c r="BQ554" s="93"/>
      <c r="BR554" s="93"/>
      <c r="BS554" s="93">
        <v>157</v>
      </c>
      <c r="BT554" s="127"/>
      <c r="BU554" s="127"/>
      <c r="BV554" s="127"/>
      <c r="BW554" s="127"/>
      <c r="BX554" s="127"/>
      <c r="BY554" s="127"/>
      <c r="BZ554" s="127"/>
    </row>
    <row r="555" spans="1:169" ht="48" x14ac:dyDescent="0.2">
      <c r="A555" s="86" t="s">
        <v>1301</v>
      </c>
      <c r="B555" s="86" t="s">
        <v>1620</v>
      </c>
      <c r="C555" s="133" t="s">
        <v>303</v>
      </c>
      <c r="D555" s="133" t="s">
        <v>1302</v>
      </c>
      <c r="E555" s="86"/>
      <c r="F555" s="86">
        <v>43445</v>
      </c>
      <c r="G555" s="86">
        <v>36</v>
      </c>
      <c r="H555" s="86" t="s">
        <v>1303</v>
      </c>
      <c r="I555" s="168"/>
      <c r="J555" s="86" t="s">
        <v>481</v>
      </c>
      <c r="K555" s="179" t="s">
        <v>1305</v>
      </c>
      <c r="L555" s="117"/>
      <c r="M555" s="138"/>
      <c r="N555" s="138"/>
      <c r="O555" s="86"/>
      <c r="P555" s="86"/>
      <c r="Q555" s="86"/>
      <c r="R555" s="80" t="s">
        <v>1274</v>
      </c>
      <c r="S555" s="126"/>
      <c r="T555" s="78"/>
      <c r="U555" s="78"/>
      <c r="V555" s="80"/>
      <c r="W555" s="126"/>
      <c r="X555" s="126"/>
      <c r="Y555" s="86" t="s">
        <v>1304</v>
      </c>
      <c r="AA555" s="86">
        <v>1</v>
      </c>
      <c r="AB555" s="86" t="s">
        <v>1309</v>
      </c>
      <c r="AC555" s="81"/>
      <c r="AD555" s="80"/>
      <c r="AE555" s="80"/>
      <c r="AF555" s="80"/>
      <c r="AG555" s="80"/>
      <c r="AH555" s="80"/>
      <c r="AI555" s="80"/>
      <c r="AJ555" s="80"/>
      <c r="AK555" s="80"/>
      <c r="AL555" s="80"/>
      <c r="AM555" s="80"/>
      <c r="AN555" s="80"/>
      <c r="AO555" s="80"/>
      <c r="AP555" s="80"/>
      <c r="AQ555" s="80"/>
      <c r="AR555" s="80"/>
      <c r="AS555" s="80"/>
      <c r="AT555" s="80"/>
      <c r="AU555" s="80"/>
      <c r="AV555" s="80"/>
      <c r="AW555" s="80">
        <v>28.63</v>
      </c>
      <c r="AX555" s="80"/>
      <c r="AY555" s="80"/>
      <c r="AZ555" s="80"/>
      <c r="BA555" s="80"/>
      <c r="BB555" s="80"/>
      <c r="BC555" s="80"/>
      <c r="BD555" s="80"/>
      <c r="BE555" s="80"/>
      <c r="BF555" s="93" t="s">
        <v>1311</v>
      </c>
      <c r="BG555" s="93">
        <v>1.4568213480215986</v>
      </c>
      <c r="BH555" s="93">
        <v>4.6792335151534665</v>
      </c>
      <c r="BI555" s="93">
        <v>3.3003185471552933E-2</v>
      </c>
      <c r="BJ555" s="93">
        <v>4.7488641493444685</v>
      </c>
      <c r="BK555" s="93">
        <v>4.6096028809624645</v>
      </c>
      <c r="BL555" s="93">
        <v>47778.61047033393</v>
      </c>
      <c r="BM555" s="93">
        <v>0.16700000000000001</v>
      </c>
      <c r="BN555" s="93">
        <v>39799.582521788165</v>
      </c>
      <c r="BO555" s="93">
        <v>55757.638418879695</v>
      </c>
      <c r="BP555" s="93"/>
      <c r="BQ555" s="93"/>
      <c r="BR555" s="93"/>
      <c r="BS555" s="93">
        <v>156</v>
      </c>
      <c r="BT555" s="127"/>
      <c r="BU555" s="127"/>
      <c r="BV555" s="127"/>
      <c r="BW555" s="127"/>
      <c r="BX555" s="127"/>
      <c r="BY555" s="127"/>
      <c r="BZ555" s="127"/>
      <c r="CF555" s="102"/>
      <c r="CG555" s="102"/>
      <c r="CH555" s="102"/>
      <c r="CI555" s="102"/>
      <c r="CJ555" s="102"/>
      <c r="CK555" s="102"/>
      <c r="CL555" s="102"/>
      <c r="CM555" s="102"/>
      <c r="CN555" s="102"/>
      <c r="CO555" s="102"/>
      <c r="CP555" s="102"/>
      <c r="CQ555" s="102"/>
      <c r="CR555" s="102"/>
      <c r="CS555" s="102"/>
      <c r="CT555" s="102"/>
      <c r="CU555" s="102"/>
      <c r="CV555" s="102"/>
      <c r="CW555" s="102"/>
      <c r="CX555" s="102"/>
      <c r="CY555" s="102"/>
      <c r="CZ555" s="102"/>
      <c r="DA555" s="102"/>
      <c r="DB555" s="102"/>
      <c r="DC555" s="102"/>
      <c r="DD555" s="102"/>
      <c r="DE555" s="102"/>
      <c r="DF555" s="102"/>
      <c r="DG555" s="102"/>
      <c r="DH555" s="102"/>
      <c r="DI555" s="102"/>
      <c r="DJ555" s="102"/>
      <c r="DK555" s="102"/>
      <c r="DL555" s="102"/>
      <c r="DM555" s="102"/>
      <c r="DN555" s="102"/>
      <c r="DO555" s="102"/>
      <c r="DP555" s="102"/>
      <c r="DQ555" s="102"/>
      <c r="DR555" s="102"/>
      <c r="DS555" s="102"/>
      <c r="DT555" s="102"/>
      <c r="DU555" s="102"/>
      <c r="DV555" s="102"/>
      <c r="DW555" s="102"/>
      <c r="DX555" s="102"/>
      <c r="DY555" s="102"/>
      <c r="DZ555" s="102"/>
      <c r="EA555" s="102"/>
      <c r="EB555" s="102"/>
      <c r="EC555" s="102"/>
      <c r="ED555" s="102"/>
      <c r="EE555" s="102"/>
      <c r="EF555" s="102"/>
      <c r="EG555" s="102"/>
      <c r="EH555" s="102"/>
      <c r="EI555" s="102"/>
      <c r="EJ555" s="102"/>
      <c r="EK555" s="102"/>
      <c r="EL555" s="102"/>
      <c r="EM555" s="102"/>
      <c r="EN555" s="102"/>
      <c r="EO555" s="102"/>
      <c r="EP555" s="102"/>
      <c r="EQ555" s="102"/>
      <c r="ER555" s="102"/>
      <c r="ES555" s="102"/>
      <c r="ET555" s="102"/>
      <c r="EU555" s="102"/>
      <c r="EV555" s="102"/>
      <c r="EW555" s="102"/>
      <c r="EX555" s="102"/>
      <c r="EY555" s="102"/>
      <c r="EZ555" s="102"/>
      <c r="FA555" s="102"/>
      <c r="FB555" s="102"/>
      <c r="FC555" s="102"/>
      <c r="FD555" s="102"/>
      <c r="FE555" s="102"/>
      <c r="FF555" s="102"/>
      <c r="FG555" s="102"/>
      <c r="FH555" s="102"/>
      <c r="FI555" s="102"/>
      <c r="FJ555" s="102"/>
      <c r="FK555" s="102"/>
      <c r="FL555" s="102"/>
      <c r="FM555" s="102"/>
    </row>
    <row r="556" spans="1:169" x14ac:dyDescent="0.2">
      <c r="A556" s="86" t="s">
        <v>1323</v>
      </c>
      <c r="B556" s="86" t="s">
        <v>1620</v>
      </c>
      <c r="C556" s="133" t="s">
        <v>303</v>
      </c>
      <c r="D556" s="133" t="s">
        <v>1302</v>
      </c>
      <c r="E556" s="86"/>
      <c r="F556" s="86">
        <v>43201</v>
      </c>
      <c r="G556" s="86">
        <v>2</v>
      </c>
      <c r="H556" s="86" t="s">
        <v>1324</v>
      </c>
      <c r="I556" s="168"/>
      <c r="J556" s="86" t="s">
        <v>481</v>
      </c>
      <c r="K556" s="179" t="s">
        <v>1325</v>
      </c>
      <c r="L556" s="117"/>
      <c r="M556" s="138"/>
      <c r="N556" s="138"/>
      <c r="O556" s="86"/>
      <c r="P556" s="86" t="s">
        <v>211</v>
      </c>
      <c r="Q556" s="86" t="s">
        <v>174</v>
      </c>
      <c r="R556" s="80" t="s">
        <v>1274</v>
      </c>
      <c r="S556" s="126"/>
      <c r="T556" s="80">
        <v>17.87</v>
      </c>
      <c r="U556" s="78"/>
      <c r="V556" s="80"/>
      <c r="W556" s="126"/>
      <c r="X556" s="126"/>
      <c r="Y556" s="86" t="s">
        <v>1923</v>
      </c>
      <c r="AA556" s="86">
        <v>1</v>
      </c>
      <c r="AB556" s="86"/>
      <c r="AC556" s="81" t="s">
        <v>1334</v>
      </c>
      <c r="AD556" s="80"/>
      <c r="AE556" s="80"/>
      <c r="AF556" s="80">
        <v>17.87</v>
      </c>
      <c r="AG556" s="80"/>
      <c r="AH556" s="80"/>
      <c r="AI556" s="80"/>
      <c r="AJ556" s="80"/>
      <c r="AK556" s="80"/>
      <c r="AL556" s="80"/>
      <c r="AM556" s="80"/>
      <c r="AN556" s="80"/>
      <c r="AO556" s="80"/>
      <c r="AP556" s="80"/>
      <c r="AQ556" s="80"/>
      <c r="AR556" s="80"/>
      <c r="AS556" s="80"/>
      <c r="AT556" s="80"/>
      <c r="AU556" s="80"/>
      <c r="AV556" s="80"/>
      <c r="AW556" s="80"/>
      <c r="AX556" s="80"/>
      <c r="AY556" s="80"/>
      <c r="AZ556" s="80"/>
      <c r="BA556" s="80"/>
      <c r="BB556" s="80"/>
      <c r="BC556" s="80"/>
      <c r="BD556" s="80"/>
      <c r="BE556" s="80"/>
      <c r="BF556" s="93" t="s">
        <v>1289</v>
      </c>
      <c r="BG556" s="93">
        <v>1.2521245525056444</v>
      </c>
      <c r="BH556" s="93">
        <v>3.9292083557489978</v>
      </c>
      <c r="BI556" s="93">
        <v>1.6491502100134166E-2</v>
      </c>
      <c r="BJ556" s="93">
        <v>3.9636090262219263</v>
      </c>
      <c r="BK556" s="93">
        <v>3.8948076852760694</v>
      </c>
      <c r="BL556" s="93">
        <v>8495.8797292116833</v>
      </c>
      <c r="BM556" s="93">
        <v>0.22900000000000001</v>
      </c>
      <c r="BN556" s="93">
        <v>6550.3232712222079</v>
      </c>
      <c r="BO556" s="93">
        <v>10441.43618720116</v>
      </c>
      <c r="BP556" s="93" t="s">
        <v>93</v>
      </c>
      <c r="BQ556" s="93"/>
      <c r="BR556" s="93"/>
      <c r="BS556" s="93">
        <v>160</v>
      </c>
      <c r="BT556" s="127"/>
      <c r="BU556" s="127"/>
      <c r="BV556" s="127"/>
      <c r="BW556" s="127"/>
      <c r="BX556" s="127"/>
      <c r="BY556" s="127"/>
      <c r="BZ556" s="127"/>
      <c r="CA556" s="93"/>
      <c r="CB556" s="93"/>
      <c r="CC556" s="93"/>
      <c r="CD556" s="93"/>
      <c r="CE556" s="93"/>
    </row>
    <row r="557" spans="1:169" ht="48" x14ac:dyDescent="0.2">
      <c r="A557" s="86"/>
      <c r="B557" s="86" t="s">
        <v>1620</v>
      </c>
      <c r="C557" s="133" t="s">
        <v>303</v>
      </c>
      <c r="D557" s="133" t="s">
        <v>1302</v>
      </c>
      <c r="E557" s="86"/>
      <c r="F557" s="86" t="s">
        <v>1554</v>
      </c>
      <c r="G557" s="86">
        <v>6561</v>
      </c>
      <c r="H557" s="86" t="s">
        <v>1378</v>
      </c>
      <c r="I557" s="168"/>
      <c r="J557" s="86" t="s">
        <v>481</v>
      </c>
      <c r="K557" s="179" t="s">
        <v>1383</v>
      </c>
      <c r="L557" s="117"/>
      <c r="M557" s="138"/>
      <c r="N557" s="138"/>
      <c r="O557" s="86"/>
      <c r="P557" s="86" t="s">
        <v>16</v>
      </c>
      <c r="Q557" s="86" t="s">
        <v>343</v>
      </c>
      <c r="R557" s="80" t="s">
        <v>1274</v>
      </c>
      <c r="S557" s="126"/>
      <c r="T557" s="80">
        <v>20.239999999999998</v>
      </c>
      <c r="U557" s="78"/>
      <c r="V557" s="80"/>
      <c r="W557" s="126"/>
      <c r="X557" s="126"/>
      <c r="Y557" s="86" t="s">
        <v>1382</v>
      </c>
      <c r="AA557" s="86">
        <v>1</v>
      </c>
      <c r="AB557" s="86" t="s">
        <v>1309</v>
      </c>
      <c r="AC557" s="81" t="s">
        <v>1436</v>
      </c>
      <c r="AD557" s="80"/>
      <c r="AE557" s="80"/>
      <c r="AF557" s="80">
        <v>20.239999999999998</v>
      </c>
      <c r="AG557" s="80"/>
      <c r="AH557" s="80"/>
      <c r="AI557" s="80"/>
      <c r="AJ557" s="80"/>
      <c r="AK557" s="80"/>
      <c r="AL557" s="80"/>
      <c r="AM557" s="80"/>
      <c r="AN557" s="80"/>
      <c r="AO557" s="80"/>
      <c r="AP557" s="80"/>
      <c r="AQ557" s="80"/>
      <c r="AR557" s="80"/>
      <c r="AS557" s="80"/>
      <c r="AT557" s="80"/>
      <c r="AU557" s="80"/>
      <c r="AV557" s="80"/>
      <c r="AW557" s="80"/>
      <c r="AX557" s="80"/>
      <c r="AY557" s="80"/>
      <c r="AZ557" s="80"/>
      <c r="BA557" s="80"/>
      <c r="BB557" s="80"/>
      <c r="BC557" s="80"/>
      <c r="BD557" s="80"/>
      <c r="BE557" s="80"/>
      <c r="BF557" s="93" t="s">
        <v>1289</v>
      </c>
      <c r="BG557" s="93">
        <v>1.3062105081677615</v>
      </c>
      <c r="BH557" s="93">
        <v>4.0842492548431464</v>
      </c>
      <c r="BI557" s="93">
        <v>1.8692669912955762E-2</v>
      </c>
      <c r="BJ557" s="93">
        <v>4.1232414809017772</v>
      </c>
      <c r="BK557" s="93">
        <v>4.0452570287845155</v>
      </c>
      <c r="BL557" s="93">
        <v>12140.854511989352</v>
      </c>
      <c r="BM557" s="93">
        <v>0.22900000000000001</v>
      </c>
      <c r="BN557" s="93">
        <v>9360.5988287437904</v>
      </c>
      <c r="BO557" s="93">
        <v>14921.110195234913</v>
      </c>
      <c r="BP557" s="93"/>
      <c r="BQ557" s="93"/>
      <c r="BR557" s="93"/>
      <c r="BS557" s="93">
        <v>162</v>
      </c>
      <c r="BT557" s="127"/>
      <c r="BU557" s="127"/>
      <c r="BV557" s="127"/>
      <c r="BW557" s="127"/>
      <c r="BX557" s="127"/>
      <c r="BY557" s="127"/>
      <c r="BZ557" s="127"/>
      <c r="CA557" s="93"/>
      <c r="CB557" s="93"/>
      <c r="CC557" s="93"/>
      <c r="CD557" s="93"/>
      <c r="CE557" s="93"/>
    </row>
    <row r="558" spans="1:169" ht="48" x14ac:dyDescent="0.2">
      <c r="A558" s="86" t="s">
        <v>1627</v>
      </c>
      <c r="B558" s="86" t="s">
        <v>1620</v>
      </c>
      <c r="C558" s="133" t="s">
        <v>303</v>
      </c>
      <c r="D558" s="133" t="s">
        <v>1302</v>
      </c>
      <c r="E558" s="86"/>
      <c r="F558" s="86">
        <v>43279</v>
      </c>
      <c r="G558" s="86">
        <v>2</v>
      </c>
      <c r="H558" s="86" t="s">
        <v>1624</v>
      </c>
      <c r="I558" s="168" t="s">
        <v>1625</v>
      </c>
      <c r="J558" s="86" t="s">
        <v>481</v>
      </c>
      <c r="K558" s="179"/>
      <c r="L558" s="117"/>
      <c r="M558" s="138"/>
      <c r="N558" s="138"/>
      <c r="O558" s="86"/>
      <c r="P558" s="86" t="s">
        <v>385</v>
      </c>
      <c r="Q558" s="86" t="s">
        <v>168</v>
      </c>
      <c r="R558" s="20" t="s">
        <v>13</v>
      </c>
      <c r="S558" s="126"/>
      <c r="T558" s="78">
        <v>10.73</v>
      </c>
      <c r="U558" s="78">
        <v>6.01</v>
      </c>
      <c r="V558" s="80"/>
      <c r="W558" s="126"/>
      <c r="X558" s="126"/>
      <c r="Y558" s="86" t="s">
        <v>1628</v>
      </c>
      <c r="AA558" s="86">
        <v>1</v>
      </c>
      <c r="AB558" s="86" t="s">
        <v>1309</v>
      </c>
      <c r="AC558" s="81" t="s">
        <v>1442</v>
      </c>
      <c r="AD558" s="80"/>
      <c r="AE558" s="80"/>
      <c r="AF558" s="80"/>
      <c r="AG558" s="80"/>
      <c r="AH558" s="80"/>
      <c r="AI558" s="80"/>
      <c r="AJ558" s="80"/>
      <c r="AK558" s="80"/>
      <c r="AL558" s="80">
        <v>17.07</v>
      </c>
      <c r="AM558" s="80">
        <v>25.05</v>
      </c>
      <c r="AN558" s="80"/>
      <c r="AO558" s="80"/>
      <c r="AP558" s="80"/>
      <c r="AQ558" s="80"/>
      <c r="AR558" s="80"/>
      <c r="AS558" s="80"/>
      <c r="AT558" s="80"/>
      <c r="AU558" s="80"/>
      <c r="AV558" s="80"/>
      <c r="AW558" s="80"/>
      <c r="AX558" s="80"/>
      <c r="AY558" s="80"/>
      <c r="AZ558" s="80"/>
      <c r="BA558" s="80"/>
      <c r="BB558" s="80"/>
      <c r="BC558" s="80"/>
      <c r="BD558" s="80"/>
      <c r="BE558" s="80"/>
      <c r="BF558" s="93" t="s">
        <v>1278</v>
      </c>
      <c r="BG558" s="93">
        <v>1.3988077302032644</v>
      </c>
      <c r="BH558" s="93">
        <v>3.8600738913989443</v>
      </c>
      <c r="BI558" s="93">
        <v>1.3767715774997578E-2</v>
      </c>
      <c r="BJ558" s="93">
        <v>3.8889987888678781</v>
      </c>
      <c r="BK558" s="93">
        <v>3.8311489939300105</v>
      </c>
      <c r="BL558" s="93">
        <v>7245.5922698907634</v>
      </c>
      <c r="BM558" s="93">
        <v>0.154</v>
      </c>
      <c r="BN558" s="93">
        <v>6129.7710603275864</v>
      </c>
      <c r="BO558" s="93">
        <v>8361.4134794539405</v>
      </c>
      <c r="BP558" s="93"/>
      <c r="BQ558" s="93"/>
      <c r="BR558" s="93"/>
      <c r="BS558" s="93">
        <v>170</v>
      </c>
      <c r="BT558" s="127"/>
      <c r="BU558" s="127"/>
      <c r="BV558" s="127"/>
      <c r="BW558" s="127"/>
      <c r="BX558" s="127"/>
      <c r="BY558" s="127"/>
      <c r="BZ558" s="127"/>
      <c r="CA558" s="93"/>
      <c r="CB558" s="93"/>
      <c r="CC558" s="93"/>
      <c r="CD558" s="93"/>
      <c r="CE558" s="93"/>
    </row>
    <row r="559" spans="1:169" x14ac:dyDescent="0.2">
      <c r="A559" s="86" t="s">
        <v>1425</v>
      </c>
      <c r="B559" s="86" t="s">
        <v>1620</v>
      </c>
      <c r="C559" s="133" t="s">
        <v>303</v>
      </c>
      <c r="D559" s="133" t="s">
        <v>1302</v>
      </c>
      <c r="E559" s="86"/>
      <c r="F559" s="86">
        <v>908</v>
      </c>
      <c r="G559" s="86">
        <v>3577</v>
      </c>
      <c r="H559" s="86" t="s">
        <v>102</v>
      </c>
      <c r="I559" s="20" t="s">
        <v>399</v>
      </c>
      <c r="J559" s="86" t="s">
        <v>178</v>
      </c>
      <c r="K559" s="179" t="s">
        <v>1445</v>
      </c>
      <c r="L559" s="117"/>
      <c r="M559" s="138"/>
      <c r="N559" s="138"/>
      <c r="O559" s="86"/>
      <c r="P559" s="86"/>
      <c r="Q559" s="86"/>
      <c r="R559" s="80" t="s">
        <v>1274</v>
      </c>
      <c r="S559" s="126"/>
      <c r="T559" s="78"/>
      <c r="U559" s="78"/>
      <c r="V559" s="80"/>
      <c r="W559" s="126"/>
      <c r="X559" s="126"/>
      <c r="Y559" s="86" t="s">
        <v>1444</v>
      </c>
      <c r="CA559" s="93"/>
      <c r="CB559" s="93"/>
      <c r="CC559" s="93"/>
      <c r="CD559" s="93"/>
      <c r="CE559" s="93"/>
    </row>
    <row r="560" spans="1:169" x14ac:dyDescent="0.2">
      <c r="A560" s="86" t="s">
        <v>1425</v>
      </c>
      <c r="B560" s="86" t="s">
        <v>1620</v>
      </c>
      <c r="C560" s="133" t="s">
        <v>303</v>
      </c>
      <c r="D560" s="133" t="s">
        <v>1302</v>
      </c>
      <c r="E560" s="86"/>
      <c r="F560" s="86">
        <v>908</v>
      </c>
      <c r="G560" s="86">
        <v>4267</v>
      </c>
      <c r="H560" s="86" t="s">
        <v>102</v>
      </c>
      <c r="I560" s="20" t="s">
        <v>399</v>
      </c>
      <c r="J560" s="86" t="s">
        <v>178</v>
      </c>
      <c r="K560" s="179" t="s">
        <v>1847</v>
      </c>
      <c r="L560" s="117"/>
      <c r="M560" s="138"/>
      <c r="N560" s="138"/>
      <c r="O560" s="86"/>
      <c r="P560" s="86"/>
      <c r="Q560" s="86"/>
      <c r="R560" s="80" t="s">
        <v>1274</v>
      </c>
      <c r="S560" s="126"/>
      <c r="T560" s="78"/>
      <c r="U560" s="78"/>
      <c r="V560" s="80"/>
      <c r="W560" s="126"/>
      <c r="X560" s="126"/>
      <c r="Y560" s="86" t="s">
        <v>1275</v>
      </c>
      <c r="AA560" s="86"/>
      <c r="AB560" s="86"/>
      <c r="AC560" s="81"/>
      <c r="AD560" s="80"/>
      <c r="AE560" s="80"/>
      <c r="AF560" s="80"/>
      <c r="AG560" s="80"/>
      <c r="AH560" s="80"/>
      <c r="AI560" s="80"/>
      <c r="AJ560" s="80"/>
      <c r="AK560" s="80"/>
      <c r="AL560" s="80"/>
      <c r="AM560" s="80"/>
      <c r="AN560" s="80"/>
      <c r="AO560" s="80"/>
      <c r="AP560" s="80"/>
      <c r="AQ560" s="80"/>
      <c r="AR560" s="80"/>
      <c r="AS560" s="80"/>
      <c r="AT560" s="80"/>
      <c r="AU560" s="80"/>
      <c r="AV560" s="80"/>
      <c r="AW560" s="80"/>
      <c r="AX560" s="80"/>
      <c r="AY560" s="80"/>
      <c r="AZ560" s="80"/>
      <c r="BA560" s="80"/>
      <c r="BB560" s="80"/>
      <c r="BC560" s="80"/>
      <c r="BD560" s="80"/>
      <c r="BE560" s="80"/>
      <c r="BF560" s="93"/>
      <c r="BG560" s="93"/>
      <c r="BH560" s="93"/>
      <c r="BI560" s="93"/>
      <c r="BJ560" s="93"/>
      <c r="BK560" s="93"/>
      <c r="BL560" s="93"/>
      <c r="BM560" s="93"/>
      <c r="BN560" s="93"/>
      <c r="BO560" s="93"/>
      <c r="BP560" s="93"/>
      <c r="BQ560" s="93"/>
      <c r="BR560" s="93"/>
      <c r="BS560" s="93"/>
      <c r="BT560" s="127"/>
      <c r="BU560" s="127"/>
      <c r="BV560" s="127"/>
      <c r="BW560" s="127"/>
      <c r="BX560" s="127"/>
      <c r="BY560" s="127"/>
      <c r="BZ560" s="127"/>
      <c r="CF560" s="102"/>
      <c r="CG560" s="102"/>
      <c r="CH560" s="102"/>
      <c r="CI560" s="102"/>
      <c r="CJ560" s="102"/>
      <c r="CK560" s="102"/>
      <c r="CL560" s="102"/>
      <c r="CM560" s="102"/>
      <c r="CN560" s="102"/>
      <c r="CO560" s="102"/>
      <c r="CP560" s="102"/>
      <c r="CQ560" s="102"/>
      <c r="CR560" s="102"/>
      <c r="CS560" s="102"/>
      <c r="CT560" s="102"/>
      <c r="CU560" s="102"/>
      <c r="CV560" s="102"/>
      <c r="CW560" s="102"/>
      <c r="CX560" s="102"/>
      <c r="CY560" s="102"/>
      <c r="CZ560" s="102"/>
      <c r="DA560" s="102"/>
      <c r="DB560" s="102"/>
      <c r="DC560" s="102"/>
      <c r="DD560" s="102"/>
      <c r="DE560" s="102"/>
      <c r="DF560" s="102"/>
      <c r="DG560" s="102"/>
      <c r="DH560" s="102"/>
      <c r="DI560" s="102"/>
      <c r="DJ560" s="102"/>
      <c r="DK560" s="102"/>
      <c r="DL560" s="102"/>
      <c r="DM560" s="102"/>
      <c r="DN560" s="102"/>
      <c r="DO560" s="102"/>
      <c r="DP560" s="102"/>
      <c r="DQ560" s="102"/>
      <c r="DR560" s="102"/>
      <c r="DS560" s="102"/>
      <c r="DT560" s="102"/>
      <c r="DU560" s="102"/>
      <c r="DV560" s="102"/>
      <c r="DW560" s="102"/>
      <c r="DX560" s="102"/>
      <c r="DY560" s="102"/>
      <c r="DZ560" s="102"/>
      <c r="EA560" s="102"/>
      <c r="EB560" s="102"/>
      <c r="EC560" s="102"/>
      <c r="ED560" s="102"/>
      <c r="EE560" s="102"/>
      <c r="EF560" s="102"/>
      <c r="EG560" s="102"/>
      <c r="EH560" s="102"/>
      <c r="EI560" s="102"/>
      <c r="EJ560" s="102"/>
      <c r="EK560" s="102"/>
      <c r="EL560" s="102"/>
      <c r="EM560" s="102"/>
      <c r="EN560" s="102"/>
      <c r="EO560" s="102"/>
      <c r="EP560" s="102"/>
      <c r="EQ560" s="102"/>
      <c r="ER560" s="102"/>
      <c r="ES560" s="102"/>
      <c r="ET560" s="102"/>
      <c r="EU560" s="102"/>
      <c r="EV560" s="102"/>
      <c r="EW560" s="102"/>
      <c r="EX560" s="102"/>
      <c r="EY560" s="102"/>
      <c r="EZ560" s="102"/>
      <c r="FA560" s="102"/>
      <c r="FB560" s="102"/>
      <c r="FC560" s="102"/>
      <c r="FD560" s="102"/>
      <c r="FE560" s="102"/>
      <c r="FF560" s="102"/>
      <c r="FG560" s="102"/>
      <c r="FH560" s="102"/>
      <c r="FI560" s="102"/>
      <c r="FJ560" s="102"/>
      <c r="FK560" s="102"/>
      <c r="FL560" s="102"/>
      <c r="FM560" s="102"/>
    </row>
    <row r="561" spans="1:169" ht="28" x14ac:dyDescent="0.2">
      <c r="A561" s="86" t="s">
        <v>1425</v>
      </c>
      <c r="B561" s="86" t="s">
        <v>1620</v>
      </c>
      <c r="C561" s="133" t="s">
        <v>303</v>
      </c>
      <c r="D561" s="133" t="s">
        <v>1302</v>
      </c>
      <c r="E561" s="86"/>
      <c r="F561" s="86">
        <v>908</v>
      </c>
      <c r="G561" s="86">
        <v>4268</v>
      </c>
      <c r="H561" s="86" t="s">
        <v>102</v>
      </c>
      <c r="I561" s="20" t="s">
        <v>399</v>
      </c>
      <c r="J561" s="86" t="s">
        <v>178</v>
      </c>
      <c r="K561" s="179" t="s">
        <v>1848</v>
      </c>
      <c r="L561" s="117"/>
      <c r="M561" s="138"/>
      <c r="N561" s="138"/>
      <c r="O561" s="86"/>
      <c r="P561" s="86"/>
      <c r="Q561" s="86"/>
      <c r="R561" s="80" t="s">
        <v>1274</v>
      </c>
      <c r="S561" s="126"/>
      <c r="T561" s="78"/>
      <c r="U561" s="78"/>
      <c r="V561" s="80"/>
      <c r="W561" s="126"/>
      <c r="X561" s="126"/>
      <c r="Y561" s="86" t="s">
        <v>1275</v>
      </c>
      <c r="CF561" s="102"/>
      <c r="CG561" s="102"/>
      <c r="CH561" s="102"/>
      <c r="CI561" s="102"/>
      <c r="CJ561" s="102"/>
      <c r="CK561" s="102"/>
      <c r="CL561" s="102"/>
      <c r="CM561" s="102"/>
      <c r="CN561" s="102"/>
      <c r="CO561" s="102"/>
      <c r="CP561" s="102"/>
      <c r="CQ561" s="102"/>
      <c r="CR561" s="102"/>
      <c r="CS561" s="102"/>
      <c r="CT561" s="102"/>
      <c r="CU561" s="102"/>
      <c r="CV561" s="102"/>
      <c r="CW561" s="102"/>
      <c r="CX561" s="102"/>
      <c r="CY561" s="102"/>
      <c r="CZ561" s="102"/>
      <c r="DA561" s="102"/>
      <c r="DB561" s="102"/>
      <c r="DC561" s="102"/>
      <c r="DD561" s="102"/>
      <c r="DE561" s="102"/>
      <c r="DF561" s="102"/>
      <c r="DG561" s="102"/>
      <c r="DH561" s="102"/>
      <c r="DI561" s="102"/>
      <c r="DJ561" s="102"/>
      <c r="DK561" s="102"/>
      <c r="DL561" s="102"/>
      <c r="DM561" s="102"/>
      <c r="DN561" s="102"/>
      <c r="DO561" s="102"/>
      <c r="DP561" s="102"/>
      <c r="DQ561" s="102"/>
      <c r="DR561" s="102"/>
      <c r="DS561" s="102"/>
      <c r="DT561" s="102"/>
      <c r="DU561" s="102"/>
      <c r="DV561" s="102"/>
      <c r="DW561" s="102"/>
      <c r="DX561" s="102"/>
      <c r="DY561" s="102"/>
      <c r="DZ561" s="102"/>
      <c r="EA561" s="102"/>
      <c r="EB561" s="102"/>
      <c r="EC561" s="102"/>
      <c r="ED561" s="102"/>
      <c r="EE561" s="102"/>
      <c r="EF561" s="102"/>
      <c r="EG561" s="102"/>
      <c r="EH561" s="102"/>
      <c r="EI561" s="102"/>
      <c r="EJ561" s="102"/>
      <c r="EK561" s="102"/>
      <c r="EL561" s="102"/>
      <c r="EM561" s="102"/>
      <c r="EN561" s="102"/>
      <c r="EO561" s="102"/>
      <c r="EP561" s="102"/>
      <c r="EQ561" s="102"/>
      <c r="ER561" s="102"/>
      <c r="ES561" s="102"/>
      <c r="ET561" s="102"/>
      <c r="EU561" s="102"/>
      <c r="EV561" s="102"/>
      <c r="EW561" s="102"/>
      <c r="EX561" s="102"/>
      <c r="EY561" s="102"/>
      <c r="EZ561" s="102"/>
      <c r="FA561" s="102"/>
      <c r="FB561" s="102"/>
      <c r="FC561" s="102"/>
      <c r="FD561" s="102"/>
      <c r="FE561" s="102"/>
      <c r="FF561" s="102"/>
      <c r="FG561" s="102"/>
      <c r="FH561" s="102"/>
      <c r="FI561" s="102"/>
      <c r="FJ561" s="102"/>
      <c r="FK561" s="102"/>
      <c r="FL561" s="102"/>
      <c r="FM561" s="102"/>
    </row>
    <row r="562" spans="1:169" ht="32" x14ac:dyDescent="0.2">
      <c r="A562" s="86" t="s">
        <v>1425</v>
      </c>
      <c r="B562" s="86" t="s">
        <v>1620</v>
      </c>
      <c r="C562" s="133" t="s">
        <v>303</v>
      </c>
      <c r="D562" s="133" t="s">
        <v>1302</v>
      </c>
      <c r="E562" s="86"/>
      <c r="F562" s="86">
        <v>908</v>
      </c>
      <c r="G562" s="86">
        <v>4293</v>
      </c>
      <c r="H562" s="86" t="s">
        <v>102</v>
      </c>
      <c r="I562" s="20" t="s">
        <v>399</v>
      </c>
      <c r="J562" s="86" t="s">
        <v>178</v>
      </c>
      <c r="K562" s="179" t="s">
        <v>1431</v>
      </c>
      <c r="L562" s="117"/>
      <c r="M562" s="138"/>
      <c r="N562" s="138"/>
      <c r="O562" s="86"/>
      <c r="P562" s="86" t="s">
        <v>1808</v>
      </c>
      <c r="Q562" s="86" t="s">
        <v>174</v>
      </c>
      <c r="R562" s="80" t="s">
        <v>13</v>
      </c>
      <c r="S562" s="126"/>
      <c r="T562" s="78">
        <v>26.89</v>
      </c>
      <c r="U562" s="78">
        <v>19.13</v>
      </c>
      <c r="V562" s="80"/>
      <c r="W562" s="126"/>
      <c r="X562" s="126"/>
      <c r="Y562" s="86"/>
      <c r="AA562" s="86">
        <v>1</v>
      </c>
      <c r="AB562" s="86"/>
      <c r="AC562" s="81"/>
      <c r="AD562" s="80"/>
      <c r="AE562" s="80"/>
      <c r="AF562" s="80"/>
      <c r="AG562" s="80"/>
      <c r="AH562" s="80">
        <v>18.829999999999998</v>
      </c>
      <c r="AI562" s="80"/>
      <c r="AJ562" s="80"/>
      <c r="AK562" s="80"/>
      <c r="AL562" s="80"/>
      <c r="AM562" s="80"/>
      <c r="AN562" s="80"/>
      <c r="AO562" s="80"/>
      <c r="AP562" s="80"/>
      <c r="AQ562" s="80"/>
      <c r="AR562" s="80"/>
      <c r="AS562" s="80"/>
      <c r="AT562" s="80"/>
      <c r="AU562" s="80"/>
      <c r="AV562" s="80"/>
      <c r="AW562" s="80"/>
      <c r="AX562" s="80"/>
      <c r="AY562" s="80"/>
      <c r="AZ562" s="80"/>
      <c r="BA562" s="80"/>
      <c r="BB562" s="80"/>
      <c r="BC562" s="80"/>
      <c r="BD562" s="80"/>
      <c r="BE562" s="80"/>
      <c r="BF562" s="93" t="s">
        <v>140</v>
      </c>
      <c r="BG562" s="93">
        <v>1.2748503200166648</v>
      </c>
      <c r="BH562" s="93">
        <v>4.1583521114776083</v>
      </c>
      <c r="BI562" s="93">
        <v>2.2300135191045251E-2</v>
      </c>
      <c r="BJ562" s="93">
        <v>4.204727781189721</v>
      </c>
      <c r="BK562" s="93">
        <v>4.1119764417654956</v>
      </c>
      <c r="BL562" s="93">
        <v>14399.655811635181</v>
      </c>
      <c r="BM562" s="93">
        <v>0.20799999999999999</v>
      </c>
      <c r="BN562" s="93">
        <v>11404.527402815063</v>
      </c>
      <c r="BO562" s="93">
        <v>17394.784220455298</v>
      </c>
      <c r="BP562" s="93"/>
      <c r="BQ562" s="93"/>
      <c r="BR562" s="93"/>
      <c r="BS562" s="93">
        <v>231</v>
      </c>
      <c r="BT562" s="127"/>
      <c r="BU562" s="127"/>
      <c r="BV562" s="127"/>
      <c r="BW562" s="127"/>
      <c r="BX562" s="127"/>
      <c r="BY562" s="127"/>
      <c r="BZ562" s="127"/>
    </row>
    <row r="563" spans="1:169" ht="32" x14ac:dyDescent="0.2">
      <c r="A563" s="86" t="s">
        <v>1425</v>
      </c>
      <c r="B563" s="86" t="s">
        <v>1620</v>
      </c>
      <c r="C563" s="133" t="s">
        <v>303</v>
      </c>
      <c r="D563" s="133" t="s">
        <v>1302</v>
      </c>
      <c r="E563" s="86"/>
      <c r="F563" s="86">
        <v>908</v>
      </c>
      <c r="G563" s="86">
        <v>4294</v>
      </c>
      <c r="H563" s="86" t="s">
        <v>102</v>
      </c>
      <c r="I563" s="20" t="s">
        <v>399</v>
      </c>
      <c r="J563" s="86" t="s">
        <v>178</v>
      </c>
      <c r="K563" s="179" t="s">
        <v>1849</v>
      </c>
      <c r="L563" s="117"/>
      <c r="M563" s="138"/>
      <c r="N563" s="138"/>
      <c r="O563" s="86"/>
      <c r="P563" s="86" t="s">
        <v>1808</v>
      </c>
      <c r="Q563" s="86" t="s">
        <v>174</v>
      </c>
      <c r="R563" s="80" t="s">
        <v>13</v>
      </c>
      <c r="S563" s="126"/>
      <c r="T563" s="78">
        <v>27.51</v>
      </c>
      <c r="U563" s="78">
        <v>22.14</v>
      </c>
      <c r="V563" s="80"/>
      <c r="W563" s="126"/>
      <c r="X563" s="126"/>
      <c r="Y563" s="86"/>
      <c r="AA563" s="86">
        <v>1</v>
      </c>
      <c r="AB563" s="86"/>
      <c r="AC563" s="81"/>
      <c r="AD563" s="80"/>
      <c r="AE563" s="80"/>
      <c r="AF563" s="80">
        <v>19.93</v>
      </c>
      <c r="AG563" s="80"/>
      <c r="AH563" s="80"/>
      <c r="AI563" s="80"/>
      <c r="AJ563" s="80"/>
      <c r="AK563" s="80"/>
      <c r="AL563" s="80"/>
      <c r="AM563" s="80"/>
      <c r="AN563" s="80"/>
      <c r="AO563" s="80"/>
      <c r="AP563" s="80"/>
      <c r="AQ563" s="80"/>
      <c r="AR563" s="80"/>
      <c r="AS563" s="80"/>
      <c r="AT563" s="80"/>
      <c r="AU563" s="80"/>
      <c r="AV563" s="80"/>
      <c r="AW563" s="80"/>
      <c r="AX563" s="80"/>
      <c r="AY563" s="80"/>
      <c r="AZ563" s="80"/>
      <c r="BA563" s="80"/>
      <c r="BB563" s="80"/>
      <c r="BC563" s="80"/>
      <c r="BD563" s="80"/>
      <c r="BE563" s="80"/>
      <c r="BF563" s="93" t="s">
        <v>1289</v>
      </c>
      <c r="BG563" s="93">
        <v>1.2995072987004876</v>
      </c>
      <c r="BH563" s="93">
        <v>4.0650340702374601</v>
      </c>
      <c r="BI563" s="93">
        <v>1.8329532619504891E-2</v>
      </c>
      <c r="BJ563" s="93">
        <v>4.1032688051777813</v>
      </c>
      <c r="BK563" s="93">
        <v>4.026799335297139</v>
      </c>
      <c r="BL563" s="93">
        <v>11615.397326178543</v>
      </c>
      <c r="BM563" s="93">
        <v>0.22900000000000001</v>
      </c>
      <c r="BN563" s="93">
        <v>8955.4713384836577</v>
      </c>
      <c r="BO563" s="93">
        <v>14275.323313873429</v>
      </c>
      <c r="BP563" s="93" t="s">
        <v>94</v>
      </c>
      <c r="BQ563" s="93"/>
      <c r="BR563" s="93"/>
      <c r="BS563" s="93">
        <v>228</v>
      </c>
      <c r="BT563" s="127"/>
      <c r="BU563" s="127"/>
      <c r="BV563" s="127"/>
      <c r="BW563" s="127"/>
      <c r="BX563" s="127"/>
      <c r="BY563" s="127"/>
      <c r="BZ563" s="127"/>
      <c r="CF563" s="102"/>
      <c r="CG563" s="102"/>
      <c r="CH563" s="102"/>
      <c r="CI563" s="102"/>
      <c r="CJ563" s="102"/>
      <c r="CK563" s="102"/>
      <c r="CL563" s="102"/>
      <c r="CM563" s="102"/>
      <c r="CN563" s="102"/>
      <c r="CO563" s="102"/>
      <c r="CP563" s="102"/>
      <c r="CQ563" s="102"/>
      <c r="CR563" s="102"/>
      <c r="CS563" s="102"/>
      <c r="CT563" s="102"/>
      <c r="CU563" s="102"/>
      <c r="CV563" s="102"/>
      <c r="CW563" s="102"/>
      <c r="CX563" s="102"/>
      <c r="CY563" s="102"/>
      <c r="CZ563" s="102"/>
      <c r="DA563" s="102"/>
      <c r="DB563" s="102"/>
      <c r="DC563" s="102"/>
      <c r="DD563" s="102"/>
      <c r="DE563" s="102"/>
      <c r="DF563" s="102"/>
      <c r="DG563" s="102"/>
      <c r="DH563" s="102"/>
      <c r="DI563" s="102"/>
      <c r="DJ563" s="102"/>
      <c r="DK563" s="102"/>
      <c r="DL563" s="102"/>
      <c r="DM563" s="102"/>
      <c r="DN563" s="102"/>
      <c r="DO563" s="102"/>
      <c r="DP563" s="102"/>
      <c r="DQ563" s="102"/>
      <c r="DR563" s="102"/>
      <c r="DS563" s="102"/>
      <c r="DT563" s="102"/>
      <c r="DU563" s="102"/>
      <c r="DV563" s="102"/>
      <c r="DW563" s="102"/>
      <c r="DX563" s="102"/>
      <c r="DY563" s="102"/>
      <c r="DZ563" s="102"/>
      <c r="EA563" s="102"/>
      <c r="EB563" s="102"/>
      <c r="EC563" s="102"/>
      <c r="ED563" s="102"/>
      <c r="EE563" s="102"/>
      <c r="EF563" s="102"/>
      <c r="EG563" s="102"/>
      <c r="EH563" s="102"/>
      <c r="EI563" s="102"/>
      <c r="EJ563" s="102"/>
      <c r="EK563" s="102"/>
      <c r="EL563" s="102"/>
      <c r="EM563" s="102"/>
      <c r="EN563" s="102"/>
      <c r="EO563" s="102"/>
      <c r="EP563" s="102"/>
      <c r="EQ563" s="102"/>
      <c r="ER563" s="102"/>
      <c r="ES563" s="102"/>
      <c r="ET563" s="102"/>
      <c r="EU563" s="102"/>
      <c r="EV563" s="102"/>
      <c r="EW563" s="102"/>
      <c r="EX563" s="102"/>
      <c r="EY563" s="102"/>
      <c r="EZ563" s="102"/>
      <c r="FA563" s="102"/>
      <c r="FB563" s="102"/>
      <c r="FC563" s="102"/>
      <c r="FD563" s="102"/>
      <c r="FE563" s="102"/>
      <c r="FF563" s="102"/>
      <c r="FG563" s="102"/>
      <c r="FH563" s="102"/>
      <c r="FI563" s="102"/>
      <c r="FJ563" s="102"/>
      <c r="FK563" s="102"/>
      <c r="FL563" s="102"/>
      <c r="FM563" s="102"/>
    </row>
    <row r="564" spans="1:169" x14ac:dyDescent="0.2">
      <c r="A564" s="86" t="s">
        <v>1425</v>
      </c>
      <c r="B564" s="86" t="s">
        <v>1620</v>
      </c>
      <c r="C564" s="133" t="s">
        <v>303</v>
      </c>
      <c r="D564" s="133" t="s">
        <v>1302</v>
      </c>
      <c r="E564" s="86"/>
      <c r="F564" s="86">
        <v>908</v>
      </c>
      <c r="G564" s="86">
        <v>4296</v>
      </c>
      <c r="H564" s="86" t="s">
        <v>102</v>
      </c>
      <c r="I564" s="20" t="s">
        <v>399</v>
      </c>
      <c r="J564" s="86" t="s">
        <v>178</v>
      </c>
      <c r="K564" s="179" t="s">
        <v>1431</v>
      </c>
      <c r="L564" s="117"/>
      <c r="M564" s="138"/>
      <c r="N564" s="138"/>
      <c r="O564" s="86"/>
      <c r="P564" s="86"/>
      <c r="Q564" s="86"/>
      <c r="R564" s="80" t="s">
        <v>1274</v>
      </c>
      <c r="S564" s="126"/>
      <c r="T564" s="78"/>
      <c r="U564" s="78"/>
      <c r="V564" s="80"/>
      <c r="W564" s="126"/>
      <c r="X564" s="126"/>
      <c r="Y564" s="86" t="s">
        <v>1439</v>
      </c>
      <c r="AA564" s="86">
        <v>1</v>
      </c>
      <c r="AB564" s="86"/>
      <c r="AC564" s="81"/>
      <c r="AD564" s="80"/>
      <c r="AE564" s="80"/>
      <c r="AF564" s="80">
        <v>18.13</v>
      </c>
      <c r="AG564" s="80"/>
      <c r="AH564" s="80"/>
      <c r="AI564" s="80"/>
      <c r="AJ564" s="80"/>
      <c r="AK564" s="80"/>
      <c r="AL564" s="80"/>
      <c r="AM564" s="80"/>
      <c r="AN564" s="80"/>
      <c r="AO564" s="80"/>
      <c r="AP564" s="80"/>
      <c r="AQ564" s="80"/>
      <c r="AR564" s="80"/>
      <c r="AS564" s="80"/>
      <c r="AT564" s="80"/>
      <c r="AU564" s="80"/>
      <c r="AV564" s="80"/>
      <c r="AW564" s="80"/>
      <c r="AX564" s="80"/>
      <c r="AY564" s="80"/>
      <c r="AZ564" s="80"/>
      <c r="BA564" s="80"/>
      <c r="BB564" s="80"/>
      <c r="BC564" s="80"/>
      <c r="BD564" s="80"/>
      <c r="BE564" s="80"/>
      <c r="BF564" s="93" t="s">
        <v>1289</v>
      </c>
      <c r="BG564" s="93">
        <v>1.2583978040955086</v>
      </c>
      <c r="BH564" s="93">
        <v>3.9471910382185911</v>
      </c>
      <c r="BI564" s="93">
        <v>1.6652947190006148E-2</v>
      </c>
      <c r="BJ564" s="93">
        <v>3.9819284772467691</v>
      </c>
      <c r="BK564" s="93">
        <v>3.912453599190413</v>
      </c>
      <c r="BL564" s="93">
        <v>8855.050416837681</v>
      </c>
      <c r="BM564" s="93">
        <v>0.22900000000000001</v>
      </c>
      <c r="BN564" s="93">
        <v>6827.2438713818519</v>
      </c>
      <c r="BO564" s="93">
        <v>10882.85696229351</v>
      </c>
      <c r="BP564" s="93"/>
      <c r="BQ564" s="93"/>
      <c r="BR564" s="93"/>
      <c r="BS564" s="93">
        <v>224</v>
      </c>
      <c r="BT564" s="127"/>
      <c r="BU564" s="127"/>
      <c r="BV564" s="127"/>
      <c r="BW564" s="127"/>
      <c r="BX564" s="127"/>
      <c r="BY564" s="127"/>
      <c r="BZ564" s="127"/>
      <c r="CF564" s="102"/>
      <c r="CG564" s="102"/>
      <c r="CH564" s="102"/>
      <c r="CI564" s="102"/>
      <c r="CJ564" s="102"/>
      <c r="CK564" s="102"/>
      <c r="CL564" s="102"/>
      <c r="CM564" s="102"/>
      <c r="CN564" s="102"/>
      <c r="CO564" s="102"/>
      <c r="CP564" s="102"/>
      <c r="CQ564" s="102"/>
      <c r="CR564" s="102"/>
      <c r="CS564" s="102"/>
      <c r="CT564" s="102"/>
      <c r="CU564" s="102"/>
      <c r="CV564" s="102"/>
      <c r="CW564" s="102"/>
      <c r="CX564" s="102"/>
      <c r="CY564" s="102"/>
      <c r="CZ564" s="102"/>
      <c r="DA564" s="102"/>
      <c r="DB564" s="102"/>
      <c r="DC564" s="102"/>
      <c r="DD564" s="102"/>
      <c r="DE564" s="102"/>
      <c r="DF564" s="102"/>
      <c r="DG564" s="102"/>
      <c r="DH564" s="102"/>
      <c r="DI564" s="102"/>
      <c r="DJ564" s="102"/>
      <c r="DK564" s="102"/>
      <c r="DL564" s="102"/>
      <c r="DM564" s="102"/>
      <c r="DN564" s="102"/>
      <c r="DO564" s="102"/>
      <c r="DP564" s="102"/>
      <c r="DQ564" s="102"/>
      <c r="DR564" s="102"/>
      <c r="DS564" s="102"/>
      <c r="DT564" s="102"/>
      <c r="DU564" s="102"/>
      <c r="DV564" s="102"/>
      <c r="DW564" s="102"/>
      <c r="DX564" s="102"/>
      <c r="DY564" s="102"/>
      <c r="DZ564" s="102"/>
      <c r="EA564" s="102"/>
      <c r="EB564" s="102"/>
      <c r="EC564" s="102"/>
      <c r="ED564" s="102"/>
      <c r="EE564" s="102"/>
      <c r="EF564" s="102"/>
      <c r="EG564" s="102"/>
      <c r="EH564" s="102"/>
      <c r="EI564" s="102"/>
      <c r="EJ564" s="102"/>
      <c r="EK564" s="102"/>
      <c r="EL564" s="102"/>
      <c r="EM564" s="102"/>
      <c r="EN564" s="102"/>
      <c r="EO564" s="102"/>
      <c r="EP564" s="102"/>
      <c r="EQ564" s="102"/>
      <c r="ER564" s="102"/>
      <c r="ES564" s="102"/>
      <c r="ET564" s="102"/>
      <c r="EU564" s="102"/>
      <c r="EV564" s="102"/>
      <c r="EW564" s="102"/>
      <c r="EX564" s="102"/>
      <c r="EY564" s="102"/>
      <c r="EZ564" s="102"/>
      <c r="FA564" s="102"/>
      <c r="FB564" s="102"/>
      <c r="FC564" s="102"/>
      <c r="FD564" s="102"/>
      <c r="FE564" s="102"/>
      <c r="FF564" s="102"/>
      <c r="FG564" s="102"/>
      <c r="FH564" s="102"/>
      <c r="FI564" s="102"/>
      <c r="FJ564" s="102"/>
      <c r="FK564" s="102"/>
      <c r="FL564" s="102"/>
      <c r="FM564" s="102"/>
    </row>
    <row r="565" spans="1:169" ht="48" x14ac:dyDescent="0.2">
      <c r="A565" s="86" t="s">
        <v>1425</v>
      </c>
      <c r="B565" s="86" t="s">
        <v>1620</v>
      </c>
      <c r="C565" s="133" t="s">
        <v>303</v>
      </c>
      <c r="D565" s="133" t="s">
        <v>1302</v>
      </c>
      <c r="E565" s="86"/>
      <c r="F565" s="86">
        <v>908</v>
      </c>
      <c r="G565" s="86">
        <v>4297</v>
      </c>
      <c r="H565" s="86" t="s">
        <v>102</v>
      </c>
      <c r="I565" s="20" t="s">
        <v>399</v>
      </c>
      <c r="J565" s="86" t="s">
        <v>178</v>
      </c>
      <c r="K565" s="179" t="s">
        <v>1814</v>
      </c>
      <c r="L565" s="117"/>
      <c r="M565" s="138"/>
      <c r="N565" s="138"/>
      <c r="O565" s="86"/>
      <c r="P565" s="86" t="s">
        <v>1809</v>
      </c>
      <c r="Q565" s="86" t="s">
        <v>174</v>
      </c>
      <c r="R565" s="80" t="s">
        <v>13</v>
      </c>
      <c r="S565" s="126"/>
      <c r="T565" s="78">
        <v>21.77</v>
      </c>
      <c r="U565" s="78">
        <v>12.08</v>
      </c>
      <c r="V565" s="80"/>
      <c r="W565" s="126"/>
      <c r="X565" s="126"/>
      <c r="Y565" s="86"/>
      <c r="AA565" s="86">
        <v>1</v>
      </c>
      <c r="AB565" s="86" t="s">
        <v>1309</v>
      </c>
      <c r="AC565" s="81"/>
      <c r="AD565" s="80"/>
      <c r="AE565" s="80"/>
      <c r="AF565" s="80"/>
      <c r="AG565" s="80"/>
      <c r="AH565" s="80"/>
      <c r="AI565" s="80"/>
      <c r="AJ565" s="80"/>
      <c r="AK565" s="80"/>
      <c r="AL565" s="80"/>
      <c r="AM565" s="80"/>
      <c r="AN565" s="80"/>
      <c r="AO565" s="80"/>
      <c r="AP565" s="80"/>
      <c r="AQ565" s="80"/>
      <c r="AR565" s="80"/>
      <c r="AS565" s="80"/>
      <c r="AT565" s="80"/>
      <c r="AU565" s="80"/>
      <c r="AV565" s="80"/>
      <c r="AW565" s="80"/>
      <c r="AX565" s="80"/>
      <c r="AY565" s="80"/>
      <c r="AZ565" s="80"/>
      <c r="BA565" s="80"/>
      <c r="BB565" s="80">
        <v>23.76</v>
      </c>
      <c r="BC565" s="80"/>
      <c r="BD565" s="80"/>
      <c r="BE565" s="80"/>
      <c r="BF565" s="93" t="s">
        <v>1367</v>
      </c>
      <c r="BG565" s="93">
        <v>1.375846436309156</v>
      </c>
      <c r="BH565" s="93">
        <v>3.8862070751477757</v>
      </c>
      <c r="BI565" s="93">
        <v>2.5757824382678301E-2</v>
      </c>
      <c r="BJ565" s="93">
        <v>3.9414521138225469</v>
      </c>
      <c r="BK565" s="93">
        <v>3.8309620364730046</v>
      </c>
      <c r="BL565" s="93">
        <v>7694.9725539098636</v>
      </c>
      <c r="BM565" s="93">
        <v>0.23599999999999999</v>
      </c>
      <c r="BN565" s="93">
        <v>5878.9590311871361</v>
      </c>
      <c r="BO565" s="93">
        <v>9510.986076632591</v>
      </c>
      <c r="BP565" s="93"/>
      <c r="BQ565" s="93"/>
      <c r="BR565" s="93"/>
      <c r="BS565" s="93">
        <v>214</v>
      </c>
      <c r="BT565" s="127"/>
      <c r="BU565" s="127"/>
      <c r="BV565" s="127"/>
      <c r="BW565" s="127"/>
      <c r="BX565" s="127"/>
      <c r="BY565" s="127"/>
      <c r="BZ565" s="127"/>
    </row>
    <row r="566" spans="1:169" ht="48" x14ac:dyDescent="0.2">
      <c r="A566" s="86" t="s">
        <v>1425</v>
      </c>
      <c r="B566" s="86" t="s">
        <v>1620</v>
      </c>
      <c r="C566" s="133" t="s">
        <v>303</v>
      </c>
      <c r="D566" s="133" t="s">
        <v>1302</v>
      </c>
      <c r="E566" s="86"/>
      <c r="F566" s="86">
        <v>908</v>
      </c>
      <c r="G566" s="86">
        <v>2147</v>
      </c>
      <c r="H566" s="86" t="s">
        <v>102</v>
      </c>
      <c r="I566" s="20" t="s">
        <v>399</v>
      </c>
      <c r="J566" s="86" t="s">
        <v>178</v>
      </c>
      <c r="K566" s="179" t="s">
        <v>1823</v>
      </c>
      <c r="L566" s="117"/>
      <c r="M566" s="138"/>
      <c r="N566" s="138"/>
      <c r="O566" s="86"/>
      <c r="P566" s="86" t="s">
        <v>1809</v>
      </c>
      <c r="Q566" s="86" t="s">
        <v>174</v>
      </c>
      <c r="R566" s="80" t="s">
        <v>13</v>
      </c>
      <c r="S566" s="126"/>
      <c r="T566" s="78">
        <v>20.62</v>
      </c>
      <c r="U566" s="78">
        <v>14.52</v>
      </c>
      <c r="V566" s="80"/>
      <c r="W566" s="126"/>
      <c r="X566" s="126"/>
      <c r="AA566" s="86">
        <v>1</v>
      </c>
      <c r="AB566" s="86" t="s">
        <v>1309</v>
      </c>
      <c r="AC566" s="81"/>
      <c r="AD566" s="80"/>
      <c r="AE566" s="80"/>
      <c r="AF566" s="80"/>
      <c r="AG566" s="80"/>
      <c r="AH566" s="80"/>
      <c r="AI566" s="80"/>
      <c r="AJ566" s="80"/>
      <c r="AK566" s="80"/>
      <c r="AL566" s="80">
        <v>17.350000000000001</v>
      </c>
      <c r="AM566" s="80">
        <v>27.12</v>
      </c>
      <c r="AN566" s="80"/>
      <c r="AO566" s="80"/>
      <c r="AP566" s="80"/>
      <c r="AQ566" s="80"/>
      <c r="AR566" s="80"/>
      <c r="AS566" s="80"/>
      <c r="AT566" s="80"/>
      <c r="AU566" s="80"/>
      <c r="AV566" s="80"/>
      <c r="AW566" s="80"/>
      <c r="AX566" s="80"/>
      <c r="AY566" s="80"/>
      <c r="AZ566" s="80"/>
      <c r="BA566" s="80"/>
      <c r="BB566" s="80"/>
      <c r="BC566" s="80"/>
      <c r="BD566" s="80"/>
      <c r="BE566" s="80"/>
      <c r="BF566" s="93" t="s">
        <v>1278</v>
      </c>
      <c r="BG566" s="93">
        <v>1.4332896851950259</v>
      </c>
      <c r="BH566" s="93">
        <v>3.9442218519550218</v>
      </c>
      <c r="BI566" s="93">
        <v>1.4636698137579229E-2</v>
      </c>
      <c r="BJ566" s="93">
        <v>3.9749724136191471</v>
      </c>
      <c r="BK566" s="93">
        <v>3.9134712902908966</v>
      </c>
      <c r="BL566" s="93">
        <v>8794.7166525432003</v>
      </c>
      <c r="BM566" s="93">
        <v>0.154</v>
      </c>
      <c r="BN566" s="93">
        <v>7440.3302880515475</v>
      </c>
      <c r="BO566" s="93">
        <v>10149.103017034853</v>
      </c>
      <c r="BP566" s="93"/>
      <c r="BQ566" s="93"/>
      <c r="BR566" s="93"/>
      <c r="BS566" s="93">
        <v>222</v>
      </c>
      <c r="BT566" s="127"/>
      <c r="BU566" s="127"/>
      <c r="BV566" s="127"/>
      <c r="BW566" s="127"/>
      <c r="BX566" s="127"/>
      <c r="BY566" s="127"/>
      <c r="BZ566" s="127"/>
      <c r="CF566" s="102"/>
      <c r="CG566" s="102"/>
      <c r="CH566" s="102"/>
      <c r="CI566" s="102"/>
      <c r="CJ566" s="102"/>
      <c r="CK566" s="102"/>
      <c r="CL566" s="102"/>
      <c r="CM566" s="102"/>
      <c r="CN566" s="102"/>
      <c r="CO566" s="102"/>
      <c r="CP566" s="102"/>
      <c r="CQ566" s="102"/>
      <c r="CR566" s="102"/>
      <c r="CS566" s="102"/>
      <c r="CT566" s="102"/>
      <c r="CU566" s="102"/>
      <c r="CV566" s="102"/>
      <c r="CW566" s="102"/>
      <c r="CX566" s="102"/>
      <c r="CY566" s="102"/>
      <c r="CZ566" s="102"/>
      <c r="DA566" s="102"/>
      <c r="DB566" s="102"/>
      <c r="DC566" s="102"/>
      <c r="DD566" s="102"/>
      <c r="DE566" s="102"/>
      <c r="DF566" s="102"/>
      <c r="DG566" s="102"/>
      <c r="DH566" s="102"/>
      <c r="DI566" s="102"/>
      <c r="DJ566" s="102"/>
      <c r="DK566" s="102"/>
      <c r="DL566" s="102"/>
      <c r="DM566" s="102"/>
      <c r="DN566" s="102"/>
      <c r="DO566" s="102"/>
      <c r="DP566" s="102"/>
      <c r="DQ566" s="102"/>
      <c r="DR566" s="102"/>
      <c r="DS566" s="102"/>
      <c r="DT566" s="102"/>
      <c r="DU566" s="102"/>
      <c r="DV566" s="102"/>
      <c r="DW566" s="102"/>
      <c r="DX566" s="102"/>
      <c r="DY566" s="102"/>
      <c r="DZ566" s="102"/>
      <c r="EA566" s="102"/>
      <c r="EB566" s="102"/>
      <c r="EC566" s="102"/>
      <c r="ED566" s="102"/>
      <c r="EE566" s="102"/>
      <c r="EF566" s="102"/>
      <c r="EG566" s="102"/>
      <c r="EH566" s="102"/>
      <c r="EI566" s="102"/>
      <c r="EJ566" s="102"/>
      <c r="EK566" s="102"/>
      <c r="EL566" s="102"/>
      <c r="EM566" s="102"/>
      <c r="EN566" s="102"/>
      <c r="EO566" s="102"/>
      <c r="EP566" s="102"/>
      <c r="EQ566" s="102"/>
      <c r="ER566" s="102"/>
      <c r="ES566" s="102"/>
      <c r="ET566" s="102"/>
      <c r="EU566" s="102"/>
      <c r="EV566" s="102"/>
      <c r="EW566" s="102"/>
      <c r="EX566" s="102"/>
      <c r="EY566" s="102"/>
      <c r="EZ566" s="102"/>
      <c r="FA566" s="102"/>
      <c r="FB566" s="102"/>
      <c r="FC566" s="102"/>
      <c r="FD566" s="102"/>
      <c r="FE566" s="102"/>
      <c r="FF566" s="102"/>
      <c r="FG566" s="102"/>
      <c r="FH566" s="102"/>
      <c r="FI566" s="102"/>
      <c r="FJ566" s="102"/>
      <c r="FK566" s="102"/>
      <c r="FL566" s="102"/>
      <c r="FM566" s="102"/>
    </row>
    <row r="567" spans="1:169" ht="48" x14ac:dyDescent="0.2">
      <c r="A567" s="86" t="s">
        <v>1425</v>
      </c>
      <c r="B567" s="86" t="s">
        <v>1620</v>
      </c>
      <c r="C567" s="133" t="s">
        <v>303</v>
      </c>
      <c r="D567" s="133" t="s">
        <v>1302</v>
      </c>
      <c r="E567" s="86"/>
      <c r="F567" s="86">
        <v>908</v>
      </c>
      <c r="G567" s="86">
        <v>4305</v>
      </c>
      <c r="H567" s="86" t="s">
        <v>102</v>
      </c>
      <c r="I567" s="20" t="s">
        <v>399</v>
      </c>
      <c r="J567" s="86" t="s">
        <v>178</v>
      </c>
      <c r="K567" s="179" t="s">
        <v>1824</v>
      </c>
      <c r="L567" s="117"/>
      <c r="M567" s="138"/>
      <c r="N567" s="138"/>
      <c r="O567" s="86"/>
      <c r="P567" s="86" t="s">
        <v>1809</v>
      </c>
      <c r="Q567" s="86" t="s">
        <v>174</v>
      </c>
      <c r="R567" s="80" t="s">
        <v>13</v>
      </c>
      <c r="S567" s="126"/>
      <c r="T567" s="78">
        <v>18.38</v>
      </c>
      <c r="U567" s="78">
        <v>12.12</v>
      </c>
      <c r="V567" s="80"/>
      <c r="W567" s="126"/>
      <c r="X567" s="126"/>
      <c r="AA567" s="86">
        <v>1</v>
      </c>
      <c r="AB567" s="86" t="s">
        <v>1309</v>
      </c>
      <c r="AC567" s="81"/>
      <c r="AD567" s="80"/>
      <c r="AE567" s="80"/>
      <c r="AF567" s="80"/>
      <c r="AG567" s="80"/>
      <c r="AH567" s="80"/>
      <c r="AI567" s="80"/>
      <c r="AJ567" s="80"/>
      <c r="AK567" s="80"/>
      <c r="AL567" s="80"/>
      <c r="AM567" s="80"/>
      <c r="AN567" s="80"/>
      <c r="AO567" s="80"/>
      <c r="AP567" s="80"/>
      <c r="AQ567" s="80"/>
      <c r="AR567" s="80"/>
      <c r="AS567" s="80"/>
      <c r="AT567" s="80"/>
      <c r="AU567" s="80"/>
      <c r="AV567" s="80"/>
      <c r="AW567" s="80"/>
      <c r="AX567" s="80"/>
      <c r="AY567" s="80"/>
      <c r="AZ567" s="80"/>
      <c r="BA567" s="80"/>
      <c r="BB567" s="80"/>
      <c r="BC567" s="80"/>
      <c r="BD567" s="80"/>
      <c r="BE567" s="80">
        <v>36.67</v>
      </c>
      <c r="BF567" s="93" t="s">
        <v>1386</v>
      </c>
      <c r="BG567" s="93">
        <v>1.5643109099606027</v>
      </c>
      <c r="BH567" s="93">
        <v>3.8713367400469423</v>
      </c>
      <c r="BI567" s="93">
        <v>1.6126955996072754E-2</v>
      </c>
      <c r="BJ567" s="93">
        <v>3.9057105329166379</v>
      </c>
      <c r="BK567" s="93">
        <v>3.8369629471772466</v>
      </c>
      <c r="BL567" s="93">
        <v>7435.9547799693382</v>
      </c>
      <c r="BM567" s="93">
        <v>0.16800000000000001</v>
      </c>
      <c r="BN567" s="93">
        <v>6186.7143769344893</v>
      </c>
      <c r="BO567" s="93">
        <v>8685.1951830041871</v>
      </c>
      <c r="BP567" s="93"/>
      <c r="BQ567" s="93"/>
      <c r="BR567" s="93"/>
      <c r="BS567" s="93">
        <v>213</v>
      </c>
      <c r="BT567" s="127"/>
      <c r="BU567" s="127"/>
      <c r="BV567" s="127"/>
      <c r="BW567" s="127"/>
      <c r="BX567" s="127"/>
      <c r="BY567" s="127"/>
      <c r="BZ567" s="127"/>
    </row>
    <row r="568" spans="1:169" ht="48" x14ac:dyDescent="0.2">
      <c r="A568" s="86" t="s">
        <v>1425</v>
      </c>
      <c r="B568" s="86" t="s">
        <v>1620</v>
      </c>
      <c r="C568" s="133" t="s">
        <v>303</v>
      </c>
      <c r="D568" s="133" t="s">
        <v>1302</v>
      </c>
      <c r="E568" s="86"/>
      <c r="F568" s="86">
        <v>908</v>
      </c>
      <c r="G568" s="86">
        <v>1449</v>
      </c>
      <c r="H568" s="86" t="s">
        <v>102</v>
      </c>
      <c r="I568" s="20" t="s">
        <v>399</v>
      </c>
      <c r="J568" s="86" t="s">
        <v>178</v>
      </c>
      <c r="K568" s="179" t="s">
        <v>1850</v>
      </c>
      <c r="L568" s="117"/>
      <c r="M568" s="138"/>
      <c r="N568" s="138"/>
      <c r="O568" s="86"/>
      <c r="P568" s="86" t="s">
        <v>1809</v>
      </c>
      <c r="Q568" s="86" t="s">
        <v>174</v>
      </c>
      <c r="R568" s="80" t="s">
        <v>13</v>
      </c>
      <c r="S568" s="126"/>
      <c r="T568" s="78">
        <v>18.63</v>
      </c>
      <c r="U568" s="78">
        <v>13.81</v>
      </c>
      <c r="V568" s="80"/>
      <c r="W568" s="126"/>
      <c r="X568" s="126"/>
      <c r="AA568" s="86">
        <v>1</v>
      </c>
      <c r="AB568" s="86" t="s">
        <v>1309</v>
      </c>
      <c r="AC568" s="81"/>
      <c r="AD568" s="80"/>
      <c r="AE568" s="80"/>
      <c r="AF568" s="80"/>
      <c r="AG568" s="80"/>
      <c r="AH568" s="80"/>
      <c r="AI568" s="80"/>
      <c r="AJ568" s="80"/>
      <c r="AK568" s="80"/>
      <c r="AL568" s="80">
        <v>16.350000000000001</v>
      </c>
      <c r="AM568" s="80"/>
      <c r="AN568" s="80"/>
      <c r="AO568" s="80"/>
      <c r="AP568" s="80"/>
      <c r="AQ568" s="80"/>
      <c r="AR568" s="80"/>
      <c r="AS568" s="80"/>
      <c r="AT568" s="80"/>
      <c r="AU568" s="80"/>
      <c r="AV568" s="80"/>
      <c r="AW568" s="80"/>
      <c r="AX568" s="80"/>
      <c r="AY568" s="80"/>
      <c r="AZ568" s="80"/>
      <c r="BA568" s="80"/>
      <c r="BB568" s="80"/>
      <c r="BC568" s="80"/>
      <c r="BD568" s="80"/>
      <c r="BE568" s="80"/>
      <c r="BF568" s="93" t="s">
        <v>1420</v>
      </c>
      <c r="BG568" s="93">
        <v>1.2135177569963049</v>
      </c>
      <c r="BH568" s="93">
        <v>3.8479874280650512</v>
      </c>
      <c r="BI568" s="93">
        <v>1.7718977588746056E-2</v>
      </c>
      <c r="BJ568" s="93">
        <v>3.8852136185518971</v>
      </c>
      <c r="BK568" s="93">
        <v>3.8107612375782054</v>
      </c>
      <c r="BL568" s="93">
        <v>7046.7266984267726</v>
      </c>
      <c r="BM568" s="93">
        <v>0.193</v>
      </c>
      <c r="BN568" s="93">
        <v>5686.7084456304055</v>
      </c>
      <c r="BO568" s="93">
        <v>8406.7449512231397</v>
      </c>
      <c r="BP568" s="93"/>
      <c r="BQ568" s="93"/>
      <c r="BR568" s="93"/>
      <c r="BS568" s="93">
        <v>212</v>
      </c>
      <c r="BT568" s="127"/>
      <c r="BU568" s="127"/>
      <c r="BV568" s="127"/>
      <c r="BW568" s="127"/>
      <c r="BX568" s="127"/>
      <c r="BY568" s="127"/>
      <c r="BZ568" s="127"/>
    </row>
    <row r="569" spans="1:169" ht="48" x14ac:dyDescent="0.2">
      <c r="A569" s="86" t="s">
        <v>1425</v>
      </c>
      <c r="B569" s="86" t="s">
        <v>1620</v>
      </c>
      <c r="C569" s="133" t="s">
        <v>303</v>
      </c>
      <c r="D569" s="133" t="s">
        <v>1302</v>
      </c>
      <c r="E569" s="86"/>
      <c r="F569" s="86">
        <v>908</v>
      </c>
      <c r="G569" s="86">
        <v>4306</v>
      </c>
      <c r="H569" s="86" t="s">
        <v>102</v>
      </c>
      <c r="I569" s="20" t="s">
        <v>399</v>
      </c>
      <c r="J569" s="86" t="s">
        <v>178</v>
      </c>
      <c r="K569" s="179" t="s">
        <v>1850</v>
      </c>
      <c r="L569" s="117"/>
      <c r="M569" s="138"/>
      <c r="N569" s="138"/>
      <c r="O569" s="86"/>
      <c r="P569" s="86" t="s">
        <v>1809</v>
      </c>
      <c r="Q569" s="86" t="s">
        <v>168</v>
      </c>
      <c r="R569" s="80" t="s">
        <v>13</v>
      </c>
      <c r="S569" s="126"/>
      <c r="T569" s="78">
        <v>17.059999999999999</v>
      </c>
      <c r="U569" s="86" t="s">
        <v>1425</v>
      </c>
      <c r="V569" s="86"/>
      <c r="W569" s="133"/>
      <c r="X569" s="133"/>
      <c r="Y569" s="86"/>
      <c r="AA569" s="86">
        <v>1</v>
      </c>
      <c r="AB569" s="86" t="s">
        <v>1309</v>
      </c>
      <c r="AC569" s="81" t="s">
        <v>1334</v>
      </c>
      <c r="AD569" s="80"/>
      <c r="AE569" s="80"/>
      <c r="AF569" s="80">
        <v>19.14</v>
      </c>
      <c r="AG569" s="80"/>
      <c r="AH569" s="80"/>
      <c r="AI569" s="80"/>
      <c r="AJ569" s="80"/>
      <c r="AK569" s="80"/>
      <c r="AL569" s="80"/>
      <c r="AM569" s="80"/>
      <c r="AN569" s="80"/>
      <c r="AO569" s="80"/>
      <c r="AP569" s="80"/>
      <c r="AQ569" s="80"/>
      <c r="AR569" s="80"/>
      <c r="AS569" s="80"/>
      <c r="AT569" s="80"/>
      <c r="AU569" s="80"/>
      <c r="AV569" s="80"/>
      <c r="AW569" s="80"/>
      <c r="AX569" s="80"/>
      <c r="AY569" s="80"/>
      <c r="AZ569" s="80"/>
      <c r="BA569" s="80"/>
      <c r="BB569" s="80"/>
      <c r="BC569" s="80"/>
      <c r="BD569" s="80"/>
      <c r="BE569" s="80"/>
      <c r="BF569" s="93" t="s">
        <v>1289</v>
      </c>
      <c r="BG569" s="93">
        <v>1.2819419334408249</v>
      </c>
      <c r="BH569" s="93">
        <v>4.0146818116994325</v>
      </c>
      <c r="BI569" s="93">
        <v>1.7490103418412943E-2</v>
      </c>
      <c r="BJ569" s="93">
        <v>4.0511655280147201</v>
      </c>
      <c r="BK569" s="93">
        <v>3.9781980953841449</v>
      </c>
      <c r="BL569" s="93">
        <v>10343.840416913414</v>
      </c>
      <c r="BM569" s="93">
        <v>0.22900000000000001</v>
      </c>
      <c r="BN569" s="93">
        <v>7975.1009614402419</v>
      </c>
      <c r="BO569" s="93">
        <v>12712.579872386585</v>
      </c>
      <c r="BP569" s="93" t="s">
        <v>93</v>
      </c>
      <c r="BQ569" s="93"/>
      <c r="BR569" s="93"/>
      <c r="BS569" s="93">
        <v>226</v>
      </c>
      <c r="BT569" s="127"/>
      <c r="BU569" s="127"/>
      <c r="BV569" s="127"/>
      <c r="BW569" s="127"/>
      <c r="BX569" s="127"/>
      <c r="BY569" s="127"/>
      <c r="BZ569" s="127"/>
      <c r="CA569" s="93"/>
      <c r="CB569" s="93"/>
      <c r="CC569" s="93"/>
      <c r="CD569" s="93"/>
      <c r="CE569" s="93"/>
    </row>
    <row r="570" spans="1:169" ht="48" x14ac:dyDescent="0.2">
      <c r="A570" s="86" t="s">
        <v>1425</v>
      </c>
      <c r="B570" s="86" t="s">
        <v>1620</v>
      </c>
      <c r="C570" s="133" t="s">
        <v>303</v>
      </c>
      <c r="D570" s="133" t="s">
        <v>1302</v>
      </c>
      <c r="E570" s="86"/>
      <c r="F570" s="86">
        <v>908</v>
      </c>
      <c r="G570" s="86">
        <v>4469</v>
      </c>
      <c r="H570" s="86" t="s">
        <v>102</v>
      </c>
      <c r="I570" s="20" t="s">
        <v>399</v>
      </c>
      <c r="J570" s="86" t="s">
        <v>178</v>
      </c>
      <c r="K570" s="179" t="s">
        <v>1851</v>
      </c>
      <c r="L570" s="117"/>
      <c r="M570" s="138"/>
      <c r="N570" s="138"/>
      <c r="O570" s="86"/>
      <c r="P570" s="86"/>
      <c r="Q570" s="86"/>
      <c r="R570" s="80" t="s">
        <v>1274</v>
      </c>
      <c r="S570" s="126"/>
      <c r="T570" s="78"/>
      <c r="U570" s="78"/>
      <c r="V570" s="80"/>
      <c r="W570" s="126"/>
      <c r="X570" s="126"/>
      <c r="Y570" s="86" t="s">
        <v>1439</v>
      </c>
      <c r="AA570" s="86">
        <v>1</v>
      </c>
      <c r="AB570" s="86" t="s">
        <v>1309</v>
      </c>
      <c r="AC570" s="81"/>
      <c r="AD570" s="80"/>
      <c r="AE570" s="80"/>
      <c r="AF570" s="80"/>
      <c r="AG570" s="80"/>
      <c r="AH570" s="80"/>
      <c r="AI570" s="80"/>
      <c r="AJ570" s="80"/>
      <c r="AK570" s="80"/>
      <c r="AL570" s="80"/>
      <c r="AM570" s="80"/>
      <c r="AN570" s="80"/>
      <c r="AO570" s="80"/>
      <c r="AP570" s="80"/>
      <c r="AQ570" s="80"/>
      <c r="AR570" s="80"/>
      <c r="AS570" s="80"/>
      <c r="AT570" s="80"/>
      <c r="AU570" s="80"/>
      <c r="AV570" s="80"/>
      <c r="AW570" s="80"/>
      <c r="AX570" s="80"/>
      <c r="AY570" s="80"/>
      <c r="AZ570" s="80"/>
      <c r="BA570" s="80"/>
      <c r="BB570" s="80"/>
      <c r="BC570" s="80">
        <v>26.97</v>
      </c>
      <c r="BD570" s="80">
        <v>14.48</v>
      </c>
      <c r="BE570" s="80"/>
      <c r="BF570" s="93" t="s">
        <v>1441</v>
      </c>
      <c r="BG570" s="93">
        <v>1.4308809464528911</v>
      </c>
      <c r="BH570" s="93">
        <v>4.1713597386774302</v>
      </c>
      <c r="BI570" s="93">
        <v>2.2559799601715346E-2</v>
      </c>
      <c r="BJ570" s="93">
        <v>4.2194448130634488</v>
      </c>
      <c r="BK570" s="93">
        <v>4.1232746642914115</v>
      </c>
      <c r="BL570" s="93">
        <v>14837.46606484041</v>
      </c>
      <c r="BM570" s="93">
        <v>0.17</v>
      </c>
      <c r="BN570" s="93">
        <v>12315.096833817541</v>
      </c>
      <c r="BO570" s="93">
        <v>17359.835295863279</v>
      </c>
      <c r="BP570" s="93"/>
      <c r="BQ570" s="93"/>
      <c r="BR570" s="93"/>
      <c r="BS570" s="93">
        <v>232</v>
      </c>
      <c r="BT570" s="127"/>
      <c r="BU570" s="127"/>
      <c r="BV570" s="127"/>
      <c r="BW570" s="127"/>
      <c r="BX570" s="127"/>
      <c r="BY570" s="127"/>
      <c r="BZ570" s="127"/>
    </row>
    <row r="571" spans="1:169" ht="48" x14ac:dyDescent="0.2">
      <c r="A571" s="86" t="s">
        <v>1425</v>
      </c>
      <c r="B571" s="86" t="s">
        <v>1620</v>
      </c>
      <c r="C571" s="133" t="s">
        <v>303</v>
      </c>
      <c r="D571" s="133" t="s">
        <v>1302</v>
      </c>
      <c r="E571" s="86"/>
      <c r="F571" s="86">
        <v>908</v>
      </c>
      <c r="G571" s="86">
        <v>3291</v>
      </c>
      <c r="H571" s="86" t="s">
        <v>102</v>
      </c>
      <c r="I571" s="20" t="s">
        <v>399</v>
      </c>
      <c r="K571" s="179" t="s">
        <v>1431</v>
      </c>
      <c r="L571" s="117"/>
      <c r="M571" s="138"/>
      <c r="N571" s="138"/>
      <c r="O571" s="86"/>
      <c r="P571" s="86"/>
      <c r="Q571" s="86"/>
      <c r="R571" s="80" t="s">
        <v>1274</v>
      </c>
      <c r="S571" s="126"/>
      <c r="T571" s="78"/>
      <c r="U571" s="78"/>
      <c r="V571" s="80"/>
      <c r="W571" s="126"/>
      <c r="X571" s="126"/>
      <c r="Y571" s="86" t="s">
        <v>1438</v>
      </c>
      <c r="AA571" s="86">
        <v>1</v>
      </c>
      <c r="AB571" s="86" t="s">
        <v>1309</v>
      </c>
      <c r="AC571" s="81"/>
      <c r="AD571" s="80"/>
      <c r="AE571" s="80"/>
      <c r="AF571" s="80"/>
      <c r="AG571" s="80"/>
      <c r="AH571" s="80"/>
      <c r="AI571" s="80"/>
      <c r="AJ571" s="80"/>
      <c r="AK571" s="80"/>
      <c r="AL571" s="80"/>
      <c r="AM571" s="80"/>
      <c r="AN571" s="80"/>
      <c r="AO571" s="80"/>
      <c r="AP571" s="80"/>
      <c r="AQ571" s="80"/>
      <c r="AR571" s="80"/>
      <c r="AS571" s="80"/>
      <c r="AT571" s="80"/>
      <c r="AU571" s="80"/>
      <c r="AV571" s="80"/>
      <c r="AW571" s="80"/>
      <c r="AX571" s="80"/>
      <c r="AY571" s="80"/>
      <c r="AZ571" s="80"/>
      <c r="BA571" s="80"/>
      <c r="BB571" s="80"/>
      <c r="BC571" s="80"/>
      <c r="BD571" s="80"/>
      <c r="BE571" s="80">
        <v>44.75</v>
      </c>
      <c r="BF571" s="93" t="s">
        <v>1386</v>
      </c>
      <c r="BG571" s="93">
        <v>1.6507930396519308</v>
      </c>
      <c r="BH571" s="93">
        <v>4.1268937539377166</v>
      </c>
      <c r="BI571" s="93">
        <v>1.9991533383173183E-2</v>
      </c>
      <c r="BJ571" s="93">
        <v>4.1695046984847313</v>
      </c>
      <c r="BK571" s="93">
        <v>4.084282809390702</v>
      </c>
      <c r="BL571" s="93">
        <v>13393.489882042884</v>
      </c>
      <c r="BM571" s="93">
        <v>0.16800000000000001</v>
      </c>
      <c r="BN571" s="93">
        <v>11143.38358185968</v>
      </c>
      <c r="BO571" s="93">
        <v>15643.596182226089</v>
      </c>
      <c r="BP571" s="93"/>
      <c r="BQ571" s="93"/>
      <c r="BR571" s="93"/>
      <c r="BS571" s="93">
        <v>229</v>
      </c>
      <c r="BT571" s="127"/>
      <c r="BU571" s="127"/>
      <c r="BV571" s="127"/>
      <c r="BW571" s="127"/>
      <c r="BX571" s="127"/>
      <c r="BY571" s="127"/>
      <c r="BZ571" s="127"/>
    </row>
    <row r="572" spans="1:169" ht="48" x14ac:dyDescent="0.2">
      <c r="A572" s="86" t="s">
        <v>1425</v>
      </c>
      <c r="B572" s="86" t="s">
        <v>1620</v>
      </c>
      <c r="C572" s="133" t="s">
        <v>303</v>
      </c>
      <c r="D572" s="133" t="s">
        <v>1302</v>
      </c>
      <c r="E572" s="86"/>
      <c r="F572" s="86">
        <v>908</v>
      </c>
      <c r="G572" s="86">
        <v>3934</v>
      </c>
      <c r="H572" s="86" t="s">
        <v>102</v>
      </c>
      <c r="I572" s="20" t="s">
        <v>399</v>
      </c>
      <c r="K572" s="179" t="s">
        <v>1431</v>
      </c>
      <c r="L572" s="117"/>
      <c r="M572" s="138"/>
      <c r="N572" s="138"/>
      <c r="O572" s="86"/>
      <c r="P572" s="86"/>
      <c r="Q572" s="86"/>
      <c r="R572" s="80" t="s">
        <v>1274</v>
      </c>
      <c r="S572" s="126"/>
      <c r="T572" s="78"/>
      <c r="U572" s="78"/>
      <c r="V572" s="80"/>
      <c r="W572" s="126"/>
      <c r="X572" s="126"/>
      <c r="Y572" s="86" t="s">
        <v>1448</v>
      </c>
      <c r="AA572" s="86">
        <v>1</v>
      </c>
      <c r="AB572" s="86" t="s">
        <v>1309</v>
      </c>
      <c r="AC572" s="81"/>
      <c r="AD572" s="80"/>
      <c r="AE572" s="80"/>
      <c r="AF572" s="80"/>
      <c r="AG572" s="80"/>
      <c r="AH572" s="80"/>
      <c r="AI572" s="80"/>
      <c r="AJ572" s="80"/>
      <c r="AK572" s="80"/>
      <c r="AL572" s="80"/>
      <c r="AM572" s="80"/>
      <c r="AN572" s="80"/>
      <c r="AO572" s="80"/>
      <c r="AP572" s="80"/>
      <c r="AQ572" s="80"/>
      <c r="AR572" s="80">
        <v>18.36</v>
      </c>
      <c r="AS572" s="80"/>
      <c r="AT572" s="80"/>
      <c r="AU572" s="80"/>
      <c r="AV572" s="80"/>
      <c r="AW572" s="80"/>
      <c r="AX572" s="80"/>
      <c r="AY572" s="80"/>
      <c r="AZ572" s="80"/>
      <c r="BA572" s="80"/>
      <c r="BB572" s="80"/>
      <c r="BC572" s="80"/>
      <c r="BD572" s="80"/>
      <c r="BE572" s="80"/>
      <c r="BF572" s="93" t="s">
        <v>1349</v>
      </c>
      <c r="BG572" s="93">
        <v>1.2638726768652235</v>
      </c>
      <c r="BH572" s="93">
        <v>3.9843485663546385</v>
      </c>
      <c r="BI572" s="93">
        <v>1.7371352896859038E-2</v>
      </c>
      <c r="BJ572" s="93">
        <v>4.020844424465742</v>
      </c>
      <c r="BK572" s="93">
        <v>3.9478527082435351</v>
      </c>
      <c r="BL572" s="93">
        <v>9646.0290687612887</v>
      </c>
      <c r="BM572" s="93">
        <v>0.22800000000000001</v>
      </c>
      <c r="BN572" s="93">
        <v>7446.734441083715</v>
      </c>
      <c r="BO572" s="93">
        <v>11845.323696438863</v>
      </c>
      <c r="BP572" s="93"/>
      <c r="BQ572" s="93"/>
      <c r="BR572" s="93"/>
      <c r="BS572" s="93">
        <v>225</v>
      </c>
      <c r="BT572" s="127"/>
      <c r="BU572" s="127"/>
      <c r="BV572" s="127"/>
      <c r="BW572" s="127"/>
      <c r="BX572" s="127"/>
      <c r="BY572" s="127"/>
      <c r="BZ572" s="127"/>
      <c r="CF572" s="102"/>
      <c r="CG572" s="102"/>
      <c r="CH572" s="102"/>
      <c r="CI572" s="102"/>
      <c r="CJ572" s="102"/>
      <c r="CK572" s="102"/>
      <c r="CL572" s="102"/>
      <c r="CM572" s="102"/>
      <c r="CN572" s="102"/>
      <c r="CO572" s="102"/>
      <c r="CP572" s="102"/>
      <c r="CQ572" s="102"/>
      <c r="CR572" s="102"/>
      <c r="CS572" s="102"/>
      <c r="CT572" s="102"/>
      <c r="CU572" s="102"/>
      <c r="CV572" s="102"/>
      <c r="CW572" s="102"/>
      <c r="CX572" s="102"/>
      <c r="CY572" s="102"/>
      <c r="CZ572" s="102"/>
      <c r="DA572" s="102"/>
      <c r="DB572" s="102"/>
      <c r="DC572" s="102"/>
      <c r="DD572" s="102"/>
      <c r="DE572" s="102"/>
      <c r="DF572" s="102"/>
      <c r="DG572" s="102"/>
      <c r="DH572" s="102"/>
      <c r="DI572" s="102"/>
      <c r="DJ572" s="102"/>
      <c r="DK572" s="102"/>
      <c r="DL572" s="102"/>
      <c r="DM572" s="102"/>
      <c r="DN572" s="102"/>
      <c r="DO572" s="102"/>
      <c r="DP572" s="102"/>
      <c r="DQ572" s="102"/>
      <c r="DR572" s="102"/>
      <c r="DS572" s="102"/>
      <c r="DT572" s="102"/>
      <c r="DU572" s="102"/>
      <c r="DV572" s="102"/>
      <c r="DW572" s="102"/>
      <c r="DX572" s="102"/>
      <c r="DY572" s="102"/>
      <c r="DZ572" s="102"/>
      <c r="EA572" s="102"/>
      <c r="EB572" s="102"/>
      <c r="EC572" s="102"/>
      <c r="ED572" s="102"/>
      <c r="EE572" s="102"/>
      <c r="EF572" s="102"/>
      <c r="EG572" s="102"/>
      <c r="EH572" s="102"/>
      <c r="EI572" s="102"/>
      <c r="EJ572" s="102"/>
      <c r="EK572" s="102"/>
      <c r="EL572" s="102"/>
      <c r="EM572" s="102"/>
      <c r="EN572" s="102"/>
      <c r="EO572" s="102"/>
      <c r="EP572" s="102"/>
      <c r="EQ572" s="102"/>
      <c r="ER572" s="102"/>
      <c r="ES572" s="102"/>
      <c r="ET572" s="102"/>
      <c r="EU572" s="102"/>
      <c r="EV572" s="102"/>
      <c r="EW572" s="102"/>
      <c r="EX572" s="102"/>
      <c r="EY572" s="102"/>
      <c r="EZ572" s="102"/>
      <c r="FA572" s="102"/>
      <c r="FB572" s="102"/>
      <c r="FC572" s="102"/>
      <c r="FD572" s="102"/>
      <c r="FE572" s="102"/>
      <c r="FF572" s="102"/>
      <c r="FG572" s="102"/>
      <c r="FH572" s="102"/>
      <c r="FI572" s="102"/>
      <c r="FJ572" s="102"/>
      <c r="FK572" s="102"/>
      <c r="FL572" s="102"/>
      <c r="FM572" s="102"/>
    </row>
    <row r="573" spans="1:169" ht="48" x14ac:dyDescent="0.2">
      <c r="A573" s="86" t="s">
        <v>1425</v>
      </c>
      <c r="B573" s="86" t="s">
        <v>1620</v>
      </c>
      <c r="C573" s="133" t="s">
        <v>303</v>
      </c>
      <c r="D573" s="133" t="s">
        <v>1302</v>
      </c>
      <c r="E573" s="86"/>
      <c r="F573" s="86">
        <v>908</v>
      </c>
      <c r="G573" s="86">
        <v>3935</v>
      </c>
      <c r="H573" s="86" t="s">
        <v>102</v>
      </c>
      <c r="I573" s="20" t="s">
        <v>399</v>
      </c>
      <c r="K573" s="179" t="s">
        <v>1431</v>
      </c>
      <c r="L573" s="117"/>
      <c r="M573" s="138"/>
      <c r="N573" s="138"/>
      <c r="O573" s="86"/>
      <c r="P573" s="86"/>
      <c r="Q573" s="86"/>
      <c r="R573" s="80" t="s">
        <v>1274</v>
      </c>
      <c r="S573" s="126"/>
      <c r="T573" s="78"/>
      <c r="U573" s="78"/>
      <c r="V573" s="80"/>
      <c r="W573" s="126"/>
      <c r="X573" s="126"/>
      <c r="Y573" s="86" t="s">
        <v>1438</v>
      </c>
      <c r="Z573" s="23"/>
      <c r="AA573" s="86">
        <v>1</v>
      </c>
      <c r="AB573" s="86" t="s">
        <v>1309</v>
      </c>
      <c r="AC573" s="81"/>
      <c r="AD573" s="80"/>
      <c r="AE573" s="80"/>
      <c r="AF573" s="80"/>
      <c r="AG573" s="80"/>
      <c r="AH573" s="80"/>
      <c r="AI573" s="80"/>
      <c r="AJ573" s="80"/>
      <c r="AK573" s="80"/>
      <c r="AL573" s="80"/>
      <c r="AM573" s="80"/>
      <c r="AN573" s="80"/>
      <c r="AO573" s="80"/>
      <c r="AP573" s="80"/>
      <c r="AQ573" s="80"/>
      <c r="AR573" s="80"/>
      <c r="AS573" s="80"/>
      <c r="AT573" s="80"/>
      <c r="AU573" s="80"/>
      <c r="AV573" s="80"/>
      <c r="AW573" s="80"/>
      <c r="AX573" s="80"/>
      <c r="AY573" s="80"/>
      <c r="AZ573" s="80"/>
      <c r="BA573" s="80"/>
      <c r="BB573" s="80"/>
      <c r="BC573" s="80">
        <v>22</v>
      </c>
      <c r="BD573" s="80">
        <v>11.69</v>
      </c>
      <c r="BE573" s="80"/>
      <c r="BF573" s="93" t="s">
        <v>1441</v>
      </c>
      <c r="BG573" s="93">
        <v>1.3424226808222062</v>
      </c>
      <c r="BH573" s="93">
        <v>3.8965001495451146</v>
      </c>
      <c r="BI573" s="93">
        <v>1.7560929284229587E-2</v>
      </c>
      <c r="BJ573" s="93">
        <v>3.9339303841140238</v>
      </c>
      <c r="BK573" s="93">
        <v>3.8590699149762053</v>
      </c>
      <c r="BL573" s="93">
        <v>7879.5270277519548</v>
      </c>
      <c r="BM573" s="93">
        <v>0.17</v>
      </c>
      <c r="BN573" s="93">
        <v>6540.0074330341222</v>
      </c>
      <c r="BO573" s="93">
        <v>9219.0466224697866</v>
      </c>
      <c r="BP573" s="93"/>
      <c r="BQ573" s="93"/>
      <c r="BR573" s="93"/>
      <c r="BS573" s="93">
        <v>215</v>
      </c>
      <c r="BT573" s="127"/>
      <c r="BU573" s="127"/>
      <c r="BV573" s="127"/>
      <c r="BW573" s="127"/>
      <c r="BX573" s="127"/>
      <c r="BY573" s="127"/>
      <c r="BZ573" s="127"/>
    </row>
    <row r="574" spans="1:169" x14ac:dyDescent="0.2">
      <c r="A574" s="86" t="s">
        <v>1425</v>
      </c>
      <c r="B574" s="86" t="s">
        <v>1620</v>
      </c>
      <c r="C574" s="133" t="s">
        <v>303</v>
      </c>
      <c r="D574" s="133" t="s">
        <v>1302</v>
      </c>
      <c r="E574" s="86"/>
      <c r="F574" s="86">
        <v>908</v>
      </c>
      <c r="G574" s="86">
        <v>3937</v>
      </c>
      <c r="H574" s="86" t="s">
        <v>102</v>
      </c>
      <c r="I574" s="20" t="s">
        <v>399</v>
      </c>
      <c r="K574" s="179" t="s">
        <v>1431</v>
      </c>
      <c r="L574" s="117"/>
      <c r="M574" s="138"/>
      <c r="N574" s="138"/>
      <c r="O574" s="86"/>
      <c r="P574" s="86"/>
      <c r="Q574" s="86"/>
      <c r="R574" s="80" t="s">
        <v>1274</v>
      </c>
      <c r="S574" s="126"/>
      <c r="T574" s="78"/>
      <c r="U574" s="78"/>
      <c r="V574" s="80"/>
      <c r="W574" s="126"/>
      <c r="X574" s="126"/>
      <c r="Y574" s="86" t="s">
        <v>1418</v>
      </c>
      <c r="Z574" s="23"/>
      <c r="AA574" s="86"/>
      <c r="AB574" s="86"/>
      <c r="AC574" s="81"/>
      <c r="AD574" s="80"/>
      <c r="AE574" s="80"/>
      <c r="AF574" s="80"/>
      <c r="AG574" s="80"/>
      <c r="AH574" s="80"/>
      <c r="AI574" s="80"/>
      <c r="AJ574" s="80"/>
      <c r="AK574" s="80"/>
      <c r="AL574" s="80">
        <v>17.07</v>
      </c>
      <c r="AM574" s="80">
        <v>25</v>
      </c>
      <c r="AN574" s="80"/>
      <c r="AO574" s="80"/>
      <c r="AP574" s="80"/>
      <c r="AQ574" s="80"/>
      <c r="AR574" s="80"/>
      <c r="AS574" s="80"/>
      <c r="AT574" s="80"/>
      <c r="AU574" s="80"/>
      <c r="AV574" s="80"/>
      <c r="AW574" s="80"/>
      <c r="AX574" s="80"/>
      <c r="AY574" s="80"/>
      <c r="AZ574" s="80"/>
      <c r="BA574" s="80"/>
      <c r="BB574" s="80"/>
      <c r="BC574" s="80"/>
      <c r="BD574" s="80"/>
      <c r="BE574" s="80"/>
      <c r="BF574" s="93" t="s">
        <v>1278</v>
      </c>
      <c r="BG574" s="93">
        <v>1.3979400086720377</v>
      </c>
      <c r="BH574" s="93">
        <v>3.8579563491307995</v>
      </c>
      <c r="BI574" s="93">
        <v>1.3751681506931719E-2</v>
      </c>
      <c r="BJ574" s="93">
        <v>3.8868475598526087</v>
      </c>
      <c r="BK574" s="93">
        <v>3.8290651384089904</v>
      </c>
      <c r="BL574" s="93">
        <v>7210.3500442730183</v>
      </c>
      <c r="BM574" s="93">
        <v>0.154</v>
      </c>
      <c r="BN574" s="93">
        <v>6099.9561374549739</v>
      </c>
      <c r="BO574" s="93">
        <v>8320.7439510910626</v>
      </c>
      <c r="BP574" s="93"/>
      <c r="BQ574" s="93"/>
      <c r="BR574" s="93"/>
      <c r="BS574" s="93">
        <v>234</v>
      </c>
      <c r="BT574" s="127"/>
      <c r="BU574" s="127"/>
      <c r="BV574" s="127"/>
      <c r="BW574" s="127"/>
      <c r="BX574" s="127"/>
      <c r="BY574" s="127"/>
      <c r="BZ574" s="127"/>
      <c r="CF574" s="102"/>
      <c r="CG574" s="102"/>
      <c r="CH574" s="102"/>
      <c r="CI574" s="102"/>
      <c r="CJ574" s="102"/>
      <c r="CK574" s="102"/>
      <c r="CL574" s="102"/>
      <c r="CM574" s="102"/>
      <c r="CN574" s="102"/>
      <c r="CO574" s="102"/>
      <c r="CP574" s="102"/>
      <c r="CQ574" s="102"/>
      <c r="CR574" s="102"/>
      <c r="CS574" s="102"/>
      <c r="CT574" s="102"/>
      <c r="CU574" s="102"/>
      <c r="CV574" s="102"/>
      <c r="CW574" s="102"/>
      <c r="CX574" s="102"/>
      <c r="CY574" s="102"/>
      <c r="CZ574" s="102"/>
      <c r="DA574" s="102"/>
      <c r="DB574" s="102"/>
      <c r="DC574" s="102"/>
      <c r="DD574" s="102"/>
      <c r="DE574" s="102"/>
      <c r="DF574" s="102"/>
      <c r="DG574" s="102"/>
      <c r="DH574" s="102"/>
      <c r="DI574" s="102"/>
      <c r="DJ574" s="102"/>
      <c r="DK574" s="102"/>
      <c r="DL574" s="102"/>
      <c r="DM574" s="102"/>
      <c r="DN574" s="102"/>
      <c r="DO574" s="102"/>
      <c r="DP574" s="102"/>
      <c r="DQ574" s="102"/>
      <c r="DR574" s="102"/>
      <c r="DS574" s="102"/>
      <c r="DT574" s="102"/>
      <c r="DU574" s="102"/>
      <c r="DV574" s="102"/>
      <c r="DW574" s="102"/>
      <c r="DX574" s="102"/>
      <c r="DY574" s="102"/>
      <c r="DZ574" s="102"/>
      <c r="EA574" s="102"/>
      <c r="EB574" s="102"/>
      <c r="EC574" s="102"/>
      <c r="ED574" s="102"/>
      <c r="EE574" s="102"/>
      <c r="EF574" s="102"/>
      <c r="EG574" s="102"/>
      <c r="EH574" s="102"/>
      <c r="EI574" s="102"/>
      <c r="EJ574" s="102"/>
      <c r="EK574" s="102"/>
      <c r="EL574" s="102"/>
      <c r="EM574" s="102"/>
      <c r="EN574" s="102"/>
      <c r="EO574" s="102"/>
      <c r="EP574" s="102"/>
      <c r="EQ574" s="102"/>
      <c r="ER574" s="102"/>
      <c r="ES574" s="102"/>
      <c r="ET574" s="102"/>
      <c r="EU574" s="102"/>
      <c r="EV574" s="102"/>
      <c r="EW574" s="102"/>
      <c r="EX574" s="102"/>
      <c r="EY574" s="102"/>
      <c r="EZ574" s="102"/>
      <c r="FA574" s="102"/>
      <c r="FB574" s="102"/>
      <c r="FC574" s="102"/>
      <c r="FD574" s="102"/>
      <c r="FE574" s="102"/>
      <c r="FF574" s="102"/>
      <c r="FG574" s="102"/>
      <c r="FH574" s="102"/>
      <c r="FI574" s="102"/>
      <c r="FJ574" s="102"/>
      <c r="FK574" s="102"/>
      <c r="FL574" s="102"/>
      <c r="FM574" s="102"/>
    </row>
    <row r="575" spans="1:169" x14ac:dyDescent="0.2">
      <c r="A575" s="86" t="s">
        <v>1425</v>
      </c>
      <c r="B575" s="86" t="s">
        <v>1620</v>
      </c>
      <c r="C575" s="133" t="s">
        <v>303</v>
      </c>
      <c r="D575" s="133" t="s">
        <v>1302</v>
      </c>
      <c r="E575" s="86"/>
      <c r="F575" s="86">
        <v>908</v>
      </c>
      <c r="G575" s="86">
        <v>3938</v>
      </c>
      <c r="H575" s="86" t="s">
        <v>102</v>
      </c>
      <c r="I575" s="20" t="s">
        <v>399</v>
      </c>
      <c r="K575" s="179" t="s">
        <v>1431</v>
      </c>
      <c r="L575" s="117"/>
      <c r="M575" s="138"/>
      <c r="N575" s="138"/>
      <c r="O575" s="86"/>
      <c r="P575" s="86"/>
      <c r="Q575" s="86"/>
      <c r="R575" s="80" t="s">
        <v>1274</v>
      </c>
      <c r="S575" s="126"/>
      <c r="T575" s="78"/>
      <c r="U575" s="78"/>
      <c r="V575" s="80"/>
      <c r="W575" s="126"/>
      <c r="X575" s="126"/>
      <c r="Y575" s="86" t="s">
        <v>1446</v>
      </c>
      <c r="Z575" s="23"/>
      <c r="CA575" s="93"/>
      <c r="CB575" s="93"/>
      <c r="CC575" s="93"/>
      <c r="CD575" s="93"/>
      <c r="CE575" s="93"/>
    </row>
    <row r="576" spans="1:169" x14ac:dyDescent="0.2">
      <c r="A576" s="86" t="s">
        <v>1425</v>
      </c>
      <c r="B576" s="86" t="s">
        <v>1620</v>
      </c>
      <c r="C576" s="133" t="s">
        <v>303</v>
      </c>
      <c r="D576" s="133" t="s">
        <v>1302</v>
      </c>
      <c r="E576" s="86"/>
      <c r="F576" s="86">
        <v>908</v>
      </c>
      <c r="G576" s="86">
        <v>3939</v>
      </c>
      <c r="H576" s="86" t="s">
        <v>102</v>
      </c>
      <c r="I576" s="20" t="s">
        <v>399</v>
      </c>
      <c r="K576" s="179" t="s">
        <v>1431</v>
      </c>
      <c r="L576" s="117"/>
      <c r="M576" s="138"/>
      <c r="N576" s="138"/>
      <c r="O576" s="86"/>
      <c r="P576" s="86"/>
      <c r="Q576" s="86"/>
      <c r="R576" s="80" t="s">
        <v>1274</v>
      </c>
      <c r="S576" s="126"/>
      <c r="T576" s="78"/>
      <c r="U576" s="78"/>
      <c r="V576" s="80"/>
      <c r="W576" s="126"/>
      <c r="X576" s="126"/>
      <c r="Y576" s="86" t="s">
        <v>1452</v>
      </c>
      <c r="Z576" s="23"/>
      <c r="CA576" s="93"/>
      <c r="CB576" s="93"/>
      <c r="CC576" s="93"/>
      <c r="CD576" s="93"/>
      <c r="CE576" s="93"/>
    </row>
    <row r="577" spans="1:83" x14ac:dyDescent="0.2">
      <c r="A577" s="86" t="s">
        <v>1425</v>
      </c>
      <c r="B577" s="86" t="s">
        <v>1620</v>
      </c>
      <c r="C577" s="133" t="s">
        <v>303</v>
      </c>
      <c r="D577" s="133" t="s">
        <v>1302</v>
      </c>
      <c r="E577" s="86"/>
      <c r="F577" s="86">
        <v>908</v>
      </c>
      <c r="G577" s="86">
        <v>4258</v>
      </c>
      <c r="H577" s="86" t="s">
        <v>102</v>
      </c>
      <c r="I577" s="20" t="s">
        <v>399</v>
      </c>
      <c r="K577" s="179" t="s">
        <v>1431</v>
      </c>
      <c r="L577" s="117"/>
      <c r="M577" s="138"/>
      <c r="N577" s="138"/>
      <c r="O577" s="86"/>
      <c r="P577" s="86"/>
      <c r="Q577" s="86"/>
      <c r="R577" s="80" t="s">
        <v>1274</v>
      </c>
      <c r="S577" s="126"/>
      <c r="T577" s="78"/>
      <c r="U577" s="78"/>
      <c r="V577" s="80"/>
      <c r="W577" s="126"/>
      <c r="X577" s="126"/>
      <c r="Y577" s="86" t="s">
        <v>1315</v>
      </c>
      <c r="Z577" s="23"/>
      <c r="CA577" s="93"/>
      <c r="CB577" s="93"/>
      <c r="CC577" s="93"/>
      <c r="CD577" s="93"/>
      <c r="CE577" s="93"/>
    </row>
    <row r="578" spans="1:83" x14ac:dyDescent="0.2">
      <c r="A578" s="86" t="s">
        <v>1425</v>
      </c>
      <c r="B578" s="86" t="s">
        <v>1620</v>
      </c>
      <c r="C578" s="133" t="s">
        <v>303</v>
      </c>
      <c r="D578" s="133" t="s">
        <v>1302</v>
      </c>
      <c r="E578" s="86"/>
      <c r="F578" s="86">
        <v>908</v>
      </c>
      <c r="G578" s="86">
        <v>4259</v>
      </c>
      <c r="H578" s="86" t="s">
        <v>102</v>
      </c>
      <c r="I578" s="20" t="s">
        <v>399</v>
      </c>
      <c r="K578" s="179" t="s">
        <v>1431</v>
      </c>
      <c r="L578" s="117"/>
      <c r="M578" s="138"/>
      <c r="N578" s="138"/>
      <c r="O578" s="86"/>
      <c r="P578" s="86"/>
      <c r="Q578" s="86"/>
      <c r="R578" s="80" t="s">
        <v>1274</v>
      </c>
      <c r="S578" s="126"/>
      <c r="T578" s="78"/>
      <c r="U578" s="78"/>
      <c r="V578" s="80"/>
      <c r="W578" s="126"/>
      <c r="X578" s="126"/>
      <c r="Y578" s="86" t="s">
        <v>1451</v>
      </c>
      <c r="Z578" s="23"/>
      <c r="CA578" s="93"/>
      <c r="CB578" s="93"/>
      <c r="CC578" s="93"/>
      <c r="CD578" s="93"/>
      <c r="CE578" s="93"/>
    </row>
    <row r="579" spans="1:83" ht="48" x14ac:dyDescent="0.2">
      <c r="A579" s="86" t="s">
        <v>1425</v>
      </c>
      <c r="B579" s="86" t="s">
        <v>1620</v>
      </c>
      <c r="C579" s="133" t="s">
        <v>303</v>
      </c>
      <c r="D579" s="133" t="s">
        <v>1302</v>
      </c>
      <c r="E579" s="86"/>
      <c r="F579" s="86">
        <v>908</v>
      </c>
      <c r="G579" s="86">
        <v>4260</v>
      </c>
      <c r="H579" s="86" t="s">
        <v>102</v>
      </c>
      <c r="I579" s="20" t="s">
        <v>399</v>
      </c>
      <c r="K579" s="179" t="s">
        <v>1431</v>
      </c>
      <c r="L579" s="117"/>
      <c r="M579" s="138"/>
      <c r="N579" s="138"/>
      <c r="O579" s="86"/>
      <c r="P579" s="86"/>
      <c r="Q579" s="86"/>
      <c r="R579" s="80" t="s">
        <v>1274</v>
      </c>
      <c r="S579" s="126"/>
      <c r="T579" s="78"/>
      <c r="U579" s="78"/>
      <c r="V579" s="80"/>
      <c r="W579" s="126"/>
      <c r="X579" s="126"/>
      <c r="Y579" s="86" t="s">
        <v>1451</v>
      </c>
      <c r="Z579" s="23"/>
      <c r="AA579" s="86">
        <v>1</v>
      </c>
      <c r="AB579" s="86" t="s">
        <v>1309</v>
      </c>
      <c r="AC579" s="81" t="s">
        <v>1454</v>
      </c>
      <c r="AD579" s="80"/>
      <c r="AE579" s="80"/>
      <c r="AF579" s="80"/>
      <c r="AG579" s="80"/>
      <c r="AH579" s="80"/>
      <c r="AI579" s="80"/>
      <c r="AJ579" s="80"/>
      <c r="AK579" s="80"/>
      <c r="AL579" s="80">
        <v>13.39</v>
      </c>
      <c r="AM579" s="80"/>
      <c r="AN579" s="80"/>
      <c r="AO579" s="80"/>
      <c r="AP579" s="80"/>
      <c r="AQ579" s="80"/>
      <c r="AR579" s="80"/>
      <c r="AS579" s="80"/>
      <c r="AT579" s="80"/>
      <c r="AU579" s="80"/>
      <c r="AV579" s="80"/>
      <c r="AW579" s="80"/>
      <c r="AX579" s="80"/>
      <c r="AY579" s="80"/>
      <c r="AZ579" s="80"/>
      <c r="BA579" s="80"/>
      <c r="BB579" s="80"/>
      <c r="BC579" s="80"/>
      <c r="BD579" s="80"/>
      <c r="BE579" s="80"/>
      <c r="BF579" s="93" t="s">
        <v>1420</v>
      </c>
      <c r="BG579" s="93">
        <v>1.126780577012009</v>
      </c>
      <c r="BH579" s="93">
        <v>3.652928038572826</v>
      </c>
      <c r="BI579" s="93">
        <v>1.7769516990101097E-2</v>
      </c>
      <c r="BJ579" s="93">
        <v>3.6902604084017083</v>
      </c>
      <c r="BK579" s="93">
        <v>3.6155956687439437</v>
      </c>
      <c r="BL579" s="93">
        <v>4497.0533375561981</v>
      </c>
      <c r="BM579" s="93">
        <v>0.193</v>
      </c>
      <c r="BN579" s="93">
        <v>3629.1220434078518</v>
      </c>
      <c r="BO579" s="93">
        <v>5364.9846317045449</v>
      </c>
      <c r="BP579" s="93"/>
      <c r="BQ579" s="93">
        <v>3</v>
      </c>
      <c r="BR579" s="93">
        <v>23</v>
      </c>
      <c r="BS579" s="93">
        <v>210</v>
      </c>
      <c r="BT579" s="127"/>
      <c r="BU579" s="127"/>
      <c r="BV579" s="127"/>
      <c r="BW579" s="127"/>
      <c r="BX579" s="127"/>
      <c r="BY579" s="127"/>
      <c r="BZ579" s="127"/>
    </row>
    <row r="580" spans="1:83" ht="48" x14ac:dyDescent="0.2">
      <c r="A580" s="86" t="s">
        <v>1425</v>
      </c>
      <c r="B580" s="86" t="s">
        <v>1620</v>
      </c>
      <c r="C580" s="133" t="s">
        <v>303</v>
      </c>
      <c r="D580" s="133" t="s">
        <v>1302</v>
      </c>
      <c r="E580" s="86"/>
      <c r="F580" s="86">
        <v>908</v>
      </c>
      <c r="G580" s="86">
        <v>4262</v>
      </c>
      <c r="H580" s="86" t="s">
        <v>102</v>
      </c>
      <c r="I580" s="20" t="s">
        <v>399</v>
      </c>
      <c r="K580" s="179" t="s">
        <v>1431</v>
      </c>
      <c r="L580" s="117"/>
      <c r="M580" s="138"/>
      <c r="N580" s="138"/>
      <c r="O580" s="86"/>
      <c r="P580" s="86"/>
      <c r="Q580" s="86"/>
      <c r="R580" s="80" t="s">
        <v>1274</v>
      </c>
      <c r="S580" s="126"/>
      <c r="T580" s="78"/>
      <c r="U580" s="78"/>
      <c r="V580" s="80"/>
      <c r="W580" s="126"/>
      <c r="X580" s="126"/>
      <c r="Y580" s="86" t="s">
        <v>1448</v>
      </c>
      <c r="Z580" s="23"/>
      <c r="AA580" s="86">
        <v>1</v>
      </c>
      <c r="AB580" s="86" t="s">
        <v>1309</v>
      </c>
      <c r="AC580" s="81"/>
      <c r="AD580" s="80"/>
      <c r="AE580" s="80"/>
      <c r="AF580" s="80"/>
      <c r="AG580" s="80"/>
      <c r="AH580" s="80"/>
      <c r="AI580" s="80"/>
      <c r="AJ580" s="80"/>
      <c r="AK580" s="80"/>
      <c r="AL580" s="80"/>
      <c r="AM580" s="80"/>
      <c r="AN580" s="80"/>
      <c r="AO580" s="80"/>
      <c r="AP580" s="80"/>
      <c r="AQ580" s="80"/>
      <c r="AR580" s="80"/>
      <c r="AS580" s="80"/>
      <c r="AT580" s="80"/>
      <c r="AU580" s="80"/>
      <c r="AV580" s="80"/>
      <c r="AW580" s="80"/>
      <c r="AX580" s="80">
        <v>25.76</v>
      </c>
      <c r="AY580" s="80"/>
      <c r="AZ580" s="80"/>
      <c r="BA580" s="80"/>
      <c r="BB580" s="80"/>
      <c r="BC580" s="80"/>
      <c r="BD580" s="80"/>
      <c r="BE580" s="80"/>
      <c r="BF580" s="93" t="s">
        <v>1316</v>
      </c>
      <c r="BG580" s="93">
        <v>1.4109458586877746</v>
      </c>
      <c r="BH580" s="93">
        <v>3.9188075520949348</v>
      </c>
      <c r="BI580" s="93">
        <v>1.259867333191248E-2</v>
      </c>
      <c r="BJ580" s="93">
        <v>3.9453884291082302</v>
      </c>
      <c r="BK580" s="93">
        <v>3.8922266750816394</v>
      </c>
      <c r="BL580" s="93">
        <v>8294.8311913484449</v>
      </c>
      <c r="BM580" s="93">
        <v>0.14299999999999999</v>
      </c>
      <c r="BN580" s="93">
        <v>7108.6703309856175</v>
      </c>
      <c r="BO580" s="93">
        <v>9480.9920517112732</v>
      </c>
      <c r="BP580" s="93"/>
      <c r="BQ580" s="93"/>
      <c r="BR580" s="93"/>
      <c r="BS580" s="93">
        <v>176</v>
      </c>
      <c r="BT580" s="127"/>
      <c r="BU580" s="127"/>
      <c r="BV580" s="127"/>
      <c r="BW580" s="127"/>
      <c r="BX580" s="127"/>
      <c r="BY580" s="127"/>
      <c r="BZ580" s="127"/>
    </row>
    <row r="581" spans="1:83" x14ac:dyDescent="0.2">
      <c r="A581" s="86" t="s">
        <v>1425</v>
      </c>
      <c r="B581" s="86" t="s">
        <v>1620</v>
      </c>
      <c r="C581" s="133" t="s">
        <v>303</v>
      </c>
      <c r="D581" s="133" t="s">
        <v>1302</v>
      </c>
      <c r="E581" s="86"/>
      <c r="F581" s="86">
        <v>908</v>
      </c>
      <c r="G581" s="86">
        <v>4263</v>
      </c>
      <c r="H581" s="86" t="s">
        <v>102</v>
      </c>
      <c r="I581" s="20" t="s">
        <v>399</v>
      </c>
      <c r="K581" s="179" t="s">
        <v>1431</v>
      </c>
      <c r="L581" s="117"/>
      <c r="M581" s="138"/>
      <c r="N581" s="138"/>
      <c r="O581" s="86"/>
      <c r="P581" s="86"/>
      <c r="Q581" s="86"/>
      <c r="R581" s="80" t="s">
        <v>1274</v>
      </c>
      <c r="S581" s="126"/>
      <c r="T581" s="78"/>
      <c r="U581" s="78"/>
      <c r="V581" s="80"/>
      <c r="W581" s="126"/>
      <c r="X581" s="126"/>
      <c r="Y581" s="86" t="s">
        <v>1275</v>
      </c>
      <c r="AA581" s="86"/>
      <c r="AB581" s="86"/>
      <c r="AC581" s="81"/>
      <c r="AD581" s="80"/>
      <c r="AE581" s="80"/>
      <c r="AF581" s="80"/>
      <c r="AG581" s="80"/>
      <c r="AH581" s="80"/>
      <c r="AI581" s="80"/>
      <c r="AJ581" s="80"/>
      <c r="AK581" s="80"/>
      <c r="AL581" s="80"/>
      <c r="AM581" s="80"/>
      <c r="AN581" s="80"/>
      <c r="AO581" s="80"/>
      <c r="AP581" s="80"/>
      <c r="AQ581" s="80"/>
      <c r="AR581" s="80"/>
      <c r="AS581" s="80"/>
      <c r="AT581" s="80"/>
      <c r="AU581" s="80"/>
      <c r="AV581" s="80"/>
      <c r="AW581" s="80"/>
      <c r="AX581" s="80"/>
      <c r="AY581" s="80"/>
      <c r="AZ581" s="80"/>
      <c r="BA581" s="80"/>
      <c r="BB581" s="80"/>
      <c r="BC581" s="80"/>
      <c r="BD581" s="80"/>
      <c r="BE581" s="80"/>
      <c r="BF581" s="93"/>
      <c r="BG581" s="93"/>
      <c r="BH581" s="93"/>
      <c r="BI581" s="93"/>
      <c r="BJ581" s="93"/>
      <c r="BK581" s="93"/>
      <c r="BL581" s="93"/>
      <c r="BM581" s="93"/>
      <c r="BN581" s="93"/>
      <c r="BO581" s="93"/>
      <c r="BP581" s="93"/>
      <c r="BQ581" s="93"/>
      <c r="BR581" s="93"/>
      <c r="BS581" s="93"/>
      <c r="BT581" s="127"/>
      <c r="BU581" s="127"/>
      <c r="BV581" s="127"/>
      <c r="BW581" s="127"/>
      <c r="BX581" s="127"/>
      <c r="BY581" s="127"/>
      <c r="BZ581" s="127"/>
    </row>
    <row r="582" spans="1:83" x14ac:dyDescent="0.2">
      <c r="A582" s="86" t="s">
        <v>1425</v>
      </c>
      <c r="B582" s="86" t="s">
        <v>1620</v>
      </c>
      <c r="C582" s="133" t="s">
        <v>303</v>
      </c>
      <c r="D582" s="133" t="s">
        <v>1302</v>
      </c>
      <c r="E582" s="86"/>
      <c r="F582" s="86">
        <v>908</v>
      </c>
      <c r="G582" s="86">
        <v>4264</v>
      </c>
      <c r="H582" s="86" t="s">
        <v>102</v>
      </c>
      <c r="I582" s="20" t="s">
        <v>399</v>
      </c>
      <c r="K582" s="179" t="s">
        <v>1431</v>
      </c>
      <c r="L582" s="117"/>
      <c r="M582" s="138"/>
      <c r="N582" s="138"/>
      <c r="O582" s="86"/>
      <c r="P582" s="86"/>
      <c r="Q582" s="86"/>
      <c r="R582" s="80" t="s">
        <v>1274</v>
      </c>
      <c r="S582" s="126"/>
      <c r="T582" s="78"/>
      <c r="U582" s="78"/>
      <c r="V582" s="80"/>
      <c r="W582" s="126"/>
      <c r="X582" s="126"/>
      <c r="Y582" s="86" t="s">
        <v>1275</v>
      </c>
      <c r="AA582" s="86"/>
      <c r="AB582" s="86"/>
      <c r="AC582" s="81"/>
      <c r="AD582" s="80"/>
      <c r="AE582" s="80"/>
      <c r="AF582" s="80"/>
      <c r="AG582" s="80"/>
      <c r="AH582" s="80"/>
      <c r="AI582" s="80"/>
      <c r="AJ582" s="80"/>
      <c r="AK582" s="80"/>
      <c r="AL582" s="80"/>
      <c r="AM582" s="80"/>
      <c r="AN582" s="80"/>
      <c r="AO582" s="80"/>
      <c r="AP582" s="80"/>
      <c r="AQ582" s="80"/>
      <c r="AR582" s="80"/>
      <c r="AS582" s="80"/>
      <c r="AT582" s="80"/>
      <c r="AU582" s="80"/>
      <c r="AV582" s="80"/>
      <c r="AW582" s="80"/>
      <c r="AX582" s="80"/>
      <c r="AY582" s="80"/>
      <c r="AZ582" s="80"/>
      <c r="BA582" s="80"/>
      <c r="BB582" s="80"/>
      <c r="BC582" s="80"/>
      <c r="BD582" s="80"/>
      <c r="BE582" s="80"/>
      <c r="BF582" s="93"/>
      <c r="BG582" s="93"/>
      <c r="BH582" s="93"/>
      <c r="BI582" s="93"/>
      <c r="BJ582" s="93"/>
      <c r="BK582" s="93"/>
      <c r="BL582" s="93"/>
      <c r="BM582" s="93"/>
      <c r="BN582" s="93"/>
      <c r="BO582" s="93"/>
      <c r="BP582" s="93"/>
      <c r="BQ582" s="93"/>
      <c r="BR582" s="93"/>
      <c r="BS582" s="93"/>
      <c r="BT582" s="127"/>
      <c r="BU582" s="127"/>
      <c r="BV582" s="127"/>
      <c r="BW582" s="127"/>
      <c r="BX582" s="127"/>
      <c r="BY582" s="127"/>
      <c r="BZ582" s="127"/>
    </row>
    <row r="583" spans="1:83" ht="48" x14ac:dyDescent="0.2">
      <c r="A583" s="86" t="s">
        <v>1425</v>
      </c>
      <c r="B583" s="86" t="s">
        <v>1620</v>
      </c>
      <c r="C583" s="133" t="s">
        <v>303</v>
      </c>
      <c r="D583" s="133" t="s">
        <v>1302</v>
      </c>
      <c r="E583" s="86"/>
      <c r="F583" s="86">
        <v>908</v>
      </c>
      <c r="G583" s="86">
        <v>4265</v>
      </c>
      <c r="H583" s="86" t="s">
        <v>102</v>
      </c>
      <c r="I583" s="20" t="s">
        <v>399</v>
      </c>
      <c r="K583" s="179" t="s">
        <v>1816</v>
      </c>
      <c r="L583" s="117"/>
      <c r="M583" s="138"/>
      <c r="N583" s="138"/>
      <c r="O583" s="86"/>
      <c r="P583" s="86" t="s">
        <v>1813</v>
      </c>
      <c r="Q583" s="86" t="s">
        <v>168</v>
      </c>
      <c r="R583" s="80" t="s">
        <v>13</v>
      </c>
      <c r="S583" s="126"/>
      <c r="T583" s="78">
        <v>22.77</v>
      </c>
      <c r="U583" s="78">
        <v>14.75</v>
      </c>
      <c r="V583" s="80"/>
      <c r="W583" s="126"/>
      <c r="X583" s="126"/>
      <c r="AA583" s="86">
        <v>1</v>
      </c>
      <c r="AB583" s="86" t="s">
        <v>1309</v>
      </c>
      <c r="AC583" s="81"/>
      <c r="AD583" s="80"/>
      <c r="AE583" s="80"/>
      <c r="AF583" s="80"/>
      <c r="AG583" s="80"/>
      <c r="AH583" s="80"/>
      <c r="AI583" s="80"/>
      <c r="AJ583" s="80"/>
      <c r="AK583" s="80"/>
      <c r="AL583" s="80"/>
      <c r="AM583" s="80"/>
      <c r="AN583" s="80"/>
      <c r="AO583" s="80"/>
      <c r="AP583" s="80"/>
      <c r="AQ583" s="80"/>
      <c r="AR583" s="80">
        <v>15.04</v>
      </c>
      <c r="AS583" s="80"/>
      <c r="AT583" s="80"/>
      <c r="AU583" s="80"/>
      <c r="AV583" s="80"/>
      <c r="AW583" s="80"/>
      <c r="AX583" s="80"/>
      <c r="AY583" s="80"/>
      <c r="AZ583" s="80"/>
      <c r="BA583" s="80"/>
      <c r="BB583" s="80"/>
      <c r="BC583" s="80"/>
      <c r="BD583" s="80"/>
      <c r="BE583" s="80"/>
      <c r="BF583" s="93" t="s">
        <v>1349</v>
      </c>
      <c r="BG583" s="93">
        <v>1.1772478362556233</v>
      </c>
      <c r="BH583" s="93">
        <v>3.7626080346803783</v>
      </c>
      <c r="BI583" s="93">
        <v>1.5259040529293159E-2</v>
      </c>
      <c r="BJ583" s="93">
        <v>3.7946660891897284</v>
      </c>
      <c r="BK583" s="93">
        <v>3.7305499801710282</v>
      </c>
      <c r="BL583" s="93">
        <v>5789.0597853706195</v>
      </c>
      <c r="BM583" s="93">
        <v>0.22800000000000001</v>
      </c>
      <c r="BN583" s="93">
        <v>4469.1541543061185</v>
      </c>
      <c r="BO583" s="93">
        <v>7108.9654164351205</v>
      </c>
      <c r="BP583" s="93">
        <v>1</v>
      </c>
      <c r="BQ583" s="93">
        <v>1</v>
      </c>
      <c r="BR583" s="93">
        <v>2</v>
      </c>
      <c r="BS583" s="93">
        <v>236</v>
      </c>
      <c r="BT583" s="127"/>
      <c r="BU583" s="127"/>
      <c r="BV583" s="127"/>
      <c r="BW583" s="127"/>
      <c r="BX583" s="127"/>
      <c r="BY583" s="127"/>
      <c r="BZ583" s="127"/>
    </row>
    <row r="584" spans="1:83" ht="48" x14ac:dyDescent="0.2">
      <c r="A584" s="86" t="s">
        <v>1425</v>
      </c>
      <c r="B584" s="86" t="s">
        <v>1620</v>
      </c>
      <c r="C584" s="133" t="s">
        <v>303</v>
      </c>
      <c r="D584" s="133" t="s">
        <v>1302</v>
      </c>
      <c r="E584" s="86"/>
      <c r="F584" s="86">
        <v>908</v>
      </c>
      <c r="G584" s="86">
        <v>4292</v>
      </c>
      <c r="H584" s="86" t="s">
        <v>102</v>
      </c>
      <c r="I584" s="20" t="s">
        <v>399</v>
      </c>
      <c r="K584" s="179" t="s">
        <v>1431</v>
      </c>
      <c r="L584" s="117"/>
      <c r="M584" s="138"/>
      <c r="N584" s="138"/>
      <c r="O584" s="86"/>
      <c r="P584" s="86"/>
      <c r="Q584" s="86"/>
      <c r="R584" s="80" t="s">
        <v>1274</v>
      </c>
      <c r="S584" s="126"/>
      <c r="T584" s="78"/>
      <c r="U584" s="78"/>
      <c r="V584" s="80"/>
      <c r="W584" s="126"/>
      <c r="X584" s="126"/>
      <c r="Y584" s="86"/>
      <c r="AA584" s="86">
        <v>1</v>
      </c>
      <c r="AB584" s="86" t="s">
        <v>1309</v>
      </c>
      <c r="AC584" s="81"/>
      <c r="AD584" s="80"/>
      <c r="AE584" s="80"/>
      <c r="AF584" s="80">
        <v>10.54</v>
      </c>
      <c r="AG584" s="80"/>
      <c r="AH584" s="80"/>
      <c r="AI584" s="80"/>
      <c r="AJ584" s="80"/>
      <c r="AK584" s="80"/>
      <c r="AL584" s="80"/>
      <c r="AM584" s="80"/>
      <c r="AN584" s="80"/>
      <c r="AO584" s="80"/>
      <c r="AP584" s="80"/>
      <c r="AQ584" s="80"/>
      <c r="AR584" s="80"/>
      <c r="AS584" s="80"/>
      <c r="AT584" s="80"/>
      <c r="AU584" s="80"/>
      <c r="AV584" s="80"/>
      <c r="AW584" s="80"/>
      <c r="AX584" s="80"/>
      <c r="AY584" s="80"/>
      <c r="AZ584" s="80"/>
      <c r="BA584" s="80"/>
      <c r="BB584" s="80"/>
      <c r="BC584" s="80"/>
      <c r="BD584" s="80"/>
      <c r="BE584" s="80"/>
      <c r="BF584" s="93" t="s">
        <v>1289</v>
      </c>
      <c r="BG584" s="93">
        <v>1.0228406108765278</v>
      </c>
      <c r="BH584" s="93">
        <v>3.2719510692159761</v>
      </c>
      <c r="BI584" s="93">
        <v>2.7024940895299988E-2</v>
      </c>
      <c r="BJ584" s="93">
        <v>3.3283241079267447</v>
      </c>
      <c r="BK584" s="93">
        <v>3.2155780305052075</v>
      </c>
      <c r="BL584" s="93">
        <v>1870.4713875440325</v>
      </c>
      <c r="BM584" s="93">
        <v>0.22900000000000001</v>
      </c>
      <c r="BN584" s="93">
        <v>1442.133439796449</v>
      </c>
      <c r="BO584" s="93">
        <v>2298.8093352916158</v>
      </c>
      <c r="BP584" s="93">
        <v>1</v>
      </c>
      <c r="BQ584" s="93">
        <v>1</v>
      </c>
      <c r="BR584" s="93">
        <v>1</v>
      </c>
      <c r="BS584" s="93">
        <v>235</v>
      </c>
      <c r="BT584" s="127"/>
      <c r="BU584" s="127"/>
      <c r="BV584" s="127"/>
      <c r="BW584" s="127"/>
      <c r="BX584" s="127"/>
      <c r="BY584" s="127"/>
      <c r="BZ584" s="127"/>
    </row>
    <row r="585" spans="1:83" ht="48" x14ac:dyDescent="0.2">
      <c r="A585" s="86" t="s">
        <v>1425</v>
      </c>
      <c r="B585" s="86" t="s">
        <v>1620</v>
      </c>
      <c r="C585" s="133" t="s">
        <v>303</v>
      </c>
      <c r="D585" s="133" t="s">
        <v>1302</v>
      </c>
      <c r="E585" s="86"/>
      <c r="F585" s="86">
        <v>908</v>
      </c>
      <c r="G585" s="86">
        <v>4295</v>
      </c>
      <c r="H585" s="86" t="s">
        <v>102</v>
      </c>
      <c r="I585" s="20" t="s">
        <v>399</v>
      </c>
      <c r="K585" s="179" t="s">
        <v>1431</v>
      </c>
      <c r="L585" s="117"/>
      <c r="M585" s="138"/>
      <c r="N585" s="138"/>
      <c r="O585" s="86"/>
      <c r="P585" s="86"/>
      <c r="Q585" s="86"/>
      <c r="R585" s="80" t="s">
        <v>1274</v>
      </c>
      <c r="S585" s="126"/>
      <c r="T585" s="78"/>
      <c r="U585" s="78"/>
      <c r="V585" s="80"/>
      <c r="W585" s="126"/>
      <c r="X585" s="126"/>
      <c r="Y585" s="86" t="s">
        <v>1438</v>
      </c>
      <c r="AA585" s="86">
        <v>1</v>
      </c>
      <c r="AB585" s="86" t="s">
        <v>1309</v>
      </c>
      <c r="AC585" s="81"/>
      <c r="AD585" s="80"/>
      <c r="AE585" s="80"/>
      <c r="AF585" s="80"/>
      <c r="AG585" s="80"/>
      <c r="AH585" s="80"/>
      <c r="AI585" s="80"/>
      <c r="AJ585" s="80"/>
      <c r="AK585" s="80"/>
      <c r="AL585" s="80"/>
      <c r="AM585" s="80"/>
      <c r="AN585" s="80"/>
      <c r="AO585" s="80"/>
      <c r="AP585" s="80"/>
      <c r="AQ585" s="80"/>
      <c r="AR585" s="80"/>
      <c r="AS585" s="80"/>
      <c r="AT585" s="80"/>
      <c r="AU585" s="80"/>
      <c r="AV585" s="80">
        <v>18.82</v>
      </c>
      <c r="AW585" s="80">
        <v>15.05</v>
      </c>
      <c r="AX585" s="80"/>
      <c r="AY585" s="80"/>
      <c r="AZ585" s="80"/>
      <c r="BA585" s="80"/>
      <c r="BB585" s="80"/>
      <c r="BC585" s="80"/>
      <c r="BD585" s="80"/>
      <c r="BE585" s="80"/>
      <c r="BF585" s="93" t="s">
        <v>1311</v>
      </c>
      <c r="BG585" s="93">
        <v>1.1775364999298621</v>
      </c>
      <c r="BH585" s="93">
        <v>3.9393501211968642</v>
      </c>
      <c r="BI585" s="93">
        <v>1.5245636566702754E-2</v>
      </c>
      <c r="BJ585" s="93">
        <v>3.971515602425943</v>
      </c>
      <c r="BK585" s="93">
        <v>3.9071846399677854</v>
      </c>
      <c r="BL585" s="93">
        <v>8696.6125360816768</v>
      </c>
      <c r="BM585" s="93">
        <v>0.16700000000000001</v>
      </c>
      <c r="BN585" s="93">
        <v>7244.2782425560363</v>
      </c>
      <c r="BO585" s="93">
        <v>10148.946829607317</v>
      </c>
      <c r="BP585" s="93"/>
      <c r="BQ585" s="93"/>
      <c r="BR585" s="93"/>
      <c r="BS585" s="93">
        <v>220</v>
      </c>
      <c r="BT585" s="127"/>
      <c r="BU585" s="127"/>
      <c r="BV585" s="127"/>
      <c r="BW585" s="127"/>
      <c r="BX585" s="127"/>
      <c r="BY585" s="127"/>
      <c r="BZ585" s="127"/>
    </row>
    <row r="586" spans="1:83" ht="48" x14ac:dyDescent="0.2">
      <c r="A586" s="86" t="s">
        <v>1425</v>
      </c>
      <c r="B586" s="86" t="s">
        <v>1620</v>
      </c>
      <c r="C586" s="133" t="s">
        <v>303</v>
      </c>
      <c r="D586" s="133" t="s">
        <v>1302</v>
      </c>
      <c r="E586" s="86"/>
      <c r="F586" s="86">
        <v>908</v>
      </c>
      <c r="G586" s="86">
        <v>4315</v>
      </c>
      <c r="H586" s="86" t="s">
        <v>102</v>
      </c>
      <c r="I586" s="20" t="s">
        <v>399</v>
      </c>
      <c r="K586" s="179" t="s">
        <v>1431</v>
      </c>
      <c r="L586" s="117"/>
      <c r="M586" s="138"/>
      <c r="N586" s="138"/>
      <c r="O586" s="86"/>
      <c r="P586" s="86"/>
      <c r="Q586" s="86"/>
      <c r="R586" s="80" t="s">
        <v>1274</v>
      </c>
      <c r="S586" s="126"/>
      <c r="T586" s="78"/>
      <c r="U586" s="78"/>
      <c r="V586" s="80"/>
      <c r="W586" s="126"/>
      <c r="X586" s="126"/>
      <c r="Y586" s="86" t="s">
        <v>1440</v>
      </c>
      <c r="AA586" s="86">
        <v>1</v>
      </c>
      <c r="AB586" s="86" t="s">
        <v>1309</v>
      </c>
      <c r="AC586" s="81" t="s">
        <v>1462</v>
      </c>
      <c r="AD586" s="80"/>
      <c r="AE586" s="80"/>
      <c r="AF586" s="80">
        <v>17.47</v>
      </c>
      <c r="AG586" s="80"/>
      <c r="AH586" s="80"/>
      <c r="AI586" s="80"/>
      <c r="AJ586" s="80"/>
      <c r="AK586" s="80"/>
      <c r="AL586" s="80"/>
      <c r="AM586" s="80"/>
      <c r="AN586" s="80"/>
      <c r="AO586" s="80"/>
      <c r="AP586" s="80"/>
      <c r="AQ586" s="80"/>
      <c r="AR586" s="80"/>
      <c r="AS586" s="80"/>
      <c r="AT586" s="80"/>
      <c r="AU586" s="80"/>
      <c r="AV586" s="80"/>
      <c r="AW586" s="80"/>
      <c r="AX586" s="80"/>
      <c r="AY586" s="80"/>
      <c r="AZ586" s="80"/>
      <c r="BA586" s="80"/>
      <c r="BB586" s="80"/>
      <c r="BC586" s="80"/>
      <c r="BD586" s="80"/>
      <c r="BE586" s="80"/>
      <c r="BF586" s="93" t="s">
        <v>1289</v>
      </c>
      <c r="BG586" s="93">
        <v>1.242292904982931</v>
      </c>
      <c r="BH586" s="93">
        <v>3.9010253005947022</v>
      </c>
      <c r="BI586" s="93">
        <v>1.6294187256070028E-2</v>
      </c>
      <c r="BJ586" s="93">
        <v>3.9350143795164878</v>
      </c>
      <c r="BK586" s="93">
        <v>3.8670362216729166</v>
      </c>
      <c r="BL586" s="93">
        <v>7962.057334422846</v>
      </c>
      <c r="BM586" s="93">
        <v>0.22900000000000001</v>
      </c>
      <c r="BN586" s="93">
        <v>6138.7462048400139</v>
      </c>
      <c r="BO586" s="93">
        <v>9785.3684640056781</v>
      </c>
      <c r="BP586" s="93" t="s">
        <v>92</v>
      </c>
      <c r="BQ586" s="93"/>
      <c r="BR586" s="93"/>
      <c r="BS586" s="93">
        <v>217</v>
      </c>
      <c r="BT586" s="127"/>
      <c r="BU586" s="127"/>
      <c r="BV586" s="127"/>
      <c r="BW586" s="127"/>
      <c r="BX586" s="127"/>
      <c r="BY586" s="127"/>
      <c r="BZ586" s="127"/>
    </row>
    <row r="587" spans="1:83" ht="48" x14ac:dyDescent="0.2">
      <c r="A587" s="86" t="s">
        <v>1425</v>
      </c>
      <c r="B587" s="86" t="s">
        <v>1620</v>
      </c>
      <c r="C587" s="133" t="s">
        <v>303</v>
      </c>
      <c r="D587" s="133" t="s">
        <v>1302</v>
      </c>
      <c r="E587" s="86"/>
      <c r="F587" s="86">
        <v>908</v>
      </c>
      <c r="G587" s="86">
        <v>4316</v>
      </c>
      <c r="H587" s="86" t="s">
        <v>102</v>
      </c>
      <c r="I587" s="20" t="s">
        <v>399</v>
      </c>
      <c r="K587" s="179" t="s">
        <v>1431</v>
      </c>
      <c r="L587" s="117"/>
      <c r="M587" s="138"/>
      <c r="N587" s="138"/>
      <c r="O587" s="86"/>
      <c r="P587" s="86"/>
      <c r="Q587" s="86"/>
      <c r="R587" s="80" t="s">
        <v>1274</v>
      </c>
      <c r="S587" s="126"/>
      <c r="T587" s="78"/>
      <c r="U587" s="78"/>
      <c r="V587" s="80"/>
      <c r="W587" s="126"/>
      <c r="X587" s="126"/>
      <c r="Y587" s="86" t="s">
        <v>1440</v>
      </c>
      <c r="AA587" s="86">
        <v>1</v>
      </c>
      <c r="AB587" s="86" t="s">
        <v>1309</v>
      </c>
      <c r="AC587" s="81"/>
      <c r="AD587" s="80"/>
      <c r="AE587" s="80"/>
      <c r="AF587" s="80">
        <v>22.71</v>
      </c>
      <c r="AG587" s="80"/>
      <c r="AH587" s="80"/>
      <c r="AI587" s="80"/>
      <c r="AJ587" s="80"/>
      <c r="AK587" s="80"/>
      <c r="AL587" s="80"/>
      <c r="AM587" s="80"/>
      <c r="AN587" s="80"/>
      <c r="AO587" s="80"/>
      <c r="AP587" s="80"/>
      <c r="AQ587" s="80"/>
      <c r="AR587" s="80"/>
      <c r="AS587" s="80"/>
      <c r="AT587" s="80"/>
      <c r="AU587" s="80"/>
      <c r="AV587" s="80"/>
      <c r="AW587" s="80"/>
      <c r="AX587" s="80"/>
      <c r="AY587" s="80"/>
      <c r="AZ587" s="80"/>
      <c r="BA587" s="80"/>
      <c r="BB587" s="80"/>
      <c r="BC587" s="80"/>
      <c r="BD587" s="80"/>
      <c r="BE587" s="80"/>
      <c r="BF587" s="93" t="s">
        <v>1289</v>
      </c>
      <c r="BG587" s="93">
        <v>1.3562171342197351</v>
      </c>
      <c r="BH587" s="93">
        <v>4.2275964910868282</v>
      </c>
      <c r="BI587" s="93">
        <v>2.2001083080334161E-2</v>
      </c>
      <c r="BJ587" s="93">
        <v>4.2734899460613116</v>
      </c>
      <c r="BK587" s="93">
        <v>4.1817030361123448</v>
      </c>
      <c r="BL587" s="93">
        <v>16888.710493819679</v>
      </c>
      <c r="BM587" s="93">
        <v>0.22900000000000001</v>
      </c>
      <c r="BN587" s="93">
        <v>13021.195790734972</v>
      </c>
      <c r="BO587" s="93">
        <v>20756.225196904386</v>
      </c>
      <c r="BP587" s="93" t="s">
        <v>94</v>
      </c>
      <c r="BQ587" s="93"/>
      <c r="BR587" s="93"/>
      <c r="BS587" s="93">
        <v>163</v>
      </c>
      <c r="BT587" s="127"/>
      <c r="BU587" s="127"/>
      <c r="BV587" s="127"/>
      <c r="BW587" s="127"/>
      <c r="BX587" s="127"/>
      <c r="BY587" s="127"/>
      <c r="BZ587" s="127"/>
      <c r="CA587" s="93"/>
      <c r="CB587" s="93"/>
      <c r="CC587" s="93"/>
      <c r="CD587" s="93"/>
      <c r="CE587" s="93"/>
    </row>
    <row r="588" spans="1:83" ht="48" x14ac:dyDescent="0.2">
      <c r="A588" s="86" t="s">
        <v>1425</v>
      </c>
      <c r="B588" s="86" t="s">
        <v>1620</v>
      </c>
      <c r="C588" s="133" t="s">
        <v>303</v>
      </c>
      <c r="D588" s="133" t="s">
        <v>1302</v>
      </c>
      <c r="E588" s="86"/>
      <c r="F588" s="86">
        <v>908</v>
      </c>
      <c r="G588" s="86">
        <v>4324</v>
      </c>
      <c r="H588" s="86" t="s">
        <v>102</v>
      </c>
      <c r="I588" s="20" t="s">
        <v>399</v>
      </c>
      <c r="K588" s="179" t="s">
        <v>1431</v>
      </c>
      <c r="L588" s="117"/>
      <c r="M588" s="138"/>
      <c r="N588" s="138"/>
      <c r="O588" s="86"/>
      <c r="P588" s="86"/>
      <c r="Q588" s="86"/>
      <c r="R588" s="80" t="s">
        <v>1274</v>
      </c>
      <c r="S588" s="126"/>
      <c r="T588" s="78"/>
      <c r="U588" s="78"/>
      <c r="V588" s="80"/>
      <c r="W588" s="126"/>
      <c r="X588" s="126"/>
      <c r="Y588" s="86" t="s">
        <v>1295</v>
      </c>
      <c r="AA588" s="86">
        <v>1</v>
      </c>
      <c r="AB588" s="86" t="s">
        <v>1309</v>
      </c>
      <c r="AC588" s="81"/>
      <c r="AD588" s="80"/>
      <c r="AE588" s="80"/>
      <c r="AF588" s="80"/>
      <c r="AG588" s="80"/>
      <c r="AH588" s="80"/>
      <c r="AI588" s="80"/>
      <c r="AJ588" s="80"/>
      <c r="AK588" s="80"/>
      <c r="AL588" s="80"/>
      <c r="AM588" s="80"/>
      <c r="AN588" s="80"/>
      <c r="AO588" s="80"/>
      <c r="AP588" s="80"/>
      <c r="AQ588" s="80"/>
      <c r="AR588" s="80"/>
      <c r="AS588" s="80"/>
      <c r="AT588" s="80"/>
      <c r="AU588" s="80"/>
      <c r="AV588" s="80"/>
      <c r="AW588" s="80">
        <v>16.399999999999999</v>
      </c>
      <c r="AX588" s="80"/>
      <c r="AY588" s="80"/>
      <c r="AZ588" s="80"/>
      <c r="BA588" s="80"/>
      <c r="BB588" s="80"/>
      <c r="BC588" s="80"/>
      <c r="BD588" s="80"/>
      <c r="BE588" s="80"/>
      <c r="BF588" s="93" t="s">
        <v>1311</v>
      </c>
      <c r="BG588" s="93">
        <v>1.2148438480476977</v>
      </c>
      <c r="BH588" s="93">
        <v>4.0381850115732947</v>
      </c>
      <c r="BI588" s="93">
        <v>1.6794465383680235E-2</v>
      </c>
      <c r="BJ588" s="93">
        <v>4.0736182359380289</v>
      </c>
      <c r="BK588" s="93">
        <v>4.0027517872085605</v>
      </c>
      <c r="BL588" s="93">
        <v>10919.053944214444</v>
      </c>
      <c r="BM588" s="93">
        <v>0.16700000000000001</v>
      </c>
      <c r="BN588" s="93">
        <v>9095.5719355306319</v>
      </c>
      <c r="BO588" s="93">
        <v>12742.535952898255</v>
      </c>
      <c r="BP588" s="93"/>
      <c r="BQ588" s="93"/>
      <c r="BR588" s="93"/>
      <c r="BS588" s="93">
        <v>202</v>
      </c>
      <c r="BT588" s="127"/>
      <c r="BU588" s="127"/>
      <c r="BV588" s="127"/>
      <c r="BW588" s="127"/>
      <c r="BX588" s="127"/>
      <c r="BY588" s="127"/>
      <c r="BZ588" s="127"/>
    </row>
    <row r="589" spans="1:83" ht="48" x14ac:dyDescent="0.2">
      <c r="A589" s="86" t="s">
        <v>1425</v>
      </c>
      <c r="B589" s="86" t="s">
        <v>1620</v>
      </c>
      <c r="C589" s="133" t="s">
        <v>303</v>
      </c>
      <c r="D589" s="133" t="s">
        <v>1302</v>
      </c>
      <c r="E589" s="86"/>
      <c r="F589" s="86">
        <v>908</v>
      </c>
      <c r="G589" s="86">
        <v>4325</v>
      </c>
      <c r="H589" s="86" t="s">
        <v>102</v>
      </c>
      <c r="I589" s="20" t="s">
        <v>399</v>
      </c>
      <c r="K589" s="179" t="s">
        <v>1431</v>
      </c>
      <c r="L589" s="117"/>
      <c r="M589" s="138"/>
      <c r="N589" s="138"/>
      <c r="O589" s="86"/>
      <c r="P589" s="86"/>
      <c r="Q589" s="86"/>
      <c r="R589" s="80" t="s">
        <v>1274</v>
      </c>
      <c r="S589" s="126"/>
      <c r="T589" s="78"/>
      <c r="U589" s="78"/>
      <c r="V589" s="80"/>
      <c r="W589" s="126"/>
      <c r="X589" s="126"/>
      <c r="Y589" s="86" t="s">
        <v>1295</v>
      </c>
      <c r="AA589" s="86">
        <v>1</v>
      </c>
      <c r="AB589" s="86" t="s">
        <v>1309</v>
      </c>
      <c r="AC589" s="81" t="s">
        <v>1443</v>
      </c>
      <c r="AD589" s="80"/>
      <c r="AE589" s="80"/>
      <c r="AF589" s="80"/>
      <c r="AG589" s="80"/>
      <c r="AH589" s="80"/>
      <c r="AI589" s="80"/>
      <c r="AJ589" s="80"/>
      <c r="AK589" s="80"/>
      <c r="AL589" s="80">
        <v>15.35</v>
      </c>
      <c r="AM589" s="80">
        <v>25.06</v>
      </c>
      <c r="AN589" s="80"/>
      <c r="AO589" s="80"/>
      <c r="AP589" s="80"/>
      <c r="AQ589" s="80"/>
      <c r="AR589" s="80"/>
      <c r="AS589" s="80"/>
      <c r="AT589" s="80"/>
      <c r="AU589" s="80"/>
      <c r="AV589" s="80"/>
      <c r="AW589" s="80"/>
      <c r="AX589" s="80"/>
      <c r="AY589" s="80"/>
      <c r="AZ589" s="80"/>
      <c r="BA589" s="80"/>
      <c r="BB589" s="80"/>
      <c r="BC589" s="80"/>
      <c r="BD589" s="80"/>
      <c r="BE589" s="80"/>
      <c r="BF589" s="93" t="s">
        <v>1278</v>
      </c>
      <c r="BG589" s="93">
        <v>1.3989810666581313</v>
      </c>
      <c r="BH589" s="93">
        <v>3.8604968926229337</v>
      </c>
      <c r="BI589" s="93">
        <v>1.3770954973461761E-2</v>
      </c>
      <c r="BJ589" s="93">
        <v>3.8894285953953025</v>
      </c>
      <c r="BK589" s="93">
        <v>3.8315651898505649</v>
      </c>
      <c r="BL589" s="93">
        <v>7252.6528879946145</v>
      </c>
      <c r="BM589" s="93">
        <v>0.154</v>
      </c>
      <c r="BN589" s="93">
        <v>6135.7443432434438</v>
      </c>
      <c r="BO589" s="93">
        <v>8369.5614327457843</v>
      </c>
      <c r="BP589" s="93" t="s">
        <v>94</v>
      </c>
      <c r="BQ589" s="93"/>
      <c r="BR589" s="93"/>
      <c r="BS589" s="93">
        <v>171</v>
      </c>
      <c r="BT589" s="127"/>
      <c r="BU589" s="127"/>
      <c r="BV589" s="127"/>
      <c r="BW589" s="127"/>
      <c r="BX589" s="127"/>
      <c r="BY589" s="127"/>
      <c r="BZ589" s="127"/>
    </row>
    <row r="590" spans="1:83" ht="48" x14ac:dyDescent="0.2">
      <c r="A590" s="86" t="s">
        <v>1425</v>
      </c>
      <c r="B590" s="86" t="s">
        <v>1620</v>
      </c>
      <c r="C590" s="133" t="s">
        <v>303</v>
      </c>
      <c r="D590" s="133" t="s">
        <v>1302</v>
      </c>
      <c r="E590" s="86"/>
      <c r="F590" s="86">
        <v>908</v>
      </c>
      <c r="G590" s="86">
        <v>4326</v>
      </c>
      <c r="H590" s="86" t="s">
        <v>102</v>
      </c>
      <c r="I590" s="20" t="s">
        <v>399</v>
      </c>
      <c r="K590" s="179" t="s">
        <v>1431</v>
      </c>
      <c r="L590" s="117"/>
      <c r="M590" s="138"/>
      <c r="N590" s="138"/>
      <c r="O590" s="86"/>
      <c r="P590" s="86"/>
      <c r="Q590" s="86"/>
      <c r="R590" s="80" t="s">
        <v>1274</v>
      </c>
      <c r="S590" s="126"/>
      <c r="T590" s="78"/>
      <c r="U590" s="78"/>
      <c r="V590" s="80"/>
      <c r="W590" s="126"/>
      <c r="X590" s="126"/>
      <c r="Y590" s="86" t="s">
        <v>1418</v>
      </c>
      <c r="AA590" s="86">
        <v>1</v>
      </c>
      <c r="AB590" s="86" t="s">
        <v>1309</v>
      </c>
      <c r="AC590" s="81"/>
      <c r="AD590" s="80"/>
      <c r="AE590" s="80"/>
      <c r="AF590" s="80">
        <v>20.94</v>
      </c>
      <c r="AG590" s="80"/>
      <c r="AH590" s="80"/>
      <c r="AI590" s="80"/>
      <c r="AJ590" s="80"/>
      <c r="AK590" s="80"/>
      <c r="AL590" s="80"/>
      <c r="AM590" s="80"/>
      <c r="AN590" s="80"/>
      <c r="AO590" s="80"/>
      <c r="AP590" s="80"/>
      <c r="AQ590" s="80"/>
      <c r="AR590" s="80"/>
      <c r="AS590" s="80"/>
      <c r="AT590" s="80"/>
      <c r="AU590" s="80"/>
      <c r="AV590" s="80"/>
      <c r="AW590" s="80"/>
      <c r="AX590" s="80"/>
      <c r="AY590" s="80"/>
      <c r="AZ590" s="80"/>
      <c r="BA590" s="80"/>
      <c r="BB590" s="80"/>
      <c r="BC590" s="80"/>
      <c r="BD590" s="80"/>
      <c r="BE590" s="80"/>
      <c r="BF590" s="93" t="s">
        <v>1289</v>
      </c>
      <c r="BG590" s="93">
        <v>1.3209766773428235</v>
      </c>
      <c r="BH590" s="93">
        <v>4.1265774362915781</v>
      </c>
      <c r="BI590" s="93">
        <v>1.9567060936026528E-2</v>
      </c>
      <c r="BJ590" s="93">
        <v>4.167393610057732</v>
      </c>
      <c r="BK590" s="93">
        <v>4.0857612625254243</v>
      </c>
      <c r="BL590" s="93">
        <v>13383.738308203281</v>
      </c>
      <c r="BM590" s="93">
        <v>0.22900000000000001</v>
      </c>
      <c r="BN590" s="93">
        <v>10318.862235624729</v>
      </c>
      <c r="BO590" s="93">
        <v>16448.614380781833</v>
      </c>
      <c r="BP590" s="93"/>
      <c r="BQ590" s="93"/>
      <c r="BR590" s="93"/>
      <c r="BS590" s="93">
        <v>207</v>
      </c>
      <c r="BT590" s="127"/>
      <c r="BU590" s="127"/>
      <c r="BV590" s="127"/>
      <c r="BW590" s="127"/>
      <c r="BX590" s="127"/>
      <c r="BY590" s="127"/>
      <c r="BZ590" s="127"/>
    </row>
    <row r="591" spans="1:83" ht="48" x14ac:dyDescent="0.2">
      <c r="A591" s="86" t="s">
        <v>1425</v>
      </c>
      <c r="B591" s="86" t="s">
        <v>1620</v>
      </c>
      <c r="C591" s="133" t="s">
        <v>303</v>
      </c>
      <c r="D591" s="133" t="s">
        <v>1302</v>
      </c>
      <c r="E591" s="86"/>
      <c r="F591" s="86">
        <v>908</v>
      </c>
      <c r="G591" s="86">
        <v>4327</v>
      </c>
      <c r="H591" s="86" t="s">
        <v>102</v>
      </c>
      <c r="I591" s="20" t="s">
        <v>399</v>
      </c>
      <c r="K591" s="179" t="s">
        <v>1431</v>
      </c>
      <c r="L591" s="117"/>
      <c r="M591" s="138"/>
      <c r="N591" s="138"/>
      <c r="O591" s="86"/>
      <c r="P591" s="86"/>
      <c r="Q591" s="86"/>
      <c r="R591" s="80" t="s">
        <v>1274</v>
      </c>
      <c r="S591" s="126"/>
      <c r="T591" s="78"/>
      <c r="U591" s="78"/>
      <c r="V591" s="80"/>
      <c r="W591" s="126"/>
      <c r="X591" s="126"/>
      <c r="Y591" s="86" t="s">
        <v>1449</v>
      </c>
      <c r="AA591" s="86">
        <v>1</v>
      </c>
      <c r="AB591" s="86" t="s">
        <v>1309</v>
      </c>
      <c r="AC591" s="81" t="s">
        <v>1447</v>
      </c>
      <c r="AD591" s="80"/>
      <c r="AE591" s="80"/>
      <c r="AF591" s="80"/>
      <c r="AG591" s="80"/>
      <c r="AH591" s="80">
        <v>15.78</v>
      </c>
      <c r="AI591" s="80"/>
      <c r="AJ591" s="80"/>
      <c r="AK591" s="80"/>
      <c r="AL591" s="80"/>
      <c r="AM591" s="80"/>
      <c r="AN591" s="80"/>
      <c r="AO591" s="80"/>
      <c r="AP591" s="80"/>
      <c r="AQ591" s="80"/>
      <c r="AR591" s="80"/>
      <c r="AS591" s="80"/>
      <c r="AT591" s="80"/>
      <c r="AU591" s="80"/>
      <c r="AV591" s="80"/>
      <c r="AW591" s="80"/>
      <c r="AX591" s="80"/>
      <c r="AY591" s="80"/>
      <c r="AZ591" s="80"/>
      <c r="BA591" s="80"/>
      <c r="BB591" s="80"/>
      <c r="BC591" s="80"/>
      <c r="BD591" s="80"/>
      <c r="BE591" s="80"/>
      <c r="BF591" s="93" t="s">
        <v>140</v>
      </c>
      <c r="BG591" s="93">
        <v>1.1981069988734014</v>
      </c>
      <c r="BH591" s="93">
        <v>3.9333974813662969</v>
      </c>
      <c r="BI591" s="93">
        <v>1.796854845095789E-2</v>
      </c>
      <c r="BJ591" s="93">
        <v>3.9707651233572001</v>
      </c>
      <c r="BK591" s="93">
        <v>3.8960298393753936</v>
      </c>
      <c r="BL591" s="93">
        <v>8578.2259503911719</v>
      </c>
      <c r="BM591" s="93">
        <v>0.20799999999999999</v>
      </c>
      <c r="BN591" s="93">
        <v>6793.9549527098079</v>
      </c>
      <c r="BO591" s="93">
        <v>10362.496948072536</v>
      </c>
      <c r="BP591" s="93"/>
      <c r="BQ591" s="93"/>
      <c r="BR591" s="93"/>
      <c r="BS591" s="93">
        <v>178</v>
      </c>
      <c r="BT591" s="127"/>
      <c r="BU591" s="127"/>
      <c r="BV591" s="127"/>
      <c r="BW591" s="127"/>
      <c r="BX591" s="127"/>
      <c r="BY591" s="127"/>
      <c r="BZ591" s="127"/>
    </row>
    <row r="592" spans="1:83" ht="48" x14ac:dyDescent="0.2">
      <c r="A592" s="86" t="s">
        <v>1425</v>
      </c>
      <c r="B592" s="86" t="s">
        <v>1620</v>
      </c>
      <c r="C592" s="133" t="s">
        <v>303</v>
      </c>
      <c r="D592" s="133" t="s">
        <v>1302</v>
      </c>
      <c r="E592" s="86"/>
      <c r="F592" s="86">
        <v>908</v>
      </c>
      <c r="G592" s="86">
        <v>4330</v>
      </c>
      <c r="H592" s="86" t="s">
        <v>102</v>
      </c>
      <c r="I592" s="20" t="s">
        <v>399</v>
      </c>
      <c r="K592" s="179" t="s">
        <v>1431</v>
      </c>
      <c r="L592" s="117"/>
      <c r="M592" s="138"/>
      <c r="N592" s="138"/>
      <c r="O592" s="86"/>
      <c r="P592" s="86"/>
      <c r="Q592" s="86"/>
      <c r="R592" s="80" t="s">
        <v>1274</v>
      </c>
      <c r="S592" s="126"/>
      <c r="T592" s="78"/>
      <c r="U592" s="78"/>
      <c r="V592" s="80"/>
      <c r="W592" s="126"/>
      <c r="X592" s="126"/>
      <c r="Y592" s="86" t="s">
        <v>1418</v>
      </c>
      <c r="AA592" s="86">
        <v>1</v>
      </c>
      <c r="AB592" s="86" t="s">
        <v>1309</v>
      </c>
      <c r="AC592" s="81"/>
      <c r="AD592" s="80"/>
      <c r="AE592" s="80"/>
      <c r="AF592" s="80"/>
      <c r="AG592" s="80"/>
      <c r="AH592" s="80">
        <v>17.22</v>
      </c>
      <c r="AI592" s="80"/>
      <c r="AJ592" s="80"/>
      <c r="AK592" s="80"/>
      <c r="AL592" s="80"/>
      <c r="AM592" s="80"/>
      <c r="AN592" s="80"/>
      <c r="AO592" s="80"/>
      <c r="AP592" s="80"/>
      <c r="AQ592" s="80"/>
      <c r="AR592" s="80"/>
      <c r="AS592" s="80"/>
      <c r="AT592" s="80"/>
      <c r="AU592" s="80"/>
      <c r="AV592" s="80"/>
      <c r="AW592" s="80"/>
      <c r="AX592" s="80"/>
      <c r="AY592" s="80"/>
      <c r="AZ592" s="80"/>
      <c r="BA592" s="80"/>
      <c r="BB592" s="80"/>
      <c r="BC592" s="80"/>
      <c r="BD592" s="80"/>
      <c r="BE592" s="80"/>
      <c r="BF592" s="93" t="s">
        <v>140</v>
      </c>
      <c r="BG592" s="93">
        <v>1.236033147117636</v>
      </c>
      <c r="BH592" s="93">
        <v>4.0445688839421869</v>
      </c>
      <c r="BI592" s="93">
        <v>1.9694797736740419E-2</v>
      </c>
      <c r="BJ592" s="93">
        <v>4.0855264578340575</v>
      </c>
      <c r="BK592" s="93">
        <v>4.0036113100503163</v>
      </c>
      <c r="BL592" s="93">
        <v>11080.743043637176</v>
      </c>
      <c r="BM592" s="93">
        <v>0.20799999999999999</v>
      </c>
      <c r="BN592" s="93">
        <v>8775.9484905606441</v>
      </c>
      <c r="BO592" s="93">
        <v>13385.537596713708</v>
      </c>
      <c r="BP592" s="93"/>
      <c r="BQ592" s="93"/>
      <c r="BR592" s="93"/>
      <c r="BS592" s="93">
        <v>203</v>
      </c>
      <c r="BT592" s="127"/>
      <c r="BU592" s="127"/>
      <c r="BV592" s="127"/>
      <c r="BW592" s="127"/>
      <c r="BX592" s="127"/>
      <c r="BY592" s="127"/>
      <c r="BZ592" s="127"/>
    </row>
    <row r="593" spans="1:169" ht="48" x14ac:dyDescent="0.2">
      <c r="A593" s="86" t="s">
        <v>1425</v>
      </c>
      <c r="B593" s="86" t="s">
        <v>1620</v>
      </c>
      <c r="C593" s="133" t="s">
        <v>303</v>
      </c>
      <c r="D593" s="133" t="s">
        <v>1302</v>
      </c>
      <c r="E593" s="86"/>
      <c r="F593" s="86">
        <v>908</v>
      </c>
      <c r="G593" s="86">
        <v>4331</v>
      </c>
      <c r="H593" s="86" t="s">
        <v>102</v>
      </c>
      <c r="I593" s="20" t="s">
        <v>399</v>
      </c>
      <c r="K593" s="179" t="s">
        <v>1431</v>
      </c>
      <c r="L593" s="117"/>
      <c r="M593" s="138"/>
      <c r="N593" s="138"/>
      <c r="O593" s="86"/>
      <c r="P593" s="86"/>
      <c r="Q593" s="86"/>
      <c r="R593" s="80" t="s">
        <v>1274</v>
      </c>
      <c r="S593" s="126"/>
      <c r="T593" s="78"/>
      <c r="U593" s="78"/>
      <c r="V593" s="80"/>
      <c r="W593" s="126"/>
      <c r="X593" s="126"/>
      <c r="Y593" s="86"/>
      <c r="AA593" s="86">
        <v>1</v>
      </c>
      <c r="AB593" s="86" t="s">
        <v>1309</v>
      </c>
      <c r="AC593" s="81"/>
      <c r="AD593" s="80"/>
      <c r="AE593" s="80"/>
      <c r="AF593" s="80"/>
      <c r="AG593" s="80"/>
      <c r="AH593" s="80"/>
      <c r="AI593" s="80"/>
      <c r="AJ593" s="80"/>
      <c r="AK593" s="80"/>
      <c r="AL593" s="80"/>
      <c r="AM593" s="80"/>
      <c r="AN593" s="80"/>
      <c r="AO593" s="80"/>
      <c r="AP593" s="80"/>
      <c r="AQ593" s="80"/>
      <c r="AR593" s="80"/>
      <c r="AS593" s="80"/>
      <c r="AT593" s="80"/>
      <c r="AU593" s="80"/>
      <c r="AV593" s="80"/>
      <c r="AW593" s="80"/>
      <c r="AX593" s="80">
        <v>26.37</v>
      </c>
      <c r="AY593" s="80"/>
      <c r="AZ593" s="80"/>
      <c r="BA593" s="80"/>
      <c r="BB593" s="80"/>
      <c r="BC593" s="80"/>
      <c r="BD593" s="80"/>
      <c r="BE593" s="80"/>
      <c r="BF593" s="93" t="s">
        <v>1316</v>
      </c>
      <c r="BG593" s="93">
        <v>1.4211101297934343</v>
      </c>
      <c r="BH593" s="93">
        <v>3.9472218711623821</v>
      </c>
      <c r="BI593" s="93">
        <v>1.2902836449203665E-2</v>
      </c>
      <c r="BJ593" s="93">
        <v>3.9744444762528883</v>
      </c>
      <c r="BK593" s="93">
        <v>3.9199992660718759</v>
      </c>
      <c r="BL593" s="93">
        <v>8855.6791076804857</v>
      </c>
      <c r="BM593" s="93">
        <v>0.14299999999999999</v>
      </c>
      <c r="BN593" s="93">
        <v>7589.3169952821763</v>
      </c>
      <c r="BO593" s="93">
        <v>10122.041220078794</v>
      </c>
      <c r="BP593" s="93"/>
      <c r="BQ593" s="93"/>
      <c r="BR593" s="93"/>
      <c r="BS593" s="93">
        <v>184</v>
      </c>
      <c r="BT593" s="127"/>
      <c r="BU593" s="127"/>
      <c r="BV593" s="127"/>
      <c r="BW593" s="127"/>
      <c r="BX593" s="127"/>
      <c r="BY593" s="127"/>
      <c r="BZ593" s="127"/>
    </row>
    <row r="594" spans="1:169" ht="48" x14ac:dyDescent="0.2">
      <c r="A594" s="86" t="s">
        <v>1425</v>
      </c>
      <c r="B594" s="86" t="s">
        <v>1620</v>
      </c>
      <c r="C594" s="133" t="s">
        <v>303</v>
      </c>
      <c r="D594" s="133" t="s">
        <v>1302</v>
      </c>
      <c r="E594" s="86"/>
      <c r="F594" s="86">
        <v>908</v>
      </c>
      <c r="G594" s="86">
        <v>4332</v>
      </c>
      <c r="H594" s="86" t="s">
        <v>102</v>
      </c>
      <c r="I594" s="20" t="s">
        <v>399</v>
      </c>
      <c r="K594" s="179" t="s">
        <v>1431</v>
      </c>
      <c r="L594" s="117"/>
      <c r="M594" s="138"/>
      <c r="N594" s="138"/>
      <c r="O594" s="86"/>
      <c r="P594" s="86"/>
      <c r="Q594" s="86"/>
      <c r="R594" s="80" t="s">
        <v>1274</v>
      </c>
      <c r="S594" s="126"/>
      <c r="T594" s="78"/>
      <c r="U594" s="78"/>
      <c r="V594" s="80"/>
      <c r="W594" s="126"/>
      <c r="X594" s="126"/>
      <c r="Y594" s="86" t="s">
        <v>1286</v>
      </c>
      <c r="AA594" s="86">
        <v>1</v>
      </c>
      <c r="AB594" s="86" t="s">
        <v>1309</v>
      </c>
      <c r="AC594" s="81"/>
      <c r="AD594" s="80"/>
      <c r="AE594" s="80"/>
      <c r="AF594" s="80"/>
      <c r="AG594" s="80"/>
      <c r="AH594" s="80"/>
      <c r="AI594" s="80"/>
      <c r="AJ594" s="80"/>
      <c r="AK594" s="80"/>
      <c r="AL594" s="80"/>
      <c r="AM594" s="80"/>
      <c r="AN594" s="80"/>
      <c r="AO594" s="80"/>
      <c r="AP594" s="80"/>
      <c r="AQ594" s="80"/>
      <c r="AR594" s="80"/>
      <c r="AS594" s="80"/>
      <c r="AT594" s="80"/>
      <c r="AU594" s="80"/>
      <c r="AV594" s="80"/>
      <c r="AW594" s="80"/>
      <c r="AX594" s="80">
        <v>27.68</v>
      </c>
      <c r="AY594" s="80"/>
      <c r="AZ594" s="80"/>
      <c r="BA594" s="80"/>
      <c r="BB594" s="80"/>
      <c r="BC594" s="80"/>
      <c r="BD594" s="80"/>
      <c r="BE594" s="80"/>
      <c r="BF594" s="93" t="s">
        <v>1316</v>
      </c>
      <c r="BG594" s="93">
        <v>1.4421660857847203</v>
      </c>
      <c r="BH594" s="93">
        <v>4.0060840016178947</v>
      </c>
      <c r="BI594" s="93">
        <v>1.3647329039792148E-2</v>
      </c>
      <c r="BJ594" s="93">
        <v>4.0348773487592817</v>
      </c>
      <c r="BK594" s="93">
        <v>3.9772906544765076</v>
      </c>
      <c r="BL594" s="93">
        <v>10141.075163294716</v>
      </c>
      <c r="BM594" s="93">
        <v>0.14299999999999999</v>
      </c>
      <c r="BN594" s="93">
        <v>8690.9014149435716</v>
      </c>
      <c r="BO594" s="93">
        <v>11591.24891164586</v>
      </c>
      <c r="BP594" s="93"/>
      <c r="BQ594" s="93"/>
      <c r="BR594" s="93"/>
      <c r="BS594" s="93">
        <v>196</v>
      </c>
      <c r="BT594" s="127"/>
      <c r="BU594" s="127"/>
      <c r="BV594" s="127"/>
      <c r="BW594" s="127"/>
      <c r="BX594" s="127"/>
      <c r="BY594" s="127"/>
      <c r="BZ594" s="127"/>
    </row>
    <row r="595" spans="1:169" ht="48" x14ac:dyDescent="0.2">
      <c r="A595" s="86" t="s">
        <v>1323</v>
      </c>
      <c r="B595" s="86" t="s">
        <v>1620</v>
      </c>
      <c r="C595" s="133" t="s">
        <v>303</v>
      </c>
      <c r="D595" s="133" t="s">
        <v>1302</v>
      </c>
      <c r="E595" s="86"/>
      <c r="F595" s="86">
        <v>43202</v>
      </c>
      <c r="G595" s="86">
        <v>5</v>
      </c>
      <c r="H595" s="86" t="s">
        <v>1493</v>
      </c>
      <c r="I595" s="168"/>
      <c r="J595" s="86" t="s">
        <v>481</v>
      </c>
      <c r="K595" s="179" t="s">
        <v>1497</v>
      </c>
      <c r="L595" s="117"/>
      <c r="M595" s="138"/>
      <c r="N595" s="138"/>
      <c r="O595" s="86"/>
      <c r="P595" s="86"/>
      <c r="Q595" s="86"/>
      <c r="R595" s="80" t="s">
        <v>1274</v>
      </c>
      <c r="S595" s="126"/>
      <c r="T595" s="78"/>
      <c r="U595" s="78"/>
      <c r="V595" s="80"/>
      <c r="W595" s="126"/>
      <c r="X595" s="126"/>
      <c r="Y595" s="86" t="s">
        <v>1500</v>
      </c>
      <c r="AA595" s="86">
        <v>1</v>
      </c>
      <c r="AB595" s="86" t="s">
        <v>1309</v>
      </c>
      <c r="AC595" s="81" t="s">
        <v>1334</v>
      </c>
      <c r="AD595" s="80"/>
      <c r="AE595" s="80"/>
      <c r="AF595" s="80"/>
      <c r="AG595" s="80"/>
      <c r="AH595" s="80"/>
      <c r="AI595" s="80"/>
      <c r="AJ595" s="80"/>
      <c r="AK595" s="80"/>
      <c r="AL595" s="80"/>
      <c r="AM595" s="80"/>
      <c r="AN595" s="80"/>
      <c r="AO595" s="80"/>
      <c r="AP595" s="80"/>
      <c r="AQ595" s="80"/>
      <c r="AR595" s="80"/>
      <c r="AS595" s="80"/>
      <c r="AT595" s="80"/>
      <c r="AU595" s="80"/>
      <c r="AV595" s="80"/>
      <c r="AW595" s="80"/>
      <c r="AX595" s="80">
        <v>29.02</v>
      </c>
      <c r="AY595" s="80"/>
      <c r="AZ595" s="80"/>
      <c r="BA595" s="80"/>
      <c r="BB595" s="80"/>
      <c r="BC595" s="80"/>
      <c r="BD595" s="80"/>
      <c r="BE595" s="80"/>
      <c r="BF595" s="93" t="s">
        <v>1316</v>
      </c>
      <c r="BG595" s="93">
        <v>1.462697408101717</v>
      </c>
      <c r="BH595" s="93">
        <v>4.0634795135171089</v>
      </c>
      <c r="BI595" s="93">
        <v>1.4502647690518303E-2</v>
      </c>
      <c r="BJ595" s="93">
        <v>4.0940774252553522</v>
      </c>
      <c r="BK595" s="93">
        <v>4.0328816017788656</v>
      </c>
      <c r="BL595" s="93">
        <v>11573.894345804363</v>
      </c>
      <c r="BM595" s="93">
        <v>0.14299999999999999</v>
      </c>
      <c r="BN595" s="93">
        <v>9918.8274543543394</v>
      </c>
      <c r="BO595" s="93">
        <v>13228.961237254387</v>
      </c>
      <c r="BP595" s="93"/>
      <c r="BQ595" s="93"/>
      <c r="BR595" s="93"/>
      <c r="BS595" s="93">
        <v>204</v>
      </c>
      <c r="BT595" s="127"/>
      <c r="BU595" s="127"/>
      <c r="BV595" s="127"/>
      <c r="BW595" s="127"/>
      <c r="BX595" s="127"/>
      <c r="BY595" s="127"/>
      <c r="BZ595" s="127"/>
    </row>
    <row r="596" spans="1:169" ht="48" x14ac:dyDescent="0.2">
      <c r="A596" s="86" t="s">
        <v>1323</v>
      </c>
      <c r="B596" s="86" t="s">
        <v>1620</v>
      </c>
      <c r="C596" s="133" t="s">
        <v>303</v>
      </c>
      <c r="D596" s="133" t="s">
        <v>1302</v>
      </c>
      <c r="E596" s="86"/>
      <c r="F596" s="86">
        <v>43202</v>
      </c>
      <c r="G596" s="86">
        <v>6</v>
      </c>
      <c r="H596" s="86" t="s">
        <v>1493</v>
      </c>
      <c r="I596" s="168"/>
      <c r="J596" s="86" t="s">
        <v>481</v>
      </c>
      <c r="K596" s="179" t="s">
        <v>1497</v>
      </c>
      <c r="L596" s="117"/>
      <c r="M596" s="138"/>
      <c r="N596" s="138"/>
      <c r="O596" s="86"/>
      <c r="P596" s="86"/>
      <c r="Q596" s="86"/>
      <c r="R596" s="80" t="s">
        <v>1274</v>
      </c>
      <c r="S596" s="126"/>
      <c r="T596" s="78"/>
      <c r="U596" s="78"/>
      <c r="V596" s="80"/>
      <c r="W596" s="126"/>
      <c r="X596" s="126"/>
      <c r="Y596" s="86" t="s">
        <v>1499</v>
      </c>
      <c r="AA596" s="86">
        <v>1</v>
      </c>
      <c r="AB596" s="86" t="s">
        <v>1309</v>
      </c>
      <c r="AC596" s="81"/>
      <c r="AD596" s="80"/>
      <c r="AE596" s="80"/>
      <c r="AF596" s="80"/>
      <c r="AG596" s="80"/>
      <c r="AH596" s="80"/>
      <c r="AI596" s="80"/>
      <c r="AJ596" s="80"/>
      <c r="AK596" s="80"/>
      <c r="AL596" s="80"/>
      <c r="AM596" s="80"/>
      <c r="AN596" s="80"/>
      <c r="AO596" s="80"/>
      <c r="AP596" s="80"/>
      <c r="AQ596" s="80"/>
      <c r="AR596" s="80"/>
      <c r="AS596" s="80"/>
      <c r="AT596" s="80"/>
      <c r="AU596" s="80"/>
      <c r="AV596" s="80">
        <v>17.07</v>
      </c>
      <c r="AW596" s="80">
        <v>15.02</v>
      </c>
      <c r="AX596" s="80"/>
      <c r="AY596" s="80"/>
      <c r="AZ596" s="80"/>
      <c r="BA596" s="80"/>
      <c r="BB596" s="80"/>
      <c r="BC596" s="80"/>
      <c r="BD596" s="80"/>
      <c r="BE596" s="80"/>
      <c r="BF596" s="93" t="s">
        <v>1311</v>
      </c>
      <c r="BG596" s="93">
        <v>1.1766699326681496</v>
      </c>
      <c r="BH596" s="93">
        <v>3.9370544050809766</v>
      </c>
      <c r="BI596" s="93">
        <v>1.5215594268695768E-2</v>
      </c>
      <c r="BJ596" s="93">
        <v>3.9691565026023041</v>
      </c>
      <c r="BK596" s="93">
        <v>3.9049523075596491</v>
      </c>
      <c r="BL596" s="93">
        <v>8650.7628210822659</v>
      </c>
      <c r="BM596" s="93">
        <v>0.16700000000000001</v>
      </c>
      <c r="BN596" s="93">
        <v>7206.0854299615276</v>
      </c>
      <c r="BO596" s="93">
        <v>10095.440212203004</v>
      </c>
      <c r="BP596" s="93"/>
      <c r="BQ596" s="93"/>
      <c r="BR596" s="93"/>
      <c r="BS596" s="93">
        <v>181</v>
      </c>
      <c r="BT596" s="127"/>
      <c r="BU596" s="127"/>
      <c r="BV596" s="127"/>
      <c r="BW596" s="127"/>
      <c r="BX596" s="127"/>
      <c r="BY596" s="127"/>
      <c r="BZ596" s="127"/>
    </row>
    <row r="597" spans="1:169" ht="48" x14ac:dyDescent="0.2">
      <c r="A597" s="86" t="s">
        <v>1323</v>
      </c>
      <c r="B597" s="86" t="s">
        <v>1620</v>
      </c>
      <c r="C597" s="133" t="s">
        <v>303</v>
      </c>
      <c r="D597" s="133" t="s">
        <v>1302</v>
      </c>
      <c r="E597" s="86"/>
      <c r="F597" s="86">
        <v>43202</v>
      </c>
      <c r="G597" s="86">
        <v>73</v>
      </c>
      <c r="H597" s="86" t="s">
        <v>1493</v>
      </c>
      <c r="I597" s="168"/>
      <c r="J597" s="86" t="s">
        <v>481</v>
      </c>
      <c r="K597" s="179" t="s">
        <v>1495</v>
      </c>
      <c r="L597" s="117"/>
      <c r="M597" s="138"/>
      <c r="N597" s="138"/>
      <c r="O597" s="86"/>
      <c r="P597" s="86"/>
      <c r="Q597" s="86"/>
      <c r="R597" s="80" t="s">
        <v>1274</v>
      </c>
      <c r="S597" s="126"/>
      <c r="T597" s="78"/>
      <c r="U597" s="78"/>
      <c r="V597" s="80"/>
      <c r="W597" s="126"/>
      <c r="X597" s="126"/>
      <c r="Y597" s="86" t="s">
        <v>1286</v>
      </c>
      <c r="AA597" s="86">
        <v>1</v>
      </c>
      <c r="AB597" s="86" t="s">
        <v>1309</v>
      </c>
      <c r="AC597" s="81" t="s">
        <v>1334</v>
      </c>
      <c r="AD597" s="80"/>
      <c r="AE597" s="80"/>
      <c r="AF597" s="80"/>
      <c r="AG597" s="80"/>
      <c r="AH597" s="80"/>
      <c r="AI597" s="80"/>
      <c r="AJ597" s="80"/>
      <c r="AK597" s="80"/>
      <c r="AL597" s="80">
        <v>17.87</v>
      </c>
      <c r="AM597" s="80">
        <v>26.9</v>
      </c>
      <c r="AN597" s="80"/>
      <c r="AO597" s="80"/>
      <c r="AP597" s="80"/>
      <c r="AQ597" s="80"/>
      <c r="AR597" s="80"/>
      <c r="AS597" s="80"/>
      <c r="AT597" s="80"/>
      <c r="AU597" s="80"/>
      <c r="AV597" s="80"/>
      <c r="AW597" s="80"/>
      <c r="AX597" s="80"/>
      <c r="AY597" s="80"/>
      <c r="AZ597" s="80"/>
      <c r="BA597" s="80"/>
      <c r="BB597" s="80"/>
      <c r="BC597" s="80"/>
      <c r="BD597" s="80"/>
      <c r="BE597" s="80"/>
      <c r="BF597" s="93" t="s">
        <v>1278</v>
      </c>
      <c r="BG597" s="93">
        <v>1.4297522800024081</v>
      </c>
      <c r="BH597" s="93">
        <v>3.9355893532266175</v>
      </c>
      <c r="BI597" s="93">
        <v>1.4527864639441661E-2</v>
      </c>
      <c r="BJ597" s="93">
        <v>3.9661112641961567</v>
      </c>
      <c r="BK597" s="93">
        <v>3.9050674422570784</v>
      </c>
      <c r="BL597" s="93">
        <v>8621.6294480136839</v>
      </c>
      <c r="BM597" s="93">
        <v>0.154</v>
      </c>
      <c r="BN597" s="93">
        <v>7293.898513019577</v>
      </c>
      <c r="BO597" s="93">
        <v>9949.3603830077918</v>
      </c>
      <c r="BP597" s="93" t="s">
        <v>1372</v>
      </c>
      <c r="BQ597" s="93"/>
      <c r="BR597" s="93"/>
      <c r="BS597" s="93">
        <v>179</v>
      </c>
      <c r="BT597" s="127"/>
      <c r="BU597" s="127"/>
      <c r="BV597" s="127"/>
      <c r="BW597" s="127"/>
      <c r="BX597" s="127"/>
      <c r="BY597" s="127"/>
      <c r="BZ597" s="127"/>
      <c r="CF597" s="102"/>
      <c r="CG597" s="102"/>
      <c r="CH597" s="102"/>
      <c r="CI597" s="102"/>
      <c r="CJ597" s="102"/>
      <c r="CK597" s="102"/>
      <c r="CL597" s="102"/>
      <c r="CM597" s="102"/>
      <c r="CN597" s="102"/>
      <c r="CO597" s="102"/>
      <c r="CP597" s="102"/>
      <c r="CQ597" s="102"/>
      <c r="CR597" s="102"/>
      <c r="CS597" s="102"/>
      <c r="CT597" s="102"/>
      <c r="CU597" s="102"/>
      <c r="CV597" s="102"/>
      <c r="CW597" s="102"/>
      <c r="CX597" s="102"/>
      <c r="CY597" s="102"/>
      <c r="CZ597" s="102"/>
      <c r="DA597" s="102"/>
      <c r="DB597" s="102"/>
      <c r="DC597" s="102"/>
      <c r="DD597" s="102"/>
      <c r="DE597" s="102"/>
      <c r="DF597" s="102"/>
      <c r="DG597" s="102"/>
      <c r="DH597" s="102"/>
      <c r="DI597" s="102"/>
      <c r="DJ597" s="102"/>
      <c r="DK597" s="102"/>
      <c r="DL597" s="102"/>
      <c r="DM597" s="102"/>
      <c r="DN597" s="102"/>
      <c r="DO597" s="102"/>
      <c r="DP597" s="102"/>
      <c r="DQ597" s="102"/>
      <c r="DR597" s="102"/>
      <c r="DS597" s="102"/>
      <c r="DT597" s="102"/>
      <c r="DU597" s="102"/>
      <c r="DV597" s="102"/>
      <c r="DW597" s="102"/>
      <c r="DX597" s="102"/>
      <c r="DY597" s="102"/>
      <c r="DZ597" s="102"/>
      <c r="EA597" s="102"/>
      <c r="EB597" s="102"/>
      <c r="EC597" s="102"/>
      <c r="ED597" s="102"/>
      <c r="EE597" s="102"/>
      <c r="EF597" s="102"/>
      <c r="EG597" s="102"/>
      <c r="EH597" s="102"/>
      <c r="EI597" s="102"/>
      <c r="EJ597" s="102"/>
      <c r="EK597" s="102"/>
      <c r="EL597" s="102"/>
      <c r="EM597" s="102"/>
      <c r="EN597" s="102"/>
      <c r="EO597" s="102"/>
      <c r="EP597" s="102"/>
      <c r="EQ597" s="102"/>
      <c r="ER597" s="102"/>
      <c r="ES597" s="102"/>
      <c r="ET597" s="102"/>
      <c r="EU597" s="102"/>
      <c r="EV597" s="102"/>
      <c r="EW597" s="102"/>
      <c r="EX597" s="102"/>
      <c r="EY597" s="102"/>
      <c r="EZ597" s="102"/>
      <c r="FA597" s="102"/>
      <c r="FB597" s="102"/>
      <c r="FC597" s="102"/>
      <c r="FD597" s="102"/>
      <c r="FE597" s="102"/>
      <c r="FF597" s="102"/>
      <c r="FG597" s="102"/>
      <c r="FH597" s="102"/>
      <c r="FI597" s="102"/>
      <c r="FJ597" s="102"/>
      <c r="FK597" s="102"/>
      <c r="FL597" s="102"/>
      <c r="FM597" s="102"/>
    </row>
    <row r="598" spans="1:169" ht="48" x14ac:dyDescent="0.2">
      <c r="A598" s="86" t="s">
        <v>1272</v>
      </c>
      <c r="B598" s="86" t="s">
        <v>1620</v>
      </c>
      <c r="C598" s="133" t="s">
        <v>303</v>
      </c>
      <c r="D598" s="133" t="s">
        <v>304</v>
      </c>
      <c r="E598" s="86" t="s">
        <v>1557</v>
      </c>
      <c r="F598" s="86">
        <v>43483</v>
      </c>
      <c r="G598" s="86">
        <v>4</v>
      </c>
      <c r="H598" s="86" t="s">
        <v>1273</v>
      </c>
      <c r="I598" s="168"/>
      <c r="J598" s="86" t="s">
        <v>481</v>
      </c>
      <c r="K598" s="179" t="s">
        <v>1276</v>
      </c>
      <c r="L598" s="117"/>
      <c r="M598" s="138"/>
      <c r="N598" s="138"/>
      <c r="O598" s="86"/>
      <c r="P598" s="86"/>
      <c r="Q598" s="86"/>
      <c r="R598" s="80" t="s">
        <v>1274</v>
      </c>
      <c r="S598" s="126"/>
      <c r="T598" s="78"/>
      <c r="U598" s="78"/>
      <c r="V598" s="80"/>
      <c r="W598" s="126"/>
      <c r="X598" s="126"/>
      <c r="Y598" s="86" t="s">
        <v>1275</v>
      </c>
      <c r="AA598" s="86">
        <v>1</v>
      </c>
      <c r="AB598" s="86" t="s">
        <v>1309</v>
      </c>
      <c r="AC598" s="81"/>
      <c r="AD598" s="80"/>
      <c r="AE598" s="80"/>
      <c r="AF598" s="80"/>
      <c r="AG598" s="80"/>
      <c r="AH598" s="80"/>
      <c r="AI598" s="80"/>
      <c r="AJ598" s="80"/>
      <c r="AK598" s="80"/>
      <c r="AL598" s="80">
        <v>19.13</v>
      </c>
      <c r="AM598" s="80">
        <v>28.17</v>
      </c>
      <c r="AN598" s="80"/>
      <c r="AO598" s="80"/>
      <c r="AP598" s="80"/>
      <c r="AQ598" s="80"/>
      <c r="AR598" s="80"/>
      <c r="AS598" s="80"/>
      <c r="AT598" s="80"/>
      <c r="AU598" s="80"/>
      <c r="AV598" s="80"/>
      <c r="AW598" s="80"/>
      <c r="AX598" s="80"/>
      <c r="AY598" s="80"/>
      <c r="AZ598" s="80"/>
      <c r="BA598" s="80"/>
      <c r="BB598" s="80"/>
      <c r="BC598" s="80"/>
      <c r="BD598" s="80"/>
      <c r="BE598" s="80"/>
      <c r="BF598" s="93" t="s">
        <v>1278</v>
      </c>
      <c r="BG598" s="93">
        <v>1.4497868469857733</v>
      </c>
      <c r="BH598" s="93">
        <v>3.9844806632662344</v>
      </c>
      <c r="BI598" s="93">
        <v>1.5197826343799797E-2</v>
      </c>
      <c r="BJ598" s="93">
        <v>4.0164101115443129</v>
      </c>
      <c r="BK598" s="93">
        <v>3.9525512149881559</v>
      </c>
      <c r="BL598" s="93">
        <v>9648.9634934584647</v>
      </c>
      <c r="BM598" s="93">
        <v>0.154</v>
      </c>
      <c r="BN598" s="93">
        <v>8163.0231154658613</v>
      </c>
      <c r="BO598" s="93">
        <v>11134.903871451068</v>
      </c>
      <c r="BP598" s="93"/>
      <c r="BQ598" s="93"/>
      <c r="BR598" s="93"/>
      <c r="BS598" s="93">
        <v>191</v>
      </c>
      <c r="BT598" s="127"/>
      <c r="BU598" s="127"/>
      <c r="BV598" s="127"/>
      <c r="BW598" s="127"/>
      <c r="BX598" s="127"/>
      <c r="BY598" s="127"/>
      <c r="BZ598" s="127"/>
    </row>
    <row r="599" spans="1:169" x14ac:dyDescent="0.2">
      <c r="A599" s="86" t="s">
        <v>1279</v>
      </c>
      <c r="B599" s="86" t="s">
        <v>1620</v>
      </c>
      <c r="C599" s="133" t="s">
        <v>303</v>
      </c>
      <c r="D599" s="133" t="s">
        <v>304</v>
      </c>
      <c r="E599" s="86"/>
      <c r="F599" s="86">
        <v>43133</v>
      </c>
      <c r="G599" s="86">
        <v>1411</v>
      </c>
      <c r="H599" s="86" t="s">
        <v>562</v>
      </c>
      <c r="I599" s="168"/>
      <c r="J599" s="86" t="s">
        <v>481</v>
      </c>
      <c r="K599" s="179"/>
      <c r="L599" s="117"/>
      <c r="M599" s="138"/>
      <c r="N599" s="138"/>
      <c r="O599" s="86"/>
      <c r="P599" s="86"/>
      <c r="Q599" s="86"/>
      <c r="R599" s="80" t="s">
        <v>1274</v>
      </c>
      <c r="S599" s="126"/>
      <c r="T599" s="78"/>
      <c r="U599" s="78"/>
      <c r="V599" s="80"/>
      <c r="W599" s="126"/>
      <c r="X599" s="126"/>
      <c r="Y599" s="86" t="s">
        <v>1294</v>
      </c>
      <c r="AA599" s="86"/>
      <c r="AB599" s="86"/>
      <c r="AC599" s="81"/>
      <c r="AD599" s="80"/>
      <c r="AE599" s="80"/>
      <c r="AF599" s="80"/>
      <c r="AG599" s="80"/>
      <c r="AH599" s="80"/>
      <c r="AI599" s="80"/>
      <c r="AJ599" s="80"/>
      <c r="AK599" s="80"/>
      <c r="AL599" s="80"/>
      <c r="AM599" s="80"/>
      <c r="AN599" s="80"/>
      <c r="AO599" s="80"/>
      <c r="AP599" s="80"/>
      <c r="AQ599" s="80"/>
      <c r="AR599" s="80"/>
      <c r="AS599" s="80"/>
      <c r="AT599" s="80"/>
      <c r="AU599" s="80"/>
      <c r="AV599" s="80"/>
      <c r="AW599" s="80"/>
      <c r="AX599" s="80"/>
      <c r="AY599" s="80"/>
      <c r="AZ599" s="80"/>
      <c r="BA599" s="80"/>
      <c r="BB599" s="80"/>
      <c r="BC599" s="80"/>
      <c r="BD599" s="80"/>
      <c r="BE599" s="80"/>
      <c r="BF599" s="93"/>
      <c r="BG599" s="93"/>
      <c r="BH599" s="93"/>
      <c r="BI599" s="93"/>
      <c r="BJ599" s="93"/>
      <c r="BK599" s="93"/>
      <c r="BL599" s="93"/>
      <c r="BM599" s="93"/>
      <c r="BN599" s="93"/>
      <c r="BO599" s="93"/>
      <c r="BP599" s="93"/>
      <c r="BQ599" s="93"/>
      <c r="BR599" s="93"/>
      <c r="BS599" s="93"/>
      <c r="BT599" s="127"/>
      <c r="BU599" s="127"/>
      <c r="BV599" s="127"/>
      <c r="BW599" s="127"/>
      <c r="BX599" s="127"/>
      <c r="BY599" s="127"/>
      <c r="BZ599" s="127"/>
    </row>
    <row r="600" spans="1:169" ht="17" customHeight="1" x14ac:dyDescent="0.2">
      <c r="A600" s="86" t="s">
        <v>1279</v>
      </c>
      <c r="B600" s="86" t="s">
        <v>1620</v>
      </c>
      <c r="C600" s="133" t="s">
        <v>303</v>
      </c>
      <c r="D600" s="133" t="s">
        <v>304</v>
      </c>
      <c r="E600" s="86"/>
      <c r="F600" s="86">
        <v>43133</v>
      </c>
      <c r="G600" s="86">
        <v>1413</v>
      </c>
      <c r="H600" s="86" t="s">
        <v>562</v>
      </c>
      <c r="I600" s="168"/>
      <c r="J600" s="86" t="s">
        <v>481</v>
      </c>
      <c r="K600" s="179"/>
      <c r="L600" s="117"/>
      <c r="M600" s="138"/>
      <c r="N600" s="138"/>
      <c r="O600" s="86"/>
      <c r="P600" s="86"/>
      <c r="Q600" s="86"/>
      <c r="R600" s="80" t="s">
        <v>1274</v>
      </c>
      <c r="S600" s="126"/>
      <c r="T600" s="78"/>
      <c r="U600" s="78"/>
      <c r="V600" s="80"/>
      <c r="W600" s="126"/>
      <c r="X600" s="126"/>
      <c r="Y600" s="86" t="s">
        <v>1292</v>
      </c>
      <c r="AA600" s="86">
        <v>1</v>
      </c>
      <c r="AB600" s="86" t="s">
        <v>1309</v>
      </c>
      <c r="AC600" s="81"/>
      <c r="AD600" s="80"/>
      <c r="AE600" s="80"/>
      <c r="AF600" s="80"/>
      <c r="AG600" s="80"/>
      <c r="AH600" s="80"/>
      <c r="AI600" s="80"/>
      <c r="AJ600" s="80"/>
      <c r="AK600" s="80"/>
      <c r="AL600" s="80">
        <v>19.23</v>
      </c>
      <c r="AM600" s="80">
        <v>28.55</v>
      </c>
      <c r="AN600" s="80"/>
      <c r="AO600" s="80"/>
      <c r="AP600" s="80"/>
      <c r="AQ600" s="80"/>
      <c r="AR600" s="80"/>
      <c r="AS600" s="80"/>
      <c r="AT600" s="80"/>
      <c r="AU600" s="80"/>
      <c r="AV600" s="80"/>
      <c r="AW600" s="80"/>
      <c r="AX600" s="80"/>
      <c r="AY600" s="80"/>
      <c r="AZ600" s="80"/>
      <c r="BA600" s="80"/>
      <c r="BB600" s="80"/>
      <c r="BC600" s="80"/>
      <c r="BD600" s="80"/>
      <c r="BE600" s="80"/>
      <c r="BF600" s="93" t="s">
        <v>1278</v>
      </c>
      <c r="BG600" s="93">
        <v>1.4556061125818669</v>
      </c>
      <c r="BH600" s="93">
        <v>3.9986816948481856</v>
      </c>
      <c r="BI600" s="93">
        <v>1.5415601633699004E-2</v>
      </c>
      <c r="BJ600" s="93">
        <v>4.0310686720318971</v>
      </c>
      <c r="BK600" s="93">
        <v>3.9662947176644741</v>
      </c>
      <c r="BL600" s="93">
        <v>9969.6909271110235</v>
      </c>
      <c r="BM600" s="93">
        <v>0.154</v>
      </c>
      <c r="BN600" s="93">
        <v>8434.3585243359266</v>
      </c>
      <c r="BO600" s="93">
        <v>11505.02332988612</v>
      </c>
      <c r="BP600" s="93" t="s">
        <v>1450</v>
      </c>
      <c r="BQ600" s="93"/>
      <c r="BR600" s="93"/>
      <c r="BS600" s="93">
        <v>192</v>
      </c>
      <c r="BT600" s="127"/>
      <c r="BU600" s="127"/>
      <c r="BV600" s="127"/>
      <c r="BW600" s="127"/>
      <c r="BX600" s="127"/>
      <c r="BY600" s="127"/>
      <c r="BZ600" s="127"/>
    </row>
    <row r="601" spans="1:169" ht="27" customHeight="1" x14ac:dyDescent="0.2">
      <c r="A601" s="86" t="s">
        <v>1279</v>
      </c>
      <c r="B601" s="86" t="s">
        <v>1620</v>
      </c>
      <c r="C601" s="133" t="s">
        <v>303</v>
      </c>
      <c r="D601" s="133" t="s">
        <v>304</v>
      </c>
      <c r="E601" s="86"/>
      <c r="F601" s="86">
        <v>43133</v>
      </c>
      <c r="G601" s="86">
        <v>1422</v>
      </c>
      <c r="H601" s="86" t="s">
        <v>562</v>
      </c>
      <c r="I601" s="168"/>
      <c r="J601" s="86" t="s">
        <v>481</v>
      </c>
      <c r="K601" s="179"/>
      <c r="L601" s="117"/>
      <c r="M601" s="138"/>
      <c r="N601" s="138"/>
      <c r="O601" s="86"/>
      <c r="P601" s="86"/>
      <c r="Q601" s="86"/>
      <c r="R601" s="80" t="s">
        <v>1274</v>
      </c>
      <c r="S601" s="126"/>
      <c r="T601" s="78"/>
      <c r="U601" s="78"/>
      <c r="V601" s="80"/>
      <c r="W601" s="126"/>
      <c r="X601" s="126"/>
      <c r="Y601" s="86" t="s">
        <v>1286</v>
      </c>
      <c r="AA601" s="86">
        <v>1</v>
      </c>
      <c r="AB601" s="86" t="s">
        <v>1309</v>
      </c>
      <c r="AC601" s="81" t="s">
        <v>1334</v>
      </c>
      <c r="AD601" s="80"/>
      <c r="AE601" s="80"/>
      <c r="AF601" s="80"/>
      <c r="AG601" s="80"/>
      <c r="AH601" s="80"/>
      <c r="AI601" s="80"/>
      <c r="AJ601" s="80"/>
      <c r="AK601" s="80"/>
      <c r="AL601" s="80"/>
      <c r="AM601" s="80">
        <v>26.06</v>
      </c>
      <c r="AN601" s="80"/>
      <c r="AO601" s="80"/>
      <c r="AP601" s="80"/>
      <c r="AQ601" s="80"/>
      <c r="AR601" s="80"/>
      <c r="AS601" s="80"/>
      <c r="AT601" s="80"/>
      <c r="AU601" s="80"/>
      <c r="AV601" s="80"/>
      <c r="AW601" s="80"/>
      <c r="AX601" s="80"/>
      <c r="AY601" s="80"/>
      <c r="AZ601" s="80"/>
      <c r="BA601" s="80"/>
      <c r="BB601" s="80"/>
      <c r="BC601" s="80"/>
      <c r="BD601" s="80"/>
      <c r="BE601" s="80"/>
      <c r="BF601" s="93" t="s">
        <v>1278</v>
      </c>
      <c r="BG601" s="93">
        <v>1.4159744113765658</v>
      </c>
      <c r="BH601" s="93">
        <v>3.9019665628149025</v>
      </c>
      <c r="BI601" s="93">
        <v>1.4145498733420529E-2</v>
      </c>
      <c r="BJ601" s="93">
        <v>3.9316851528263377</v>
      </c>
      <c r="BK601" s="93">
        <v>3.8722479728034673</v>
      </c>
      <c r="BL601" s="93">
        <v>7979.3325045487773</v>
      </c>
      <c r="BM601" s="93">
        <v>0.154</v>
      </c>
      <c r="BN601" s="93">
        <v>6750.515298848266</v>
      </c>
      <c r="BO601" s="93">
        <v>9208.1497102492885</v>
      </c>
      <c r="BP601" s="93" t="s">
        <v>1370</v>
      </c>
      <c r="BQ601" s="93"/>
      <c r="BR601" s="93"/>
      <c r="BS601" s="93">
        <v>174</v>
      </c>
      <c r="BT601" s="127"/>
      <c r="BU601" s="127"/>
      <c r="BV601" s="127"/>
      <c r="BW601" s="127"/>
      <c r="BX601" s="127"/>
      <c r="BY601" s="127"/>
      <c r="BZ601" s="127"/>
    </row>
    <row r="602" spans="1:169" ht="20" customHeight="1" x14ac:dyDescent="0.2">
      <c r="A602" s="86" t="s">
        <v>1279</v>
      </c>
      <c r="B602" s="86" t="s">
        <v>1620</v>
      </c>
      <c r="C602" s="133" t="s">
        <v>303</v>
      </c>
      <c r="D602" s="133" t="s">
        <v>304</v>
      </c>
      <c r="E602" s="86"/>
      <c r="F602" s="86">
        <v>43133</v>
      </c>
      <c r="G602" s="86">
        <v>1426</v>
      </c>
      <c r="H602" s="86" t="s">
        <v>562</v>
      </c>
      <c r="I602" s="168"/>
      <c r="J602" s="86" t="s">
        <v>481</v>
      </c>
      <c r="K602" s="179"/>
      <c r="L602" s="117"/>
      <c r="M602" s="138"/>
      <c r="N602" s="138"/>
      <c r="O602" s="86"/>
      <c r="P602" s="86"/>
      <c r="Q602" s="86"/>
      <c r="R602" s="80" t="s">
        <v>1274</v>
      </c>
      <c r="S602" s="126"/>
      <c r="T602" s="78"/>
      <c r="U602" s="78"/>
      <c r="V602" s="80"/>
      <c r="W602" s="126"/>
      <c r="X602" s="126"/>
      <c r="Y602" s="86" t="s">
        <v>1293</v>
      </c>
      <c r="AA602" s="86"/>
      <c r="AB602" s="86"/>
      <c r="AC602" s="81"/>
      <c r="AD602" s="80"/>
      <c r="AE602" s="80"/>
      <c r="AF602" s="80"/>
      <c r="AG602" s="80"/>
      <c r="AH602" s="80"/>
      <c r="AI602" s="80"/>
      <c r="AJ602" s="80"/>
      <c r="AK602" s="80"/>
      <c r="AL602" s="80"/>
      <c r="AM602" s="80">
        <v>24.79</v>
      </c>
      <c r="AN602" s="80"/>
      <c r="AO602" s="80"/>
      <c r="AP602" s="80"/>
      <c r="AQ602" s="80"/>
      <c r="AR602" s="80"/>
      <c r="AS602" s="80"/>
      <c r="AT602" s="80"/>
      <c r="AU602" s="80"/>
      <c r="AV602" s="80"/>
      <c r="AW602" s="80"/>
      <c r="AX602" s="80"/>
      <c r="AY602" s="80"/>
      <c r="AZ602" s="80"/>
      <c r="BA602" s="80"/>
      <c r="BB602" s="80"/>
      <c r="BC602" s="80"/>
      <c r="BD602" s="80"/>
      <c r="BE602" s="80"/>
      <c r="BF602" s="93" t="s">
        <v>1278</v>
      </c>
      <c r="BG602" s="93">
        <v>1.3942765267678214</v>
      </c>
      <c r="BH602" s="93">
        <v>3.8490161793855644</v>
      </c>
      <c r="BI602" s="93">
        <v>1.3687335012996668E-2</v>
      </c>
      <c r="BJ602" s="93">
        <v>3.8777722031402706</v>
      </c>
      <c r="BK602" s="93">
        <v>3.8202601556308582</v>
      </c>
      <c r="BL602" s="93">
        <v>7063.4386819829433</v>
      </c>
      <c r="BM602" s="93">
        <v>0.154</v>
      </c>
      <c r="BN602" s="93">
        <v>5975.6691249575706</v>
      </c>
      <c r="BO602" s="93">
        <v>8151.208239008316</v>
      </c>
      <c r="BP602" s="93" t="s">
        <v>93</v>
      </c>
      <c r="BQ602" s="93"/>
      <c r="BR602" s="93"/>
      <c r="BS602" s="93">
        <v>169</v>
      </c>
      <c r="BT602" s="127"/>
      <c r="BU602" s="127"/>
      <c r="BV602" s="127"/>
      <c r="BW602" s="127"/>
      <c r="BX602" s="127"/>
      <c r="BY602" s="127"/>
      <c r="BZ602" s="127"/>
    </row>
    <row r="603" spans="1:169" ht="27" customHeight="1" x14ac:dyDescent="0.2">
      <c r="B603" s="86" t="s">
        <v>1620</v>
      </c>
      <c r="C603" s="3" t="s">
        <v>303</v>
      </c>
      <c r="D603" s="3" t="s">
        <v>304</v>
      </c>
      <c r="F603" s="20">
        <v>40450</v>
      </c>
      <c r="G603" s="20">
        <v>1603</v>
      </c>
      <c r="H603" s="21" t="s">
        <v>164</v>
      </c>
      <c r="I603" s="20" t="s">
        <v>165</v>
      </c>
      <c r="J603" s="86" t="s">
        <v>178</v>
      </c>
      <c r="M603" s="137"/>
      <c r="N603" s="137"/>
      <c r="O603" s="20"/>
      <c r="P603" s="21" t="s">
        <v>16</v>
      </c>
      <c r="Q603" s="20" t="s">
        <v>174</v>
      </c>
      <c r="R603" s="20" t="s">
        <v>13</v>
      </c>
      <c r="S603" s="20"/>
      <c r="T603" s="146">
        <v>21.04</v>
      </c>
      <c r="U603" s="146">
        <v>8.07</v>
      </c>
      <c r="V603" s="21"/>
      <c r="W603" s="22"/>
      <c r="X603" s="22"/>
      <c r="Y603" s="96" t="s">
        <v>1726</v>
      </c>
      <c r="AA603" s="86"/>
      <c r="AB603" s="86"/>
      <c r="AC603" s="81"/>
      <c r="AD603" s="80"/>
      <c r="AE603" s="80"/>
      <c r="AF603" s="80"/>
      <c r="AG603" s="80"/>
      <c r="AH603" s="80"/>
      <c r="AI603" s="80"/>
      <c r="AJ603" s="80"/>
      <c r="AK603" s="80"/>
      <c r="AL603" s="80"/>
      <c r="AM603" s="80"/>
      <c r="AN603" s="80"/>
      <c r="AO603" s="80"/>
      <c r="AP603" s="80"/>
      <c r="AQ603" s="80"/>
      <c r="AR603" s="80"/>
      <c r="AS603" s="80"/>
      <c r="AT603" s="80"/>
      <c r="AU603" s="80"/>
      <c r="AV603" s="80"/>
      <c r="AW603" s="80"/>
      <c r="AX603" s="80"/>
      <c r="AY603" s="80"/>
      <c r="AZ603" s="80"/>
      <c r="BA603" s="80"/>
      <c r="BB603" s="80"/>
      <c r="BC603" s="80"/>
      <c r="BD603" s="80"/>
      <c r="BE603" s="80"/>
      <c r="BF603" s="93"/>
      <c r="BG603" s="93"/>
      <c r="BH603" s="93"/>
      <c r="BI603" s="93"/>
      <c r="BJ603" s="93"/>
      <c r="BK603" s="93"/>
      <c r="BL603" s="93"/>
      <c r="BM603" s="93"/>
      <c r="BN603" s="93"/>
      <c r="BO603" s="93"/>
      <c r="BP603" s="93"/>
      <c r="BQ603" s="93"/>
      <c r="BR603" s="93"/>
      <c r="BS603" s="93"/>
      <c r="BT603" s="127"/>
      <c r="BU603" s="127"/>
      <c r="BV603" s="127"/>
      <c r="BW603" s="127"/>
      <c r="BX603" s="127"/>
      <c r="BY603" s="127"/>
      <c r="BZ603" s="127"/>
    </row>
    <row r="604" spans="1:169" ht="27" customHeight="1" x14ac:dyDescent="0.2">
      <c r="B604" s="86" t="s">
        <v>1620</v>
      </c>
      <c r="C604" s="3" t="s">
        <v>303</v>
      </c>
      <c r="D604" s="3" t="s">
        <v>304</v>
      </c>
      <c r="F604" s="20">
        <v>40450</v>
      </c>
      <c r="G604" s="20">
        <v>1608</v>
      </c>
      <c r="H604" s="21" t="s">
        <v>164</v>
      </c>
      <c r="I604" s="20" t="s">
        <v>165</v>
      </c>
      <c r="J604" s="86" t="s">
        <v>178</v>
      </c>
      <c r="M604" s="137"/>
      <c r="N604" s="137"/>
      <c r="O604" s="20"/>
      <c r="P604" s="21" t="s">
        <v>16</v>
      </c>
      <c r="Q604" s="20" t="s">
        <v>174</v>
      </c>
      <c r="R604" s="20" t="s">
        <v>13</v>
      </c>
      <c r="S604" s="20"/>
      <c r="T604" s="146"/>
      <c r="U604" s="146"/>
      <c r="V604" s="21"/>
      <c r="W604" s="22"/>
      <c r="X604" s="22"/>
      <c r="Y604" s="96" t="s">
        <v>305</v>
      </c>
      <c r="AA604" s="86"/>
      <c r="AB604" s="86"/>
      <c r="AC604" s="81"/>
      <c r="AD604" s="80"/>
      <c r="AE604" s="80"/>
      <c r="AF604" s="80"/>
      <c r="AG604" s="80"/>
      <c r="AH604" s="80"/>
      <c r="AI604" s="80"/>
      <c r="AJ604" s="80"/>
      <c r="AK604" s="80"/>
      <c r="AL604" s="80"/>
      <c r="AM604" s="80"/>
      <c r="AN604" s="80"/>
      <c r="AO604" s="80"/>
      <c r="AP604" s="80"/>
      <c r="AQ604" s="80"/>
      <c r="AR604" s="80"/>
      <c r="AS604" s="80"/>
      <c r="AT604" s="80"/>
      <c r="AU604" s="80"/>
      <c r="AV604" s="80"/>
      <c r="AW604" s="80"/>
      <c r="AX604" s="80"/>
      <c r="AY604" s="80"/>
      <c r="AZ604" s="80"/>
      <c r="BA604" s="80"/>
      <c r="BB604" s="80"/>
      <c r="BC604" s="80"/>
      <c r="BD604" s="80"/>
      <c r="BE604" s="80"/>
      <c r="BF604" s="93"/>
      <c r="BG604" s="93"/>
      <c r="BH604" s="93"/>
      <c r="BI604" s="93"/>
      <c r="BJ604" s="93"/>
      <c r="BK604" s="93"/>
      <c r="BL604" s="93"/>
      <c r="BM604" s="93"/>
      <c r="BN604" s="93"/>
      <c r="BO604" s="93"/>
      <c r="BP604" s="93"/>
      <c r="BQ604" s="93"/>
      <c r="BR604" s="93"/>
      <c r="BS604" s="93"/>
      <c r="BT604" s="127"/>
      <c r="BU604" s="127"/>
      <c r="BV604" s="127"/>
      <c r="BW604" s="127"/>
      <c r="BX604" s="127"/>
      <c r="BY604" s="127"/>
      <c r="BZ604" s="127"/>
    </row>
    <row r="605" spans="1:169" ht="20" customHeight="1" x14ac:dyDescent="0.2">
      <c r="A605" s="86" t="s">
        <v>1306</v>
      </c>
      <c r="B605" s="86" t="s">
        <v>1620</v>
      </c>
      <c r="C605" s="133" t="s">
        <v>303</v>
      </c>
      <c r="D605" s="133" t="s">
        <v>304</v>
      </c>
      <c r="E605" s="86"/>
      <c r="F605" s="86">
        <v>1295</v>
      </c>
      <c r="G605" s="86">
        <v>1</v>
      </c>
      <c r="H605" s="86" t="s">
        <v>640</v>
      </c>
      <c r="I605" s="80" t="s">
        <v>641</v>
      </c>
      <c r="J605" s="86" t="s">
        <v>178</v>
      </c>
      <c r="K605" s="179"/>
      <c r="L605" s="117"/>
      <c r="M605" s="78">
        <v>31.12</v>
      </c>
      <c r="N605" s="78">
        <v>-98.75</v>
      </c>
      <c r="O605" s="79">
        <v>133.686183500613</v>
      </c>
      <c r="P605" s="86"/>
      <c r="Q605" s="86"/>
      <c r="R605" s="80" t="s">
        <v>1274</v>
      </c>
      <c r="S605" s="126"/>
      <c r="T605" s="78"/>
      <c r="U605" s="78"/>
      <c r="V605" s="80"/>
      <c r="W605" s="126"/>
      <c r="X605" s="126"/>
      <c r="Y605" s="86" t="s">
        <v>1312</v>
      </c>
      <c r="AA605" s="86">
        <v>1</v>
      </c>
      <c r="AB605" s="86" t="s">
        <v>1309</v>
      </c>
      <c r="AC605" s="81" t="s">
        <v>1334</v>
      </c>
      <c r="AD605" s="80"/>
      <c r="AE605" s="80"/>
      <c r="AF605" s="80"/>
      <c r="AG605" s="80"/>
      <c r="AH605" s="80"/>
      <c r="AI605" s="80"/>
      <c r="AJ605" s="80"/>
      <c r="AK605" s="80"/>
      <c r="AL605" s="80">
        <v>15.65</v>
      </c>
      <c r="AM605" s="80">
        <v>22.8</v>
      </c>
      <c r="AN605" s="80"/>
      <c r="AO605" s="80"/>
      <c r="AP605" s="80"/>
      <c r="AQ605" s="80"/>
      <c r="AR605" s="80"/>
      <c r="AS605" s="80"/>
      <c r="AT605" s="80"/>
      <c r="AU605" s="80"/>
      <c r="AV605" s="80"/>
      <c r="AW605" s="80"/>
      <c r="AX605" s="80"/>
      <c r="AY605" s="80"/>
      <c r="AZ605" s="80"/>
      <c r="BA605" s="80"/>
      <c r="BB605" s="80"/>
      <c r="BC605" s="80"/>
      <c r="BD605" s="80"/>
      <c r="BE605" s="80"/>
      <c r="BF605" s="93" t="s">
        <v>1278</v>
      </c>
      <c r="BG605" s="93">
        <v>1.3579348470004537</v>
      </c>
      <c r="BH605" s="93">
        <v>3.7603298436967467</v>
      </c>
      <c r="BI605" s="93">
        <v>1.3354933841364429E-2</v>
      </c>
      <c r="BJ605" s="93">
        <v>3.7883875185048925</v>
      </c>
      <c r="BK605" s="93">
        <v>3.7322721688886009</v>
      </c>
      <c r="BL605" s="93">
        <v>5758.7714605207566</v>
      </c>
      <c r="BM605" s="93">
        <v>0.154</v>
      </c>
      <c r="BN605" s="93">
        <v>4871.9206556005602</v>
      </c>
      <c r="BO605" s="93">
        <v>6645.622265440953</v>
      </c>
      <c r="BP605" s="93" t="s">
        <v>92</v>
      </c>
      <c r="BQ605" s="93">
        <v>7</v>
      </c>
      <c r="BR605" s="93">
        <v>45</v>
      </c>
      <c r="BS605" s="93">
        <v>165</v>
      </c>
      <c r="BT605" s="127"/>
      <c r="BU605" s="127"/>
      <c r="BV605" s="127"/>
      <c r="BW605" s="127"/>
      <c r="BX605" s="127"/>
      <c r="BY605" s="127"/>
      <c r="BZ605" s="127"/>
    </row>
    <row r="606" spans="1:169" ht="48" x14ac:dyDescent="0.2">
      <c r="A606" s="86" t="s">
        <v>1306</v>
      </c>
      <c r="B606" s="86" t="s">
        <v>1620</v>
      </c>
      <c r="C606" s="133" t="s">
        <v>303</v>
      </c>
      <c r="D606" s="133" t="s">
        <v>304</v>
      </c>
      <c r="E606" s="86"/>
      <c r="F606" s="86">
        <v>1295</v>
      </c>
      <c r="G606" s="86">
        <v>3</v>
      </c>
      <c r="H606" s="86" t="s">
        <v>640</v>
      </c>
      <c r="I606" s="80" t="s">
        <v>641</v>
      </c>
      <c r="J606" s="86" t="s">
        <v>178</v>
      </c>
      <c r="K606" s="179"/>
      <c r="L606" s="117"/>
      <c r="M606" s="78">
        <v>31.12</v>
      </c>
      <c r="N606" s="78">
        <v>-98.75</v>
      </c>
      <c r="O606" s="79">
        <v>133.686183500613</v>
      </c>
      <c r="P606" s="86"/>
      <c r="Q606" s="86"/>
      <c r="R606" s="80" t="s">
        <v>1274</v>
      </c>
      <c r="S606" s="126"/>
      <c r="T606" s="78"/>
      <c r="U606" s="78"/>
      <c r="V606" s="80"/>
      <c r="W606" s="126"/>
      <c r="X606" s="126"/>
      <c r="Y606" s="86" t="s">
        <v>1314</v>
      </c>
      <c r="AA606" s="86">
        <v>1</v>
      </c>
      <c r="AB606" s="86" t="s">
        <v>1309</v>
      </c>
      <c r="AC606" s="81"/>
      <c r="AD606" s="80"/>
      <c r="AE606" s="80"/>
      <c r="AF606" s="80"/>
      <c r="AG606" s="80"/>
      <c r="AH606" s="80"/>
      <c r="AI606" s="80"/>
      <c r="AJ606" s="80"/>
      <c r="AK606" s="80"/>
      <c r="AL606" s="80"/>
      <c r="AM606" s="80"/>
      <c r="AN606" s="80"/>
      <c r="AO606" s="80"/>
      <c r="AP606" s="80"/>
      <c r="AQ606" s="80"/>
      <c r="AR606" s="80">
        <v>15.99</v>
      </c>
      <c r="AS606" s="80"/>
      <c r="AT606" s="80"/>
      <c r="AU606" s="80"/>
      <c r="AV606" s="80"/>
      <c r="AW606" s="80"/>
      <c r="AX606" s="80"/>
      <c r="AY606" s="80"/>
      <c r="AZ606" s="80"/>
      <c r="BA606" s="80"/>
      <c r="BB606" s="80"/>
      <c r="BC606" s="80"/>
      <c r="BD606" s="80"/>
      <c r="BE606" s="80"/>
      <c r="BF606" s="93" t="s">
        <v>1349</v>
      </c>
      <c r="BG606" s="93">
        <v>1.2038484637462348</v>
      </c>
      <c r="BH606" s="93">
        <v>3.83069978805191</v>
      </c>
      <c r="BI606" s="93">
        <v>1.5507545409635944E-2</v>
      </c>
      <c r="BJ606" s="93">
        <v>3.8632799319406397</v>
      </c>
      <c r="BK606" s="93">
        <v>3.7981196441631804</v>
      </c>
      <c r="BL606" s="93">
        <v>6771.7324059875928</v>
      </c>
      <c r="BM606" s="93">
        <v>0.22800000000000001</v>
      </c>
      <c r="BN606" s="93">
        <v>5227.7774174224214</v>
      </c>
      <c r="BO606" s="93">
        <v>8315.6873945527641</v>
      </c>
      <c r="BP606" s="93"/>
      <c r="BQ606" s="93"/>
      <c r="BR606" s="93"/>
      <c r="BS606" s="93">
        <v>166</v>
      </c>
      <c r="BT606" s="127"/>
      <c r="BU606" s="127"/>
      <c r="BV606" s="127"/>
      <c r="BW606" s="127"/>
      <c r="BX606" s="127"/>
      <c r="BY606" s="127"/>
      <c r="BZ606" s="127"/>
    </row>
    <row r="607" spans="1:169" x14ac:dyDescent="0.2">
      <c r="A607" s="86" t="s">
        <v>1350</v>
      </c>
      <c r="B607" s="86" t="s">
        <v>1620</v>
      </c>
      <c r="C607" s="133" t="s">
        <v>303</v>
      </c>
      <c r="D607" s="133" t="s">
        <v>304</v>
      </c>
      <c r="E607" s="86"/>
      <c r="F607" s="86">
        <v>933</v>
      </c>
      <c r="G607" s="86">
        <v>831</v>
      </c>
      <c r="H607" s="86" t="s">
        <v>1327</v>
      </c>
      <c r="I607" s="20" t="s">
        <v>422</v>
      </c>
      <c r="J607" s="86" t="s">
        <v>178</v>
      </c>
      <c r="K607" s="179"/>
      <c r="L607" s="117"/>
      <c r="M607" s="78">
        <v>29.62</v>
      </c>
      <c r="N607" s="78">
        <v>-98.37</v>
      </c>
      <c r="O607" s="79">
        <v>126.402078446346</v>
      </c>
      <c r="P607" s="86"/>
      <c r="Q607" s="86"/>
      <c r="R607" s="80" t="s">
        <v>1274</v>
      </c>
      <c r="S607" s="126"/>
      <c r="T607" s="78"/>
      <c r="U607" s="78"/>
      <c r="V607" s="80"/>
      <c r="W607" s="126"/>
      <c r="X607" s="126"/>
      <c r="Y607" s="86" t="s">
        <v>1362</v>
      </c>
      <c r="AA607" s="86"/>
      <c r="AB607" s="86"/>
      <c r="AC607" s="81"/>
      <c r="AD607" s="80"/>
      <c r="AE607" s="80"/>
      <c r="AF607" s="80"/>
      <c r="AG607" s="80"/>
      <c r="AH607" s="80"/>
      <c r="AI607" s="80"/>
      <c r="AJ607" s="80"/>
      <c r="AK607" s="80"/>
      <c r="AL607" s="80"/>
      <c r="AM607" s="80"/>
      <c r="AN607" s="80"/>
      <c r="AO607" s="80"/>
      <c r="AP607" s="80"/>
      <c r="AQ607" s="80"/>
      <c r="AR607" s="80"/>
      <c r="AS607" s="80"/>
      <c r="AT607" s="80"/>
      <c r="AU607" s="80"/>
      <c r="AV607" s="80"/>
      <c r="AW607" s="80"/>
      <c r="AX607" s="80"/>
      <c r="AY607" s="80"/>
      <c r="AZ607" s="80"/>
      <c r="BA607" s="80"/>
      <c r="BB607" s="80"/>
      <c r="BC607" s="80"/>
      <c r="BD607" s="80"/>
      <c r="BE607" s="80"/>
      <c r="BF607" s="93"/>
      <c r="BG607" s="93"/>
      <c r="BH607" s="93"/>
      <c r="BI607" s="93"/>
      <c r="BJ607" s="93"/>
      <c r="BK607" s="93"/>
      <c r="BL607" s="93"/>
      <c r="BM607" s="93"/>
      <c r="BN607" s="93"/>
      <c r="BO607" s="93"/>
      <c r="BP607" s="93"/>
      <c r="BQ607" s="93"/>
      <c r="BR607" s="93"/>
      <c r="BS607" s="93"/>
      <c r="BT607" s="127"/>
      <c r="BU607" s="127"/>
      <c r="BV607" s="127"/>
      <c r="BW607" s="127"/>
      <c r="BX607" s="127"/>
      <c r="BY607" s="127"/>
      <c r="BZ607" s="127"/>
    </row>
    <row r="608" spans="1:169" x14ac:dyDescent="0.2">
      <c r="A608" s="86" t="s">
        <v>1350</v>
      </c>
      <c r="B608" s="86" t="s">
        <v>1620</v>
      </c>
      <c r="C608" s="133" t="s">
        <v>303</v>
      </c>
      <c r="D608" s="133" t="s">
        <v>304</v>
      </c>
      <c r="E608" s="86"/>
      <c r="F608" s="86">
        <v>933</v>
      </c>
      <c r="G608" s="86">
        <v>1627</v>
      </c>
      <c r="H608" s="86" t="s">
        <v>1327</v>
      </c>
      <c r="I608" s="20" t="s">
        <v>422</v>
      </c>
      <c r="J608" s="86" t="s">
        <v>178</v>
      </c>
      <c r="K608" s="179"/>
      <c r="L608" s="117"/>
      <c r="M608" s="78">
        <v>29.62</v>
      </c>
      <c r="N608" s="78">
        <v>-98.37</v>
      </c>
      <c r="O608" s="79">
        <v>126.402078446346</v>
      </c>
      <c r="P608" s="86"/>
      <c r="Q608" s="86"/>
      <c r="R608" s="80" t="s">
        <v>1274</v>
      </c>
      <c r="S608" s="126"/>
      <c r="T608" s="78"/>
      <c r="U608" s="78"/>
      <c r="V608" s="80"/>
      <c r="W608" s="126"/>
      <c r="X608" s="126"/>
      <c r="Y608" s="86" t="s">
        <v>1354</v>
      </c>
      <c r="AA608" s="86"/>
      <c r="AB608" s="86"/>
      <c r="AC608" s="81"/>
      <c r="AD608" s="80"/>
      <c r="AE608" s="80"/>
      <c r="AF608" s="80"/>
      <c r="AG608" s="80"/>
      <c r="AH608" s="80"/>
      <c r="AI608" s="80"/>
      <c r="AJ608" s="80"/>
      <c r="AK608" s="80"/>
      <c r="AL608" s="80"/>
      <c r="AM608" s="80"/>
      <c r="AN608" s="80"/>
      <c r="AO608" s="80"/>
      <c r="AP608" s="80"/>
      <c r="AQ608" s="80"/>
      <c r="AR608" s="80"/>
      <c r="AS608" s="80"/>
      <c r="AT608" s="80"/>
      <c r="AU608" s="80"/>
      <c r="AV608" s="80"/>
      <c r="AW608" s="80"/>
      <c r="AX608" s="80"/>
      <c r="AY608" s="80"/>
      <c r="AZ608" s="80"/>
      <c r="BA608" s="80"/>
      <c r="BB608" s="80"/>
      <c r="BC608" s="80"/>
      <c r="BD608" s="80"/>
      <c r="BE608" s="80"/>
      <c r="BF608" s="93"/>
      <c r="BG608" s="93"/>
      <c r="BH608" s="93"/>
      <c r="BI608" s="93"/>
      <c r="BJ608" s="93"/>
      <c r="BK608" s="93"/>
      <c r="BL608" s="93"/>
      <c r="BM608" s="93"/>
      <c r="BN608" s="93"/>
      <c r="BO608" s="93"/>
      <c r="BP608" s="93"/>
      <c r="BQ608" s="93"/>
      <c r="BR608" s="93"/>
      <c r="BS608" s="93"/>
      <c r="BT608" s="127"/>
      <c r="BU608" s="127"/>
      <c r="BV608" s="127"/>
      <c r="BW608" s="127"/>
      <c r="BX608" s="127"/>
      <c r="BY608" s="127"/>
      <c r="BZ608" s="127"/>
    </row>
    <row r="609" spans="1:169" x14ac:dyDescent="0.2">
      <c r="A609" s="86" t="s">
        <v>1350</v>
      </c>
      <c r="B609" s="86" t="s">
        <v>1620</v>
      </c>
      <c r="C609" s="133" t="s">
        <v>303</v>
      </c>
      <c r="D609" s="133" t="s">
        <v>304</v>
      </c>
      <c r="E609" s="86"/>
      <c r="F609" s="86">
        <v>933</v>
      </c>
      <c r="G609" s="86">
        <v>1630</v>
      </c>
      <c r="H609" s="86" t="s">
        <v>1327</v>
      </c>
      <c r="I609" s="20" t="s">
        <v>422</v>
      </c>
      <c r="J609" s="86" t="s">
        <v>178</v>
      </c>
      <c r="K609" s="179"/>
      <c r="L609" s="117"/>
      <c r="M609" s="78">
        <v>29.62</v>
      </c>
      <c r="N609" s="78">
        <v>-98.37</v>
      </c>
      <c r="O609" s="79">
        <v>126.402078446346</v>
      </c>
      <c r="P609" s="86"/>
      <c r="Q609" s="86"/>
      <c r="R609" s="80" t="s">
        <v>1274</v>
      </c>
      <c r="S609" s="126"/>
      <c r="T609" s="78"/>
      <c r="U609" s="78"/>
      <c r="V609" s="80"/>
      <c r="W609" s="126"/>
      <c r="X609" s="126"/>
      <c r="Y609" s="86" t="s">
        <v>1365</v>
      </c>
      <c r="AA609" s="86"/>
      <c r="AB609" s="86"/>
      <c r="AC609" s="81"/>
      <c r="AD609" s="80"/>
      <c r="AE609" s="80"/>
      <c r="AF609" s="80"/>
      <c r="AG609" s="80"/>
      <c r="AH609" s="80"/>
      <c r="AI609" s="80"/>
      <c r="AJ609" s="80"/>
      <c r="AK609" s="80"/>
      <c r="AL609" s="80"/>
      <c r="AM609" s="80"/>
      <c r="AN609" s="80"/>
      <c r="AO609" s="80"/>
      <c r="AP609" s="80"/>
      <c r="AQ609" s="80"/>
      <c r="AR609" s="80"/>
      <c r="AS609" s="80"/>
      <c r="AT609" s="80"/>
      <c r="AU609" s="80"/>
      <c r="AV609" s="80"/>
      <c r="AW609" s="80"/>
      <c r="AX609" s="80"/>
      <c r="AY609" s="80"/>
      <c r="AZ609" s="80"/>
      <c r="BA609" s="80"/>
      <c r="BB609" s="80"/>
      <c r="BC609" s="80"/>
      <c r="BD609" s="80"/>
      <c r="BE609" s="80"/>
      <c r="BF609" s="93"/>
      <c r="BG609" s="93"/>
      <c r="BH609" s="93"/>
      <c r="BI609" s="93"/>
      <c r="BJ609" s="93"/>
      <c r="BK609" s="93"/>
      <c r="BL609" s="93"/>
      <c r="BM609" s="93"/>
      <c r="BN609" s="93"/>
      <c r="BO609" s="93"/>
      <c r="BP609" s="93"/>
      <c r="BQ609" s="93"/>
      <c r="BR609" s="93"/>
      <c r="BS609" s="93"/>
      <c r="BT609" s="127"/>
      <c r="BU609" s="127"/>
      <c r="BV609" s="127"/>
      <c r="BW609" s="127"/>
      <c r="BX609" s="127"/>
      <c r="BY609" s="127"/>
      <c r="BZ609" s="127"/>
    </row>
    <row r="610" spans="1:169" x14ac:dyDescent="0.2">
      <c r="A610" s="86" t="s">
        <v>1350</v>
      </c>
      <c r="B610" s="86" t="s">
        <v>1620</v>
      </c>
      <c r="C610" s="133" t="s">
        <v>303</v>
      </c>
      <c r="D610" s="133" t="s">
        <v>304</v>
      </c>
      <c r="E610" s="86"/>
      <c r="F610" s="86">
        <v>933</v>
      </c>
      <c r="G610" s="86">
        <v>1631</v>
      </c>
      <c r="H610" s="86" t="s">
        <v>1327</v>
      </c>
      <c r="I610" s="20" t="s">
        <v>422</v>
      </c>
      <c r="J610" s="86" t="s">
        <v>178</v>
      </c>
      <c r="K610" s="179"/>
      <c r="L610" s="117"/>
      <c r="M610" s="78">
        <v>29.62</v>
      </c>
      <c r="N610" s="78">
        <v>-98.37</v>
      </c>
      <c r="O610" s="79">
        <v>126.402078446346</v>
      </c>
      <c r="P610" s="86"/>
      <c r="Q610" s="86"/>
      <c r="R610" s="80" t="s">
        <v>1274</v>
      </c>
      <c r="S610" s="126"/>
      <c r="T610" s="78"/>
      <c r="U610" s="78"/>
      <c r="V610" s="80"/>
      <c r="W610" s="126"/>
      <c r="X610" s="126"/>
      <c r="Y610" s="86" t="s">
        <v>1356</v>
      </c>
      <c r="AA610" s="86"/>
      <c r="AB610" s="86"/>
      <c r="AC610" s="81"/>
      <c r="AD610" s="80"/>
      <c r="AE610" s="80"/>
      <c r="AF610" s="80"/>
      <c r="AG610" s="80"/>
      <c r="AH610" s="80"/>
      <c r="AI610" s="80"/>
      <c r="AJ610" s="80"/>
      <c r="AK610" s="80"/>
      <c r="AL610" s="80"/>
      <c r="AM610" s="80"/>
      <c r="AN610" s="80"/>
      <c r="AO610" s="80"/>
      <c r="AP610" s="80"/>
      <c r="AQ610" s="80"/>
      <c r="AR610" s="80"/>
      <c r="AS610" s="80"/>
      <c r="AT610" s="80"/>
      <c r="AU610" s="80"/>
      <c r="AV610" s="80"/>
      <c r="AW610" s="80"/>
      <c r="AX610" s="80"/>
      <c r="AY610" s="80"/>
      <c r="AZ610" s="80"/>
      <c r="BA610" s="80"/>
      <c r="BB610" s="80"/>
      <c r="BC610" s="80"/>
      <c r="BD610" s="80"/>
      <c r="BE610" s="80"/>
      <c r="BF610" s="93"/>
      <c r="BG610" s="93"/>
      <c r="BH610" s="93"/>
      <c r="BI610" s="93"/>
      <c r="BJ610" s="93"/>
      <c r="BK610" s="93"/>
      <c r="BL610" s="93"/>
      <c r="BM610" s="93"/>
      <c r="BN610" s="93"/>
      <c r="BO610" s="93"/>
      <c r="BP610" s="93"/>
      <c r="BQ610" s="93"/>
      <c r="BR610" s="93"/>
      <c r="BS610" s="93"/>
      <c r="BT610" s="127"/>
      <c r="BU610" s="127"/>
      <c r="BV610" s="127"/>
      <c r="BW610" s="127"/>
      <c r="BX610" s="127"/>
      <c r="BY610" s="127"/>
      <c r="BZ610" s="127"/>
    </row>
    <row r="611" spans="1:169" x14ac:dyDescent="0.2">
      <c r="A611" s="86" t="s">
        <v>1350</v>
      </c>
      <c r="B611" s="86" t="s">
        <v>1620</v>
      </c>
      <c r="C611" s="133" t="s">
        <v>303</v>
      </c>
      <c r="D611" s="133" t="s">
        <v>304</v>
      </c>
      <c r="E611" s="86"/>
      <c r="F611" s="86">
        <v>933</v>
      </c>
      <c r="G611" s="86">
        <v>2118</v>
      </c>
      <c r="H611" s="86" t="s">
        <v>1327</v>
      </c>
      <c r="I611" s="20" t="s">
        <v>422</v>
      </c>
      <c r="J611" s="86" t="s">
        <v>178</v>
      </c>
      <c r="K611" s="179"/>
      <c r="L611" s="117"/>
      <c r="M611" s="78">
        <v>29.62</v>
      </c>
      <c r="N611" s="78">
        <v>-98.37</v>
      </c>
      <c r="O611" s="79">
        <v>126.402078446346</v>
      </c>
      <c r="P611" s="86"/>
      <c r="Q611" s="86"/>
      <c r="R611" s="80" t="s">
        <v>1274</v>
      </c>
      <c r="S611" s="126"/>
      <c r="T611" s="78"/>
      <c r="U611" s="78"/>
      <c r="V611" s="80"/>
      <c r="W611" s="126"/>
      <c r="X611" s="126"/>
      <c r="Y611" s="86" t="s">
        <v>1368</v>
      </c>
      <c r="AA611" s="86"/>
      <c r="AB611" s="86"/>
      <c r="AC611" s="20"/>
      <c r="AD611" s="86"/>
      <c r="AE611" s="80"/>
      <c r="AF611" s="80"/>
      <c r="AG611" s="80"/>
      <c r="AH611" s="80"/>
      <c r="AI611" s="80"/>
      <c r="AJ611" s="80"/>
      <c r="AK611" s="80"/>
      <c r="AL611" s="80"/>
      <c r="AM611" s="80"/>
      <c r="AN611" s="80"/>
      <c r="AO611" s="80"/>
      <c r="AP611" s="80"/>
      <c r="AQ611" s="80"/>
      <c r="AR611" s="80"/>
      <c r="AS611" s="80"/>
      <c r="AT611" s="80"/>
      <c r="AU611" s="80"/>
      <c r="AV611" s="80"/>
      <c r="AW611" s="80"/>
      <c r="AX611" s="80"/>
      <c r="AY611" s="80"/>
      <c r="AZ611" s="80"/>
      <c r="BA611" s="80"/>
      <c r="BB611" s="80"/>
      <c r="BC611" s="80"/>
      <c r="BD611" s="80"/>
      <c r="BE611" s="80"/>
      <c r="BF611" s="93"/>
      <c r="BG611" s="93"/>
      <c r="BH611" s="93"/>
      <c r="BI611" s="93"/>
      <c r="BJ611" s="93"/>
      <c r="BK611" s="93"/>
      <c r="BL611" s="93"/>
      <c r="BM611" s="93"/>
      <c r="BN611" s="93"/>
      <c r="BO611" s="93"/>
      <c r="BP611" s="93"/>
      <c r="BQ611" s="93"/>
      <c r="BR611" s="93"/>
      <c r="BS611" s="93"/>
      <c r="BT611" s="127"/>
      <c r="BU611" s="127"/>
      <c r="BV611" s="127"/>
      <c r="BW611" s="127"/>
      <c r="BX611" s="127"/>
      <c r="BY611" s="127"/>
      <c r="BZ611" s="127"/>
    </row>
    <row r="612" spans="1:169" ht="48" x14ac:dyDescent="0.2">
      <c r="A612" s="86" t="s">
        <v>1350</v>
      </c>
      <c r="B612" s="86" t="s">
        <v>1620</v>
      </c>
      <c r="C612" s="133" t="s">
        <v>303</v>
      </c>
      <c r="D612" s="133" t="s">
        <v>304</v>
      </c>
      <c r="E612" s="86"/>
      <c r="F612" s="86" t="s">
        <v>1553</v>
      </c>
      <c r="G612" s="86">
        <v>377</v>
      </c>
      <c r="H612" s="86" t="s">
        <v>1327</v>
      </c>
      <c r="I612" s="20" t="s">
        <v>422</v>
      </c>
      <c r="J612" s="86" t="s">
        <v>178</v>
      </c>
      <c r="K612" s="179"/>
      <c r="L612" s="117"/>
      <c r="M612" s="78">
        <v>29.62</v>
      </c>
      <c r="N612" s="78">
        <v>-98.37</v>
      </c>
      <c r="O612" s="79">
        <v>126.402078446346</v>
      </c>
      <c r="P612" s="86"/>
      <c r="Q612" s="86"/>
      <c r="R612" s="80" t="s">
        <v>1274</v>
      </c>
      <c r="S612" s="126"/>
      <c r="T612" s="78"/>
      <c r="U612" s="78"/>
      <c r="V612" s="80"/>
      <c r="W612" s="126"/>
      <c r="X612" s="126"/>
      <c r="Y612" s="86" t="s">
        <v>1353</v>
      </c>
      <c r="AA612" s="86">
        <v>1</v>
      </c>
      <c r="AB612" s="86" t="s">
        <v>1309</v>
      </c>
      <c r="AC612" s="81"/>
      <c r="AD612" s="80"/>
      <c r="AE612" s="80"/>
      <c r="AF612" s="80"/>
      <c r="AG612" s="80"/>
      <c r="AH612" s="80"/>
      <c r="AI612" s="80"/>
      <c r="AJ612" s="80"/>
      <c r="AK612" s="80"/>
      <c r="AL612" s="80"/>
      <c r="AM612" s="80"/>
      <c r="AN612" s="80"/>
      <c r="AO612" s="80"/>
      <c r="AP612" s="80"/>
      <c r="AQ612" s="80"/>
      <c r="AR612" s="80"/>
      <c r="AS612" s="80"/>
      <c r="AT612" s="80"/>
      <c r="AU612" s="80"/>
      <c r="AV612" s="80"/>
      <c r="AW612" s="80"/>
      <c r="AX612" s="80"/>
      <c r="AY612" s="80"/>
      <c r="AZ612" s="80"/>
      <c r="BA612" s="80"/>
      <c r="BB612" s="80"/>
      <c r="BC612" s="80">
        <v>21.64</v>
      </c>
      <c r="BD612" s="80">
        <v>11.24</v>
      </c>
      <c r="BE612" s="80"/>
      <c r="BF612" s="93" t="s">
        <v>1441</v>
      </c>
      <c r="BG612" s="93">
        <v>1.3352572564345317</v>
      </c>
      <c r="BH612" s="93">
        <v>3.8742355755212756</v>
      </c>
      <c r="BI612" s="93">
        <v>1.7359206407851033E-2</v>
      </c>
      <c r="BJ612" s="93">
        <v>3.9112358479589928</v>
      </c>
      <c r="BK612" s="93">
        <v>3.8372353030835584</v>
      </c>
      <c r="BL612" s="93">
        <v>7485.7544218914109</v>
      </c>
      <c r="BM612" s="93">
        <v>0.17</v>
      </c>
      <c r="BN612" s="93">
        <v>6213.1761701698706</v>
      </c>
      <c r="BO612" s="93">
        <v>8758.3326736129511</v>
      </c>
      <c r="BP612" s="93"/>
      <c r="BQ612" s="93"/>
      <c r="BR612" s="93"/>
      <c r="BS612" s="93">
        <v>173</v>
      </c>
      <c r="BT612" s="127"/>
      <c r="BU612" s="127"/>
      <c r="BV612" s="127"/>
      <c r="BW612" s="127"/>
      <c r="BX612" s="127"/>
      <c r="BY612" s="127"/>
      <c r="BZ612" s="127"/>
    </row>
    <row r="613" spans="1:169" ht="48" x14ac:dyDescent="0.2">
      <c r="A613" s="86"/>
      <c r="B613" s="86" t="s">
        <v>1620</v>
      </c>
      <c r="C613" s="133" t="s">
        <v>303</v>
      </c>
      <c r="D613" s="133" t="s">
        <v>304</v>
      </c>
      <c r="E613" s="86"/>
      <c r="F613" s="86" t="s">
        <v>1553</v>
      </c>
      <c r="G613" s="86">
        <v>450</v>
      </c>
      <c r="H613" s="86" t="s">
        <v>1327</v>
      </c>
      <c r="I613" s="20" t="s">
        <v>422</v>
      </c>
      <c r="J613" s="86" t="s">
        <v>178</v>
      </c>
      <c r="K613" s="179"/>
      <c r="L613" s="117"/>
      <c r="M613" s="78">
        <v>29.62</v>
      </c>
      <c r="N613" s="78">
        <v>-98.37</v>
      </c>
      <c r="O613" s="79">
        <v>126.402078446346</v>
      </c>
      <c r="P613" s="86"/>
      <c r="Q613" s="86"/>
      <c r="R613" s="80" t="s">
        <v>1274</v>
      </c>
      <c r="S613" s="126"/>
      <c r="T613" s="78"/>
      <c r="U613" s="78"/>
      <c r="V613" s="80"/>
      <c r="W613" s="126"/>
      <c r="X613" s="126"/>
      <c r="Y613" s="86" t="s">
        <v>1286</v>
      </c>
      <c r="AA613" s="86">
        <v>1</v>
      </c>
      <c r="AB613" s="86" t="s">
        <v>1309</v>
      </c>
      <c r="AC613" s="81"/>
      <c r="AD613" s="80"/>
      <c r="AE613" s="80"/>
      <c r="AF613" s="80"/>
      <c r="AG613" s="80"/>
      <c r="AH613" s="80"/>
      <c r="AI613" s="80"/>
      <c r="AJ613" s="80"/>
      <c r="AK613" s="80"/>
      <c r="AL613" s="80"/>
      <c r="AM613" s="80"/>
      <c r="AN613" s="80"/>
      <c r="AO613" s="80"/>
      <c r="AP613" s="80"/>
      <c r="AQ613" s="80"/>
      <c r="AR613" s="80"/>
      <c r="AS613" s="80"/>
      <c r="AT613" s="80"/>
      <c r="AU613" s="80"/>
      <c r="AV613" s="80"/>
      <c r="AW613" s="80"/>
      <c r="AX613" s="80"/>
      <c r="AY613" s="80"/>
      <c r="AZ613" s="80"/>
      <c r="BA613" s="80"/>
      <c r="BB613" s="80"/>
      <c r="BC613" s="80">
        <v>21.08</v>
      </c>
      <c r="BD613" s="80">
        <v>11.03</v>
      </c>
      <c r="BE613" s="80"/>
      <c r="BF613" s="93" t="s">
        <v>1441</v>
      </c>
      <c r="BG613" s="93">
        <v>1.323870606540509</v>
      </c>
      <c r="BH613" s="93">
        <v>3.8388547110068014</v>
      </c>
      <c r="BI613" s="93">
        <v>1.7116804389418538E-2</v>
      </c>
      <c r="BJ613" s="93">
        <v>3.8753383157748837</v>
      </c>
      <c r="BK613" s="93">
        <v>3.8023711062387191</v>
      </c>
      <c r="BL613" s="93">
        <v>6900.0892945050291</v>
      </c>
      <c r="BM613" s="93">
        <v>0.17</v>
      </c>
      <c r="BN613" s="93">
        <v>5727.0741144391741</v>
      </c>
      <c r="BO613" s="93">
        <v>8073.1044745708841</v>
      </c>
      <c r="BP613" s="93"/>
      <c r="BQ613" s="93"/>
      <c r="BR613" s="93"/>
      <c r="BS613" s="93">
        <v>167</v>
      </c>
      <c r="BT613" s="127"/>
      <c r="BU613" s="127"/>
      <c r="BV613" s="127"/>
      <c r="BW613" s="127"/>
      <c r="BX613" s="127"/>
      <c r="BY613" s="127"/>
      <c r="BZ613" s="127"/>
    </row>
    <row r="614" spans="1:169" ht="48" x14ac:dyDescent="0.2">
      <c r="A614" s="86" t="s">
        <v>1350</v>
      </c>
      <c r="B614" s="86" t="s">
        <v>1620</v>
      </c>
      <c r="C614" s="133" t="s">
        <v>303</v>
      </c>
      <c r="D614" s="133" t="s">
        <v>304</v>
      </c>
      <c r="E614" s="86"/>
      <c r="F614" s="86" t="s">
        <v>1553</v>
      </c>
      <c r="G614" s="86">
        <v>1569</v>
      </c>
      <c r="H614" s="86" t="s">
        <v>1327</v>
      </c>
      <c r="I614" s="20" t="s">
        <v>422</v>
      </c>
      <c r="J614" s="86" t="s">
        <v>178</v>
      </c>
      <c r="K614" s="179"/>
      <c r="L614" s="117"/>
      <c r="M614" s="78">
        <v>29.62</v>
      </c>
      <c r="N614" s="78">
        <v>-98.37</v>
      </c>
      <c r="O614" s="79">
        <v>126.402078446346</v>
      </c>
      <c r="P614" s="86"/>
      <c r="Q614" s="86"/>
      <c r="R614" s="80" t="s">
        <v>1274</v>
      </c>
      <c r="S614" s="126"/>
      <c r="T614" s="78"/>
      <c r="U614" s="78"/>
      <c r="V614" s="80"/>
      <c r="W614" s="126"/>
      <c r="X614" s="126"/>
      <c r="Y614" s="86" t="s">
        <v>1359</v>
      </c>
      <c r="AA614" s="86">
        <v>1</v>
      </c>
      <c r="AB614" s="86" t="s">
        <v>1309</v>
      </c>
      <c r="AC614" s="81"/>
      <c r="AD614" s="80"/>
      <c r="AE614" s="80"/>
      <c r="AF614" s="80">
        <v>19.41</v>
      </c>
      <c r="AG614" s="80"/>
      <c r="AH614" s="80"/>
      <c r="AI614" s="80"/>
      <c r="AJ614" s="80"/>
      <c r="AK614" s="80"/>
      <c r="AL614" s="80"/>
      <c r="AM614" s="80"/>
      <c r="AN614" s="80"/>
      <c r="AO614" s="80"/>
      <c r="AP614" s="80"/>
      <c r="AQ614" s="80"/>
      <c r="AR614" s="80"/>
      <c r="AS614" s="80"/>
      <c r="AT614" s="80"/>
      <c r="AU614" s="80"/>
      <c r="AV614" s="80"/>
      <c r="AW614" s="80"/>
      <c r="AX614" s="80"/>
      <c r="AY614" s="80"/>
      <c r="AZ614" s="80"/>
      <c r="BA614" s="80"/>
      <c r="BB614" s="80"/>
      <c r="BC614" s="80"/>
      <c r="BD614" s="80"/>
      <c r="BE614" s="80"/>
      <c r="BF614" s="93" t="s">
        <v>1289</v>
      </c>
      <c r="BG614" s="93">
        <v>1.2880255353883627</v>
      </c>
      <c r="BH614" s="93">
        <v>4.0321208511715181</v>
      </c>
      <c r="BI614" s="93">
        <v>1.7761524403078217E-2</v>
      </c>
      <c r="BJ614" s="93">
        <v>4.0691707417380183</v>
      </c>
      <c r="BK614" s="93">
        <v>3.9950709606050183</v>
      </c>
      <c r="BL614" s="93">
        <v>10767.648034004516</v>
      </c>
      <c r="BM614" s="93">
        <v>0.22900000000000001</v>
      </c>
      <c r="BN614" s="93">
        <v>8301.8566342174818</v>
      </c>
      <c r="BO614" s="93">
        <v>13233.439433791551</v>
      </c>
      <c r="BP614" s="93"/>
      <c r="BQ614" s="93"/>
      <c r="BR614" s="93"/>
      <c r="BS614" s="93">
        <v>200</v>
      </c>
      <c r="BT614" s="127"/>
      <c r="BU614" s="127"/>
      <c r="BV614" s="127"/>
      <c r="BW614" s="127"/>
      <c r="BX614" s="127"/>
      <c r="BY614" s="127"/>
      <c r="BZ614" s="127"/>
    </row>
    <row r="615" spans="1:169" s="102" customFormat="1" ht="48" x14ac:dyDescent="0.2">
      <c r="A615" s="86"/>
      <c r="B615" s="86" t="s">
        <v>1620</v>
      </c>
      <c r="C615" s="133" t="s">
        <v>303</v>
      </c>
      <c r="D615" s="133" t="s">
        <v>304</v>
      </c>
      <c r="E615" s="86"/>
      <c r="F615" s="86" t="s">
        <v>1553</v>
      </c>
      <c r="G615" s="86">
        <v>1625</v>
      </c>
      <c r="H615" s="86" t="s">
        <v>1327</v>
      </c>
      <c r="I615" s="20" t="s">
        <v>422</v>
      </c>
      <c r="J615" s="86" t="s">
        <v>178</v>
      </c>
      <c r="K615" s="179"/>
      <c r="L615" s="117"/>
      <c r="M615" s="78">
        <v>29.62</v>
      </c>
      <c r="N615" s="78">
        <v>-98.37</v>
      </c>
      <c r="O615" s="79">
        <v>126.402078446346</v>
      </c>
      <c r="P615" s="86"/>
      <c r="Q615" s="86"/>
      <c r="R615" s="80" t="s">
        <v>1274</v>
      </c>
      <c r="S615" s="126"/>
      <c r="T615" s="78"/>
      <c r="U615" s="78"/>
      <c r="V615" s="80"/>
      <c r="W615" s="126"/>
      <c r="X615" s="126"/>
      <c r="Y615" s="86" t="s">
        <v>1358</v>
      </c>
      <c r="AA615" s="86">
        <v>1</v>
      </c>
      <c r="AB615" s="86" t="s">
        <v>1309</v>
      </c>
      <c r="AC615" s="81"/>
      <c r="AD615" s="80"/>
      <c r="AE615" s="80"/>
      <c r="AF615" s="80">
        <v>19.309999999999999</v>
      </c>
      <c r="AG615" s="80"/>
      <c r="AH615" s="80"/>
      <c r="AI615" s="80"/>
      <c r="AJ615" s="80"/>
      <c r="AK615" s="80"/>
      <c r="AL615" s="80"/>
      <c r="AM615" s="80"/>
      <c r="AN615" s="80"/>
      <c r="AO615" s="80"/>
      <c r="AP615" s="80"/>
      <c r="AQ615" s="80"/>
      <c r="AR615" s="80"/>
      <c r="AS615" s="80"/>
      <c r="AT615" s="80"/>
      <c r="AU615" s="80"/>
      <c r="AV615" s="80"/>
      <c r="AW615" s="80"/>
      <c r="AX615" s="80"/>
      <c r="AY615" s="80"/>
      <c r="AZ615" s="80"/>
      <c r="BA615" s="80"/>
      <c r="BB615" s="80"/>
      <c r="BC615" s="80"/>
      <c r="BD615" s="80"/>
      <c r="BE615" s="80"/>
      <c r="BF615" s="93" t="s">
        <v>1289</v>
      </c>
      <c r="BG615" s="93">
        <v>1.2857822737793947</v>
      </c>
      <c r="BH615" s="93">
        <v>4.0256903963057393</v>
      </c>
      <c r="BI615" s="93">
        <v>1.7658973129857466E-2</v>
      </c>
      <c r="BJ615" s="93">
        <v>4.0625263686654423</v>
      </c>
      <c r="BK615" s="93">
        <v>3.9888544239460364</v>
      </c>
      <c r="BL615" s="93">
        <v>10609.389559910194</v>
      </c>
      <c r="BM615" s="93">
        <v>0.22900000000000001</v>
      </c>
      <c r="BN615" s="93">
        <v>8179.8393506907596</v>
      </c>
      <c r="BO615" s="93">
        <v>13038.939769129629</v>
      </c>
      <c r="BP615" s="93"/>
      <c r="BQ615" s="93"/>
      <c r="BR615" s="93"/>
      <c r="BS615" s="93">
        <v>199</v>
      </c>
      <c r="BT615" s="127"/>
      <c r="BU615" s="127"/>
      <c r="BV615" s="127"/>
      <c r="BW615" s="127"/>
      <c r="BX615" s="127"/>
      <c r="BY615" s="127"/>
      <c r="BZ615" s="127"/>
      <c r="CA615" s="23"/>
      <c r="CB615" s="23"/>
      <c r="CC615" s="23"/>
      <c r="CD615" s="23"/>
      <c r="CE615" s="23"/>
      <c r="CF615" s="23"/>
      <c r="CG615" s="23"/>
      <c r="CH615" s="23"/>
      <c r="CI615" s="23"/>
      <c r="CJ615" s="23"/>
      <c r="CK615" s="23"/>
      <c r="CL615" s="23"/>
      <c r="CM615" s="23"/>
      <c r="CN615" s="23"/>
      <c r="CO615" s="23"/>
      <c r="CP615" s="23"/>
      <c r="CQ615" s="23"/>
      <c r="CR615" s="23"/>
      <c r="CS615" s="23"/>
      <c r="CT615" s="23"/>
      <c r="CU615" s="23"/>
      <c r="CV615" s="23"/>
      <c r="CW615" s="23"/>
      <c r="CX615" s="23"/>
      <c r="CY615" s="23"/>
      <c r="CZ615" s="23"/>
      <c r="DA615" s="23"/>
      <c r="DB615" s="23"/>
      <c r="DC615" s="23"/>
      <c r="DD615" s="23"/>
      <c r="DE615" s="23"/>
      <c r="DF615" s="23"/>
      <c r="DG615" s="23"/>
      <c r="DH615" s="23"/>
      <c r="DI615" s="23"/>
      <c r="DJ615" s="23"/>
      <c r="DK615" s="23"/>
      <c r="DL615" s="23"/>
      <c r="DM615" s="23"/>
      <c r="DN615" s="23"/>
      <c r="DO615" s="23"/>
      <c r="DP615" s="23"/>
      <c r="DQ615" s="23"/>
      <c r="DR615" s="23"/>
      <c r="DS615" s="23"/>
      <c r="DT615" s="23"/>
      <c r="DU615" s="23"/>
      <c r="DV615" s="23"/>
      <c r="DW615" s="23"/>
      <c r="DX615" s="23"/>
      <c r="DY615" s="23"/>
      <c r="DZ615" s="23"/>
      <c r="EA615" s="23"/>
      <c r="EB615" s="23"/>
      <c r="EC615" s="23"/>
      <c r="ED615" s="23"/>
      <c r="EE615" s="23"/>
      <c r="EF615" s="23"/>
      <c r="EG615" s="23"/>
      <c r="EH615" s="23"/>
      <c r="EI615" s="23"/>
      <c r="EJ615" s="23"/>
      <c r="EK615" s="23"/>
      <c r="EL615" s="23"/>
      <c r="EM615" s="23"/>
      <c r="EN615" s="23"/>
      <c r="EO615" s="23"/>
      <c r="EP615" s="23"/>
      <c r="EQ615" s="23"/>
      <c r="ER615" s="23"/>
      <c r="ES615" s="23"/>
      <c r="ET615" s="23"/>
      <c r="EU615" s="23"/>
      <c r="EV615" s="23"/>
      <c r="EW615" s="23"/>
      <c r="EX615" s="23"/>
      <c r="EY615" s="23"/>
      <c r="EZ615" s="23"/>
      <c r="FA615" s="23"/>
      <c r="FB615" s="23"/>
      <c r="FC615" s="23"/>
      <c r="FD615" s="23"/>
      <c r="FE615" s="23"/>
      <c r="FF615" s="23"/>
      <c r="FG615" s="23"/>
      <c r="FH615" s="23"/>
      <c r="FI615" s="23"/>
      <c r="FJ615" s="23"/>
      <c r="FK615" s="23"/>
      <c r="FL615" s="23"/>
      <c r="FM615" s="23"/>
    </row>
    <row r="616" spans="1:169" ht="48" x14ac:dyDescent="0.2">
      <c r="A616" s="86" t="s">
        <v>1350</v>
      </c>
      <c r="B616" s="86" t="s">
        <v>1620</v>
      </c>
      <c r="C616" s="133" t="s">
        <v>303</v>
      </c>
      <c r="D616" s="133" t="s">
        <v>304</v>
      </c>
      <c r="E616" s="86"/>
      <c r="F616" s="86" t="s">
        <v>1553</v>
      </c>
      <c r="G616" s="86">
        <v>1626</v>
      </c>
      <c r="H616" s="86" t="s">
        <v>1327</v>
      </c>
      <c r="I616" s="20" t="s">
        <v>422</v>
      </c>
      <c r="J616" s="86" t="s">
        <v>178</v>
      </c>
      <c r="K616" s="179"/>
      <c r="L616" s="117"/>
      <c r="M616" s="78">
        <v>29.62</v>
      </c>
      <c r="N616" s="78">
        <v>-98.37</v>
      </c>
      <c r="O616" s="79">
        <v>126.402078446346</v>
      </c>
      <c r="P616" s="86"/>
      <c r="Q616" s="86"/>
      <c r="R616" s="80" t="s">
        <v>1274</v>
      </c>
      <c r="S616" s="126"/>
      <c r="T616" s="78"/>
      <c r="U616" s="78"/>
      <c r="V616" s="80"/>
      <c r="W616" s="126"/>
      <c r="X616" s="126"/>
      <c r="Y616" s="86" t="s">
        <v>1363</v>
      </c>
      <c r="AA616" s="86">
        <v>1</v>
      </c>
      <c r="AB616" s="86" t="s">
        <v>1309</v>
      </c>
      <c r="AC616" s="81"/>
      <c r="AD616" s="80"/>
      <c r="AE616" s="80"/>
      <c r="AF616" s="80">
        <v>21.17</v>
      </c>
      <c r="AG616" s="80"/>
      <c r="AH616" s="80"/>
      <c r="AI616" s="80"/>
      <c r="AJ616" s="80"/>
      <c r="AK616" s="80"/>
      <c r="AL616" s="80"/>
      <c r="AM616" s="80"/>
      <c r="AN616" s="80"/>
      <c r="AO616" s="80"/>
      <c r="AP616" s="80"/>
      <c r="AQ616" s="80"/>
      <c r="AR616" s="80"/>
      <c r="AS616" s="80"/>
      <c r="AT616" s="80"/>
      <c r="AU616" s="80"/>
      <c r="AV616" s="80"/>
      <c r="AW616" s="80"/>
      <c r="AX616" s="80"/>
      <c r="AY616" s="80"/>
      <c r="AZ616" s="80"/>
      <c r="BA616" s="80"/>
      <c r="BB616" s="80"/>
      <c r="BC616" s="80"/>
      <c r="BD616" s="80"/>
      <c r="BE616" s="80"/>
      <c r="BF616" s="93" t="s">
        <v>1289</v>
      </c>
      <c r="BG616" s="93">
        <v>1.325720858019412</v>
      </c>
      <c r="BH616" s="93">
        <v>4.14017693783609</v>
      </c>
      <c r="BI616" s="93">
        <v>1.9868038157167877E-2</v>
      </c>
      <c r="BJ616" s="93">
        <v>4.1816209390822072</v>
      </c>
      <c r="BK616" s="93">
        <v>4.0987329365899727</v>
      </c>
      <c r="BL616" s="93">
        <v>13809.467676407721</v>
      </c>
      <c r="BM616" s="93">
        <v>0.22900000000000001</v>
      </c>
      <c r="BN616" s="93">
        <v>10647.099578510353</v>
      </c>
      <c r="BO616" s="93">
        <v>16971.835774305091</v>
      </c>
      <c r="BP616" s="93"/>
      <c r="BQ616" s="93"/>
      <c r="BR616" s="93"/>
      <c r="BS616" s="93">
        <v>208</v>
      </c>
      <c r="BT616" s="127"/>
      <c r="BU616" s="127"/>
      <c r="BV616" s="127"/>
      <c r="BW616" s="127"/>
      <c r="BX616" s="127"/>
      <c r="BY616" s="127"/>
      <c r="BZ616" s="127"/>
    </row>
    <row r="617" spans="1:169" ht="48" x14ac:dyDescent="0.2">
      <c r="A617" s="86" t="s">
        <v>1350</v>
      </c>
      <c r="B617" s="86" t="s">
        <v>1620</v>
      </c>
      <c r="C617" s="133" t="s">
        <v>303</v>
      </c>
      <c r="D617" s="133" t="s">
        <v>304</v>
      </c>
      <c r="E617" s="86"/>
      <c r="F617" s="86" t="s">
        <v>1553</v>
      </c>
      <c r="G617" s="86">
        <v>1632</v>
      </c>
      <c r="H617" s="86" t="s">
        <v>1327</v>
      </c>
      <c r="I617" s="20" t="s">
        <v>422</v>
      </c>
      <c r="J617" s="86" t="s">
        <v>178</v>
      </c>
      <c r="K617" s="179"/>
      <c r="L617" s="117"/>
      <c r="M617" s="78">
        <v>29.62</v>
      </c>
      <c r="N617" s="78">
        <v>-98.37</v>
      </c>
      <c r="O617" s="79">
        <v>126.402078446346</v>
      </c>
      <c r="P617" s="86"/>
      <c r="Q617" s="86"/>
      <c r="R617" s="80" t="s">
        <v>1274</v>
      </c>
      <c r="S617" s="126"/>
      <c r="T617" s="78"/>
      <c r="U617" s="78"/>
      <c r="V617" s="80"/>
      <c r="W617" s="126"/>
      <c r="X617" s="126"/>
      <c r="Y617" s="86" t="s">
        <v>1357</v>
      </c>
      <c r="AA617" s="86">
        <v>1</v>
      </c>
      <c r="AB617" s="86" t="s">
        <v>1309</v>
      </c>
      <c r="AC617" s="81"/>
      <c r="AD617" s="80"/>
      <c r="AE617" s="80"/>
      <c r="AF617" s="80">
        <v>18.62</v>
      </c>
      <c r="AG617" s="80"/>
      <c r="AH617" s="80"/>
      <c r="AI617" s="80"/>
      <c r="AJ617" s="80"/>
      <c r="AK617" s="80"/>
      <c r="AL617" s="80"/>
      <c r="AM617" s="80"/>
      <c r="AN617" s="80"/>
      <c r="AO617" s="80"/>
      <c r="AP617" s="80"/>
      <c r="AQ617" s="80"/>
      <c r="AR617" s="80"/>
      <c r="AS617" s="80"/>
      <c r="AT617" s="80"/>
      <c r="AU617" s="80"/>
      <c r="AV617" s="80"/>
      <c r="AW617" s="80"/>
      <c r="AX617" s="80"/>
      <c r="AY617" s="80"/>
      <c r="AZ617" s="80"/>
      <c r="BA617" s="80"/>
      <c r="BB617" s="80"/>
      <c r="BC617" s="80"/>
      <c r="BD617" s="80"/>
      <c r="BE617" s="80"/>
      <c r="BF617" s="93" t="s">
        <v>1289</v>
      </c>
      <c r="BG617" s="93">
        <v>1.2699796766453237</v>
      </c>
      <c r="BH617" s="93">
        <v>3.9803912269059269</v>
      </c>
      <c r="BI617" s="93">
        <v>1.702068625592024E-2</v>
      </c>
      <c r="BJ617" s="93">
        <v>4.0158957561815383</v>
      </c>
      <c r="BK617" s="93">
        <v>3.9448866976303156</v>
      </c>
      <c r="BL617" s="93">
        <v>9558.5326269324905</v>
      </c>
      <c r="BM617" s="93">
        <v>0.22900000000000001</v>
      </c>
      <c r="BN617" s="93">
        <v>7369.6286553649497</v>
      </c>
      <c r="BO617" s="93">
        <v>11747.436598500031</v>
      </c>
      <c r="BP617" s="93"/>
      <c r="BQ617" s="93"/>
      <c r="BR617" s="93"/>
      <c r="BS617" s="93">
        <v>188</v>
      </c>
      <c r="BT617" s="127"/>
      <c r="BU617" s="127"/>
      <c r="BV617" s="127"/>
      <c r="BW617" s="127"/>
      <c r="BX617" s="127"/>
      <c r="BY617" s="127"/>
      <c r="BZ617" s="127"/>
    </row>
    <row r="618" spans="1:169" ht="48" x14ac:dyDescent="0.2">
      <c r="A618" s="86" t="s">
        <v>1350</v>
      </c>
      <c r="B618" s="86" t="s">
        <v>1620</v>
      </c>
      <c r="C618" s="133" t="s">
        <v>303</v>
      </c>
      <c r="D618" s="133" t="s">
        <v>304</v>
      </c>
      <c r="E618" s="86"/>
      <c r="F618" s="86" t="s">
        <v>1553</v>
      </c>
      <c r="G618" s="86">
        <v>1633</v>
      </c>
      <c r="H618" s="86" t="s">
        <v>1327</v>
      </c>
      <c r="I618" s="20" t="s">
        <v>422</v>
      </c>
      <c r="J618" s="86" t="s">
        <v>178</v>
      </c>
      <c r="K618" s="179"/>
      <c r="L618" s="117"/>
      <c r="M618" s="78">
        <v>29.62</v>
      </c>
      <c r="N618" s="78">
        <v>-98.37</v>
      </c>
      <c r="O618" s="79">
        <v>126.402078446346</v>
      </c>
      <c r="P618" s="86"/>
      <c r="Q618" s="86"/>
      <c r="R618" s="80" t="s">
        <v>1274</v>
      </c>
      <c r="S618" s="126"/>
      <c r="T618" s="78"/>
      <c r="U618" s="78"/>
      <c r="V618" s="80"/>
      <c r="W618" s="126"/>
      <c r="X618" s="126"/>
      <c r="Y618" s="86" t="s">
        <v>1364</v>
      </c>
      <c r="AA618" s="86">
        <v>1</v>
      </c>
      <c r="AB618" s="86" t="s">
        <v>1309</v>
      </c>
      <c r="AC618" s="81"/>
      <c r="AD618" s="80"/>
      <c r="AE618" s="80"/>
      <c r="AF618" s="80">
        <v>18.670000000000002</v>
      </c>
      <c r="AG618" s="80"/>
      <c r="AH618" s="80"/>
      <c r="AI618" s="80"/>
      <c r="AJ618" s="80"/>
      <c r="AK618" s="80"/>
      <c r="AL618" s="80"/>
      <c r="AM618" s="80"/>
      <c r="AN618" s="80"/>
      <c r="AO618" s="80"/>
      <c r="AP618" s="80"/>
      <c r="AQ618" s="80"/>
      <c r="AR618" s="80"/>
      <c r="AS618" s="80"/>
      <c r="AT618" s="80"/>
      <c r="AU618" s="80"/>
      <c r="AV618" s="80"/>
      <c r="AW618" s="80"/>
      <c r="AX618" s="80"/>
      <c r="AY618" s="80"/>
      <c r="AZ618" s="80"/>
      <c r="BA618" s="80"/>
      <c r="BB618" s="80"/>
      <c r="BC618" s="80"/>
      <c r="BD618" s="80"/>
      <c r="BE618" s="80"/>
      <c r="BF618" s="93" t="s">
        <v>1289</v>
      </c>
      <c r="BG618" s="93">
        <v>1.2711443179490785</v>
      </c>
      <c r="BH618" s="93">
        <v>3.9837297467239803</v>
      </c>
      <c r="BI618" s="93">
        <v>1.7062494510840506E-2</v>
      </c>
      <c r="BJ618" s="93">
        <v>4.0193214864908997</v>
      </c>
      <c r="BK618" s="93">
        <v>3.9481380069570613</v>
      </c>
      <c r="BL618" s="93">
        <v>9632.2943755149136</v>
      </c>
      <c r="BM618" s="93">
        <v>0.22900000000000001</v>
      </c>
      <c r="BN618" s="93">
        <v>7426.4989635219981</v>
      </c>
      <c r="BO618" s="93">
        <v>11838.08978750783</v>
      </c>
      <c r="BP618" s="93"/>
      <c r="BQ618" s="93"/>
      <c r="BR618" s="93"/>
      <c r="BS618" s="93">
        <v>190</v>
      </c>
      <c r="BT618" s="127"/>
      <c r="BU618" s="127"/>
      <c r="BV618" s="127"/>
      <c r="BW618" s="127"/>
      <c r="BX618" s="127"/>
      <c r="BY618" s="127"/>
      <c r="BZ618" s="127"/>
    </row>
    <row r="619" spans="1:169" x14ac:dyDescent="0.2">
      <c r="A619" s="86" t="s">
        <v>1350</v>
      </c>
      <c r="B619" s="86" t="s">
        <v>1620</v>
      </c>
      <c r="C619" s="133" t="s">
        <v>303</v>
      </c>
      <c r="D619" s="133" t="s">
        <v>304</v>
      </c>
      <c r="E619" s="86"/>
      <c r="F619" s="86" t="s">
        <v>1553</v>
      </c>
      <c r="G619" s="86">
        <v>2013</v>
      </c>
      <c r="H619" s="86" t="s">
        <v>1327</v>
      </c>
      <c r="I619" s="20" t="s">
        <v>422</v>
      </c>
      <c r="J619" s="86" t="s">
        <v>178</v>
      </c>
      <c r="K619" s="179"/>
      <c r="L619" s="117"/>
      <c r="M619" s="78">
        <v>29.62</v>
      </c>
      <c r="N619" s="78">
        <v>-98.37</v>
      </c>
      <c r="O619" s="79">
        <v>126.402078446346</v>
      </c>
      <c r="P619" s="86"/>
      <c r="Q619" s="86"/>
      <c r="R619" s="80" t="s">
        <v>1274</v>
      </c>
      <c r="S619" s="126"/>
      <c r="T619" s="78"/>
      <c r="U619" s="78"/>
      <c r="V619" s="80"/>
      <c r="W619" s="126"/>
      <c r="X619" s="126"/>
      <c r="Y619" s="86" t="s">
        <v>1366</v>
      </c>
      <c r="AA619" s="86"/>
      <c r="AB619" s="86"/>
      <c r="AC619" s="81"/>
      <c r="AD619" s="80"/>
      <c r="AE619" s="80"/>
      <c r="AF619" s="80">
        <v>18.989999999999998</v>
      </c>
      <c r="AG619" s="80"/>
      <c r="AH619" s="80"/>
      <c r="AI619" s="80"/>
      <c r="AJ619" s="80"/>
      <c r="AK619" s="80"/>
      <c r="AL619" s="80"/>
      <c r="AM619" s="80"/>
      <c r="AN619" s="80"/>
      <c r="AO619" s="80"/>
      <c r="AP619" s="80"/>
      <c r="AQ619" s="80"/>
      <c r="AR619" s="80"/>
      <c r="AS619" s="80"/>
      <c r="AT619" s="80"/>
      <c r="AU619" s="80"/>
      <c r="AV619" s="80"/>
      <c r="AW619" s="80"/>
      <c r="AX619" s="80"/>
      <c r="AY619" s="80"/>
      <c r="AZ619" s="80"/>
      <c r="BA619" s="80"/>
      <c r="BB619" s="80"/>
      <c r="BC619" s="80"/>
      <c r="BD619" s="80"/>
      <c r="BE619" s="80"/>
      <c r="BF619" s="93" t="s">
        <v>1289</v>
      </c>
      <c r="BG619" s="93">
        <v>1.2785249647370176</v>
      </c>
      <c r="BH619" s="93">
        <v>4.0048868493375878</v>
      </c>
      <c r="BI619" s="93">
        <v>1.7347124321521232E-2</v>
      </c>
      <c r="BJ619" s="93">
        <v>4.0410723164838895</v>
      </c>
      <c r="BK619" s="93">
        <v>3.9687013821912855</v>
      </c>
      <c r="BL619" s="93">
        <v>10113.159326619239</v>
      </c>
      <c r="BM619" s="93">
        <v>0.22900000000000001</v>
      </c>
      <c r="BN619" s="93">
        <v>7797.2458408234334</v>
      </c>
      <c r="BO619" s="93">
        <v>12429.072812415045</v>
      </c>
      <c r="BP619" s="93"/>
      <c r="BQ619" s="93"/>
      <c r="BR619" s="93"/>
      <c r="BS619" s="93">
        <v>195</v>
      </c>
      <c r="BT619" s="127"/>
      <c r="BU619" s="127"/>
      <c r="BV619" s="127"/>
      <c r="BW619" s="127"/>
      <c r="BX619" s="127"/>
      <c r="BY619" s="127"/>
      <c r="BZ619" s="127"/>
    </row>
    <row r="620" spans="1:169" s="102" customFormat="1" ht="48" x14ac:dyDescent="0.2">
      <c r="A620" s="86" t="s">
        <v>1350</v>
      </c>
      <c r="B620" s="86" t="s">
        <v>1620</v>
      </c>
      <c r="C620" s="133" t="s">
        <v>303</v>
      </c>
      <c r="D620" s="133" t="s">
        <v>304</v>
      </c>
      <c r="E620" s="86"/>
      <c r="F620" s="86" t="s">
        <v>1553</v>
      </c>
      <c r="G620" s="86">
        <v>2453</v>
      </c>
      <c r="H620" s="86" t="s">
        <v>1327</v>
      </c>
      <c r="I620" s="20" t="s">
        <v>422</v>
      </c>
      <c r="J620" s="86" t="s">
        <v>178</v>
      </c>
      <c r="K620" s="179"/>
      <c r="L620" s="117"/>
      <c r="M620" s="78">
        <v>29.62</v>
      </c>
      <c r="N620" s="78">
        <v>-98.37</v>
      </c>
      <c r="O620" s="79">
        <v>126.402078446346</v>
      </c>
      <c r="P620" s="86"/>
      <c r="Q620" s="86"/>
      <c r="R620" s="80" t="s">
        <v>1274</v>
      </c>
      <c r="S620" s="126"/>
      <c r="T620" s="78"/>
      <c r="U620" s="78"/>
      <c r="V620" s="80"/>
      <c r="W620" s="126"/>
      <c r="X620" s="126"/>
      <c r="Y620" s="86" t="s">
        <v>1361</v>
      </c>
      <c r="AA620" s="86">
        <v>1</v>
      </c>
      <c r="AB620" s="86" t="s">
        <v>1309</v>
      </c>
      <c r="AC620" s="81" t="s">
        <v>1334</v>
      </c>
      <c r="AD620" s="80"/>
      <c r="AE620" s="80"/>
      <c r="AF620" s="80"/>
      <c r="AG620" s="80"/>
      <c r="AH620" s="80">
        <v>16.89</v>
      </c>
      <c r="AI620" s="80"/>
      <c r="AJ620" s="80"/>
      <c r="AK620" s="80"/>
      <c r="AL620" s="80"/>
      <c r="AM620" s="80"/>
      <c r="AN620" s="80"/>
      <c r="AO620" s="80"/>
      <c r="AP620" s="80"/>
      <c r="AQ620" s="80"/>
      <c r="AR620" s="80"/>
      <c r="AS620" s="80"/>
      <c r="AT620" s="80"/>
      <c r="AU620" s="80"/>
      <c r="AV620" s="80"/>
      <c r="AW620" s="80"/>
      <c r="AX620" s="80"/>
      <c r="AY620" s="80"/>
      <c r="AZ620" s="80"/>
      <c r="BA620" s="80"/>
      <c r="BB620" s="80"/>
      <c r="BC620" s="80"/>
      <c r="BD620" s="80"/>
      <c r="BE620" s="80"/>
      <c r="BF620" s="93" t="s">
        <v>140</v>
      </c>
      <c r="BG620" s="93">
        <v>1.2276296495710086</v>
      </c>
      <c r="BH620" s="93">
        <v>4.0199360474414849</v>
      </c>
      <c r="BI620" s="93">
        <v>1.9233018073501442E-2</v>
      </c>
      <c r="BJ620" s="93">
        <v>4.0599332979560003</v>
      </c>
      <c r="BK620" s="93">
        <v>3.9799387969269691</v>
      </c>
      <c r="BL620" s="93">
        <v>10469.743632243497</v>
      </c>
      <c r="BM620" s="93">
        <v>0.20799999999999999</v>
      </c>
      <c r="BN620" s="93">
        <v>8292.0369567368507</v>
      </c>
      <c r="BO620" s="93">
        <v>12647.450307750143</v>
      </c>
      <c r="BP620" s="93"/>
      <c r="BQ620" s="93"/>
      <c r="BR620" s="93"/>
      <c r="BS620" s="93">
        <v>198</v>
      </c>
      <c r="BT620" s="127"/>
      <c r="BU620" s="127"/>
      <c r="BV620" s="127"/>
      <c r="BW620" s="127"/>
      <c r="BX620" s="127"/>
      <c r="BY620" s="127"/>
      <c r="BZ620" s="127"/>
      <c r="CA620" s="23"/>
      <c r="CB620" s="23"/>
      <c r="CC620" s="23"/>
      <c r="CD620" s="23"/>
      <c r="CE620" s="23"/>
      <c r="CF620" s="23"/>
      <c r="CG620" s="23"/>
      <c r="CH620" s="23"/>
      <c r="CI620" s="23"/>
      <c r="CJ620" s="23"/>
      <c r="CK620" s="23"/>
      <c r="CL620" s="23"/>
      <c r="CM620" s="23"/>
      <c r="CN620" s="23"/>
      <c r="CO620" s="23"/>
      <c r="CP620" s="23"/>
      <c r="CQ620" s="23"/>
      <c r="CR620" s="23"/>
      <c r="CS620" s="23"/>
      <c r="CT620" s="23"/>
      <c r="CU620" s="23"/>
      <c r="CV620" s="23"/>
      <c r="CW620" s="23"/>
      <c r="CX620" s="23"/>
      <c r="CY620" s="23"/>
      <c r="CZ620" s="23"/>
      <c r="DA620" s="23"/>
      <c r="DB620" s="23"/>
      <c r="DC620" s="23"/>
      <c r="DD620" s="23"/>
      <c r="DE620" s="23"/>
      <c r="DF620" s="23"/>
      <c r="DG620" s="23"/>
      <c r="DH620" s="23"/>
      <c r="DI620" s="23"/>
      <c r="DJ620" s="23"/>
      <c r="DK620" s="23"/>
      <c r="DL620" s="23"/>
      <c r="DM620" s="23"/>
      <c r="DN620" s="23"/>
      <c r="DO620" s="23"/>
      <c r="DP620" s="23"/>
      <c r="DQ620" s="23"/>
      <c r="DR620" s="23"/>
      <c r="DS620" s="23"/>
      <c r="DT620" s="23"/>
      <c r="DU620" s="23"/>
      <c r="DV620" s="23"/>
      <c r="DW620" s="23"/>
      <c r="DX620" s="23"/>
      <c r="DY620" s="23"/>
      <c r="DZ620" s="23"/>
      <c r="EA620" s="23"/>
      <c r="EB620" s="23"/>
      <c r="EC620" s="23"/>
      <c r="ED620" s="23"/>
      <c r="EE620" s="23"/>
      <c r="EF620" s="23"/>
      <c r="EG620" s="23"/>
      <c r="EH620" s="23"/>
      <c r="EI620" s="23"/>
      <c r="EJ620" s="23"/>
      <c r="EK620" s="23"/>
      <c r="EL620" s="23"/>
      <c r="EM620" s="23"/>
      <c r="EN620" s="23"/>
      <c r="EO620" s="23"/>
      <c r="EP620" s="23"/>
      <c r="EQ620" s="23"/>
      <c r="ER620" s="23"/>
      <c r="ES620" s="23"/>
      <c r="ET620" s="23"/>
      <c r="EU620" s="23"/>
      <c r="EV620" s="23"/>
      <c r="EW620" s="23"/>
      <c r="EX620" s="23"/>
      <c r="EY620" s="23"/>
      <c r="EZ620" s="23"/>
      <c r="FA620" s="23"/>
      <c r="FB620" s="23"/>
      <c r="FC620" s="23"/>
      <c r="FD620" s="23"/>
      <c r="FE620" s="23"/>
      <c r="FF620" s="23"/>
      <c r="FG620" s="23"/>
      <c r="FH620" s="23"/>
      <c r="FI620" s="23"/>
      <c r="FJ620" s="23"/>
      <c r="FK620" s="23"/>
      <c r="FL620" s="23"/>
      <c r="FM620" s="23"/>
    </row>
    <row r="621" spans="1:169" s="102" customFormat="1" ht="48" x14ac:dyDescent="0.2">
      <c r="A621" s="86" t="s">
        <v>1350</v>
      </c>
      <c r="B621" s="86" t="s">
        <v>1620</v>
      </c>
      <c r="C621" s="133" t="s">
        <v>303</v>
      </c>
      <c r="D621" s="133" t="s">
        <v>304</v>
      </c>
      <c r="E621" s="86"/>
      <c r="F621" s="86" t="s">
        <v>1553</v>
      </c>
      <c r="G621" s="86">
        <v>3672</v>
      </c>
      <c r="H621" s="86" t="s">
        <v>1327</v>
      </c>
      <c r="I621" s="20" t="s">
        <v>422</v>
      </c>
      <c r="J621" s="86" t="s">
        <v>178</v>
      </c>
      <c r="K621" s="179"/>
      <c r="L621" s="117"/>
      <c r="M621" s="78">
        <v>29.62</v>
      </c>
      <c r="N621" s="78">
        <v>-98.37</v>
      </c>
      <c r="O621" s="79">
        <v>126.402078446346</v>
      </c>
      <c r="P621" s="86"/>
      <c r="Q621" s="86"/>
      <c r="R621" s="80" t="s">
        <v>1274</v>
      </c>
      <c r="S621" s="126"/>
      <c r="T621" s="78"/>
      <c r="U621" s="78"/>
      <c r="V621" s="80"/>
      <c r="W621" s="126"/>
      <c r="X621" s="126"/>
      <c r="Y621" s="86" t="s">
        <v>1351</v>
      </c>
      <c r="AA621" s="86">
        <v>1</v>
      </c>
      <c r="AB621" s="86" t="s">
        <v>1309</v>
      </c>
      <c r="AC621" s="81"/>
      <c r="AD621" s="80"/>
      <c r="AE621" s="80"/>
      <c r="AF621" s="80">
        <v>17.45</v>
      </c>
      <c r="AG621" s="80"/>
      <c r="AH621" s="80"/>
      <c r="AI621" s="80"/>
      <c r="AJ621" s="80"/>
      <c r="AK621" s="80"/>
      <c r="AL621" s="80"/>
      <c r="AM621" s="80"/>
      <c r="AN621" s="80"/>
      <c r="AO621" s="80"/>
      <c r="AP621" s="80"/>
      <c r="AQ621" s="80"/>
      <c r="AR621" s="80"/>
      <c r="AS621" s="80"/>
      <c r="AT621" s="80"/>
      <c r="AU621" s="80"/>
      <c r="AV621" s="80"/>
      <c r="AW621" s="80"/>
      <c r="AX621" s="80"/>
      <c r="AY621" s="80"/>
      <c r="AZ621" s="80"/>
      <c r="BA621" s="80"/>
      <c r="BB621" s="80"/>
      <c r="BC621" s="80"/>
      <c r="BD621" s="80"/>
      <c r="BE621" s="80"/>
      <c r="BF621" s="93" t="s">
        <v>1289</v>
      </c>
      <c r="BG621" s="93">
        <v>1.2417954312951986</v>
      </c>
      <c r="BH621" s="93">
        <v>3.8995992600102753</v>
      </c>
      <c r="BI621" s="93">
        <v>1.6286049982146632E-2</v>
      </c>
      <c r="BJ621" s="93">
        <v>3.933571364876145</v>
      </c>
      <c r="BK621" s="93">
        <v>3.8656271551444057</v>
      </c>
      <c r="BL621" s="93">
        <v>7935.9561599553181</v>
      </c>
      <c r="BM621" s="93">
        <v>0.22900000000000001</v>
      </c>
      <c r="BN621" s="93">
        <v>6118.6221993255504</v>
      </c>
      <c r="BO621" s="93">
        <v>9753.2901205850867</v>
      </c>
      <c r="BP621" s="93" t="s">
        <v>92</v>
      </c>
      <c r="BQ621" s="93">
        <v>3</v>
      </c>
      <c r="BR621" s="93">
        <v>7</v>
      </c>
      <c r="BS621" s="93">
        <v>158</v>
      </c>
      <c r="BT621" s="127"/>
      <c r="BU621" s="127"/>
      <c r="BV621" s="127"/>
      <c r="BW621" s="127"/>
      <c r="BX621" s="127"/>
      <c r="BY621" s="127"/>
      <c r="BZ621" s="127"/>
      <c r="CA621" s="93"/>
      <c r="CB621" s="93"/>
      <c r="CC621" s="93"/>
      <c r="CD621" s="93"/>
      <c r="CE621" s="93"/>
      <c r="CF621" s="23"/>
      <c r="CG621" s="23"/>
      <c r="CH621" s="23"/>
      <c r="CI621" s="23"/>
      <c r="CJ621" s="23"/>
      <c r="CK621" s="23"/>
      <c r="CL621" s="23"/>
      <c r="CM621" s="23"/>
      <c r="CN621" s="23"/>
      <c r="CO621" s="23"/>
      <c r="CP621" s="23"/>
      <c r="CQ621" s="23"/>
      <c r="CR621" s="23"/>
      <c r="CS621" s="23"/>
      <c r="CT621" s="23"/>
      <c r="CU621" s="23"/>
      <c r="CV621" s="23"/>
      <c r="CW621" s="23"/>
      <c r="CX621" s="23"/>
      <c r="CY621" s="23"/>
      <c r="CZ621" s="23"/>
      <c r="DA621" s="23"/>
      <c r="DB621" s="23"/>
      <c r="DC621" s="23"/>
      <c r="DD621" s="23"/>
      <c r="DE621" s="23"/>
      <c r="DF621" s="23"/>
      <c r="DG621" s="23"/>
      <c r="DH621" s="23"/>
      <c r="DI621" s="23"/>
      <c r="DJ621" s="23"/>
      <c r="DK621" s="23"/>
      <c r="DL621" s="23"/>
      <c r="DM621" s="23"/>
      <c r="DN621" s="23"/>
      <c r="DO621" s="23"/>
      <c r="DP621" s="23"/>
      <c r="DQ621" s="23"/>
      <c r="DR621" s="23"/>
      <c r="DS621" s="23"/>
      <c r="DT621" s="23"/>
      <c r="DU621" s="23"/>
      <c r="DV621" s="23"/>
      <c r="DW621" s="23"/>
      <c r="DX621" s="23"/>
      <c r="DY621" s="23"/>
      <c r="DZ621" s="23"/>
      <c r="EA621" s="23"/>
      <c r="EB621" s="23"/>
      <c r="EC621" s="23"/>
      <c r="ED621" s="23"/>
      <c r="EE621" s="23"/>
      <c r="EF621" s="23"/>
      <c r="EG621" s="23"/>
      <c r="EH621" s="23"/>
      <c r="EI621" s="23"/>
      <c r="EJ621" s="23"/>
      <c r="EK621" s="23"/>
      <c r="EL621" s="23"/>
      <c r="EM621" s="23"/>
      <c r="EN621" s="23"/>
      <c r="EO621" s="23"/>
      <c r="EP621" s="23"/>
      <c r="EQ621" s="23"/>
      <c r="ER621" s="23"/>
      <c r="ES621" s="23"/>
      <c r="ET621" s="23"/>
      <c r="EU621" s="23"/>
      <c r="EV621" s="23"/>
      <c r="EW621" s="23"/>
      <c r="EX621" s="23"/>
      <c r="EY621" s="23"/>
      <c r="EZ621" s="23"/>
      <c r="FA621" s="23"/>
      <c r="FB621" s="23"/>
      <c r="FC621" s="23"/>
      <c r="FD621" s="23"/>
      <c r="FE621" s="23"/>
      <c r="FF621" s="23"/>
      <c r="FG621" s="23"/>
      <c r="FH621" s="23"/>
      <c r="FI621" s="23"/>
      <c r="FJ621" s="23"/>
      <c r="FK621" s="23"/>
      <c r="FL621" s="23"/>
      <c r="FM621" s="23"/>
    </row>
    <row r="622" spans="1:169" ht="48" x14ac:dyDescent="0.2">
      <c r="A622" s="86" t="s">
        <v>1350</v>
      </c>
      <c r="B622" s="86" t="s">
        <v>1620</v>
      </c>
      <c r="C622" s="133" t="s">
        <v>303</v>
      </c>
      <c r="D622" s="133" t="s">
        <v>304</v>
      </c>
      <c r="E622" s="86"/>
      <c r="F622" s="86" t="s">
        <v>1553</v>
      </c>
      <c r="G622" s="86">
        <v>3673</v>
      </c>
      <c r="H622" s="86" t="s">
        <v>1327</v>
      </c>
      <c r="I622" s="20" t="s">
        <v>422</v>
      </c>
      <c r="J622" s="86" t="s">
        <v>178</v>
      </c>
      <c r="K622" s="179"/>
      <c r="L622" s="117"/>
      <c r="M622" s="78">
        <v>29.62</v>
      </c>
      <c r="N622" s="78">
        <v>-98.37</v>
      </c>
      <c r="O622" s="79">
        <v>126.402078446346</v>
      </c>
      <c r="P622" s="86"/>
      <c r="Q622" s="86"/>
      <c r="R622" s="80" t="s">
        <v>1274</v>
      </c>
      <c r="S622" s="126"/>
      <c r="T622" s="78"/>
      <c r="U622" s="78"/>
      <c r="V622" s="80"/>
      <c r="W622" s="126"/>
      <c r="X622" s="126"/>
      <c r="Y622" s="86" t="s">
        <v>1351</v>
      </c>
      <c r="AA622" s="86">
        <v>1</v>
      </c>
      <c r="AB622" s="86" t="s">
        <v>1309</v>
      </c>
      <c r="AC622" s="81"/>
      <c r="AD622" s="80"/>
      <c r="AE622" s="80"/>
      <c r="AF622" s="80"/>
      <c r="AG622" s="80"/>
      <c r="AH622" s="80"/>
      <c r="AI622" s="80"/>
      <c r="AJ622" s="80"/>
      <c r="AK622" s="80"/>
      <c r="AL622" s="80"/>
      <c r="AM622" s="80"/>
      <c r="AN622" s="80"/>
      <c r="AO622" s="80"/>
      <c r="AP622" s="80"/>
      <c r="AQ622" s="80"/>
      <c r="AR622" s="80">
        <v>17.91</v>
      </c>
      <c r="AS622" s="80"/>
      <c r="AT622" s="80"/>
      <c r="AU622" s="80"/>
      <c r="AV622" s="80"/>
      <c r="AW622" s="80"/>
      <c r="AX622" s="80"/>
      <c r="AY622" s="80"/>
      <c r="AZ622" s="80"/>
      <c r="BA622" s="80"/>
      <c r="BB622" s="80"/>
      <c r="BC622" s="80"/>
      <c r="BD622" s="80"/>
      <c r="BE622" s="80"/>
      <c r="BF622" s="93" t="s">
        <v>1349</v>
      </c>
      <c r="BG622" s="93">
        <v>1.2530955858490316</v>
      </c>
      <c r="BH622" s="93">
        <v>3.9567615846642217</v>
      </c>
      <c r="BI622" s="93">
        <v>1.691943551332457E-2</v>
      </c>
      <c r="BJ622" s="93">
        <v>3.9923079995854169</v>
      </c>
      <c r="BK622" s="93">
        <v>3.9212151697430264</v>
      </c>
      <c r="BL622" s="93">
        <v>9052.3551588009359</v>
      </c>
      <c r="BM622" s="93">
        <v>0.22800000000000001</v>
      </c>
      <c r="BN622" s="93">
        <v>6988.4181825943224</v>
      </c>
      <c r="BO622" s="93">
        <v>11116.292135007548</v>
      </c>
      <c r="BP622" s="93"/>
      <c r="BQ622" s="93"/>
      <c r="BR622" s="93"/>
      <c r="BS622" s="93">
        <v>185</v>
      </c>
      <c r="BT622" s="127"/>
      <c r="BU622" s="127"/>
      <c r="BV622" s="127"/>
      <c r="BW622" s="127"/>
      <c r="BX622" s="127"/>
      <c r="BY622" s="127"/>
      <c r="BZ622" s="127"/>
    </row>
    <row r="623" spans="1:169" x14ac:dyDescent="0.2">
      <c r="A623" s="86" t="s">
        <v>1350</v>
      </c>
      <c r="B623" s="86" t="s">
        <v>1620</v>
      </c>
      <c r="C623" s="133" t="s">
        <v>303</v>
      </c>
      <c r="D623" s="133" t="s">
        <v>304</v>
      </c>
      <c r="E623" s="86"/>
      <c r="F623" s="86" t="s">
        <v>1553</v>
      </c>
      <c r="G623" s="86">
        <v>5697</v>
      </c>
      <c r="H623" s="86" t="s">
        <v>1327</v>
      </c>
      <c r="I623" s="20" t="s">
        <v>422</v>
      </c>
      <c r="J623" s="86" t="s">
        <v>178</v>
      </c>
      <c r="K623" s="179"/>
      <c r="L623" s="117"/>
      <c r="M623" s="78">
        <v>29.62</v>
      </c>
      <c r="N623" s="78">
        <v>-98.37</v>
      </c>
      <c r="O623" s="79">
        <v>126.402078446346</v>
      </c>
      <c r="P623" s="86"/>
      <c r="Q623" s="86"/>
      <c r="R623" s="80" t="s">
        <v>1274</v>
      </c>
      <c r="S623" s="126"/>
      <c r="T623" s="78"/>
      <c r="U623" s="78"/>
      <c r="V623" s="80"/>
      <c r="W623" s="126"/>
      <c r="X623" s="126"/>
      <c r="Y623" s="86" t="s">
        <v>1353</v>
      </c>
      <c r="AA623" s="86"/>
      <c r="AB623" s="86"/>
      <c r="AC623" s="81"/>
      <c r="AD623" s="80"/>
      <c r="AE623" s="80"/>
      <c r="AF623" s="80"/>
      <c r="AG623" s="80"/>
      <c r="AH623" s="80"/>
      <c r="AI623" s="80"/>
      <c r="AJ623" s="80"/>
      <c r="AK623" s="80"/>
      <c r="AL623" s="80"/>
      <c r="AM623" s="80"/>
      <c r="AN623" s="80"/>
      <c r="AO623" s="80"/>
      <c r="AP623" s="80"/>
      <c r="AQ623" s="80"/>
      <c r="AR623" s="80"/>
      <c r="AS623" s="80"/>
      <c r="AT623" s="80"/>
      <c r="AU623" s="80"/>
      <c r="AV623" s="80"/>
      <c r="AW623" s="80">
        <v>27.69</v>
      </c>
      <c r="AX623" s="80"/>
      <c r="AY623" s="80"/>
      <c r="AZ623" s="80"/>
      <c r="BA623" s="80"/>
      <c r="BB623" s="80"/>
      <c r="BC623" s="80"/>
      <c r="BD623" s="80"/>
      <c r="BE623" s="80"/>
      <c r="BF623" s="93" t="s">
        <v>1311</v>
      </c>
      <c r="BG623" s="93">
        <v>1.4423229557455746</v>
      </c>
      <c r="BH623" s="93">
        <v>4.6408242718400761</v>
      </c>
      <c r="BI623" s="93">
        <v>3.1893029773038352E-2</v>
      </c>
      <c r="BJ623" s="93">
        <v>4.7081126822658916</v>
      </c>
      <c r="BK623" s="93">
        <v>4.5735358614142605</v>
      </c>
      <c r="BL623" s="93">
        <v>43734.510681997344</v>
      </c>
      <c r="BM623" s="93">
        <v>0.16700000000000001</v>
      </c>
      <c r="BN623" s="93">
        <v>36430.84739810379</v>
      </c>
      <c r="BO623" s="93">
        <v>51038.173965890899</v>
      </c>
      <c r="BP623" s="93"/>
      <c r="BQ623" s="93">
        <v>1</v>
      </c>
      <c r="BR623" s="93">
        <v>3</v>
      </c>
      <c r="BS623" s="93">
        <v>155</v>
      </c>
      <c r="BT623" s="127"/>
      <c r="BU623" s="127"/>
      <c r="BV623" s="127"/>
      <c r="BW623" s="127"/>
      <c r="BX623" s="127"/>
      <c r="BY623" s="127"/>
      <c r="BZ623" s="127"/>
      <c r="CA623" s="93"/>
      <c r="CB623" s="93"/>
      <c r="CC623" s="93"/>
      <c r="CD623" s="93"/>
      <c r="CE623" s="93"/>
    </row>
    <row r="624" spans="1:169" ht="32" x14ac:dyDescent="0.2">
      <c r="A624" s="86" t="s">
        <v>1897</v>
      </c>
      <c r="B624" s="86" t="s">
        <v>1620</v>
      </c>
      <c r="C624" s="133" t="s">
        <v>303</v>
      </c>
      <c r="D624" s="133" t="s">
        <v>304</v>
      </c>
      <c r="E624" s="86"/>
      <c r="F624" s="86">
        <v>30967</v>
      </c>
      <c r="G624" s="86">
        <v>1105</v>
      </c>
      <c r="H624" s="86" t="s">
        <v>254</v>
      </c>
      <c r="I624" s="20" t="s">
        <v>246</v>
      </c>
      <c r="J624" s="86" t="s">
        <v>178</v>
      </c>
      <c r="K624" s="86" t="s">
        <v>404</v>
      </c>
      <c r="L624" s="188">
        <v>30</v>
      </c>
      <c r="M624" s="78">
        <v>29.62</v>
      </c>
      <c r="N624" s="78">
        <v>-98.37</v>
      </c>
      <c r="O624" s="79">
        <v>126.402078446346</v>
      </c>
      <c r="P624" s="86" t="s">
        <v>156</v>
      </c>
      <c r="Q624" s="86" t="s">
        <v>168</v>
      </c>
      <c r="R624" s="80" t="s">
        <v>13</v>
      </c>
      <c r="S624" s="126"/>
      <c r="T624" s="78">
        <v>18.95</v>
      </c>
      <c r="U624" s="78">
        <v>7.09</v>
      </c>
      <c r="V624" s="80"/>
      <c r="W624" s="126"/>
      <c r="X624" s="126"/>
      <c r="Y624" s="86"/>
      <c r="CA624" s="93"/>
      <c r="CB624" s="93"/>
      <c r="CC624" s="93"/>
      <c r="CD624" s="93"/>
      <c r="CE624" s="93"/>
    </row>
    <row r="625" spans="1:169" ht="32" x14ac:dyDescent="0.2">
      <c r="A625" s="86" t="s">
        <v>1897</v>
      </c>
      <c r="B625" s="86" t="s">
        <v>1620</v>
      </c>
      <c r="C625" s="133" t="s">
        <v>303</v>
      </c>
      <c r="D625" s="133" t="s">
        <v>304</v>
      </c>
      <c r="E625" s="86"/>
      <c r="F625" s="86">
        <v>30967</v>
      </c>
      <c r="G625" s="86">
        <v>1616</v>
      </c>
      <c r="H625" s="86" t="s">
        <v>254</v>
      </c>
      <c r="I625" s="20" t="s">
        <v>246</v>
      </c>
      <c r="J625" s="86" t="s">
        <v>178</v>
      </c>
      <c r="K625" s="86" t="s">
        <v>404</v>
      </c>
      <c r="L625" s="188">
        <v>30</v>
      </c>
      <c r="M625" s="78">
        <v>29.62</v>
      </c>
      <c r="N625" s="78">
        <v>-98.37</v>
      </c>
      <c r="O625" s="79">
        <v>126.402078446346</v>
      </c>
      <c r="P625" s="86" t="s">
        <v>154</v>
      </c>
      <c r="Q625" s="86" t="s">
        <v>174</v>
      </c>
      <c r="R625" s="80" t="s">
        <v>13</v>
      </c>
      <c r="S625" s="126"/>
      <c r="T625" s="78">
        <v>10.28</v>
      </c>
      <c r="U625" s="78">
        <v>4.32</v>
      </c>
      <c r="V625" s="80"/>
      <c r="W625" s="126"/>
      <c r="X625" s="126"/>
      <c r="Y625" t="s">
        <v>1903</v>
      </c>
      <c r="CA625" s="93"/>
      <c r="CB625" s="93"/>
      <c r="CC625" s="93"/>
      <c r="CD625" s="93"/>
      <c r="CE625" s="93"/>
    </row>
    <row r="626" spans="1:169" x14ac:dyDescent="0.2">
      <c r="B626" s="86" t="s">
        <v>1620</v>
      </c>
      <c r="C626" s="175" t="s">
        <v>303</v>
      </c>
      <c r="D626" s="175" t="s">
        <v>304</v>
      </c>
      <c r="E626" s="101"/>
      <c r="F626" s="98">
        <v>30967</v>
      </c>
      <c r="G626" s="98">
        <v>52</v>
      </c>
      <c r="H626" s="101" t="s">
        <v>254</v>
      </c>
      <c r="I626" s="98" t="s">
        <v>246</v>
      </c>
      <c r="J626" s="86" t="s">
        <v>178</v>
      </c>
      <c r="M626" s="176"/>
      <c r="N626" s="176"/>
      <c r="O626" s="98"/>
      <c r="P626" s="101" t="s">
        <v>176</v>
      </c>
      <c r="Q626" s="98" t="s">
        <v>174</v>
      </c>
      <c r="R626" s="98" t="s">
        <v>13</v>
      </c>
      <c r="S626" s="98">
        <v>35.61</v>
      </c>
      <c r="T626" s="177"/>
      <c r="U626" s="177"/>
      <c r="V626" s="101"/>
      <c r="W626" s="178"/>
      <c r="X626" s="178"/>
      <c r="Y626" s="100"/>
      <c r="CF626" s="102"/>
      <c r="CG626" s="102"/>
      <c r="CH626" s="102"/>
      <c r="CI626" s="102"/>
      <c r="CJ626" s="102"/>
      <c r="CK626" s="102"/>
      <c r="CL626" s="102"/>
      <c r="CM626" s="102"/>
      <c r="CN626" s="102"/>
      <c r="CO626" s="102"/>
      <c r="CP626" s="102"/>
      <c r="CQ626" s="102"/>
      <c r="CR626" s="102"/>
      <c r="CS626" s="102"/>
      <c r="CT626" s="102"/>
      <c r="CU626" s="102"/>
      <c r="CV626" s="102"/>
      <c r="CW626" s="102"/>
      <c r="CX626" s="102"/>
      <c r="CY626" s="102"/>
      <c r="CZ626" s="102"/>
      <c r="DA626" s="102"/>
      <c r="DB626" s="102"/>
      <c r="DC626" s="102"/>
      <c r="DD626" s="102"/>
      <c r="DE626" s="102"/>
      <c r="DF626" s="102"/>
      <c r="DG626" s="102"/>
      <c r="DH626" s="102"/>
      <c r="DI626" s="102"/>
      <c r="DJ626" s="102"/>
      <c r="DK626" s="102"/>
      <c r="DL626" s="102"/>
      <c r="DM626" s="102"/>
      <c r="DN626" s="102"/>
      <c r="DO626" s="102"/>
      <c r="DP626" s="102"/>
      <c r="DQ626" s="102"/>
      <c r="DR626" s="102"/>
      <c r="DS626" s="102"/>
      <c r="DT626" s="102"/>
      <c r="DU626" s="102"/>
      <c r="DV626" s="102"/>
      <c r="DW626" s="102"/>
      <c r="DX626" s="102"/>
      <c r="DY626" s="102"/>
      <c r="DZ626" s="102"/>
      <c r="EA626" s="102"/>
      <c r="EB626" s="102"/>
      <c r="EC626" s="102"/>
      <c r="ED626" s="102"/>
      <c r="EE626" s="102"/>
      <c r="EF626" s="102"/>
      <c r="EG626" s="102"/>
      <c r="EH626" s="102"/>
      <c r="EI626" s="102"/>
      <c r="EJ626" s="102"/>
      <c r="EK626" s="102"/>
      <c r="EL626" s="102"/>
      <c r="EM626" s="102"/>
      <c r="EN626" s="102"/>
      <c r="EO626" s="102"/>
      <c r="EP626" s="102"/>
      <c r="EQ626" s="102"/>
      <c r="ER626" s="102"/>
      <c r="ES626" s="102"/>
      <c r="ET626" s="102"/>
      <c r="EU626" s="102"/>
      <c r="EV626" s="102"/>
      <c r="EW626" s="102"/>
      <c r="EX626" s="102"/>
      <c r="EY626" s="102"/>
      <c r="EZ626" s="102"/>
      <c r="FA626" s="102"/>
      <c r="FB626" s="102"/>
      <c r="FC626" s="102"/>
      <c r="FD626" s="102"/>
      <c r="FE626" s="102"/>
      <c r="FF626" s="102"/>
      <c r="FG626" s="102"/>
      <c r="FH626" s="102"/>
      <c r="FI626" s="102"/>
      <c r="FJ626" s="102"/>
      <c r="FK626" s="102"/>
      <c r="FL626" s="102"/>
      <c r="FM626" s="102"/>
    </row>
    <row r="627" spans="1:169" x14ac:dyDescent="0.2">
      <c r="B627" s="86" t="s">
        <v>1620</v>
      </c>
      <c r="C627" s="175" t="s">
        <v>303</v>
      </c>
      <c r="D627" s="175" t="s">
        <v>304</v>
      </c>
      <c r="E627" s="101"/>
      <c r="F627" s="98">
        <v>30967</v>
      </c>
      <c r="G627" s="98">
        <v>1563</v>
      </c>
      <c r="H627" s="101" t="s">
        <v>254</v>
      </c>
      <c r="I627" s="98" t="s">
        <v>246</v>
      </c>
      <c r="J627" s="86" t="s">
        <v>178</v>
      </c>
      <c r="M627" s="176"/>
      <c r="N627" s="176"/>
      <c r="O627" s="98"/>
      <c r="P627" s="101" t="s">
        <v>176</v>
      </c>
      <c r="Q627" s="98" t="s">
        <v>168</v>
      </c>
      <c r="R627" s="98" t="s">
        <v>13</v>
      </c>
      <c r="S627" s="98">
        <v>40.76</v>
      </c>
      <c r="T627" s="177"/>
      <c r="U627" s="177"/>
      <c r="V627" s="101"/>
      <c r="W627" s="178"/>
      <c r="X627" s="178"/>
      <c r="Y627" s="100"/>
      <c r="CA627" s="93"/>
      <c r="CB627" s="93"/>
      <c r="CC627" s="93"/>
      <c r="CD627" s="93"/>
      <c r="CE627" s="93"/>
    </row>
    <row r="628" spans="1:169" x14ac:dyDescent="0.2">
      <c r="A628" s="86" t="s">
        <v>1417</v>
      </c>
      <c r="B628" s="86" t="s">
        <v>1620</v>
      </c>
      <c r="C628" s="133" t="s">
        <v>303</v>
      </c>
      <c r="D628" s="133" t="s">
        <v>304</v>
      </c>
      <c r="E628" s="86"/>
      <c r="F628" s="86">
        <v>220</v>
      </c>
      <c r="G628" s="86">
        <v>36</v>
      </c>
      <c r="H628" s="86" t="s">
        <v>1012</v>
      </c>
      <c r="I628" s="168"/>
      <c r="J628" s="86" t="s">
        <v>481</v>
      </c>
      <c r="K628" s="179"/>
      <c r="L628" s="117"/>
      <c r="M628" s="138"/>
      <c r="N628" s="138"/>
      <c r="O628" s="86"/>
      <c r="P628" s="86"/>
      <c r="Q628" s="86"/>
      <c r="R628" s="80" t="s">
        <v>1274</v>
      </c>
      <c r="S628" s="126"/>
      <c r="T628" s="78"/>
      <c r="U628" s="78"/>
      <c r="V628" s="80"/>
      <c r="W628" s="126"/>
      <c r="X628" s="126"/>
      <c r="Y628" s="86" t="s">
        <v>1418</v>
      </c>
      <c r="CA628" s="93"/>
      <c r="CB628" s="93"/>
      <c r="CC628" s="93"/>
      <c r="CD628" s="93"/>
      <c r="CE628" s="93"/>
    </row>
    <row r="629" spans="1:169" x14ac:dyDescent="0.2">
      <c r="A629" s="86" t="s">
        <v>1425</v>
      </c>
      <c r="B629" s="86" t="s">
        <v>1620</v>
      </c>
      <c r="C629" s="133" t="s">
        <v>303</v>
      </c>
      <c r="D629" s="133" t="s">
        <v>304</v>
      </c>
      <c r="E629" s="86"/>
      <c r="F629" s="86">
        <v>908</v>
      </c>
      <c r="G629" s="86">
        <v>341</v>
      </c>
      <c r="H629" s="86" t="s">
        <v>102</v>
      </c>
      <c r="I629" s="20" t="s">
        <v>399</v>
      </c>
      <c r="J629" s="86" t="s">
        <v>178</v>
      </c>
      <c r="K629" s="179" t="s">
        <v>1469</v>
      </c>
      <c r="L629" s="117"/>
      <c r="M629" s="138"/>
      <c r="N629" s="138"/>
      <c r="O629" s="86"/>
      <c r="P629" s="86" t="s">
        <v>1225</v>
      </c>
      <c r="Q629" s="86" t="s">
        <v>168</v>
      </c>
      <c r="R629" s="80" t="s">
        <v>1274</v>
      </c>
      <c r="S629" s="126"/>
      <c r="T629" s="78"/>
      <c r="U629" s="78"/>
      <c r="V629" s="80"/>
      <c r="W629" s="126"/>
      <c r="X629" s="126"/>
      <c r="Y629" s="86" t="s">
        <v>1822</v>
      </c>
      <c r="CA629" s="93"/>
      <c r="CB629" s="93"/>
      <c r="CC629" s="93"/>
      <c r="CD629" s="93"/>
      <c r="CE629" s="93"/>
    </row>
    <row r="630" spans="1:169" x14ac:dyDescent="0.2">
      <c r="A630" s="86" t="s">
        <v>1425</v>
      </c>
      <c r="B630" s="86" t="s">
        <v>1620</v>
      </c>
      <c r="C630" s="133" t="s">
        <v>303</v>
      </c>
      <c r="D630" s="133" t="s">
        <v>304</v>
      </c>
      <c r="E630" s="86"/>
      <c r="F630" s="86">
        <v>908</v>
      </c>
      <c r="G630" s="86">
        <v>1139</v>
      </c>
      <c r="H630" s="86" t="s">
        <v>102</v>
      </c>
      <c r="I630" s="20" t="s">
        <v>399</v>
      </c>
      <c r="J630" s="86" t="s">
        <v>178</v>
      </c>
      <c r="K630" s="179" t="s">
        <v>1463</v>
      </c>
      <c r="L630" s="117"/>
      <c r="M630" s="138"/>
      <c r="N630" s="138"/>
      <c r="O630" s="86"/>
      <c r="P630" s="86"/>
      <c r="Q630" s="86"/>
      <c r="R630" s="80" t="s">
        <v>1274</v>
      </c>
      <c r="S630" s="126"/>
      <c r="T630" s="78"/>
      <c r="U630" s="78"/>
      <c r="V630" s="80"/>
      <c r="W630" s="126"/>
      <c r="X630" s="126"/>
      <c r="Y630" s="86" t="s">
        <v>1438</v>
      </c>
      <c r="CA630" s="93"/>
      <c r="CB630" s="93"/>
      <c r="CC630" s="93"/>
      <c r="CD630" s="93"/>
      <c r="CE630" s="93"/>
    </row>
    <row r="631" spans="1:169" x14ac:dyDescent="0.2">
      <c r="A631" s="86" t="s">
        <v>1425</v>
      </c>
      <c r="B631" s="86" t="s">
        <v>1620</v>
      </c>
      <c r="C631" s="133" t="s">
        <v>303</v>
      </c>
      <c r="D631" s="133" t="s">
        <v>304</v>
      </c>
      <c r="E631" s="86"/>
      <c r="F631" s="86">
        <v>908</v>
      </c>
      <c r="G631" s="86">
        <v>1428</v>
      </c>
      <c r="H631" s="86" t="s">
        <v>102</v>
      </c>
      <c r="I631" s="20" t="s">
        <v>399</v>
      </c>
      <c r="J631" s="86" t="s">
        <v>178</v>
      </c>
      <c r="K631" s="179" t="s">
        <v>1457</v>
      </c>
      <c r="L631" s="117"/>
      <c r="M631" s="138"/>
      <c r="N631" s="138"/>
      <c r="O631" s="86"/>
      <c r="P631" s="86"/>
      <c r="Q631" s="86"/>
      <c r="R631" s="80" t="s">
        <v>1274</v>
      </c>
      <c r="S631" s="126"/>
      <c r="T631" s="78"/>
      <c r="U631" s="78"/>
      <c r="V631" s="80"/>
      <c r="W631" s="126"/>
      <c r="X631" s="126"/>
      <c r="Y631" s="86" t="s">
        <v>1456</v>
      </c>
      <c r="CA631" s="93"/>
      <c r="CB631" s="93"/>
      <c r="CC631" s="93"/>
      <c r="CD631" s="93"/>
      <c r="CE631" s="93"/>
    </row>
    <row r="632" spans="1:169" ht="28" x14ac:dyDescent="0.2">
      <c r="A632" s="86" t="s">
        <v>1425</v>
      </c>
      <c r="B632" s="86" t="s">
        <v>1620</v>
      </c>
      <c r="C632" s="133" t="s">
        <v>303</v>
      </c>
      <c r="D632" s="133" t="s">
        <v>304</v>
      </c>
      <c r="E632" s="86"/>
      <c r="F632" s="86">
        <v>908</v>
      </c>
      <c r="G632" s="86">
        <v>2145</v>
      </c>
      <c r="H632" s="86" t="s">
        <v>102</v>
      </c>
      <c r="I632" s="20" t="s">
        <v>399</v>
      </c>
      <c r="J632" s="86" t="s">
        <v>178</v>
      </c>
      <c r="K632" s="179" t="s">
        <v>1435</v>
      </c>
      <c r="L632" s="117"/>
      <c r="M632" s="138"/>
      <c r="N632" s="138"/>
      <c r="O632" s="86"/>
      <c r="P632" s="86"/>
      <c r="Q632" s="86"/>
      <c r="R632" s="80" t="s">
        <v>1274</v>
      </c>
      <c r="S632" s="126"/>
      <c r="T632" s="78"/>
      <c r="U632" s="78"/>
      <c r="V632" s="80"/>
      <c r="W632" s="126"/>
      <c r="X632" s="126"/>
      <c r="Y632" s="86" t="s">
        <v>1440</v>
      </c>
      <c r="CA632" s="93"/>
      <c r="CB632" s="93"/>
      <c r="CC632" s="93"/>
      <c r="CD632" s="93"/>
      <c r="CE632" s="93"/>
    </row>
    <row r="633" spans="1:169" ht="28" x14ac:dyDescent="0.2">
      <c r="A633" s="86" t="s">
        <v>1425</v>
      </c>
      <c r="B633" s="86" t="s">
        <v>1620</v>
      </c>
      <c r="C633" s="133" t="s">
        <v>303</v>
      </c>
      <c r="D633" s="133" t="s">
        <v>304</v>
      </c>
      <c r="E633" s="86"/>
      <c r="F633" s="86">
        <v>908</v>
      </c>
      <c r="G633" s="86">
        <v>2146</v>
      </c>
      <c r="H633" s="86" t="s">
        <v>102</v>
      </c>
      <c r="I633" s="20" t="s">
        <v>399</v>
      </c>
      <c r="J633" s="86" t="s">
        <v>178</v>
      </c>
      <c r="K633" s="179" t="s">
        <v>1435</v>
      </c>
      <c r="L633" s="117"/>
      <c r="M633" s="138"/>
      <c r="N633" s="138"/>
      <c r="O633" s="86"/>
      <c r="P633" s="86"/>
      <c r="Q633" s="86"/>
      <c r="R633" s="80" t="s">
        <v>1274</v>
      </c>
      <c r="S633" s="126"/>
      <c r="T633" s="78"/>
      <c r="U633" s="78"/>
      <c r="V633" s="80"/>
      <c r="W633" s="126"/>
      <c r="X633" s="126"/>
      <c r="Y633" s="86" t="s">
        <v>1468</v>
      </c>
      <c r="CA633" s="93"/>
      <c r="CB633" s="93"/>
      <c r="CC633" s="93"/>
      <c r="CD633" s="93"/>
      <c r="CE633" s="93"/>
    </row>
    <row r="634" spans="1:169" x14ac:dyDescent="0.2">
      <c r="A634" s="86" t="s">
        <v>1425</v>
      </c>
      <c r="B634" s="86" t="s">
        <v>1620</v>
      </c>
      <c r="C634" s="133" t="s">
        <v>303</v>
      </c>
      <c r="D634" s="133" t="s">
        <v>304</v>
      </c>
      <c r="E634" s="86"/>
      <c r="F634" s="86">
        <v>908</v>
      </c>
      <c r="G634" s="86">
        <v>2316</v>
      </c>
      <c r="H634" s="86" t="s">
        <v>102</v>
      </c>
      <c r="I634" s="20" t="s">
        <v>399</v>
      </c>
      <c r="J634" s="86" t="s">
        <v>178</v>
      </c>
      <c r="K634" s="179" t="s">
        <v>1466</v>
      </c>
      <c r="L634" s="117"/>
      <c r="M634" s="138"/>
      <c r="N634" s="138"/>
      <c r="O634" s="86"/>
      <c r="P634" s="86"/>
      <c r="Q634" s="86"/>
      <c r="R634" s="80" t="s">
        <v>1274</v>
      </c>
      <c r="S634" s="126"/>
      <c r="T634" s="78"/>
      <c r="U634" s="78"/>
      <c r="V634" s="80"/>
      <c r="W634" s="126"/>
      <c r="X634" s="126"/>
      <c r="Y634" s="86" t="s">
        <v>1465</v>
      </c>
      <c r="CA634" s="93"/>
      <c r="CB634" s="93"/>
      <c r="CC634" s="93"/>
      <c r="CD634" s="93"/>
      <c r="CE634" s="93"/>
    </row>
    <row r="635" spans="1:169" x14ac:dyDescent="0.2">
      <c r="A635" s="86" t="s">
        <v>1425</v>
      </c>
      <c r="B635" s="86" t="s">
        <v>1620</v>
      </c>
      <c r="C635" s="133" t="s">
        <v>303</v>
      </c>
      <c r="D635" s="133" t="s">
        <v>304</v>
      </c>
      <c r="E635" s="86"/>
      <c r="F635" s="86">
        <v>908</v>
      </c>
      <c r="G635" s="86">
        <v>3258</v>
      </c>
      <c r="H635" s="86" t="s">
        <v>102</v>
      </c>
      <c r="I635" s="20" t="s">
        <v>399</v>
      </c>
      <c r="J635" s="86" t="s">
        <v>178</v>
      </c>
      <c r="K635" s="179" t="s">
        <v>1460</v>
      </c>
      <c r="L635" s="117"/>
      <c r="M635" s="138"/>
      <c r="N635" s="138"/>
      <c r="O635" s="86"/>
      <c r="P635" s="86"/>
      <c r="Q635" s="86"/>
      <c r="R635" s="80" t="s">
        <v>1274</v>
      </c>
      <c r="S635" s="126"/>
      <c r="T635" s="78"/>
      <c r="U635" s="78"/>
      <c r="V635" s="80"/>
      <c r="W635" s="126"/>
      <c r="X635" s="126"/>
      <c r="Y635" s="86" t="s">
        <v>1459</v>
      </c>
      <c r="CA635" s="93"/>
      <c r="CB635" s="93"/>
      <c r="CC635" s="93"/>
      <c r="CD635" s="93"/>
      <c r="CE635" s="93"/>
    </row>
    <row r="636" spans="1:169" x14ac:dyDescent="0.2">
      <c r="A636" s="86" t="s">
        <v>1425</v>
      </c>
      <c r="B636" s="86" t="s">
        <v>1620</v>
      </c>
      <c r="C636" s="133" t="s">
        <v>303</v>
      </c>
      <c r="D636" s="133" t="s">
        <v>304</v>
      </c>
      <c r="E636" s="86"/>
      <c r="F636" s="86">
        <v>908</v>
      </c>
      <c r="G636" s="86">
        <v>3453</v>
      </c>
      <c r="H636" s="86" t="s">
        <v>102</v>
      </c>
      <c r="I636" s="20" t="s">
        <v>399</v>
      </c>
      <c r="J636" s="86" t="s">
        <v>178</v>
      </c>
      <c r="K636" s="179" t="s">
        <v>129</v>
      </c>
      <c r="L636" s="117"/>
      <c r="M636" s="138"/>
      <c r="N636" s="138"/>
      <c r="O636" s="86"/>
      <c r="P636" s="86" t="s">
        <v>210</v>
      </c>
      <c r="Q636" s="86" t="s">
        <v>174</v>
      </c>
      <c r="R636" s="20" t="s">
        <v>13</v>
      </c>
      <c r="S636" s="20"/>
      <c r="T636" s="146">
        <v>10.86</v>
      </c>
      <c r="U636" s="146">
        <v>4.22</v>
      </c>
      <c r="V636" s="21"/>
      <c r="W636" s="22"/>
      <c r="X636" s="22"/>
      <c r="Y636" s="96" t="s">
        <v>1820</v>
      </c>
      <c r="CA636" s="93"/>
      <c r="CB636" s="93"/>
      <c r="CC636" s="93"/>
      <c r="CD636" s="93"/>
      <c r="CE636" s="93"/>
    </row>
    <row r="637" spans="1:169" x14ac:dyDescent="0.2">
      <c r="A637" s="86" t="s">
        <v>1425</v>
      </c>
      <c r="B637" s="86" t="s">
        <v>1620</v>
      </c>
      <c r="C637" s="133" t="s">
        <v>303</v>
      </c>
      <c r="D637" s="133" t="s">
        <v>304</v>
      </c>
      <c r="E637" s="86"/>
      <c r="F637" s="86">
        <v>908</v>
      </c>
      <c r="G637" s="86">
        <v>3461</v>
      </c>
      <c r="H637" s="86" t="s">
        <v>102</v>
      </c>
      <c r="I637" s="20" t="s">
        <v>399</v>
      </c>
      <c r="J637" s="86" t="s">
        <v>178</v>
      </c>
      <c r="K637" s="179" t="s">
        <v>1453</v>
      </c>
      <c r="L637" s="117"/>
      <c r="M637" s="138"/>
      <c r="N637" s="138"/>
      <c r="O637" s="86"/>
      <c r="P637" s="86"/>
      <c r="Q637" s="86"/>
      <c r="R637" s="80" t="s">
        <v>1274</v>
      </c>
      <c r="S637" s="126"/>
      <c r="T637" s="78"/>
      <c r="U637" s="78"/>
      <c r="V637" s="80"/>
      <c r="W637" s="126"/>
      <c r="X637" s="126"/>
      <c r="Y637" s="86" t="s">
        <v>1275</v>
      </c>
    </row>
    <row r="638" spans="1:169" x14ac:dyDescent="0.2">
      <c r="A638" s="86" t="s">
        <v>1425</v>
      </c>
      <c r="B638" s="86" t="s">
        <v>1620</v>
      </c>
      <c r="C638" s="133" t="s">
        <v>303</v>
      </c>
      <c r="D638" s="133" t="s">
        <v>304</v>
      </c>
      <c r="E638" s="86"/>
      <c r="F638" s="86">
        <v>908</v>
      </c>
      <c r="G638" s="20">
        <v>382</v>
      </c>
      <c r="H638" s="86" t="s">
        <v>102</v>
      </c>
      <c r="I638" s="20" t="s">
        <v>399</v>
      </c>
      <c r="K638" s="179" t="s">
        <v>1814</v>
      </c>
      <c r="L638" s="117"/>
      <c r="M638" s="137"/>
      <c r="N638" s="137"/>
      <c r="O638" s="20"/>
      <c r="P638" s="21" t="s">
        <v>1738</v>
      </c>
      <c r="Q638" s="20" t="s">
        <v>168</v>
      </c>
      <c r="R638" s="20" t="s">
        <v>13</v>
      </c>
      <c r="S638" s="20"/>
      <c r="T638" s="146">
        <v>10.42</v>
      </c>
      <c r="U638" s="146">
        <v>11.38</v>
      </c>
      <c r="V638" s="21"/>
      <c r="W638" s="22"/>
      <c r="X638" s="22"/>
      <c r="Y638" s="96" t="s">
        <v>1814</v>
      </c>
    </row>
    <row r="639" spans="1:169" ht="32" x14ac:dyDescent="0.2">
      <c r="A639" s="86" t="s">
        <v>1425</v>
      </c>
      <c r="B639" s="86" t="s">
        <v>1620</v>
      </c>
      <c r="C639" s="133" t="s">
        <v>303</v>
      </c>
      <c r="D639" s="133" t="s">
        <v>304</v>
      </c>
      <c r="E639" s="86"/>
      <c r="F639" s="86">
        <v>908</v>
      </c>
      <c r="G639" s="86">
        <v>1159</v>
      </c>
      <c r="H639" s="86" t="s">
        <v>102</v>
      </c>
      <c r="I639" s="20" t="s">
        <v>399</v>
      </c>
      <c r="K639" s="179" t="s">
        <v>1845</v>
      </c>
      <c r="L639" s="117"/>
      <c r="M639" s="138"/>
      <c r="N639" s="138"/>
      <c r="O639" s="86"/>
      <c r="P639" s="86" t="s">
        <v>1810</v>
      </c>
      <c r="Q639" s="86" t="s">
        <v>174</v>
      </c>
      <c r="R639" s="80" t="s">
        <v>13</v>
      </c>
      <c r="S639" s="126"/>
      <c r="T639" s="78">
        <v>24.06</v>
      </c>
      <c r="U639" s="78">
        <v>20.12</v>
      </c>
      <c r="V639" s="80"/>
      <c r="W639" s="126"/>
      <c r="X639" s="126"/>
      <c r="Y639" s="86"/>
      <c r="CA639" s="93"/>
      <c r="CB639" s="93"/>
      <c r="CC639" s="93"/>
      <c r="CD639" s="93"/>
      <c r="CE639" s="93"/>
    </row>
    <row r="640" spans="1:169" x14ac:dyDescent="0.2">
      <c r="A640" s="86" t="s">
        <v>1425</v>
      </c>
      <c r="B640" s="86" t="s">
        <v>1620</v>
      </c>
      <c r="C640" s="133" t="s">
        <v>303</v>
      </c>
      <c r="D640" s="133" t="s">
        <v>304</v>
      </c>
      <c r="E640" s="86"/>
      <c r="F640" s="86">
        <v>908</v>
      </c>
      <c r="G640" s="86">
        <v>2220</v>
      </c>
      <c r="H640" s="86" t="s">
        <v>102</v>
      </c>
      <c r="I640" s="20" t="s">
        <v>399</v>
      </c>
      <c r="K640" s="180" t="s">
        <v>108</v>
      </c>
      <c r="M640" s="137"/>
      <c r="N640" s="137"/>
      <c r="O640" s="20"/>
      <c r="P640" s="21" t="s">
        <v>1729</v>
      </c>
      <c r="Q640" s="20" t="s">
        <v>168</v>
      </c>
      <c r="R640" s="20" t="s">
        <v>13</v>
      </c>
      <c r="S640" s="20"/>
      <c r="T640" s="146">
        <v>10.59</v>
      </c>
      <c r="U640" s="146">
        <v>10.4</v>
      </c>
      <c r="V640" s="21"/>
      <c r="W640" s="22"/>
      <c r="X640" s="22"/>
      <c r="Y640" s="96" t="s">
        <v>1817</v>
      </c>
      <c r="CA640" s="93"/>
      <c r="CB640" s="93"/>
      <c r="CC640" s="93"/>
      <c r="CD640" s="93"/>
      <c r="CE640" s="93"/>
    </row>
    <row r="641" spans="1:169" ht="28" x14ac:dyDescent="0.2">
      <c r="A641" s="86" t="s">
        <v>1425</v>
      </c>
      <c r="B641" s="86" t="s">
        <v>1620</v>
      </c>
      <c r="C641" s="133" t="s">
        <v>303</v>
      </c>
      <c r="D641" s="133" t="s">
        <v>304</v>
      </c>
      <c r="E641" s="86"/>
      <c r="F641" s="86">
        <v>908</v>
      </c>
      <c r="G641" s="86">
        <v>394</v>
      </c>
      <c r="H641" s="86" t="s">
        <v>102</v>
      </c>
      <c r="I641" s="20" t="s">
        <v>399</v>
      </c>
      <c r="K641" s="179" t="s">
        <v>1433</v>
      </c>
      <c r="L641" s="117"/>
      <c r="M641" s="138"/>
      <c r="N641" s="138"/>
      <c r="O641" s="86"/>
      <c r="P641" s="86"/>
      <c r="Q641" s="86"/>
      <c r="R641" s="80" t="s">
        <v>1274</v>
      </c>
      <c r="S641" s="126"/>
      <c r="T641" s="78"/>
      <c r="U641" s="78"/>
      <c r="V641" s="80"/>
      <c r="W641" s="126"/>
      <c r="X641" s="126"/>
      <c r="Y641" s="86" t="s">
        <v>1288</v>
      </c>
      <c r="CA641" s="93"/>
      <c r="CB641" s="93"/>
      <c r="CC641" s="93"/>
      <c r="CD641" s="93"/>
      <c r="CE641" s="93"/>
    </row>
    <row r="642" spans="1:169" ht="28" x14ac:dyDescent="0.2">
      <c r="A642" s="86" t="s">
        <v>1425</v>
      </c>
      <c r="B642" s="86" t="s">
        <v>1620</v>
      </c>
      <c r="C642" s="133" t="s">
        <v>303</v>
      </c>
      <c r="D642" s="133" t="s">
        <v>304</v>
      </c>
      <c r="E642" s="86"/>
      <c r="F642" s="86">
        <v>908</v>
      </c>
      <c r="G642" s="86">
        <v>437</v>
      </c>
      <c r="H642" s="86" t="s">
        <v>102</v>
      </c>
      <c r="I642" s="20" t="s">
        <v>399</v>
      </c>
      <c r="K642" s="179" t="s">
        <v>1464</v>
      </c>
      <c r="L642" s="117"/>
      <c r="M642" s="138"/>
      <c r="N642" s="138"/>
      <c r="O642" s="86"/>
      <c r="P642" s="86"/>
      <c r="Q642" s="86"/>
      <c r="R642" s="80" t="s">
        <v>1274</v>
      </c>
      <c r="S642" s="126"/>
      <c r="T642" s="78"/>
      <c r="U642" s="78"/>
      <c r="V642" s="80"/>
      <c r="W642" s="126"/>
      <c r="X642" s="126"/>
      <c r="Y642" s="86" t="s">
        <v>1418</v>
      </c>
    </row>
    <row r="643" spans="1:169" x14ac:dyDescent="0.2">
      <c r="A643" s="86" t="s">
        <v>1425</v>
      </c>
      <c r="B643" s="86" t="s">
        <v>1620</v>
      </c>
      <c r="C643" s="133" t="s">
        <v>303</v>
      </c>
      <c r="D643" s="133" t="s">
        <v>304</v>
      </c>
      <c r="E643" s="86"/>
      <c r="F643" s="86">
        <v>908</v>
      </c>
      <c r="G643" s="86">
        <v>925</v>
      </c>
      <c r="H643" s="86" t="s">
        <v>102</v>
      </c>
      <c r="I643" s="20" t="s">
        <v>399</v>
      </c>
      <c r="K643" s="179" t="s">
        <v>1445</v>
      </c>
      <c r="L643" s="117"/>
      <c r="M643" s="138"/>
      <c r="N643" s="138"/>
      <c r="O643" s="86"/>
      <c r="P643" s="86"/>
      <c r="Q643" s="86"/>
      <c r="R643" s="80" t="s">
        <v>1274</v>
      </c>
      <c r="S643" s="126"/>
      <c r="T643" s="78"/>
      <c r="U643" s="78"/>
      <c r="V643" s="80"/>
      <c r="W643" s="126"/>
      <c r="X643" s="126"/>
      <c r="Y643" s="86" t="s">
        <v>1458</v>
      </c>
    </row>
    <row r="644" spans="1:169" ht="28" x14ac:dyDescent="0.2">
      <c r="A644" s="86" t="s">
        <v>1425</v>
      </c>
      <c r="B644" s="86" t="s">
        <v>1620</v>
      </c>
      <c r="C644" s="133" t="s">
        <v>303</v>
      </c>
      <c r="D644" s="133" t="s">
        <v>304</v>
      </c>
      <c r="E644" s="86"/>
      <c r="F644" s="86">
        <v>908</v>
      </c>
      <c r="G644" s="86">
        <v>1465</v>
      </c>
      <c r="H644" s="86" t="s">
        <v>102</v>
      </c>
      <c r="I644" s="20" t="s">
        <v>399</v>
      </c>
      <c r="K644" s="179" t="s">
        <v>1455</v>
      </c>
      <c r="L644" s="117"/>
      <c r="M644" s="138"/>
      <c r="N644" s="138"/>
      <c r="O644" s="86"/>
      <c r="P644" s="86"/>
      <c r="Q644" s="86"/>
      <c r="R644" s="80" t="s">
        <v>1274</v>
      </c>
      <c r="S644" s="126"/>
      <c r="T644" s="78"/>
      <c r="U644" s="78"/>
      <c r="V644" s="80"/>
      <c r="W644" s="126"/>
      <c r="X644" s="126"/>
      <c r="Y644" s="86" t="s">
        <v>1275</v>
      </c>
    </row>
    <row r="645" spans="1:169" ht="28" x14ac:dyDescent="0.2">
      <c r="A645" s="86" t="s">
        <v>1425</v>
      </c>
      <c r="B645" s="86" t="s">
        <v>1620</v>
      </c>
      <c r="C645" s="133" t="s">
        <v>303</v>
      </c>
      <c r="D645" s="133" t="s">
        <v>304</v>
      </c>
      <c r="E645" s="86"/>
      <c r="F645" s="86">
        <v>908</v>
      </c>
      <c r="G645" s="86">
        <v>2113</v>
      </c>
      <c r="H645" s="86" t="s">
        <v>102</v>
      </c>
      <c r="I645" s="20" t="s">
        <v>399</v>
      </c>
      <c r="K645" s="179" t="s">
        <v>1467</v>
      </c>
      <c r="L645" s="117"/>
      <c r="M645" s="138"/>
      <c r="N645" s="138"/>
      <c r="O645" s="86"/>
      <c r="P645" s="86"/>
      <c r="Q645" s="86"/>
      <c r="R645" s="80" t="s">
        <v>1274</v>
      </c>
      <c r="S645" s="126"/>
      <c r="T645" s="78"/>
      <c r="U645" s="78"/>
      <c r="V645" s="80"/>
      <c r="W645" s="126"/>
      <c r="X645" s="126"/>
      <c r="Y645" s="86" t="s">
        <v>1288</v>
      </c>
      <c r="CA645" s="93"/>
      <c r="CB645" s="93"/>
      <c r="CC645" s="93"/>
      <c r="CD645" s="93"/>
      <c r="CE645" s="93"/>
    </row>
    <row r="646" spans="1:169" x14ac:dyDescent="0.2">
      <c r="A646" s="86" t="s">
        <v>1425</v>
      </c>
      <c r="B646" s="86" t="s">
        <v>1620</v>
      </c>
      <c r="C646" s="133" t="s">
        <v>303</v>
      </c>
      <c r="D646" s="133" t="s">
        <v>304</v>
      </c>
      <c r="E646" s="86"/>
      <c r="F646" s="86">
        <v>908</v>
      </c>
      <c r="G646" s="86">
        <v>3788</v>
      </c>
      <c r="H646" s="86" t="s">
        <v>102</v>
      </c>
      <c r="I646" s="20" t="s">
        <v>399</v>
      </c>
      <c r="K646" s="179" t="s">
        <v>1463</v>
      </c>
      <c r="L646" s="117"/>
      <c r="M646" s="138"/>
      <c r="N646" s="138"/>
      <c r="O646" s="86"/>
      <c r="P646" s="86"/>
      <c r="Q646" s="86"/>
      <c r="R646" s="80" t="s">
        <v>1274</v>
      </c>
      <c r="S646" s="126"/>
      <c r="T646" s="78"/>
      <c r="U646" s="78"/>
      <c r="V646" s="80"/>
      <c r="W646" s="126"/>
      <c r="X646" s="126"/>
      <c r="Y646" s="86" t="s">
        <v>1448</v>
      </c>
      <c r="CA646" s="93"/>
      <c r="CB646" s="93"/>
      <c r="CC646" s="93"/>
      <c r="CD646" s="93"/>
      <c r="CE646" s="93"/>
    </row>
    <row r="647" spans="1:169" ht="28" x14ac:dyDescent="0.2">
      <c r="A647" s="86" t="s">
        <v>1425</v>
      </c>
      <c r="B647" s="86" t="s">
        <v>1620</v>
      </c>
      <c r="C647" s="133" t="s">
        <v>303</v>
      </c>
      <c r="D647" s="133" t="s">
        <v>304</v>
      </c>
      <c r="E647" s="86"/>
      <c r="F647" s="86">
        <v>908</v>
      </c>
      <c r="G647" s="86">
        <v>3789</v>
      </c>
      <c r="H647" s="86" t="s">
        <v>102</v>
      </c>
      <c r="I647" s="20" t="s">
        <v>399</v>
      </c>
      <c r="K647" s="179" t="s">
        <v>1461</v>
      </c>
      <c r="L647" s="117"/>
      <c r="M647" s="138"/>
      <c r="N647" s="138"/>
      <c r="O647" s="86"/>
      <c r="P647" s="86"/>
      <c r="Q647" s="86"/>
      <c r="R647" s="80" t="s">
        <v>1274</v>
      </c>
      <c r="S647" s="126"/>
      <c r="T647" s="78"/>
      <c r="U647" s="78"/>
      <c r="V647" s="80"/>
      <c r="W647" s="126"/>
      <c r="X647" s="126"/>
      <c r="Y647" s="86" t="s">
        <v>1288</v>
      </c>
      <c r="CA647" s="93"/>
      <c r="CB647" s="93"/>
      <c r="CC647" s="93"/>
      <c r="CD647" s="93"/>
      <c r="CE647" s="93"/>
    </row>
    <row r="648" spans="1:169" ht="32" x14ac:dyDescent="0.2">
      <c r="A648" s="86" t="s">
        <v>1425</v>
      </c>
      <c r="B648" s="86" t="s">
        <v>1620</v>
      </c>
      <c r="C648" s="133" t="s">
        <v>303</v>
      </c>
      <c r="D648" s="3" t="s">
        <v>304</v>
      </c>
      <c r="F648" s="11">
        <v>908</v>
      </c>
      <c r="G648" s="11">
        <v>3523</v>
      </c>
      <c r="H648" s="12" t="s">
        <v>102</v>
      </c>
      <c r="I648" s="11" t="s">
        <v>399</v>
      </c>
      <c r="K648" s="179" t="s">
        <v>112</v>
      </c>
      <c r="L648" s="117"/>
      <c r="P648" s="12" t="s">
        <v>1808</v>
      </c>
      <c r="Q648" s="11" t="s">
        <v>168</v>
      </c>
      <c r="R648" s="11" t="s">
        <v>13</v>
      </c>
      <c r="T648" s="144">
        <v>23.22</v>
      </c>
      <c r="U648" s="144">
        <v>24.27</v>
      </c>
      <c r="Y648" s="19" t="s">
        <v>1815</v>
      </c>
      <c r="CA648" s="93"/>
      <c r="CB648" s="93"/>
      <c r="CC648" s="93"/>
      <c r="CD648" s="93"/>
      <c r="CE648" s="93"/>
    </row>
    <row r="649" spans="1:169" x14ac:dyDescent="0.2">
      <c r="A649" s="86" t="s">
        <v>1473</v>
      </c>
      <c r="B649" s="86" t="s">
        <v>1620</v>
      </c>
      <c r="C649" s="133" t="s">
        <v>303</v>
      </c>
      <c r="D649" s="133" t="s">
        <v>304</v>
      </c>
      <c r="E649" s="86"/>
      <c r="F649" s="86">
        <v>41343</v>
      </c>
      <c r="G649" s="86">
        <v>178</v>
      </c>
      <c r="H649" s="86" t="s">
        <v>1058</v>
      </c>
      <c r="I649" s="168"/>
      <c r="J649" s="86" t="s">
        <v>178</v>
      </c>
      <c r="K649" s="179" t="s">
        <v>1475</v>
      </c>
      <c r="L649" s="117"/>
      <c r="M649" s="138"/>
      <c r="N649" s="138"/>
      <c r="O649" s="86"/>
      <c r="P649" s="86"/>
      <c r="Q649" s="86"/>
      <c r="R649" s="80" t="s">
        <v>1274</v>
      </c>
      <c r="S649" s="126"/>
      <c r="T649" s="78"/>
      <c r="U649" s="78"/>
      <c r="V649" s="80"/>
      <c r="W649" s="126"/>
      <c r="X649" s="126"/>
      <c r="Y649" s="86" t="s">
        <v>1474</v>
      </c>
      <c r="CA649" s="93"/>
      <c r="CB649" s="93"/>
      <c r="CC649" s="93"/>
      <c r="CD649" s="93"/>
      <c r="CE649" s="93"/>
    </row>
    <row r="650" spans="1:169" ht="28" x14ac:dyDescent="0.2">
      <c r="A650" s="86" t="s">
        <v>1481</v>
      </c>
      <c r="B650" s="86" t="s">
        <v>1620</v>
      </c>
      <c r="C650" s="133" t="s">
        <v>303</v>
      </c>
      <c r="D650" s="133" t="s">
        <v>304</v>
      </c>
      <c r="E650" s="86"/>
      <c r="F650" s="86">
        <v>40449</v>
      </c>
      <c r="G650" s="86">
        <v>68</v>
      </c>
      <c r="H650" s="86" t="s">
        <v>1482</v>
      </c>
      <c r="I650" s="80" t="s">
        <v>249</v>
      </c>
      <c r="J650" s="86" t="s">
        <v>178</v>
      </c>
      <c r="K650" s="179" t="s">
        <v>1484</v>
      </c>
      <c r="L650" s="117"/>
      <c r="M650" s="138"/>
      <c r="N650" s="138"/>
      <c r="O650" s="86"/>
      <c r="P650" s="86"/>
      <c r="Q650" s="86"/>
      <c r="R650" s="80" t="s">
        <v>1274</v>
      </c>
      <c r="S650" s="126"/>
      <c r="T650" s="78"/>
      <c r="U650" s="78"/>
      <c r="V650" s="80"/>
      <c r="W650" s="126"/>
      <c r="X650" s="126"/>
      <c r="Y650" s="86" t="s">
        <v>1418</v>
      </c>
    </row>
    <row r="651" spans="1:169" x14ac:dyDescent="0.2">
      <c r="A651" s="86" t="s">
        <v>1481</v>
      </c>
      <c r="B651" s="86" t="s">
        <v>1620</v>
      </c>
      <c r="C651" s="133" t="s">
        <v>303</v>
      </c>
      <c r="D651" s="133" t="s">
        <v>304</v>
      </c>
      <c r="E651" s="86"/>
      <c r="F651" s="86">
        <v>40449</v>
      </c>
      <c r="G651" s="86">
        <v>97</v>
      </c>
      <c r="H651" s="86" t="s">
        <v>1482</v>
      </c>
      <c r="I651" s="80" t="s">
        <v>249</v>
      </c>
      <c r="J651" s="86" t="s">
        <v>178</v>
      </c>
      <c r="K651" s="179"/>
      <c r="L651" s="117"/>
      <c r="M651" s="138"/>
      <c r="N651" s="138"/>
      <c r="O651" s="86"/>
      <c r="P651" s="86"/>
      <c r="Q651" s="86"/>
      <c r="R651" s="80" t="s">
        <v>1274</v>
      </c>
      <c r="S651" s="126"/>
      <c r="T651" s="78"/>
      <c r="U651" s="78"/>
      <c r="V651" s="80"/>
      <c r="W651" s="126"/>
      <c r="X651" s="126"/>
      <c r="Y651" s="86" t="s">
        <v>1485</v>
      </c>
    </row>
    <row r="652" spans="1:169" x14ac:dyDescent="0.2">
      <c r="A652" s="86" t="s">
        <v>1481</v>
      </c>
      <c r="B652" s="86" t="s">
        <v>1620</v>
      </c>
      <c r="C652" s="133" t="s">
        <v>303</v>
      </c>
      <c r="D652" s="133" t="s">
        <v>304</v>
      </c>
      <c r="E652" s="86"/>
      <c r="F652" s="86">
        <v>40449</v>
      </c>
      <c r="G652" s="86" t="s">
        <v>1740</v>
      </c>
      <c r="H652" s="86" t="s">
        <v>1482</v>
      </c>
      <c r="I652" s="80" t="s">
        <v>249</v>
      </c>
      <c r="J652" s="86" t="s">
        <v>178</v>
      </c>
      <c r="K652" s="179"/>
      <c r="L652" s="117"/>
      <c r="M652" s="138"/>
      <c r="N652" s="138"/>
      <c r="O652" s="86"/>
      <c r="P652" s="86" t="s">
        <v>1734</v>
      </c>
      <c r="Q652" s="86"/>
      <c r="R652" s="80" t="s">
        <v>13</v>
      </c>
      <c r="S652" s="126"/>
      <c r="T652" s="78">
        <v>6.47</v>
      </c>
      <c r="U652" s="78">
        <v>5.22</v>
      </c>
      <c r="V652" s="80"/>
      <c r="W652" s="126"/>
      <c r="X652" s="126"/>
      <c r="Y652" s="86" t="s">
        <v>1746</v>
      </c>
    </row>
    <row r="653" spans="1:169" s="102" customFormat="1" x14ac:dyDescent="0.2">
      <c r="A653" s="86" t="s">
        <v>1481</v>
      </c>
      <c r="B653" s="86" t="s">
        <v>1620</v>
      </c>
      <c r="C653" s="133" t="s">
        <v>303</v>
      </c>
      <c r="D653" s="133" t="s">
        <v>304</v>
      </c>
      <c r="E653" s="86"/>
      <c r="F653" s="86">
        <v>40449</v>
      </c>
      <c r="G653" s="86" t="s">
        <v>1741</v>
      </c>
      <c r="H653" s="86" t="s">
        <v>1482</v>
      </c>
      <c r="I653" s="80" t="s">
        <v>249</v>
      </c>
      <c r="J653" s="86" t="s">
        <v>178</v>
      </c>
      <c r="K653" s="179"/>
      <c r="L653" s="117"/>
      <c r="M653" s="138"/>
      <c r="N653" s="138"/>
      <c r="O653" s="86"/>
      <c r="P653" s="86" t="s">
        <v>1734</v>
      </c>
      <c r="Q653" s="86"/>
      <c r="R653" s="80" t="s">
        <v>13</v>
      </c>
      <c r="S653" s="126"/>
      <c r="T653" s="78">
        <v>5.98</v>
      </c>
      <c r="U653" s="78">
        <v>4.9000000000000004</v>
      </c>
      <c r="V653" s="80"/>
      <c r="W653" s="126"/>
      <c r="X653" s="126"/>
      <c r="Y653" s="86" t="s">
        <v>1746</v>
      </c>
      <c r="AA653" s="23"/>
      <c r="AB653" s="23"/>
      <c r="AC653" s="23"/>
      <c r="AD653" s="23"/>
      <c r="AE653" s="23"/>
      <c r="AF653" s="23"/>
      <c r="AG653" s="23"/>
      <c r="AH653" s="23"/>
      <c r="AI653" s="23"/>
      <c r="AJ653" s="23"/>
      <c r="AK653" s="23"/>
      <c r="AL653" s="23"/>
      <c r="AM653" s="23"/>
      <c r="AN653" s="23"/>
      <c r="AO653" s="23"/>
      <c r="AP653" s="23"/>
      <c r="AQ653" s="23"/>
      <c r="AR653" s="23"/>
      <c r="AS653" s="23"/>
      <c r="AT653" s="23"/>
      <c r="AU653" s="23"/>
      <c r="AV653" s="23"/>
      <c r="AW653" s="23"/>
      <c r="AX653" s="23"/>
      <c r="AY653" s="23"/>
      <c r="AZ653" s="23"/>
      <c r="BA653" s="23"/>
      <c r="BB653" s="23"/>
      <c r="BC653" s="23"/>
      <c r="BD653" s="23"/>
      <c r="BE653" s="23"/>
      <c r="BF653" s="23"/>
      <c r="BG653" s="23"/>
      <c r="BH653" s="23"/>
      <c r="BI653" s="23"/>
      <c r="BJ653" s="23"/>
      <c r="BK653" s="23"/>
      <c r="BL653" s="23"/>
      <c r="BM653" s="23"/>
      <c r="BN653" s="23"/>
      <c r="BO653" s="23"/>
      <c r="BP653" s="23"/>
      <c r="BQ653" s="23"/>
      <c r="BR653" s="23"/>
      <c r="BS653" s="23"/>
      <c r="BT653" s="23"/>
      <c r="BU653" s="23"/>
      <c r="BV653" s="23"/>
      <c r="BW653" s="23"/>
      <c r="BX653" s="23"/>
      <c r="BY653" s="23"/>
      <c r="BZ653" s="23"/>
      <c r="CA653" s="23"/>
      <c r="CB653" s="23"/>
      <c r="CC653" s="23"/>
      <c r="CD653" s="23"/>
      <c r="CE653" s="23"/>
      <c r="CF653" s="23"/>
      <c r="CG653" s="23"/>
      <c r="CH653" s="23"/>
      <c r="CI653" s="23"/>
      <c r="CJ653" s="23"/>
      <c r="CK653" s="23"/>
      <c r="CL653" s="23"/>
      <c r="CM653" s="23"/>
      <c r="CN653" s="23"/>
      <c r="CO653" s="23"/>
      <c r="CP653" s="23"/>
      <c r="CQ653" s="23"/>
      <c r="CR653" s="23"/>
      <c r="CS653" s="23"/>
      <c r="CT653" s="23"/>
      <c r="CU653" s="23"/>
      <c r="CV653" s="23"/>
      <c r="CW653" s="23"/>
      <c r="CX653" s="23"/>
      <c r="CY653" s="23"/>
      <c r="CZ653" s="23"/>
      <c r="DA653" s="23"/>
      <c r="DB653" s="23"/>
      <c r="DC653" s="23"/>
      <c r="DD653" s="23"/>
      <c r="DE653" s="23"/>
      <c r="DF653" s="23"/>
      <c r="DG653" s="23"/>
      <c r="DH653" s="23"/>
      <c r="DI653" s="23"/>
      <c r="DJ653" s="23"/>
      <c r="DK653" s="23"/>
      <c r="DL653" s="23"/>
      <c r="DM653" s="23"/>
      <c r="DN653" s="23"/>
      <c r="DO653" s="23"/>
      <c r="DP653" s="23"/>
      <c r="DQ653" s="23"/>
      <c r="DR653" s="23"/>
      <c r="DS653" s="23"/>
      <c r="DT653" s="23"/>
      <c r="DU653" s="23"/>
      <c r="DV653" s="23"/>
      <c r="DW653" s="23"/>
      <c r="DX653" s="23"/>
      <c r="DY653" s="23"/>
      <c r="DZ653" s="23"/>
      <c r="EA653" s="23"/>
      <c r="EB653" s="23"/>
      <c r="EC653" s="23"/>
      <c r="ED653" s="23"/>
      <c r="EE653" s="23"/>
      <c r="EF653" s="23"/>
      <c r="EG653" s="23"/>
      <c r="EH653" s="23"/>
      <c r="EI653" s="23"/>
      <c r="EJ653" s="23"/>
      <c r="EK653" s="23"/>
      <c r="EL653" s="23"/>
      <c r="EM653" s="23"/>
      <c r="EN653" s="23"/>
      <c r="EO653" s="23"/>
      <c r="EP653" s="23"/>
      <c r="EQ653" s="23"/>
      <c r="ER653" s="23"/>
      <c r="ES653" s="23"/>
      <c r="ET653" s="23"/>
      <c r="EU653" s="23"/>
      <c r="EV653" s="23"/>
      <c r="EW653" s="23"/>
      <c r="EX653" s="23"/>
      <c r="EY653" s="23"/>
      <c r="EZ653" s="23"/>
      <c r="FA653" s="23"/>
      <c r="FB653" s="23"/>
      <c r="FC653" s="23"/>
      <c r="FD653" s="23"/>
      <c r="FE653" s="23"/>
      <c r="FF653" s="23"/>
      <c r="FG653" s="23"/>
      <c r="FH653" s="23"/>
      <c r="FI653" s="23"/>
      <c r="FJ653" s="23"/>
      <c r="FK653" s="23"/>
      <c r="FL653" s="23"/>
      <c r="FM653" s="23"/>
    </row>
    <row r="654" spans="1:169" s="102" customFormat="1" x14ac:dyDescent="0.2">
      <c r="A654" s="86" t="s">
        <v>1481</v>
      </c>
      <c r="B654" s="86" t="s">
        <v>1620</v>
      </c>
      <c r="C654" s="133" t="s">
        <v>303</v>
      </c>
      <c r="D654" s="133" t="s">
        <v>304</v>
      </c>
      <c r="E654" s="86"/>
      <c r="F654" s="86">
        <v>40449</v>
      </c>
      <c r="G654" s="86" t="s">
        <v>1742</v>
      </c>
      <c r="H654" s="86" t="s">
        <v>1482</v>
      </c>
      <c r="I654" s="80" t="s">
        <v>249</v>
      </c>
      <c r="J654" s="86" t="s">
        <v>178</v>
      </c>
      <c r="K654" s="179"/>
      <c r="L654" s="117"/>
      <c r="M654" s="138"/>
      <c r="N654" s="138"/>
      <c r="O654" s="86"/>
      <c r="P654" s="86" t="s">
        <v>1734</v>
      </c>
      <c r="Q654" s="86"/>
      <c r="R654" s="80" t="s">
        <v>13</v>
      </c>
      <c r="S654" s="126"/>
      <c r="T654" s="78">
        <v>5.9</v>
      </c>
      <c r="U654" s="78">
        <v>4.84</v>
      </c>
      <c r="V654" s="80"/>
      <c r="W654" s="126"/>
      <c r="X654" s="126"/>
      <c r="Y654" s="86" t="s">
        <v>1746</v>
      </c>
      <c r="AA654" s="23"/>
      <c r="AB654" s="23"/>
      <c r="AC654" s="23"/>
      <c r="AD654" s="23"/>
      <c r="AE654" s="23"/>
      <c r="AF654" s="23"/>
      <c r="AG654" s="23"/>
      <c r="AH654" s="23"/>
      <c r="AI654" s="23"/>
      <c r="AJ654" s="23"/>
      <c r="AK654" s="23"/>
      <c r="AL654" s="23"/>
      <c r="AM654" s="23"/>
      <c r="AN654" s="23"/>
      <c r="AO654" s="23"/>
      <c r="AP654" s="23"/>
      <c r="AQ654" s="23"/>
      <c r="AR654" s="23"/>
      <c r="AS654" s="23"/>
      <c r="AT654" s="23"/>
      <c r="AU654" s="23"/>
      <c r="AV654" s="23"/>
      <c r="AW654" s="23"/>
      <c r="AX654" s="23"/>
      <c r="AY654" s="23"/>
      <c r="AZ654" s="23"/>
      <c r="BA654" s="23"/>
      <c r="BB654" s="23"/>
      <c r="BC654" s="23"/>
      <c r="BD654" s="23"/>
      <c r="BE654" s="23"/>
      <c r="BF654" s="23"/>
      <c r="BG654" s="23"/>
      <c r="BH654" s="23"/>
      <c r="BI654" s="23"/>
      <c r="BJ654" s="23"/>
      <c r="BK654" s="23"/>
      <c r="BL654" s="23"/>
      <c r="BM654" s="23"/>
      <c r="BN654" s="23"/>
      <c r="BO654" s="23"/>
      <c r="BP654" s="23"/>
      <c r="BQ654" s="23"/>
      <c r="BR654" s="23"/>
      <c r="BS654" s="23"/>
      <c r="BT654" s="23"/>
      <c r="BU654" s="23"/>
      <c r="BV654" s="23"/>
      <c r="BW654" s="23"/>
      <c r="BX654" s="23"/>
      <c r="BY654" s="23"/>
      <c r="BZ654" s="23"/>
      <c r="CA654" s="23"/>
      <c r="CB654" s="23"/>
      <c r="CC654" s="23"/>
      <c r="CD654" s="23"/>
      <c r="CE654" s="23"/>
    </row>
    <row r="655" spans="1:169" s="102" customFormat="1" x14ac:dyDescent="0.2">
      <c r="A655" s="86" t="s">
        <v>1481</v>
      </c>
      <c r="B655" s="86" t="s">
        <v>1620</v>
      </c>
      <c r="C655" s="133" t="s">
        <v>303</v>
      </c>
      <c r="D655" s="133" t="s">
        <v>304</v>
      </c>
      <c r="E655" s="86"/>
      <c r="F655" s="86">
        <v>40449</v>
      </c>
      <c r="G655" s="86" t="s">
        <v>1743</v>
      </c>
      <c r="H655" s="86" t="s">
        <v>1482</v>
      </c>
      <c r="I655" s="80" t="s">
        <v>249</v>
      </c>
      <c r="J655" s="86" t="s">
        <v>178</v>
      </c>
      <c r="K655" s="179"/>
      <c r="L655" s="117"/>
      <c r="M655" s="138"/>
      <c r="N655" s="138"/>
      <c r="O655" s="86"/>
      <c r="P655" s="86" t="s">
        <v>1734</v>
      </c>
      <c r="Q655" s="86"/>
      <c r="R655" s="80" t="s">
        <v>13</v>
      </c>
      <c r="S655" s="126"/>
      <c r="T655" s="78">
        <v>6.28</v>
      </c>
      <c r="U655" s="78">
        <v>5.18</v>
      </c>
      <c r="V655" s="80"/>
      <c r="W655" s="126"/>
      <c r="X655" s="126"/>
      <c r="Y655" s="86" t="s">
        <v>1746</v>
      </c>
      <c r="AA655" s="23"/>
      <c r="AB655" s="23"/>
      <c r="AC655" s="23"/>
      <c r="AD655" s="23"/>
      <c r="AE655" s="23"/>
      <c r="AF655" s="23"/>
      <c r="AG655" s="23"/>
      <c r="AH655" s="23"/>
      <c r="AI655" s="23"/>
      <c r="AJ655" s="23"/>
      <c r="AK655" s="23"/>
      <c r="AL655" s="23"/>
      <c r="AM655" s="23"/>
      <c r="AN655" s="23"/>
      <c r="AO655" s="23"/>
      <c r="AP655" s="23"/>
      <c r="AQ655" s="23"/>
      <c r="AR655" s="23"/>
      <c r="AS655" s="23"/>
      <c r="AT655" s="23"/>
      <c r="AU655" s="23"/>
      <c r="AV655" s="23"/>
      <c r="AW655" s="23"/>
      <c r="AX655" s="23"/>
      <c r="AY655" s="23"/>
      <c r="AZ655" s="23"/>
      <c r="BA655" s="23"/>
      <c r="BB655" s="23"/>
      <c r="BC655" s="23"/>
      <c r="BD655" s="23"/>
      <c r="BE655" s="23"/>
      <c r="BF655" s="23"/>
      <c r="BG655" s="23"/>
      <c r="BH655" s="23"/>
      <c r="BI655" s="23"/>
      <c r="BJ655" s="23"/>
      <c r="BK655" s="23"/>
      <c r="BL655" s="23"/>
      <c r="BM655" s="23"/>
      <c r="BN655" s="23"/>
      <c r="BO655" s="23"/>
      <c r="BP655" s="23"/>
      <c r="BQ655" s="23"/>
      <c r="BR655" s="23"/>
      <c r="BS655" s="23"/>
      <c r="BT655" s="23"/>
      <c r="BU655" s="23"/>
      <c r="BV655" s="23"/>
      <c r="BW655" s="23"/>
      <c r="BX655" s="23"/>
      <c r="BY655" s="23"/>
      <c r="BZ655" s="23"/>
      <c r="CA655" s="93"/>
      <c r="CB655" s="93"/>
      <c r="CC655" s="93"/>
      <c r="CD655" s="93"/>
      <c r="CE655" s="93"/>
      <c r="CF655" s="23"/>
      <c r="CG655" s="23"/>
      <c r="CH655" s="23"/>
      <c r="CI655" s="23"/>
      <c r="CJ655" s="23"/>
      <c r="CK655" s="23"/>
      <c r="CL655" s="23"/>
      <c r="CM655" s="23"/>
      <c r="CN655" s="23"/>
      <c r="CO655" s="23"/>
      <c r="CP655" s="23"/>
      <c r="CQ655" s="23"/>
      <c r="CR655" s="23"/>
      <c r="CS655" s="23"/>
      <c r="CT655" s="23"/>
      <c r="CU655" s="23"/>
      <c r="CV655" s="23"/>
      <c r="CW655" s="23"/>
      <c r="CX655" s="23"/>
      <c r="CY655" s="23"/>
      <c r="CZ655" s="23"/>
      <c r="DA655" s="23"/>
      <c r="DB655" s="23"/>
      <c r="DC655" s="23"/>
      <c r="DD655" s="23"/>
      <c r="DE655" s="23"/>
      <c r="DF655" s="23"/>
      <c r="DG655" s="23"/>
      <c r="DH655" s="23"/>
      <c r="DI655" s="23"/>
      <c r="DJ655" s="23"/>
      <c r="DK655" s="23"/>
      <c r="DL655" s="23"/>
      <c r="DM655" s="23"/>
      <c r="DN655" s="23"/>
      <c r="DO655" s="23"/>
      <c r="DP655" s="23"/>
      <c r="DQ655" s="23"/>
      <c r="DR655" s="23"/>
      <c r="DS655" s="23"/>
      <c r="DT655" s="23"/>
      <c r="DU655" s="23"/>
      <c r="DV655" s="23"/>
      <c r="DW655" s="23"/>
      <c r="DX655" s="23"/>
      <c r="DY655" s="23"/>
      <c r="DZ655" s="23"/>
      <c r="EA655" s="23"/>
      <c r="EB655" s="23"/>
      <c r="EC655" s="23"/>
      <c r="ED655" s="23"/>
      <c r="EE655" s="23"/>
      <c r="EF655" s="23"/>
      <c r="EG655" s="23"/>
      <c r="EH655" s="23"/>
      <c r="EI655" s="23"/>
      <c r="EJ655" s="23"/>
      <c r="EK655" s="23"/>
      <c r="EL655" s="23"/>
      <c r="EM655" s="23"/>
      <c r="EN655" s="23"/>
      <c r="EO655" s="23"/>
      <c r="EP655" s="23"/>
      <c r="EQ655" s="23"/>
      <c r="ER655" s="23"/>
      <c r="ES655" s="23"/>
      <c r="ET655" s="23"/>
      <c r="EU655" s="23"/>
      <c r="EV655" s="23"/>
      <c r="EW655" s="23"/>
      <c r="EX655" s="23"/>
      <c r="EY655" s="23"/>
      <c r="EZ655" s="23"/>
      <c r="FA655" s="23"/>
      <c r="FB655" s="23"/>
      <c r="FC655" s="23"/>
      <c r="FD655" s="23"/>
      <c r="FE655" s="23"/>
      <c r="FF655" s="23"/>
      <c r="FG655" s="23"/>
      <c r="FH655" s="23"/>
      <c r="FI655" s="23"/>
      <c r="FJ655" s="23"/>
      <c r="FK655" s="23"/>
      <c r="FL655" s="23"/>
      <c r="FM655" s="23"/>
    </row>
    <row r="656" spans="1:169" x14ac:dyDescent="0.2">
      <c r="A656" s="86" t="s">
        <v>1481</v>
      </c>
      <c r="B656" s="86" t="s">
        <v>1620</v>
      </c>
      <c r="C656" s="133" t="s">
        <v>303</v>
      </c>
      <c r="D656" s="133" t="s">
        <v>304</v>
      </c>
      <c r="E656" s="86"/>
      <c r="F656" s="86">
        <v>40449</v>
      </c>
      <c r="G656" s="86" t="s">
        <v>1744</v>
      </c>
      <c r="H656" s="86" t="s">
        <v>1482</v>
      </c>
      <c r="I656" s="80" t="s">
        <v>249</v>
      </c>
      <c r="J656" s="86" t="s">
        <v>178</v>
      </c>
      <c r="K656" s="179"/>
      <c r="L656" s="117"/>
      <c r="M656" s="138"/>
      <c r="N656" s="138"/>
      <c r="O656" s="86"/>
      <c r="P656" s="86" t="s">
        <v>1734</v>
      </c>
      <c r="Q656" s="86"/>
      <c r="R656" s="80" t="s">
        <v>13</v>
      </c>
      <c r="S656" s="126"/>
      <c r="T656" s="78">
        <v>6.32</v>
      </c>
      <c r="U656" s="78">
        <v>5.0599999999999996</v>
      </c>
      <c r="V656" s="80"/>
      <c r="W656" s="126"/>
      <c r="X656" s="126"/>
      <c r="Y656" s="86" t="s">
        <v>1746</v>
      </c>
      <c r="CA656" s="93"/>
      <c r="CB656" s="93"/>
      <c r="CC656" s="93"/>
      <c r="CD656" s="93"/>
      <c r="CE656" s="93"/>
    </row>
    <row r="657" spans="1:169" x14ac:dyDescent="0.2">
      <c r="A657" s="86" t="s">
        <v>1481</v>
      </c>
      <c r="B657" s="86" t="s">
        <v>1620</v>
      </c>
      <c r="C657" s="133" t="s">
        <v>303</v>
      </c>
      <c r="D657" s="133" t="s">
        <v>304</v>
      </c>
      <c r="E657" s="86"/>
      <c r="F657" s="86">
        <v>40449</v>
      </c>
      <c r="G657" s="86" t="s">
        <v>1745</v>
      </c>
      <c r="H657" s="86" t="s">
        <v>1482</v>
      </c>
      <c r="I657" s="80" t="s">
        <v>249</v>
      </c>
      <c r="J657" s="86" t="s">
        <v>178</v>
      </c>
      <c r="K657" s="179"/>
      <c r="L657" s="117"/>
      <c r="M657" s="138"/>
      <c r="N657" s="138"/>
      <c r="O657" s="86"/>
      <c r="P657" s="86" t="s">
        <v>1734</v>
      </c>
      <c r="Q657" s="86"/>
      <c r="R657" s="80" t="s">
        <v>13</v>
      </c>
      <c r="S657" s="126"/>
      <c r="T657" s="78">
        <v>5.56</v>
      </c>
      <c r="U657" s="78">
        <v>4.26</v>
      </c>
      <c r="V657" s="80"/>
      <c r="W657" s="126"/>
      <c r="X657" s="126"/>
      <c r="Y657" s="86" t="s">
        <v>1746</v>
      </c>
      <c r="CF657" s="102"/>
      <c r="CG657" s="102"/>
      <c r="CH657" s="102"/>
      <c r="CI657" s="102"/>
      <c r="CJ657" s="102"/>
      <c r="CK657" s="102"/>
      <c r="CL657" s="102"/>
      <c r="CM657" s="102"/>
      <c r="CN657" s="102"/>
      <c r="CO657" s="102"/>
      <c r="CP657" s="102"/>
      <c r="CQ657" s="102"/>
      <c r="CR657" s="102"/>
      <c r="CS657" s="102"/>
      <c r="CT657" s="102"/>
      <c r="CU657" s="102"/>
      <c r="CV657" s="102"/>
      <c r="CW657" s="102"/>
      <c r="CX657" s="102"/>
      <c r="CY657" s="102"/>
      <c r="CZ657" s="102"/>
      <c r="DA657" s="102"/>
      <c r="DB657" s="102"/>
      <c r="DC657" s="102"/>
      <c r="DD657" s="102"/>
      <c r="DE657" s="102"/>
      <c r="DF657" s="102"/>
      <c r="DG657" s="102"/>
      <c r="DH657" s="102"/>
      <c r="DI657" s="102"/>
      <c r="DJ657" s="102"/>
      <c r="DK657" s="102"/>
      <c r="DL657" s="102"/>
      <c r="DM657" s="102"/>
      <c r="DN657" s="102"/>
      <c r="DO657" s="102"/>
      <c r="DP657" s="102"/>
      <c r="DQ657" s="102"/>
      <c r="DR657" s="102"/>
      <c r="DS657" s="102"/>
      <c r="DT657" s="102"/>
      <c r="DU657" s="102"/>
      <c r="DV657" s="102"/>
      <c r="DW657" s="102"/>
      <c r="DX657" s="102"/>
      <c r="DY657" s="102"/>
      <c r="DZ657" s="102"/>
      <c r="EA657" s="102"/>
      <c r="EB657" s="102"/>
      <c r="EC657" s="102"/>
      <c r="ED657" s="102"/>
      <c r="EE657" s="102"/>
      <c r="EF657" s="102"/>
      <c r="EG657" s="102"/>
      <c r="EH657" s="102"/>
      <c r="EI657" s="102"/>
      <c r="EJ657" s="102"/>
      <c r="EK657" s="102"/>
      <c r="EL657" s="102"/>
      <c r="EM657" s="102"/>
      <c r="EN657" s="102"/>
      <c r="EO657" s="102"/>
      <c r="EP657" s="102"/>
      <c r="EQ657" s="102"/>
      <c r="ER657" s="102"/>
      <c r="ES657" s="102"/>
      <c r="ET657" s="102"/>
      <c r="EU657" s="102"/>
      <c r="EV657" s="102"/>
      <c r="EW657" s="102"/>
      <c r="EX657" s="102"/>
      <c r="EY657" s="102"/>
      <c r="EZ657" s="102"/>
      <c r="FA657" s="102"/>
      <c r="FB657" s="102"/>
      <c r="FC657" s="102"/>
      <c r="FD657" s="102"/>
      <c r="FE657" s="102"/>
      <c r="FF657" s="102"/>
      <c r="FG657" s="102"/>
      <c r="FH657" s="102"/>
      <c r="FI657" s="102"/>
      <c r="FJ657" s="102"/>
      <c r="FK657" s="102"/>
      <c r="FL657" s="102"/>
      <c r="FM657" s="102"/>
    </row>
    <row r="658" spans="1:169" x14ac:dyDescent="0.2">
      <c r="A658" s="86" t="s">
        <v>1481</v>
      </c>
      <c r="B658" s="86" t="s">
        <v>1620</v>
      </c>
      <c r="C658" s="133" t="s">
        <v>303</v>
      </c>
      <c r="D658" s="133" t="s">
        <v>304</v>
      </c>
      <c r="E658" s="86"/>
      <c r="F658" s="86">
        <v>40449</v>
      </c>
      <c r="G658" s="86">
        <v>71</v>
      </c>
      <c r="H658" s="86" t="s">
        <v>1482</v>
      </c>
      <c r="I658" s="80" t="s">
        <v>249</v>
      </c>
      <c r="J658" s="86" t="s">
        <v>178</v>
      </c>
      <c r="K658" s="179"/>
      <c r="L658" s="117"/>
      <c r="M658" s="138"/>
      <c r="N658" s="138"/>
      <c r="O658" s="86"/>
      <c r="P658" s="86" t="s">
        <v>382</v>
      </c>
      <c r="Q658" s="86" t="s">
        <v>174</v>
      </c>
      <c r="R658" s="80" t="s">
        <v>13</v>
      </c>
      <c r="S658" s="126"/>
      <c r="T658" s="78">
        <v>19.97</v>
      </c>
      <c r="U658" s="78">
        <v>14.46</v>
      </c>
      <c r="V658" s="80"/>
      <c r="W658" s="126"/>
      <c r="X658" s="126"/>
      <c r="Y658" s="86" t="s">
        <v>1735</v>
      </c>
      <c r="CF658" s="102"/>
      <c r="CG658" s="102"/>
      <c r="CH658" s="102"/>
      <c r="CI658" s="102"/>
      <c r="CJ658" s="102"/>
      <c r="CK658" s="102"/>
      <c r="CL658" s="102"/>
      <c r="CM658" s="102"/>
      <c r="CN658" s="102"/>
      <c r="CO658" s="102"/>
      <c r="CP658" s="102"/>
      <c r="CQ658" s="102"/>
      <c r="CR658" s="102"/>
      <c r="CS658" s="102"/>
      <c r="CT658" s="102"/>
      <c r="CU658" s="102"/>
      <c r="CV658" s="102"/>
      <c r="CW658" s="102"/>
      <c r="CX658" s="102"/>
      <c r="CY658" s="102"/>
      <c r="CZ658" s="102"/>
      <c r="DA658" s="102"/>
      <c r="DB658" s="102"/>
      <c r="DC658" s="102"/>
      <c r="DD658" s="102"/>
      <c r="DE658" s="102"/>
      <c r="DF658" s="102"/>
      <c r="DG658" s="102"/>
      <c r="DH658" s="102"/>
      <c r="DI658" s="102"/>
      <c r="DJ658" s="102"/>
      <c r="DK658" s="102"/>
      <c r="DL658" s="102"/>
      <c r="DM658" s="102"/>
      <c r="DN658" s="102"/>
      <c r="DO658" s="102"/>
      <c r="DP658" s="102"/>
      <c r="DQ658" s="102"/>
      <c r="DR658" s="102"/>
      <c r="DS658" s="102"/>
      <c r="DT658" s="102"/>
      <c r="DU658" s="102"/>
      <c r="DV658" s="102"/>
      <c r="DW658" s="102"/>
      <c r="DX658" s="102"/>
      <c r="DY658" s="102"/>
      <c r="DZ658" s="102"/>
      <c r="EA658" s="102"/>
      <c r="EB658" s="102"/>
      <c r="EC658" s="102"/>
      <c r="ED658" s="102"/>
      <c r="EE658" s="102"/>
      <c r="EF658" s="102"/>
      <c r="EG658" s="102"/>
      <c r="EH658" s="102"/>
      <c r="EI658" s="102"/>
      <c r="EJ658" s="102"/>
      <c r="EK658" s="102"/>
      <c r="EL658" s="102"/>
      <c r="EM658" s="102"/>
      <c r="EN658" s="102"/>
      <c r="EO658" s="102"/>
      <c r="EP658" s="102"/>
      <c r="EQ658" s="102"/>
      <c r="ER658" s="102"/>
      <c r="ES658" s="102"/>
      <c r="ET658" s="102"/>
      <c r="EU658" s="102"/>
      <c r="EV658" s="102"/>
      <c r="EW658" s="102"/>
      <c r="EX658" s="102"/>
      <c r="EY658" s="102"/>
      <c r="EZ658" s="102"/>
      <c r="FA658" s="102"/>
      <c r="FB658" s="102"/>
      <c r="FC658" s="102"/>
      <c r="FD658" s="102"/>
      <c r="FE658" s="102"/>
      <c r="FF658" s="102"/>
      <c r="FG658" s="102"/>
      <c r="FH658" s="102"/>
      <c r="FI658" s="102"/>
      <c r="FJ658" s="102"/>
      <c r="FK658" s="102"/>
      <c r="FL658" s="102"/>
      <c r="FM658" s="102"/>
    </row>
    <row r="659" spans="1:169" x14ac:dyDescent="0.2">
      <c r="A659" s="86" t="s">
        <v>1481</v>
      </c>
      <c r="B659" s="86" t="s">
        <v>1620</v>
      </c>
      <c r="C659" s="133" t="s">
        <v>303</v>
      </c>
      <c r="D659" s="133" t="s">
        <v>304</v>
      </c>
      <c r="E659" s="86"/>
      <c r="F659" s="86">
        <v>40449</v>
      </c>
      <c r="G659" s="86">
        <v>356</v>
      </c>
      <c r="H659" s="86" t="s">
        <v>1482</v>
      </c>
      <c r="I659" s="80" t="s">
        <v>249</v>
      </c>
      <c r="J659" s="86" t="s">
        <v>178</v>
      </c>
      <c r="K659" s="179"/>
      <c r="L659" s="117"/>
      <c r="M659" s="138"/>
      <c r="N659" s="138"/>
      <c r="O659" s="86"/>
      <c r="P659" s="86" t="s">
        <v>1748</v>
      </c>
      <c r="Q659" s="86" t="s">
        <v>168</v>
      </c>
      <c r="R659" s="80" t="s">
        <v>13</v>
      </c>
      <c r="S659" s="126"/>
      <c r="T659" s="78">
        <v>10.039999999999999</v>
      </c>
      <c r="U659" s="78">
        <v>10.029999999999999</v>
      </c>
      <c r="V659" s="80"/>
      <c r="W659" s="126"/>
      <c r="X659" s="126"/>
      <c r="Y659" t="s">
        <v>1747</v>
      </c>
      <c r="CF659" s="102"/>
      <c r="CG659" s="102"/>
      <c r="CH659" s="102"/>
      <c r="CI659" s="102"/>
      <c r="CJ659" s="102"/>
      <c r="CK659" s="102"/>
      <c r="CL659" s="102"/>
      <c r="CM659" s="102"/>
      <c r="CN659" s="102"/>
      <c r="CO659" s="102"/>
      <c r="CP659" s="102"/>
      <c r="CQ659" s="102"/>
      <c r="CR659" s="102"/>
      <c r="CS659" s="102"/>
      <c r="CT659" s="102"/>
      <c r="CU659" s="102"/>
      <c r="CV659" s="102"/>
      <c r="CW659" s="102"/>
      <c r="CX659" s="102"/>
      <c r="CY659" s="102"/>
      <c r="CZ659" s="102"/>
      <c r="DA659" s="102"/>
      <c r="DB659" s="102"/>
      <c r="DC659" s="102"/>
      <c r="DD659" s="102"/>
      <c r="DE659" s="102"/>
      <c r="DF659" s="102"/>
      <c r="DG659" s="102"/>
      <c r="DH659" s="102"/>
      <c r="DI659" s="102"/>
      <c r="DJ659" s="102"/>
      <c r="DK659" s="102"/>
      <c r="DL659" s="102"/>
      <c r="DM659" s="102"/>
      <c r="DN659" s="102"/>
      <c r="DO659" s="102"/>
      <c r="DP659" s="102"/>
      <c r="DQ659" s="102"/>
      <c r="DR659" s="102"/>
      <c r="DS659" s="102"/>
      <c r="DT659" s="102"/>
      <c r="DU659" s="102"/>
      <c r="DV659" s="102"/>
      <c r="DW659" s="102"/>
      <c r="DX659" s="102"/>
      <c r="DY659" s="102"/>
      <c r="DZ659" s="102"/>
      <c r="EA659" s="102"/>
      <c r="EB659" s="102"/>
      <c r="EC659" s="102"/>
      <c r="ED659" s="102"/>
      <c r="EE659" s="102"/>
      <c r="EF659" s="102"/>
      <c r="EG659" s="102"/>
      <c r="EH659" s="102"/>
      <c r="EI659" s="102"/>
      <c r="EJ659" s="102"/>
      <c r="EK659" s="102"/>
      <c r="EL659" s="102"/>
      <c r="EM659" s="102"/>
      <c r="EN659" s="102"/>
      <c r="EO659" s="102"/>
      <c r="EP659" s="102"/>
      <c r="EQ659" s="102"/>
      <c r="ER659" s="102"/>
      <c r="ES659" s="102"/>
      <c r="ET659" s="102"/>
      <c r="EU659" s="102"/>
      <c r="EV659" s="102"/>
      <c r="EW659" s="102"/>
      <c r="EX659" s="102"/>
      <c r="EY659" s="102"/>
      <c r="EZ659" s="102"/>
      <c r="FA659" s="102"/>
      <c r="FB659" s="102"/>
      <c r="FC659" s="102"/>
      <c r="FD659" s="102"/>
      <c r="FE659" s="102"/>
      <c r="FF659" s="102"/>
      <c r="FG659" s="102"/>
      <c r="FH659" s="102"/>
      <c r="FI659" s="102"/>
      <c r="FJ659" s="102"/>
      <c r="FK659" s="102"/>
      <c r="FL659" s="102"/>
      <c r="FM659" s="102"/>
    </row>
    <row r="660" spans="1:169" x14ac:dyDescent="0.2">
      <c r="A660" s="86" t="s">
        <v>1481</v>
      </c>
      <c r="B660" s="86" t="s">
        <v>1620</v>
      </c>
      <c r="C660" s="133" t="s">
        <v>303</v>
      </c>
      <c r="D660" s="133" t="s">
        <v>304</v>
      </c>
      <c r="E660" s="86"/>
      <c r="F660" s="86">
        <v>40449</v>
      </c>
      <c r="G660" s="86">
        <v>349</v>
      </c>
      <c r="H660" s="86" t="s">
        <v>1482</v>
      </c>
      <c r="I660" s="80" t="s">
        <v>249</v>
      </c>
      <c r="J660" s="86" t="s">
        <v>178</v>
      </c>
      <c r="K660" s="179"/>
      <c r="L660" s="117"/>
      <c r="M660" s="138"/>
      <c r="N660" s="138"/>
      <c r="O660" s="86"/>
      <c r="P660" s="86" t="s">
        <v>1734</v>
      </c>
      <c r="Q660" s="86"/>
      <c r="R660" s="80" t="s">
        <v>13</v>
      </c>
      <c r="S660" s="126"/>
      <c r="T660" s="78">
        <v>5.41</v>
      </c>
      <c r="U660" s="78">
        <v>4.7</v>
      </c>
      <c r="V660" s="80"/>
      <c r="W660" s="126"/>
      <c r="X660" s="126"/>
      <c r="Y660" s="86"/>
      <c r="CA660" s="93"/>
      <c r="CB660" s="93"/>
      <c r="CC660" s="93"/>
      <c r="CD660" s="93"/>
      <c r="CE660" s="93"/>
    </row>
    <row r="661" spans="1:169" x14ac:dyDescent="0.2">
      <c r="A661" s="86" t="s">
        <v>1481</v>
      </c>
      <c r="B661" s="86" t="s">
        <v>1620</v>
      </c>
      <c r="C661" s="133" t="s">
        <v>303</v>
      </c>
      <c r="D661" s="133" t="s">
        <v>304</v>
      </c>
      <c r="E661" s="86"/>
      <c r="F661" s="86">
        <v>40449</v>
      </c>
      <c r="G661" s="86">
        <v>348</v>
      </c>
      <c r="H661" s="86" t="s">
        <v>1482</v>
      </c>
      <c r="I661" s="80" t="s">
        <v>249</v>
      </c>
      <c r="J661" s="86" t="s">
        <v>178</v>
      </c>
      <c r="K661" s="179"/>
      <c r="L661" s="117"/>
      <c r="M661" s="138"/>
      <c r="N661" s="138"/>
      <c r="O661" s="86"/>
      <c r="P661" s="86" t="s">
        <v>387</v>
      </c>
      <c r="Q661" s="86" t="s">
        <v>174</v>
      </c>
      <c r="R661" s="80" t="s">
        <v>13</v>
      </c>
      <c r="S661" s="126"/>
      <c r="T661" s="78">
        <v>11.96</v>
      </c>
      <c r="U661" s="78">
        <v>9.65</v>
      </c>
      <c r="V661" s="80"/>
      <c r="W661" s="126"/>
      <c r="X661" s="126"/>
      <c r="Y661" t="s">
        <v>1749</v>
      </c>
    </row>
    <row r="662" spans="1:169" s="102" customFormat="1" x14ac:dyDescent="0.2">
      <c r="A662" s="86" t="s">
        <v>1481</v>
      </c>
      <c r="B662" s="86" t="s">
        <v>1620</v>
      </c>
      <c r="C662" s="133" t="s">
        <v>303</v>
      </c>
      <c r="D662" s="133" t="s">
        <v>304</v>
      </c>
      <c r="E662" s="86"/>
      <c r="F662" s="86">
        <v>40449</v>
      </c>
      <c r="G662" s="86">
        <v>349</v>
      </c>
      <c r="H662" s="86" t="s">
        <v>1482</v>
      </c>
      <c r="I662" s="80" t="s">
        <v>249</v>
      </c>
      <c r="J662" s="86" t="s">
        <v>178</v>
      </c>
      <c r="K662" s="179"/>
      <c r="L662" s="117"/>
      <c r="M662" s="138"/>
      <c r="N662" s="138"/>
      <c r="O662" s="86"/>
      <c r="P662" s="86" t="s">
        <v>1734</v>
      </c>
      <c r="Q662" s="86"/>
      <c r="R662" s="80" t="s">
        <v>13</v>
      </c>
      <c r="S662" s="126"/>
      <c r="T662" s="78">
        <v>6.02</v>
      </c>
      <c r="U662" s="78">
        <v>4.51</v>
      </c>
      <c r="V662" s="80"/>
      <c r="W662" s="126"/>
      <c r="X662" s="126"/>
      <c r="Y662" s="86"/>
      <c r="AA662" s="23"/>
      <c r="AB662" s="23"/>
      <c r="AC662" s="23"/>
      <c r="AD662" s="23"/>
      <c r="AE662" s="23"/>
      <c r="AF662" s="23"/>
      <c r="AG662" s="23"/>
      <c r="AH662" s="23"/>
      <c r="AI662" s="23"/>
      <c r="AJ662" s="23"/>
      <c r="AK662" s="23"/>
      <c r="AL662" s="23"/>
      <c r="AM662" s="23"/>
      <c r="AN662" s="23"/>
      <c r="AO662" s="23"/>
      <c r="AP662" s="23"/>
      <c r="AQ662" s="23"/>
      <c r="AR662" s="23"/>
      <c r="AS662" s="23"/>
      <c r="AT662" s="23"/>
      <c r="AU662" s="23"/>
      <c r="AV662" s="23"/>
      <c r="AW662" s="23"/>
      <c r="AX662" s="23"/>
      <c r="AY662" s="23"/>
      <c r="AZ662" s="23"/>
      <c r="BA662" s="23"/>
      <c r="BB662" s="23"/>
      <c r="BC662" s="23"/>
      <c r="BD662" s="23"/>
      <c r="BE662" s="23"/>
      <c r="BF662" s="23"/>
      <c r="BG662" s="23"/>
      <c r="BH662" s="23"/>
      <c r="BI662" s="23"/>
      <c r="BJ662" s="23"/>
      <c r="BK662" s="23"/>
      <c r="BL662" s="23"/>
      <c r="BM662" s="23"/>
      <c r="BN662" s="23"/>
      <c r="BO662" s="23"/>
      <c r="BP662" s="23"/>
      <c r="BQ662" s="23"/>
      <c r="BR662" s="23"/>
      <c r="BS662" s="23"/>
      <c r="BT662" s="23"/>
      <c r="BU662" s="23"/>
      <c r="BV662" s="23"/>
      <c r="BW662" s="23"/>
      <c r="BX662" s="23"/>
      <c r="BY662" s="23"/>
      <c r="BZ662" s="23"/>
      <c r="CA662" s="23"/>
      <c r="CB662" s="23"/>
      <c r="CC662" s="23"/>
      <c r="CD662" s="23"/>
      <c r="CE662" s="23"/>
      <c r="CF662" s="23"/>
      <c r="CG662" s="23"/>
      <c r="CH662" s="23"/>
      <c r="CI662" s="23"/>
      <c r="CJ662" s="23"/>
      <c r="CK662" s="23"/>
      <c r="CL662" s="23"/>
      <c r="CM662" s="23"/>
      <c r="CN662" s="23"/>
      <c r="CO662" s="23"/>
      <c r="CP662" s="23"/>
      <c r="CQ662" s="23"/>
      <c r="CR662" s="23"/>
      <c r="CS662" s="23"/>
      <c r="CT662" s="23"/>
      <c r="CU662" s="23"/>
      <c r="CV662" s="23"/>
      <c r="CW662" s="23"/>
      <c r="CX662" s="23"/>
      <c r="CY662" s="23"/>
      <c r="CZ662" s="23"/>
      <c r="DA662" s="23"/>
      <c r="DB662" s="23"/>
      <c r="DC662" s="23"/>
      <c r="DD662" s="23"/>
      <c r="DE662" s="23"/>
      <c r="DF662" s="23"/>
      <c r="DG662" s="23"/>
      <c r="DH662" s="23"/>
      <c r="DI662" s="23"/>
      <c r="DJ662" s="23"/>
      <c r="DK662" s="23"/>
      <c r="DL662" s="23"/>
      <c r="DM662" s="23"/>
      <c r="DN662" s="23"/>
      <c r="DO662" s="23"/>
      <c r="DP662" s="23"/>
      <c r="DQ662" s="23"/>
      <c r="DR662" s="23"/>
      <c r="DS662" s="23"/>
      <c r="DT662" s="23"/>
      <c r="DU662" s="23"/>
      <c r="DV662" s="23"/>
      <c r="DW662" s="23"/>
      <c r="DX662" s="23"/>
      <c r="DY662" s="23"/>
      <c r="DZ662" s="23"/>
      <c r="EA662" s="23"/>
      <c r="EB662" s="23"/>
      <c r="EC662" s="23"/>
      <c r="ED662" s="23"/>
      <c r="EE662" s="23"/>
      <c r="EF662" s="23"/>
      <c r="EG662" s="23"/>
      <c r="EH662" s="23"/>
      <c r="EI662" s="23"/>
      <c r="EJ662" s="23"/>
      <c r="EK662" s="23"/>
      <c r="EL662" s="23"/>
      <c r="EM662" s="23"/>
      <c r="EN662" s="23"/>
      <c r="EO662" s="23"/>
      <c r="EP662" s="23"/>
      <c r="EQ662" s="23"/>
      <c r="ER662" s="23"/>
      <c r="ES662" s="23"/>
      <c r="ET662" s="23"/>
      <c r="EU662" s="23"/>
      <c r="EV662" s="23"/>
      <c r="EW662" s="23"/>
      <c r="EX662" s="23"/>
      <c r="EY662" s="23"/>
      <c r="EZ662" s="23"/>
      <c r="FA662" s="23"/>
      <c r="FB662" s="23"/>
      <c r="FC662" s="23"/>
      <c r="FD662" s="23"/>
      <c r="FE662" s="23"/>
      <c r="FF662" s="23"/>
      <c r="FG662" s="23"/>
      <c r="FH662" s="23"/>
      <c r="FI662" s="23"/>
      <c r="FJ662" s="23"/>
      <c r="FK662" s="23"/>
      <c r="FL662" s="23"/>
      <c r="FM662" s="23"/>
    </row>
    <row r="663" spans="1:169" s="102" customFormat="1" x14ac:dyDescent="0.2">
      <c r="A663" s="86" t="s">
        <v>1481</v>
      </c>
      <c r="B663" s="86" t="s">
        <v>1620</v>
      </c>
      <c r="C663" s="133" t="s">
        <v>303</v>
      </c>
      <c r="D663" s="133" t="s">
        <v>304</v>
      </c>
      <c r="E663" s="86"/>
      <c r="F663" s="86">
        <v>40449</v>
      </c>
      <c r="G663" s="86">
        <v>346</v>
      </c>
      <c r="H663" s="86" t="s">
        <v>1482</v>
      </c>
      <c r="I663" s="80" t="s">
        <v>249</v>
      </c>
      <c r="J663" s="86" t="s">
        <v>178</v>
      </c>
      <c r="K663" s="179"/>
      <c r="L663" s="117"/>
      <c r="M663" s="138"/>
      <c r="N663" s="138"/>
      <c r="O663" s="86"/>
      <c r="P663" s="86" t="s">
        <v>116</v>
      </c>
      <c r="Q663" s="86"/>
      <c r="R663" s="80" t="s">
        <v>13</v>
      </c>
      <c r="S663" s="126"/>
      <c r="T663" s="78">
        <v>7.27</v>
      </c>
      <c r="U663" s="78">
        <v>7.26</v>
      </c>
      <c r="V663" s="80"/>
      <c r="W663" s="126"/>
      <c r="X663" s="126"/>
      <c r="Y663" t="s">
        <v>1750</v>
      </c>
      <c r="AA663" s="23"/>
      <c r="AB663" s="23"/>
      <c r="AC663" s="23"/>
      <c r="AD663" s="23"/>
      <c r="AE663" s="23"/>
      <c r="AF663" s="23"/>
      <c r="AG663" s="23"/>
      <c r="AH663" s="23"/>
      <c r="AI663" s="23"/>
      <c r="AJ663" s="23"/>
      <c r="AK663" s="23"/>
      <c r="AL663" s="23"/>
      <c r="AM663" s="23"/>
      <c r="AN663" s="23"/>
      <c r="AO663" s="23"/>
      <c r="AP663" s="23"/>
      <c r="AQ663" s="23"/>
      <c r="AR663" s="23"/>
      <c r="AS663" s="23"/>
      <c r="AT663" s="23"/>
      <c r="AU663" s="23"/>
      <c r="AV663" s="23"/>
      <c r="AW663" s="23"/>
      <c r="AX663" s="23"/>
      <c r="AY663" s="23"/>
      <c r="AZ663" s="23"/>
      <c r="BA663" s="23"/>
      <c r="BB663" s="23"/>
      <c r="BC663" s="23"/>
      <c r="BD663" s="23"/>
      <c r="BE663" s="23"/>
      <c r="BF663" s="23"/>
      <c r="BG663" s="23"/>
      <c r="BH663" s="23"/>
      <c r="BI663" s="23"/>
      <c r="BJ663" s="23"/>
      <c r="BK663" s="23"/>
      <c r="BL663" s="23"/>
      <c r="BM663" s="23"/>
      <c r="BN663" s="23"/>
      <c r="BO663" s="23"/>
      <c r="BP663" s="23"/>
      <c r="BQ663" s="23"/>
      <c r="BR663" s="23"/>
      <c r="BS663" s="23"/>
      <c r="BT663" s="23"/>
      <c r="BU663" s="23"/>
      <c r="BV663" s="23"/>
      <c r="BW663" s="23"/>
      <c r="BX663" s="23"/>
      <c r="BY663" s="23"/>
      <c r="BZ663" s="23"/>
      <c r="CA663" s="23"/>
      <c r="CB663" s="23"/>
      <c r="CC663" s="23"/>
      <c r="CD663" s="23"/>
      <c r="CE663" s="23"/>
      <c r="CF663" s="23"/>
      <c r="CG663" s="23"/>
      <c r="CH663" s="23"/>
      <c r="CI663" s="23"/>
      <c r="CJ663" s="23"/>
      <c r="CK663" s="23"/>
      <c r="CL663" s="23"/>
      <c r="CM663" s="23"/>
      <c r="CN663" s="23"/>
      <c r="CO663" s="23"/>
      <c r="CP663" s="23"/>
      <c r="CQ663" s="23"/>
      <c r="CR663" s="23"/>
      <c r="CS663" s="23"/>
      <c r="CT663" s="23"/>
      <c r="CU663" s="23"/>
      <c r="CV663" s="23"/>
      <c r="CW663" s="23"/>
      <c r="CX663" s="23"/>
      <c r="CY663" s="23"/>
      <c r="CZ663" s="23"/>
      <c r="DA663" s="23"/>
      <c r="DB663" s="23"/>
      <c r="DC663" s="23"/>
      <c r="DD663" s="23"/>
      <c r="DE663" s="23"/>
      <c r="DF663" s="23"/>
      <c r="DG663" s="23"/>
      <c r="DH663" s="23"/>
      <c r="DI663" s="23"/>
      <c r="DJ663" s="23"/>
      <c r="DK663" s="23"/>
      <c r="DL663" s="23"/>
      <c r="DM663" s="23"/>
      <c r="DN663" s="23"/>
      <c r="DO663" s="23"/>
      <c r="DP663" s="23"/>
      <c r="DQ663" s="23"/>
      <c r="DR663" s="23"/>
      <c r="DS663" s="23"/>
      <c r="DT663" s="23"/>
      <c r="DU663" s="23"/>
      <c r="DV663" s="23"/>
      <c r="DW663" s="23"/>
      <c r="DX663" s="23"/>
      <c r="DY663" s="23"/>
      <c r="DZ663" s="23"/>
      <c r="EA663" s="23"/>
      <c r="EB663" s="23"/>
      <c r="EC663" s="23"/>
      <c r="ED663" s="23"/>
      <c r="EE663" s="23"/>
      <c r="EF663" s="23"/>
      <c r="EG663" s="23"/>
      <c r="EH663" s="23"/>
      <c r="EI663" s="23"/>
      <c r="EJ663" s="23"/>
      <c r="EK663" s="23"/>
      <c r="EL663" s="23"/>
      <c r="EM663" s="23"/>
      <c r="EN663" s="23"/>
      <c r="EO663" s="23"/>
      <c r="EP663" s="23"/>
      <c r="EQ663" s="23"/>
      <c r="ER663" s="23"/>
      <c r="ES663" s="23"/>
      <c r="ET663" s="23"/>
      <c r="EU663" s="23"/>
      <c r="EV663" s="23"/>
      <c r="EW663" s="23"/>
      <c r="EX663" s="23"/>
      <c r="EY663" s="23"/>
      <c r="EZ663" s="23"/>
      <c r="FA663" s="23"/>
      <c r="FB663" s="23"/>
      <c r="FC663" s="23"/>
      <c r="FD663" s="23"/>
      <c r="FE663" s="23"/>
      <c r="FF663" s="23"/>
      <c r="FG663" s="23"/>
      <c r="FH663" s="23"/>
      <c r="FI663" s="23"/>
      <c r="FJ663" s="23"/>
      <c r="FK663" s="23"/>
      <c r="FL663" s="23"/>
      <c r="FM663" s="23"/>
    </row>
    <row r="664" spans="1:169" x14ac:dyDescent="0.2">
      <c r="A664" s="86" t="s">
        <v>1481</v>
      </c>
      <c r="B664" s="86" t="s">
        <v>1620</v>
      </c>
      <c r="C664" s="133" t="s">
        <v>303</v>
      </c>
      <c r="D664" s="133" t="s">
        <v>304</v>
      </c>
      <c r="E664" s="86"/>
      <c r="F664" s="86">
        <v>40449</v>
      </c>
      <c r="G664" s="86">
        <v>184</v>
      </c>
      <c r="H664" s="86" t="s">
        <v>1482</v>
      </c>
      <c r="I664" s="80" t="s">
        <v>249</v>
      </c>
      <c r="J664" s="86" t="s">
        <v>178</v>
      </c>
      <c r="K664" s="179"/>
      <c r="L664" s="117"/>
      <c r="M664" s="138"/>
      <c r="N664" s="138"/>
      <c r="O664" s="86"/>
      <c r="P664" s="86" t="s">
        <v>1734</v>
      </c>
      <c r="Q664" s="86"/>
      <c r="R664" s="80" t="s">
        <v>13</v>
      </c>
      <c r="S664" s="126"/>
      <c r="T664" s="78">
        <v>6.02</v>
      </c>
      <c r="U664" s="78">
        <v>5.17</v>
      </c>
      <c r="V664" s="80"/>
      <c r="W664" s="126"/>
      <c r="X664" s="126"/>
      <c r="Y664" s="86"/>
    </row>
    <row r="665" spans="1:169" s="102" customFormat="1" x14ac:dyDescent="0.2">
      <c r="A665" s="86" t="s">
        <v>1481</v>
      </c>
      <c r="B665" s="86" t="s">
        <v>1620</v>
      </c>
      <c r="C665" s="133" t="s">
        <v>303</v>
      </c>
      <c r="D665" s="133" t="s">
        <v>304</v>
      </c>
      <c r="E665" s="86"/>
      <c r="F665" s="86">
        <v>40449</v>
      </c>
      <c r="G665" s="86">
        <v>349</v>
      </c>
      <c r="H665" s="86" t="s">
        <v>1482</v>
      </c>
      <c r="I665" s="80" t="s">
        <v>249</v>
      </c>
      <c r="J665" s="86" t="s">
        <v>178</v>
      </c>
      <c r="K665" s="179"/>
      <c r="L665" s="117"/>
      <c r="M665" s="138"/>
      <c r="N665" s="138"/>
      <c r="O665" s="86"/>
      <c r="P665" s="86" t="s">
        <v>1734</v>
      </c>
      <c r="Q665" s="86"/>
      <c r="R665" s="80" t="s">
        <v>13</v>
      </c>
      <c r="S665" s="126"/>
      <c r="T665" s="78">
        <v>5.88</v>
      </c>
      <c r="U665" s="78">
        <v>4.6100000000000003</v>
      </c>
      <c r="V665" s="80"/>
      <c r="W665" s="126"/>
      <c r="X665" s="126"/>
      <c r="Y665" s="86"/>
      <c r="AA665" s="23"/>
      <c r="AB665" s="23"/>
      <c r="AC665" s="23"/>
      <c r="AD665" s="23"/>
      <c r="AE665" s="23"/>
      <c r="AF665" s="23"/>
      <c r="AG665" s="23"/>
      <c r="AH665" s="23"/>
      <c r="AI665" s="23"/>
      <c r="AJ665" s="23"/>
      <c r="AK665" s="23"/>
      <c r="AL665" s="23"/>
      <c r="AM665" s="23"/>
      <c r="AN665" s="23"/>
      <c r="AO665" s="23"/>
      <c r="AP665" s="23"/>
      <c r="AQ665" s="23"/>
      <c r="AR665" s="23"/>
      <c r="AS665" s="23"/>
      <c r="AT665" s="23"/>
      <c r="AU665" s="23"/>
      <c r="AV665" s="23"/>
      <c r="AW665" s="23"/>
      <c r="AX665" s="23"/>
      <c r="AY665" s="23"/>
      <c r="AZ665" s="23"/>
      <c r="BA665" s="23"/>
      <c r="BB665" s="23"/>
      <c r="BC665" s="23"/>
      <c r="BD665" s="23"/>
      <c r="BE665" s="23"/>
      <c r="BF665" s="23"/>
      <c r="BG665" s="23"/>
      <c r="BH665" s="23"/>
      <c r="BI665" s="23"/>
      <c r="BJ665" s="23"/>
      <c r="BK665" s="23"/>
      <c r="BL665" s="23"/>
      <c r="BM665" s="23"/>
      <c r="BN665" s="23"/>
      <c r="BO665" s="23"/>
      <c r="BP665" s="23"/>
      <c r="BQ665" s="23"/>
      <c r="BR665" s="23"/>
      <c r="BS665" s="23"/>
      <c r="BT665" s="23"/>
      <c r="BU665" s="23"/>
      <c r="BV665" s="23"/>
      <c r="BW665" s="23"/>
      <c r="BX665" s="23"/>
      <c r="BY665" s="23"/>
      <c r="BZ665" s="23"/>
      <c r="CA665" s="93"/>
      <c r="CB665" s="93"/>
      <c r="CC665" s="93"/>
      <c r="CD665" s="93"/>
      <c r="CE665" s="93"/>
      <c r="CF665" s="23"/>
      <c r="CG665" s="23"/>
      <c r="CH665" s="23"/>
      <c r="CI665" s="23"/>
      <c r="CJ665" s="23"/>
      <c r="CK665" s="23"/>
      <c r="CL665" s="23"/>
      <c r="CM665" s="23"/>
      <c r="CN665" s="23"/>
      <c r="CO665" s="23"/>
      <c r="CP665" s="23"/>
      <c r="CQ665" s="23"/>
      <c r="CR665" s="23"/>
      <c r="CS665" s="23"/>
      <c r="CT665" s="23"/>
      <c r="CU665" s="23"/>
      <c r="CV665" s="23"/>
      <c r="CW665" s="23"/>
      <c r="CX665" s="23"/>
      <c r="CY665" s="23"/>
      <c r="CZ665" s="23"/>
      <c r="DA665" s="23"/>
      <c r="DB665" s="23"/>
      <c r="DC665" s="23"/>
      <c r="DD665" s="23"/>
      <c r="DE665" s="23"/>
      <c r="DF665" s="23"/>
      <c r="DG665" s="23"/>
      <c r="DH665" s="23"/>
      <c r="DI665" s="23"/>
      <c r="DJ665" s="23"/>
      <c r="DK665" s="23"/>
      <c r="DL665" s="23"/>
      <c r="DM665" s="23"/>
      <c r="DN665" s="23"/>
      <c r="DO665" s="23"/>
      <c r="DP665" s="23"/>
      <c r="DQ665" s="23"/>
      <c r="DR665" s="23"/>
      <c r="DS665" s="23"/>
      <c r="DT665" s="23"/>
      <c r="DU665" s="23"/>
      <c r="DV665" s="23"/>
      <c r="DW665" s="23"/>
      <c r="DX665" s="23"/>
      <c r="DY665" s="23"/>
      <c r="DZ665" s="23"/>
      <c r="EA665" s="23"/>
      <c r="EB665" s="23"/>
      <c r="EC665" s="23"/>
      <c r="ED665" s="23"/>
      <c r="EE665" s="23"/>
      <c r="EF665" s="23"/>
      <c r="EG665" s="23"/>
      <c r="EH665" s="23"/>
      <c r="EI665" s="23"/>
      <c r="EJ665" s="23"/>
      <c r="EK665" s="23"/>
      <c r="EL665" s="23"/>
      <c r="EM665" s="23"/>
      <c r="EN665" s="23"/>
      <c r="EO665" s="23"/>
      <c r="EP665" s="23"/>
      <c r="EQ665" s="23"/>
      <c r="ER665" s="23"/>
      <c r="ES665" s="23"/>
      <c r="ET665" s="23"/>
      <c r="EU665" s="23"/>
      <c r="EV665" s="23"/>
      <c r="EW665" s="23"/>
      <c r="EX665" s="23"/>
      <c r="EY665" s="23"/>
      <c r="EZ665" s="23"/>
      <c r="FA665" s="23"/>
      <c r="FB665" s="23"/>
      <c r="FC665" s="23"/>
      <c r="FD665" s="23"/>
      <c r="FE665" s="23"/>
      <c r="FF665" s="23"/>
      <c r="FG665" s="23"/>
      <c r="FH665" s="23"/>
      <c r="FI665" s="23"/>
      <c r="FJ665" s="23"/>
      <c r="FK665" s="23"/>
      <c r="FL665" s="23"/>
      <c r="FM665" s="23"/>
    </row>
    <row r="666" spans="1:169" s="102" customFormat="1" x14ac:dyDescent="0.2">
      <c r="A666" s="86" t="s">
        <v>1481</v>
      </c>
      <c r="B666" s="86" t="s">
        <v>1620</v>
      </c>
      <c r="C666" s="133" t="s">
        <v>303</v>
      </c>
      <c r="D666" s="133" t="s">
        <v>304</v>
      </c>
      <c r="E666" s="86"/>
      <c r="F666" s="86">
        <v>40449</v>
      </c>
      <c r="G666" s="86" t="s">
        <v>1751</v>
      </c>
      <c r="H666" s="86" t="s">
        <v>1482</v>
      </c>
      <c r="I666" s="80" t="s">
        <v>249</v>
      </c>
      <c r="J666" s="86" t="s">
        <v>178</v>
      </c>
      <c r="K666" s="179"/>
      <c r="L666" s="117"/>
      <c r="M666" s="138"/>
      <c r="N666" s="138"/>
      <c r="O666" s="86"/>
      <c r="P666" s="86" t="s">
        <v>1734</v>
      </c>
      <c r="Q666" s="86"/>
      <c r="R666" s="80" t="s">
        <v>13</v>
      </c>
      <c r="S666" s="126"/>
      <c r="T666" s="78">
        <v>6.19</v>
      </c>
      <c r="U666" s="78">
        <v>5.47</v>
      </c>
      <c r="V666" s="80"/>
      <c r="W666" s="126"/>
      <c r="X666" s="126"/>
      <c r="Y666" s="86"/>
      <c r="AA666" s="23"/>
      <c r="AB666" s="23"/>
      <c r="AC666" s="23"/>
      <c r="AD666" s="23"/>
      <c r="AE666" s="23"/>
      <c r="AF666" s="23"/>
      <c r="AG666" s="23"/>
      <c r="AH666" s="23"/>
      <c r="AI666" s="23"/>
      <c r="AJ666" s="23"/>
      <c r="AK666" s="23"/>
      <c r="AL666" s="23"/>
      <c r="AM666" s="23"/>
      <c r="AN666" s="23"/>
      <c r="AO666" s="23"/>
      <c r="AP666" s="23"/>
      <c r="AQ666" s="23"/>
      <c r="AR666" s="23"/>
      <c r="AS666" s="23"/>
      <c r="AT666" s="23"/>
      <c r="AU666" s="23"/>
      <c r="AV666" s="23"/>
      <c r="AW666" s="23"/>
      <c r="AX666" s="23"/>
      <c r="AY666" s="23"/>
      <c r="AZ666" s="23"/>
      <c r="BA666" s="23"/>
      <c r="BB666" s="23"/>
      <c r="BC666" s="23"/>
      <c r="BD666" s="23"/>
      <c r="BE666" s="23"/>
      <c r="BF666" s="23"/>
      <c r="BG666" s="23"/>
      <c r="BH666" s="23"/>
      <c r="BI666" s="23"/>
      <c r="BJ666" s="23"/>
      <c r="BK666" s="23"/>
      <c r="BL666" s="23"/>
      <c r="BM666" s="23"/>
      <c r="BN666" s="23"/>
      <c r="BO666" s="23"/>
      <c r="BP666" s="23"/>
      <c r="BQ666" s="23"/>
      <c r="BR666" s="23"/>
      <c r="BS666" s="23"/>
      <c r="BT666" s="23"/>
      <c r="BU666" s="23"/>
      <c r="BV666" s="23"/>
      <c r="BW666" s="23"/>
      <c r="BX666" s="23"/>
      <c r="BY666" s="23"/>
      <c r="BZ666" s="23"/>
      <c r="CA666" s="93"/>
      <c r="CB666" s="93"/>
      <c r="CC666" s="93"/>
      <c r="CD666" s="93"/>
      <c r="CE666" s="93"/>
      <c r="CF666" s="23"/>
      <c r="CG666" s="23"/>
      <c r="CH666" s="23"/>
      <c r="CI666" s="23"/>
      <c r="CJ666" s="23"/>
      <c r="CK666" s="23"/>
      <c r="CL666" s="23"/>
      <c r="CM666" s="23"/>
      <c r="CN666" s="23"/>
      <c r="CO666" s="23"/>
      <c r="CP666" s="23"/>
      <c r="CQ666" s="23"/>
      <c r="CR666" s="23"/>
      <c r="CS666" s="23"/>
      <c r="CT666" s="23"/>
      <c r="CU666" s="23"/>
      <c r="CV666" s="23"/>
      <c r="CW666" s="23"/>
      <c r="CX666" s="23"/>
      <c r="CY666" s="23"/>
      <c r="CZ666" s="23"/>
      <c r="DA666" s="23"/>
      <c r="DB666" s="23"/>
      <c r="DC666" s="23"/>
      <c r="DD666" s="23"/>
      <c r="DE666" s="23"/>
      <c r="DF666" s="23"/>
      <c r="DG666" s="23"/>
      <c r="DH666" s="23"/>
      <c r="DI666" s="23"/>
      <c r="DJ666" s="23"/>
      <c r="DK666" s="23"/>
      <c r="DL666" s="23"/>
      <c r="DM666" s="23"/>
      <c r="DN666" s="23"/>
      <c r="DO666" s="23"/>
      <c r="DP666" s="23"/>
      <c r="DQ666" s="23"/>
      <c r="DR666" s="23"/>
      <c r="DS666" s="23"/>
      <c r="DT666" s="23"/>
      <c r="DU666" s="23"/>
      <c r="DV666" s="23"/>
      <c r="DW666" s="23"/>
      <c r="DX666" s="23"/>
      <c r="DY666" s="23"/>
      <c r="DZ666" s="23"/>
      <c r="EA666" s="23"/>
      <c r="EB666" s="23"/>
      <c r="EC666" s="23"/>
      <c r="ED666" s="23"/>
      <c r="EE666" s="23"/>
      <c r="EF666" s="23"/>
      <c r="EG666" s="23"/>
      <c r="EH666" s="23"/>
      <c r="EI666" s="23"/>
      <c r="EJ666" s="23"/>
      <c r="EK666" s="23"/>
      <c r="EL666" s="23"/>
      <c r="EM666" s="23"/>
      <c r="EN666" s="23"/>
      <c r="EO666" s="23"/>
      <c r="EP666" s="23"/>
      <c r="EQ666" s="23"/>
      <c r="ER666" s="23"/>
      <c r="ES666" s="23"/>
      <c r="ET666" s="23"/>
      <c r="EU666" s="23"/>
      <c r="EV666" s="23"/>
      <c r="EW666" s="23"/>
      <c r="EX666" s="23"/>
      <c r="EY666" s="23"/>
      <c r="EZ666" s="23"/>
      <c r="FA666" s="23"/>
      <c r="FB666" s="23"/>
      <c r="FC666" s="23"/>
      <c r="FD666" s="23"/>
      <c r="FE666" s="23"/>
      <c r="FF666" s="23"/>
      <c r="FG666" s="23"/>
      <c r="FH666" s="23"/>
      <c r="FI666" s="23"/>
      <c r="FJ666" s="23"/>
      <c r="FK666" s="23"/>
      <c r="FL666" s="23"/>
      <c r="FM666" s="23"/>
    </row>
    <row r="667" spans="1:169" s="102" customFormat="1" x14ac:dyDescent="0.2">
      <c r="A667" s="86" t="s">
        <v>1488</v>
      </c>
      <c r="B667" s="86" t="s">
        <v>1620</v>
      </c>
      <c r="C667" s="133" t="s">
        <v>303</v>
      </c>
      <c r="D667" s="133" t="s">
        <v>304</v>
      </c>
      <c r="E667" s="86"/>
      <c r="F667" s="86">
        <v>804</v>
      </c>
      <c r="G667" s="86">
        <v>107</v>
      </c>
      <c r="H667" s="86" t="s">
        <v>563</v>
      </c>
      <c r="I667" s="168"/>
      <c r="J667" s="86" t="s">
        <v>481</v>
      </c>
      <c r="K667" s="179" t="s">
        <v>1490</v>
      </c>
      <c r="L667" s="117"/>
      <c r="M667" s="138"/>
      <c r="N667" s="138"/>
      <c r="O667" s="86"/>
      <c r="P667" s="86"/>
      <c r="Q667" s="86"/>
      <c r="R667" s="80" t="s">
        <v>1274</v>
      </c>
      <c r="S667" s="126"/>
      <c r="T667" s="78"/>
      <c r="U667" s="78"/>
      <c r="V667" s="80"/>
      <c r="W667" s="126"/>
      <c r="X667" s="126"/>
      <c r="Y667" s="86" t="s">
        <v>1489</v>
      </c>
      <c r="AA667" s="23"/>
      <c r="AB667" s="23"/>
      <c r="AC667" s="23"/>
      <c r="AD667" s="23"/>
      <c r="AE667" s="23"/>
      <c r="AF667" s="23"/>
      <c r="AG667" s="23"/>
      <c r="AH667" s="23"/>
      <c r="AI667" s="23"/>
      <c r="AJ667" s="23"/>
      <c r="AK667" s="23"/>
      <c r="AL667" s="23"/>
      <c r="AM667" s="23"/>
      <c r="AN667" s="23"/>
      <c r="AO667" s="23"/>
      <c r="AP667" s="23"/>
      <c r="AQ667" s="23"/>
      <c r="AR667" s="23"/>
      <c r="AS667" s="23"/>
      <c r="AT667" s="23"/>
      <c r="AU667" s="23"/>
      <c r="AV667" s="23"/>
      <c r="AW667" s="23"/>
      <c r="AX667" s="23"/>
      <c r="AY667" s="23"/>
      <c r="AZ667" s="23"/>
      <c r="BA667" s="23"/>
      <c r="BB667" s="23"/>
      <c r="BC667" s="23"/>
      <c r="BD667" s="23"/>
      <c r="BE667" s="23"/>
      <c r="BF667" s="23"/>
      <c r="BG667" s="23"/>
      <c r="BH667" s="23"/>
      <c r="BI667" s="23"/>
      <c r="BJ667" s="23"/>
      <c r="BK667" s="23"/>
      <c r="BL667" s="23"/>
      <c r="BM667" s="23"/>
      <c r="BN667" s="23"/>
      <c r="BO667" s="23"/>
      <c r="BP667" s="23"/>
      <c r="BQ667" s="23"/>
      <c r="BR667" s="23"/>
      <c r="BS667" s="23"/>
      <c r="BT667" s="23"/>
      <c r="BU667" s="23"/>
      <c r="BV667" s="23"/>
      <c r="BW667" s="23"/>
      <c r="BX667" s="23"/>
      <c r="BY667" s="23"/>
      <c r="BZ667" s="23"/>
      <c r="CA667" s="93"/>
      <c r="CB667" s="93"/>
      <c r="CC667" s="93"/>
      <c r="CD667" s="93"/>
      <c r="CE667" s="93"/>
      <c r="CF667" s="23"/>
      <c r="CG667" s="23"/>
      <c r="CH667" s="23"/>
      <c r="CI667" s="23"/>
      <c r="CJ667" s="23"/>
      <c r="CK667" s="23"/>
      <c r="CL667" s="23"/>
      <c r="CM667" s="23"/>
      <c r="CN667" s="23"/>
      <c r="CO667" s="23"/>
      <c r="CP667" s="23"/>
      <c r="CQ667" s="23"/>
      <c r="CR667" s="23"/>
      <c r="CS667" s="23"/>
      <c r="CT667" s="23"/>
      <c r="CU667" s="23"/>
      <c r="CV667" s="23"/>
      <c r="CW667" s="23"/>
      <c r="CX667" s="23"/>
      <c r="CY667" s="23"/>
      <c r="CZ667" s="23"/>
      <c r="DA667" s="23"/>
      <c r="DB667" s="23"/>
      <c r="DC667" s="23"/>
      <c r="DD667" s="23"/>
      <c r="DE667" s="23"/>
      <c r="DF667" s="23"/>
      <c r="DG667" s="23"/>
      <c r="DH667" s="23"/>
      <c r="DI667" s="23"/>
      <c r="DJ667" s="23"/>
      <c r="DK667" s="23"/>
      <c r="DL667" s="23"/>
      <c r="DM667" s="23"/>
      <c r="DN667" s="23"/>
      <c r="DO667" s="23"/>
      <c r="DP667" s="23"/>
      <c r="DQ667" s="23"/>
      <c r="DR667" s="23"/>
      <c r="DS667" s="23"/>
      <c r="DT667" s="23"/>
      <c r="DU667" s="23"/>
      <c r="DV667" s="23"/>
      <c r="DW667" s="23"/>
      <c r="DX667" s="23"/>
      <c r="DY667" s="23"/>
      <c r="DZ667" s="23"/>
      <c r="EA667" s="23"/>
      <c r="EB667" s="23"/>
      <c r="EC667" s="23"/>
      <c r="ED667" s="23"/>
      <c r="EE667" s="23"/>
      <c r="EF667" s="23"/>
      <c r="EG667" s="23"/>
      <c r="EH667" s="23"/>
      <c r="EI667" s="23"/>
      <c r="EJ667" s="23"/>
      <c r="EK667" s="23"/>
      <c r="EL667" s="23"/>
      <c r="EM667" s="23"/>
      <c r="EN667" s="23"/>
      <c r="EO667" s="23"/>
      <c r="EP667" s="23"/>
      <c r="EQ667" s="23"/>
      <c r="ER667" s="23"/>
      <c r="ES667" s="23"/>
      <c r="ET667" s="23"/>
      <c r="EU667" s="23"/>
      <c r="EV667" s="23"/>
      <c r="EW667" s="23"/>
      <c r="EX667" s="23"/>
      <c r="EY667" s="23"/>
      <c r="EZ667" s="23"/>
      <c r="FA667" s="23"/>
      <c r="FB667" s="23"/>
      <c r="FC667" s="23"/>
      <c r="FD667" s="23"/>
      <c r="FE667" s="23"/>
      <c r="FF667" s="23"/>
      <c r="FG667" s="23"/>
      <c r="FH667" s="23"/>
      <c r="FI667" s="23"/>
      <c r="FJ667" s="23"/>
      <c r="FK667" s="23"/>
      <c r="FL667" s="23"/>
      <c r="FM667" s="23"/>
    </row>
    <row r="668" spans="1:169" s="102" customFormat="1" x14ac:dyDescent="0.2">
      <c r="A668" s="86"/>
      <c r="B668" s="86" t="s">
        <v>1620</v>
      </c>
      <c r="C668" s="133" t="s">
        <v>303</v>
      </c>
      <c r="D668" s="133" t="s">
        <v>304</v>
      </c>
      <c r="E668" s="86"/>
      <c r="F668" s="86"/>
      <c r="G668" s="86"/>
      <c r="H668" s="86" t="s">
        <v>1491</v>
      </c>
      <c r="I668" s="168"/>
      <c r="J668" s="86" t="s">
        <v>1492</v>
      </c>
      <c r="K668" s="179"/>
      <c r="L668" s="117"/>
      <c r="M668" s="138"/>
      <c r="N668" s="138"/>
      <c r="O668" s="86"/>
      <c r="P668" s="86"/>
      <c r="Q668" s="86"/>
      <c r="R668" s="80" t="s">
        <v>1274</v>
      </c>
      <c r="S668" s="126"/>
      <c r="T668" s="78"/>
      <c r="U668" s="78"/>
      <c r="V668" s="80"/>
      <c r="W668" s="126"/>
      <c r="X668" s="126"/>
      <c r="Y668" s="86"/>
      <c r="AA668" s="23"/>
      <c r="AB668" s="23"/>
      <c r="AC668" s="23"/>
      <c r="AD668" s="23"/>
      <c r="AE668" s="23"/>
      <c r="AF668" s="23"/>
      <c r="AG668" s="23"/>
      <c r="AH668" s="23"/>
      <c r="AI668" s="23"/>
      <c r="AJ668" s="23"/>
      <c r="AK668" s="23"/>
      <c r="AL668" s="23"/>
      <c r="AM668" s="23"/>
      <c r="AN668" s="23"/>
      <c r="AO668" s="23"/>
      <c r="AP668" s="23"/>
      <c r="AQ668" s="23"/>
      <c r="AR668" s="23"/>
      <c r="AS668" s="23"/>
      <c r="AT668" s="23"/>
      <c r="AU668" s="23"/>
      <c r="AV668" s="23"/>
      <c r="AW668" s="23"/>
      <c r="AX668" s="23"/>
      <c r="AY668" s="23"/>
      <c r="AZ668" s="23"/>
      <c r="BA668" s="23"/>
      <c r="BB668" s="23"/>
      <c r="BC668" s="23"/>
      <c r="BD668" s="23"/>
      <c r="BE668" s="23"/>
      <c r="BF668" s="23"/>
      <c r="BG668" s="23"/>
      <c r="BH668" s="23"/>
      <c r="BI668" s="23"/>
      <c r="BJ668" s="23"/>
      <c r="BK668" s="23"/>
      <c r="BL668" s="23"/>
      <c r="BM668" s="23"/>
      <c r="BN668" s="23"/>
      <c r="BO668" s="23"/>
      <c r="BP668" s="23"/>
      <c r="BQ668" s="23"/>
      <c r="BR668" s="23"/>
      <c r="BS668" s="23"/>
      <c r="BT668" s="23"/>
      <c r="BU668" s="23"/>
      <c r="BV668" s="23"/>
      <c r="BW668" s="23"/>
      <c r="BX668" s="23"/>
      <c r="BY668" s="23"/>
      <c r="BZ668" s="23"/>
      <c r="CA668" s="93"/>
      <c r="CB668" s="93"/>
      <c r="CC668" s="93"/>
      <c r="CD668" s="93"/>
      <c r="CE668" s="93"/>
      <c r="CF668" s="23"/>
      <c r="CG668" s="23"/>
      <c r="CH668" s="23"/>
      <c r="CI668" s="23"/>
      <c r="CJ668" s="23"/>
      <c r="CK668" s="23"/>
      <c r="CL668" s="23"/>
      <c r="CM668" s="23"/>
      <c r="CN668" s="23"/>
      <c r="CO668" s="23"/>
      <c r="CP668" s="23"/>
      <c r="CQ668" s="23"/>
      <c r="CR668" s="23"/>
      <c r="CS668" s="23"/>
      <c r="CT668" s="23"/>
      <c r="CU668" s="23"/>
      <c r="CV668" s="23"/>
      <c r="CW668" s="23"/>
      <c r="CX668" s="23"/>
      <c r="CY668" s="23"/>
      <c r="CZ668" s="23"/>
      <c r="DA668" s="23"/>
      <c r="DB668" s="23"/>
      <c r="DC668" s="23"/>
      <c r="DD668" s="23"/>
      <c r="DE668" s="23"/>
      <c r="DF668" s="23"/>
      <c r="DG668" s="23"/>
      <c r="DH668" s="23"/>
      <c r="DI668" s="23"/>
      <c r="DJ668" s="23"/>
      <c r="DK668" s="23"/>
      <c r="DL668" s="23"/>
      <c r="DM668" s="23"/>
      <c r="DN668" s="23"/>
      <c r="DO668" s="23"/>
      <c r="DP668" s="23"/>
      <c r="DQ668" s="23"/>
      <c r="DR668" s="23"/>
      <c r="DS668" s="23"/>
      <c r="DT668" s="23"/>
      <c r="DU668" s="23"/>
      <c r="DV668" s="23"/>
      <c r="DW668" s="23"/>
      <c r="DX668" s="23"/>
      <c r="DY668" s="23"/>
      <c r="DZ668" s="23"/>
      <c r="EA668" s="23"/>
      <c r="EB668" s="23"/>
      <c r="EC668" s="23"/>
      <c r="ED668" s="23"/>
      <c r="EE668" s="23"/>
      <c r="EF668" s="23"/>
      <c r="EG668" s="23"/>
      <c r="EH668" s="23"/>
      <c r="EI668" s="23"/>
      <c r="EJ668" s="23"/>
      <c r="EK668" s="23"/>
      <c r="EL668" s="23"/>
      <c r="EM668" s="23"/>
      <c r="EN668" s="23"/>
      <c r="EO668" s="23"/>
      <c r="EP668" s="23"/>
      <c r="EQ668" s="23"/>
      <c r="ER668" s="23"/>
      <c r="ES668" s="23"/>
      <c r="ET668" s="23"/>
      <c r="EU668" s="23"/>
      <c r="EV668" s="23"/>
      <c r="EW668" s="23"/>
      <c r="EX668" s="23"/>
      <c r="EY668" s="23"/>
      <c r="EZ668" s="23"/>
      <c r="FA668" s="23"/>
      <c r="FB668" s="23"/>
      <c r="FC668" s="23"/>
      <c r="FD668" s="23"/>
      <c r="FE668" s="23"/>
      <c r="FF668" s="23"/>
      <c r="FG668" s="23"/>
      <c r="FH668" s="23"/>
      <c r="FI668" s="23"/>
      <c r="FJ668" s="23"/>
      <c r="FK668" s="23"/>
      <c r="FL668" s="23"/>
      <c r="FM668" s="23"/>
    </row>
    <row r="669" spans="1:169" x14ac:dyDescent="0.2">
      <c r="A669" s="86"/>
      <c r="B669" s="86" t="s">
        <v>1620</v>
      </c>
      <c r="C669" s="133" t="s">
        <v>303</v>
      </c>
      <c r="D669" s="133" t="s">
        <v>304</v>
      </c>
      <c r="E669" s="86"/>
      <c r="F669" s="86"/>
      <c r="G669" s="86"/>
      <c r="H669" s="86" t="s">
        <v>1491</v>
      </c>
      <c r="I669" s="168"/>
      <c r="J669" s="86" t="s">
        <v>1492</v>
      </c>
      <c r="K669" s="179"/>
      <c r="L669" s="117"/>
      <c r="M669" s="138"/>
      <c r="N669" s="138"/>
      <c r="O669" s="86"/>
      <c r="P669" s="86"/>
      <c r="Q669" s="86"/>
      <c r="R669" s="80" t="s">
        <v>1274</v>
      </c>
      <c r="S669" s="126"/>
      <c r="T669" s="78"/>
      <c r="U669" s="78"/>
      <c r="V669" s="80"/>
      <c r="W669" s="126"/>
      <c r="X669" s="126"/>
      <c r="Y669" s="86"/>
      <c r="CA669" s="93"/>
      <c r="CB669" s="93"/>
      <c r="CC669" s="93"/>
      <c r="CD669" s="93"/>
      <c r="CE669" s="93"/>
    </row>
    <row r="670" spans="1:169" x14ac:dyDescent="0.2">
      <c r="A670" s="86"/>
      <c r="B670" s="86" t="s">
        <v>1620</v>
      </c>
      <c r="C670" s="133" t="s">
        <v>303</v>
      </c>
      <c r="D670" s="133" t="s">
        <v>304</v>
      </c>
      <c r="E670" s="86"/>
      <c r="F670" s="86"/>
      <c r="G670" s="86"/>
      <c r="H670" s="86" t="s">
        <v>1491</v>
      </c>
      <c r="I670" s="168"/>
      <c r="J670" s="86" t="s">
        <v>1492</v>
      </c>
      <c r="K670" s="179"/>
      <c r="L670" s="117"/>
      <c r="M670" s="138"/>
      <c r="N670" s="138"/>
      <c r="O670" s="86"/>
      <c r="P670" s="86"/>
      <c r="Q670" s="86"/>
      <c r="R670" s="80" t="s">
        <v>1274</v>
      </c>
      <c r="S670" s="126"/>
      <c r="T670" s="78"/>
      <c r="U670" s="78"/>
      <c r="V670" s="80"/>
      <c r="W670" s="126"/>
      <c r="X670" s="126"/>
      <c r="Y670" s="86"/>
      <c r="CA670" s="93"/>
      <c r="CB670" s="93"/>
      <c r="CC670" s="93"/>
      <c r="CD670" s="93"/>
      <c r="CE670" s="93"/>
    </row>
    <row r="671" spans="1:169" x14ac:dyDescent="0.2">
      <c r="A671" s="86"/>
      <c r="B671" s="86" t="s">
        <v>1620</v>
      </c>
      <c r="C671" s="133" t="s">
        <v>303</v>
      </c>
      <c r="D671" s="133" t="s">
        <v>304</v>
      </c>
      <c r="E671" s="86"/>
      <c r="F671" s="86"/>
      <c r="G671" s="86"/>
      <c r="H671" s="86" t="s">
        <v>1491</v>
      </c>
      <c r="I671" s="168"/>
      <c r="J671" s="86" t="s">
        <v>1492</v>
      </c>
      <c r="K671" s="179"/>
      <c r="L671" s="117"/>
      <c r="M671" s="138"/>
      <c r="N671" s="138"/>
      <c r="O671" s="86"/>
      <c r="P671" s="86"/>
      <c r="Q671" s="86"/>
      <c r="R671" s="80" t="s">
        <v>1274</v>
      </c>
      <c r="S671" s="126"/>
      <c r="T671" s="78"/>
      <c r="U671" s="78"/>
      <c r="V671" s="80"/>
      <c r="W671" s="126"/>
      <c r="X671" s="126"/>
      <c r="Y671" s="86"/>
      <c r="CA671" s="93"/>
      <c r="CB671" s="93"/>
      <c r="CC671" s="93"/>
      <c r="CD671" s="93"/>
      <c r="CE671" s="93"/>
    </row>
    <row r="672" spans="1:169" x14ac:dyDescent="0.2">
      <c r="A672" s="86" t="s">
        <v>1323</v>
      </c>
      <c r="B672" s="86" t="s">
        <v>1620</v>
      </c>
      <c r="C672" s="133" t="s">
        <v>303</v>
      </c>
      <c r="D672" s="133" t="s">
        <v>304</v>
      </c>
      <c r="E672" s="86"/>
      <c r="F672" s="86">
        <v>43202</v>
      </c>
      <c r="G672" s="86">
        <v>43</v>
      </c>
      <c r="H672" s="86" t="s">
        <v>1493</v>
      </c>
      <c r="I672" s="168"/>
      <c r="J672" s="86" t="s">
        <v>481</v>
      </c>
      <c r="K672" s="179" t="s">
        <v>1501</v>
      </c>
      <c r="L672" s="117"/>
      <c r="M672" s="138"/>
      <c r="N672" s="138"/>
      <c r="O672" s="86"/>
      <c r="P672" s="86"/>
      <c r="Q672" s="86"/>
      <c r="R672" s="80" t="s">
        <v>1274</v>
      </c>
      <c r="S672" s="126"/>
      <c r="T672" s="78"/>
      <c r="U672" s="78"/>
      <c r="V672" s="80"/>
      <c r="W672" s="126"/>
      <c r="X672" s="126"/>
      <c r="Y672" s="86" t="s">
        <v>1288</v>
      </c>
      <c r="CA672" s="93"/>
      <c r="CB672" s="93"/>
      <c r="CC672" s="93"/>
      <c r="CD672" s="93"/>
      <c r="CE672" s="93"/>
    </row>
    <row r="673" spans="1:169" ht="28" x14ac:dyDescent="0.2">
      <c r="A673" s="86" t="s">
        <v>1323</v>
      </c>
      <c r="B673" s="86" t="s">
        <v>1620</v>
      </c>
      <c r="C673" s="133" t="s">
        <v>303</v>
      </c>
      <c r="D673" s="133" t="s">
        <v>304</v>
      </c>
      <c r="E673" s="86"/>
      <c r="F673" s="86">
        <v>43202</v>
      </c>
      <c r="G673" s="86">
        <v>72</v>
      </c>
      <c r="H673" s="86" t="s">
        <v>1493</v>
      </c>
      <c r="I673" s="168"/>
      <c r="J673" s="86" t="s">
        <v>481</v>
      </c>
      <c r="K673" s="179" t="s">
        <v>1495</v>
      </c>
      <c r="L673" s="117"/>
      <c r="M673" s="138"/>
      <c r="N673" s="138"/>
      <c r="O673" s="86"/>
      <c r="P673" s="86"/>
      <c r="Q673" s="86"/>
      <c r="R673" s="80" t="s">
        <v>1274</v>
      </c>
      <c r="S673" s="126"/>
      <c r="T673" s="78"/>
      <c r="U673" s="78"/>
      <c r="V673" s="80"/>
      <c r="W673" s="126"/>
      <c r="X673" s="126"/>
      <c r="Y673" s="86" t="s">
        <v>1489</v>
      </c>
      <c r="CA673" s="93"/>
      <c r="CB673" s="93"/>
      <c r="CC673" s="93"/>
      <c r="CD673" s="93"/>
      <c r="CE673" s="93"/>
    </row>
    <row r="674" spans="1:169" ht="28" x14ac:dyDescent="0.2">
      <c r="A674" s="86" t="s">
        <v>1323</v>
      </c>
      <c r="B674" s="86" t="s">
        <v>1620</v>
      </c>
      <c r="C674" s="133" t="s">
        <v>303</v>
      </c>
      <c r="D674" s="133" t="s">
        <v>304</v>
      </c>
      <c r="E674" s="86"/>
      <c r="F674" s="86">
        <v>43202</v>
      </c>
      <c r="G674" s="86">
        <v>80</v>
      </c>
      <c r="H674" s="86" t="s">
        <v>1493</v>
      </c>
      <c r="I674" s="168"/>
      <c r="J674" s="86" t="s">
        <v>481</v>
      </c>
      <c r="K674" s="179" t="s">
        <v>1495</v>
      </c>
      <c r="L674" s="117"/>
      <c r="M674" s="138"/>
      <c r="N674" s="138"/>
      <c r="O674" s="86"/>
      <c r="P674" s="86"/>
      <c r="Q674" s="86"/>
      <c r="R674" s="80" t="s">
        <v>1274</v>
      </c>
      <c r="S674" s="126"/>
      <c r="T674" s="78"/>
      <c r="U674" s="78"/>
      <c r="V674" s="80"/>
      <c r="W674" s="126"/>
      <c r="X674" s="126"/>
      <c r="Y674" s="86" t="s">
        <v>1465</v>
      </c>
    </row>
    <row r="675" spans="1:169" ht="64" x14ac:dyDescent="0.2">
      <c r="A675" s="86" t="s">
        <v>1882</v>
      </c>
      <c r="B675" s="86" t="s">
        <v>1620</v>
      </c>
      <c r="C675" s="133" t="s">
        <v>303</v>
      </c>
      <c r="D675" s="133" t="s">
        <v>304</v>
      </c>
      <c r="E675" s="86"/>
      <c r="F675" s="86" t="s">
        <v>1555</v>
      </c>
      <c r="G675" s="86">
        <v>7297</v>
      </c>
      <c r="H675" s="86" t="s">
        <v>590</v>
      </c>
      <c r="I675" s="20" t="s">
        <v>591</v>
      </c>
      <c r="J675" s="86" t="s">
        <v>481</v>
      </c>
      <c r="K675" s="179" t="s">
        <v>1890</v>
      </c>
      <c r="L675" s="117"/>
      <c r="M675" s="138"/>
      <c r="N675" s="138"/>
      <c r="O675" s="86"/>
      <c r="P675" s="86"/>
      <c r="Q675" s="86"/>
      <c r="R675" s="80" t="s">
        <v>1274</v>
      </c>
      <c r="S675" s="126"/>
      <c r="T675" s="78"/>
      <c r="U675" s="78"/>
      <c r="V675" s="80"/>
      <c r="W675" s="126"/>
      <c r="X675" s="126"/>
      <c r="Y675" s="86" t="s">
        <v>1506</v>
      </c>
      <c r="CA675" s="93"/>
      <c r="CB675" s="93"/>
      <c r="CC675" s="93"/>
      <c r="CD675" s="93"/>
      <c r="CE675" s="93"/>
    </row>
    <row r="676" spans="1:169" ht="64" x14ac:dyDescent="0.2">
      <c r="A676" s="86" t="s">
        <v>1882</v>
      </c>
      <c r="B676" s="86" t="s">
        <v>1620</v>
      </c>
      <c r="C676" s="133" t="s">
        <v>303</v>
      </c>
      <c r="D676" s="133" t="s">
        <v>304</v>
      </c>
      <c r="E676" s="86"/>
      <c r="F676" s="86" t="s">
        <v>1555</v>
      </c>
      <c r="G676" s="86">
        <v>7301</v>
      </c>
      <c r="H676" s="86" t="s">
        <v>590</v>
      </c>
      <c r="I676" s="20" t="s">
        <v>591</v>
      </c>
      <c r="J676" s="86" t="s">
        <v>481</v>
      </c>
      <c r="K676" s="179" t="s">
        <v>1890</v>
      </c>
      <c r="L676" s="117"/>
      <c r="M676" s="138"/>
      <c r="N676" s="138"/>
      <c r="O676" s="86"/>
      <c r="P676" s="86"/>
      <c r="Q676" s="86"/>
      <c r="R676" s="80" t="s">
        <v>1274</v>
      </c>
      <c r="S676" s="126"/>
      <c r="T676" s="78"/>
      <c r="U676" s="78"/>
      <c r="V676" s="80"/>
      <c r="W676" s="126"/>
      <c r="X676" s="126"/>
      <c r="Y676" s="86" t="s">
        <v>1861</v>
      </c>
      <c r="CA676" s="93"/>
      <c r="CB676" s="93"/>
      <c r="CC676" s="93"/>
      <c r="CD676" s="93"/>
      <c r="CE676" s="93"/>
    </row>
    <row r="677" spans="1:169" ht="64" x14ac:dyDescent="0.2">
      <c r="A677" s="86" t="s">
        <v>1882</v>
      </c>
      <c r="B677" s="86" t="s">
        <v>1620</v>
      </c>
      <c r="C677" s="133" t="s">
        <v>303</v>
      </c>
      <c r="D677" s="133" t="s">
        <v>304</v>
      </c>
      <c r="E677" s="86"/>
      <c r="F677" s="86" t="s">
        <v>1555</v>
      </c>
      <c r="G677" s="86">
        <v>7303</v>
      </c>
      <c r="H677" s="86" t="s">
        <v>590</v>
      </c>
      <c r="I677" s="20" t="s">
        <v>591</v>
      </c>
      <c r="J677" s="86" t="s">
        <v>481</v>
      </c>
      <c r="K677" s="179" t="s">
        <v>1890</v>
      </c>
      <c r="L677" s="117"/>
      <c r="M677" s="138"/>
      <c r="N677" s="138"/>
      <c r="O677" s="86"/>
      <c r="P677" s="86"/>
      <c r="Q677" s="86"/>
      <c r="R677" s="80" t="s">
        <v>1274</v>
      </c>
      <c r="S677" s="126"/>
      <c r="T677" s="78"/>
      <c r="U677" s="78"/>
      <c r="V677" s="80"/>
      <c r="W677" s="126"/>
      <c r="X677" s="126"/>
      <c r="Y677" s="86" t="s">
        <v>1336</v>
      </c>
    </row>
    <row r="678" spans="1:169" ht="64" x14ac:dyDescent="0.2">
      <c r="A678" s="86" t="s">
        <v>1882</v>
      </c>
      <c r="B678" s="86" t="s">
        <v>1620</v>
      </c>
      <c r="C678" s="133" t="s">
        <v>303</v>
      </c>
      <c r="D678" s="133" t="s">
        <v>304</v>
      </c>
      <c r="E678" s="86"/>
      <c r="F678" s="86" t="s">
        <v>1555</v>
      </c>
      <c r="G678" s="86">
        <v>7304</v>
      </c>
      <c r="H678" s="86" t="s">
        <v>590</v>
      </c>
      <c r="I678" s="20" t="s">
        <v>591</v>
      </c>
      <c r="J678" s="86" t="s">
        <v>481</v>
      </c>
      <c r="K678" s="179" t="s">
        <v>1890</v>
      </c>
      <c r="L678" s="117"/>
      <c r="M678" s="138"/>
      <c r="N678" s="138"/>
      <c r="O678" s="86"/>
      <c r="P678" s="86"/>
      <c r="Q678" s="86"/>
      <c r="R678" s="80" t="s">
        <v>1274</v>
      </c>
      <c r="S678" s="126"/>
      <c r="T678" s="78"/>
      <c r="U678" s="78"/>
      <c r="V678" s="80"/>
      <c r="W678" s="126"/>
      <c r="X678" s="126"/>
      <c r="Y678" s="86" t="s">
        <v>1504</v>
      </c>
      <c r="CA678" s="93"/>
      <c r="CB678" s="93"/>
      <c r="CC678" s="93"/>
      <c r="CD678" s="93"/>
      <c r="CE678" s="93"/>
    </row>
    <row r="679" spans="1:169" ht="64" x14ac:dyDescent="0.2">
      <c r="A679" s="86" t="s">
        <v>1882</v>
      </c>
      <c r="B679" s="86" t="s">
        <v>1620</v>
      </c>
      <c r="C679" s="133" t="s">
        <v>303</v>
      </c>
      <c r="D679" s="133" t="s">
        <v>304</v>
      </c>
      <c r="E679" s="86"/>
      <c r="F679" s="86" t="s">
        <v>1555</v>
      </c>
      <c r="G679" s="86">
        <v>7305</v>
      </c>
      <c r="H679" s="86" t="s">
        <v>590</v>
      </c>
      <c r="I679" s="20" t="s">
        <v>591</v>
      </c>
      <c r="J679" s="86" t="s">
        <v>481</v>
      </c>
      <c r="K679" s="179" t="s">
        <v>1890</v>
      </c>
      <c r="L679" s="117"/>
      <c r="M679" s="138"/>
      <c r="N679" s="138"/>
      <c r="O679" s="86"/>
      <c r="P679" s="86"/>
      <c r="Q679" s="86"/>
      <c r="R679" s="80" t="s">
        <v>1274</v>
      </c>
      <c r="S679" s="126"/>
      <c r="T679" s="78"/>
      <c r="U679" s="78"/>
      <c r="V679" s="80"/>
      <c r="W679" s="126"/>
      <c r="X679" s="126"/>
      <c r="Y679" s="86" t="s">
        <v>382</v>
      </c>
    </row>
    <row r="680" spans="1:169" ht="64" x14ac:dyDescent="0.2">
      <c r="A680" s="86" t="s">
        <v>1882</v>
      </c>
      <c r="B680" s="86" t="s">
        <v>1620</v>
      </c>
      <c r="C680" s="133" t="s">
        <v>303</v>
      </c>
      <c r="D680" s="133" t="s">
        <v>304</v>
      </c>
      <c r="E680" s="86"/>
      <c r="F680" s="86" t="s">
        <v>1555</v>
      </c>
      <c r="G680" s="86" t="s">
        <v>1515</v>
      </c>
      <c r="H680" s="86" t="s">
        <v>590</v>
      </c>
      <c r="I680" s="20" t="s">
        <v>591</v>
      </c>
      <c r="J680" s="86" t="s">
        <v>481</v>
      </c>
      <c r="K680" s="179" t="s">
        <v>1896</v>
      </c>
      <c r="L680" s="117"/>
      <c r="M680" s="138"/>
      <c r="N680" s="138"/>
      <c r="O680" s="86"/>
      <c r="P680" s="86"/>
      <c r="Q680" s="86"/>
      <c r="R680" s="80" t="s">
        <v>1274</v>
      </c>
      <c r="S680" s="126"/>
      <c r="T680" s="78"/>
      <c r="U680" s="78"/>
      <c r="V680" s="80"/>
      <c r="W680" s="126"/>
      <c r="X680" s="126"/>
      <c r="Y680" s="86" t="s">
        <v>1424</v>
      </c>
    </row>
    <row r="681" spans="1:169" ht="64" x14ac:dyDescent="0.2">
      <c r="A681" s="86" t="s">
        <v>1882</v>
      </c>
      <c r="B681" s="86" t="s">
        <v>1620</v>
      </c>
      <c r="C681" s="133" t="s">
        <v>303</v>
      </c>
      <c r="D681" s="133" t="s">
        <v>304</v>
      </c>
      <c r="E681" s="86"/>
      <c r="F681" s="86" t="s">
        <v>1555</v>
      </c>
      <c r="G681" s="86" t="s">
        <v>1515</v>
      </c>
      <c r="H681" s="86" t="s">
        <v>590</v>
      </c>
      <c r="I681" s="20" t="s">
        <v>591</v>
      </c>
      <c r="J681" s="86" t="s">
        <v>481</v>
      </c>
      <c r="K681" s="179" t="s">
        <v>1896</v>
      </c>
      <c r="L681" s="117"/>
      <c r="M681" s="138"/>
      <c r="N681" s="138"/>
      <c r="O681" s="86"/>
      <c r="P681" s="86"/>
      <c r="Q681" s="86"/>
      <c r="R681" s="80" t="s">
        <v>1274</v>
      </c>
      <c r="S681" s="126"/>
      <c r="T681" s="78"/>
      <c r="U681" s="78"/>
      <c r="V681" s="80"/>
      <c r="W681" s="126"/>
      <c r="X681" s="126"/>
      <c r="Y681" s="86" t="s">
        <v>1516</v>
      </c>
      <c r="CA681" s="93"/>
      <c r="CB681" s="93"/>
      <c r="CC681" s="93"/>
      <c r="CD681" s="93"/>
      <c r="CE681" s="93"/>
    </row>
    <row r="682" spans="1:169" x14ac:dyDescent="0.2">
      <c r="A682" s="86" t="s">
        <v>1523</v>
      </c>
      <c r="B682" s="86" t="s">
        <v>1620</v>
      </c>
      <c r="C682" s="133" t="s">
        <v>303</v>
      </c>
      <c r="D682" s="133" t="s">
        <v>304</v>
      </c>
      <c r="E682" s="86"/>
      <c r="F682" s="86">
        <v>43481</v>
      </c>
      <c r="G682" s="86">
        <v>4</v>
      </c>
      <c r="H682" s="86" t="s">
        <v>1524</v>
      </c>
      <c r="I682" s="168"/>
      <c r="J682" s="86" t="s">
        <v>481</v>
      </c>
      <c r="K682" s="179" t="s">
        <v>1526</v>
      </c>
      <c r="L682" s="117"/>
      <c r="M682" s="138"/>
      <c r="N682" s="138"/>
      <c r="O682" s="86"/>
      <c r="P682" s="86"/>
      <c r="Q682" s="86"/>
      <c r="R682" s="80" t="s">
        <v>1274</v>
      </c>
      <c r="S682" s="126"/>
      <c r="T682" s="78"/>
      <c r="U682" s="78"/>
      <c r="V682" s="80"/>
      <c r="W682" s="126"/>
      <c r="X682" s="126"/>
      <c r="Y682" s="86" t="s">
        <v>1288</v>
      </c>
      <c r="AA682" s="102"/>
      <c r="AB682" s="102"/>
      <c r="AC682" s="102"/>
      <c r="AD682" s="102"/>
      <c r="AE682" s="102"/>
      <c r="AF682" s="102"/>
      <c r="AG682" s="102"/>
      <c r="AH682" s="102"/>
      <c r="AI682" s="102"/>
      <c r="CA682" s="93"/>
      <c r="CB682" s="93"/>
      <c r="CC682" s="93"/>
      <c r="CD682" s="93"/>
      <c r="CE682" s="93"/>
    </row>
    <row r="683" spans="1:169" x14ac:dyDescent="0.2">
      <c r="A683" s="86" t="s">
        <v>1527</v>
      </c>
      <c r="B683" s="86" t="s">
        <v>1620</v>
      </c>
      <c r="C683" s="133" t="s">
        <v>303</v>
      </c>
      <c r="D683" s="133" t="s">
        <v>304</v>
      </c>
      <c r="E683" s="86"/>
      <c r="F683" s="86" t="s">
        <v>1556</v>
      </c>
      <c r="G683" s="86">
        <v>379</v>
      </c>
      <c r="H683" s="86" t="s">
        <v>19</v>
      </c>
      <c r="I683" s="80" t="s">
        <v>407</v>
      </c>
      <c r="J683" s="86" t="s">
        <v>178</v>
      </c>
      <c r="K683" s="179"/>
      <c r="L683" s="117"/>
      <c r="M683" s="138"/>
      <c r="N683" s="138"/>
      <c r="O683" s="86"/>
      <c r="P683" s="86"/>
      <c r="Q683" s="86"/>
      <c r="R683" s="80" t="s">
        <v>1274</v>
      </c>
      <c r="S683" s="126"/>
      <c r="T683" s="78"/>
      <c r="U683" s="78"/>
      <c r="V683" s="80"/>
      <c r="W683" s="126"/>
      <c r="X683" s="126"/>
      <c r="Y683" s="86" t="s">
        <v>1434</v>
      </c>
    </row>
    <row r="684" spans="1:169" x14ac:dyDescent="0.2">
      <c r="A684" s="86" t="s">
        <v>1527</v>
      </c>
      <c r="B684" s="86" t="s">
        <v>1620</v>
      </c>
      <c r="C684" s="133" t="s">
        <v>303</v>
      </c>
      <c r="D684" s="133" t="s">
        <v>304</v>
      </c>
      <c r="E684" s="86"/>
      <c r="F684" s="86" t="s">
        <v>1556</v>
      </c>
      <c r="G684" s="86">
        <v>381</v>
      </c>
      <c r="H684" s="86" t="s">
        <v>19</v>
      </c>
      <c r="I684" s="80" t="s">
        <v>407</v>
      </c>
      <c r="J684" s="86" t="s">
        <v>178</v>
      </c>
      <c r="K684" s="179"/>
      <c r="L684" s="117"/>
      <c r="M684" s="138"/>
      <c r="N684" s="138"/>
      <c r="O684" s="86"/>
      <c r="P684" s="86"/>
      <c r="Q684" s="86"/>
      <c r="R684" s="80" t="s">
        <v>1274</v>
      </c>
      <c r="S684" s="126"/>
      <c r="T684" s="78"/>
      <c r="U684" s="78"/>
      <c r="V684" s="80"/>
      <c r="W684" s="126"/>
      <c r="X684" s="126"/>
      <c r="Y684" s="86" t="s">
        <v>1533</v>
      </c>
    </row>
    <row r="685" spans="1:169" x14ac:dyDescent="0.2">
      <c r="A685" s="86" t="s">
        <v>1527</v>
      </c>
      <c r="B685" s="86" t="s">
        <v>1620</v>
      </c>
      <c r="C685" s="133" t="s">
        <v>303</v>
      </c>
      <c r="D685" s="133" t="s">
        <v>304</v>
      </c>
      <c r="E685" s="86"/>
      <c r="F685" s="86" t="s">
        <v>1556</v>
      </c>
      <c r="G685" s="86">
        <v>382</v>
      </c>
      <c r="H685" s="86" t="s">
        <v>19</v>
      </c>
      <c r="I685" s="80" t="s">
        <v>407</v>
      </c>
      <c r="J685" s="86" t="s">
        <v>178</v>
      </c>
      <c r="K685" s="179"/>
      <c r="L685" s="117"/>
      <c r="M685" s="138"/>
      <c r="N685" s="138"/>
      <c r="O685" s="86"/>
      <c r="P685" s="86"/>
      <c r="Q685" s="86"/>
      <c r="R685" s="80" t="s">
        <v>1274</v>
      </c>
      <c r="S685" s="126"/>
      <c r="T685" s="78"/>
      <c r="U685" s="78"/>
      <c r="V685" s="80"/>
      <c r="W685" s="126"/>
      <c r="X685" s="126"/>
      <c r="Y685" s="86" t="s">
        <v>1530</v>
      </c>
      <c r="AA685" s="102"/>
      <c r="AB685" s="102"/>
      <c r="AC685" s="102"/>
      <c r="AD685" s="102"/>
      <c r="AE685" s="102"/>
      <c r="AF685" s="102"/>
      <c r="AG685" s="102"/>
      <c r="AH685" s="102"/>
      <c r="AI685" s="102"/>
      <c r="CA685" s="93"/>
      <c r="CB685" s="93"/>
      <c r="CC685" s="93"/>
      <c r="CD685" s="93"/>
      <c r="CE685" s="93"/>
    </row>
    <row r="686" spans="1:169" x14ac:dyDescent="0.2">
      <c r="A686" s="86" t="s">
        <v>1527</v>
      </c>
      <c r="B686" s="86" t="s">
        <v>1620</v>
      </c>
      <c r="C686" s="133" t="s">
        <v>303</v>
      </c>
      <c r="D686" s="133" t="s">
        <v>304</v>
      </c>
      <c r="E686" s="86"/>
      <c r="F686" s="86" t="s">
        <v>1556</v>
      </c>
      <c r="G686" s="86">
        <v>383</v>
      </c>
      <c r="H686" s="86" t="s">
        <v>19</v>
      </c>
      <c r="I686" s="80" t="s">
        <v>407</v>
      </c>
      <c r="J686" s="86" t="s">
        <v>178</v>
      </c>
      <c r="K686" s="179"/>
      <c r="L686" s="117"/>
      <c r="M686" s="138"/>
      <c r="N686" s="138"/>
      <c r="O686" s="86"/>
      <c r="P686" s="86"/>
      <c r="Q686" s="86"/>
      <c r="R686" s="80" t="s">
        <v>1274</v>
      </c>
      <c r="S686" s="126"/>
      <c r="T686" s="78"/>
      <c r="U686" s="78"/>
      <c r="V686" s="80"/>
      <c r="W686" s="126"/>
      <c r="X686" s="126"/>
      <c r="Y686" s="86" t="s">
        <v>1512</v>
      </c>
      <c r="CA686" s="93"/>
      <c r="CB686" s="93"/>
      <c r="CC686" s="93"/>
      <c r="CD686" s="93"/>
      <c r="CE686" s="93"/>
    </row>
    <row r="687" spans="1:169" x14ac:dyDescent="0.2">
      <c r="A687" s="86" t="s">
        <v>1527</v>
      </c>
      <c r="B687" s="86" t="s">
        <v>1620</v>
      </c>
      <c r="C687" s="133" t="s">
        <v>303</v>
      </c>
      <c r="D687" s="133" t="s">
        <v>304</v>
      </c>
      <c r="E687" s="86"/>
      <c r="F687" s="86" t="s">
        <v>1556</v>
      </c>
      <c r="G687" s="86">
        <v>775</v>
      </c>
      <c r="H687" s="86" t="s">
        <v>19</v>
      </c>
      <c r="I687" s="80" t="s">
        <v>407</v>
      </c>
      <c r="J687" s="86" t="s">
        <v>178</v>
      </c>
      <c r="K687" s="179"/>
      <c r="L687" s="117"/>
      <c r="M687" s="138"/>
      <c r="N687" s="138"/>
      <c r="O687" s="86"/>
      <c r="P687" s="86"/>
      <c r="Q687" s="86"/>
      <c r="R687" s="80" t="s">
        <v>1274</v>
      </c>
      <c r="S687" s="126"/>
      <c r="T687" s="78"/>
      <c r="U687" s="78"/>
      <c r="V687" s="80"/>
      <c r="W687" s="126"/>
      <c r="X687" s="126"/>
      <c r="Y687" s="86" t="s">
        <v>1532</v>
      </c>
      <c r="CA687" s="93"/>
      <c r="CB687" s="93"/>
      <c r="CC687" s="93"/>
      <c r="CD687" s="93"/>
      <c r="CE687" s="93"/>
    </row>
    <row r="688" spans="1:169" s="102" customFormat="1" x14ac:dyDescent="0.2">
      <c r="A688" s="86" t="s">
        <v>1527</v>
      </c>
      <c r="B688" s="86" t="s">
        <v>1620</v>
      </c>
      <c r="C688" s="133" t="s">
        <v>303</v>
      </c>
      <c r="D688" s="133" t="s">
        <v>304</v>
      </c>
      <c r="E688" s="86"/>
      <c r="F688" s="86" t="s">
        <v>1556</v>
      </c>
      <c r="G688" s="86">
        <v>848</v>
      </c>
      <c r="H688" s="86" t="s">
        <v>19</v>
      </c>
      <c r="I688" s="80" t="s">
        <v>407</v>
      </c>
      <c r="J688" s="86" t="s">
        <v>178</v>
      </c>
      <c r="K688" s="179"/>
      <c r="L688" s="117"/>
      <c r="M688" s="138"/>
      <c r="N688" s="138"/>
      <c r="O688" s="86"/>
      <c r="P688" s="86"/>
      <c r="Q688" s="86"/>
      <c r="R688" s="80" t="s">
        <v>1274</v>
      </c>
      <c r="S688" s="126"/>
      <c r="T688" s="78"/>
      <c r="U688" s="78"/>
      <c r="V688" s="80"/>
      <c r="W688" s="126"/>
      <c r="X688" s="126"/>
      <c r="Y688" s="86" t="s">
        <v>1528</v>
      </c>
      <c r="AJ688" s="23"/>
      <c r="AK688" s="23"/>
      <c r="AL688" s="23"/>
      <c r="AM688" s="23"/>
      <c r="AN688" s="23"/>
      <c r="AO688" s="23"/>
      <c r="AP688" s="23"/>
      <c r="AQ688" s="23"/>
      <c r="AR688" s="23"/>
      <c r="AS688" s="23"/>
      <c r="AT688" s="23"/>
      <c r="AU688" s="23"/>
      <c r="AV688" s="23"/>
      <c r="AW688" s="23"/>
      <c r="AX688" s="23"/>
      <c r="AY688" s="23"/>
      <c r="AZ688" s="23"/>
      <c r="BA688" s="23"/>
      <c r="BB688" s="23"/>
      <c r="BC688" s="23"/>
      <c r="BD688" s="23"/>
      <c r="BE688" s="23"/>
      <c r="BF688" s="23"/>
      <c r="BG688" s="23"/>
      <c r="BH688" s="23"/>
      <c r="BI688" s="23"/>
      <c r="BJ688" s="23"/>
      <c r="BK688" s="23"/>
      <c r="BL688" s="23"/>
      <c r="BM688" s="23"/>
      <c r="BN688" s="23"/>
      <c r="BO688" s="23"/>
      <c r="BP688" s="23"/>
      <c r="BQ688" s="23"/>
      <c r="BR688" s="23"/>
      <c r="BS688" s="23"/>
      <c r="BT688" s="23"/>
      <c r="BU688" s="23"/>
      <c r="BV688" s="23"/>
      <c r="BW688" s="23"/>
      <c r="BX688" s="23"/>
      <c r="BY688" s="23"/>
      <c r="BZ688" s="23"/>
      <c r="CA688" s="23"/>
      <c r="CB688" s="23"/>
      <c r="CC688" s="23"/>
      <c r="CD688" s="23"/>
      <c r="CE688" s="23"/>
      <c r="CF688" s="23"/>
      <c r="CG688" s="23"/>
      <c r="CH688" s="23"/>
      <c r="CI688" s="23"/>
      <c r="CJ688" s="23"/>
      <c r="CK688" s="23"/>
      <c r="CL688" s="23"/>
      <c r="CM688" s="23"/>
      <c r="CN688" s="23"/>
      <c r="CO688" s="23"/>
      <c r="CP688" s="23"/>
      <c r="CQ688" s="23"/>
      <c r="CR688" s="23"/>
      <c r="CS688" s="23"/>
      <c r="CT688" s="23"/>
      <c r="CU688" s="23"/>
      <c r="CV688" s="23"/>
      <c r="CW688" s="23"/>
      <c r="CX688" s="23"/>
      <c r="CY688" s="23"/>
      <c r="CZ688" s="23"/>
      <c r="DA688" s="23"/>
      <c r="DB688" s="23"/>
      <c r="DC688" s="23"/>
      <c r="DD688" s="23"/>
      <c r="DE688" s="23"/>
      <c r="DF688" s="23"/>
      <c r="DG688" s="23"/>
      <c r="DH688" s="23"/>
      <c r="DI688" s="23"/>
      <c r="DJ688" s="23"/>
      <c r="DK688" s="23"/>
      <c r="DL688" s="23"/>
      <c r="DM688" s="23"/>
      <c r="DN688" s="23"/>
      <c r="DO688" s="23"/>
      <c r="DP688" s="23"/>
      <c r="DQ688" s="23"/>
      <c r="DR688" s="23"/>
      <c r="DS688" s="23"/>
      <c r="DT688" s="23"/>
      <c r="DU688" s="23"/>
      <c r="DV688" s="23"/>
      <c r="DW688" s="23"/>
      <c r="DX688" s="23"/>
      <c r="DY688" s="23"/>
      <c r="DZ688" s="23"/>
      <c r="EA688" s="23"/>
      <c r="EB688" s="23"/>
      <c r="EC688" s="23"/>
      <c r="ED688" s="23"/>
      <c r="EE688" s="23"/>
      <c r="EF688" s="23"/>
      <c r="EG688" s="23"/>
      <c r="EH688" s="23"/>
      <c r="EI688" s="23"/>
      <c r="EJ688" s="23"/>
      <c r="EK688" s="23"/>
      <c r="EL688" s="23"/>
      <c r="EM688" s="23"/>
      <c r="EN688" s="23"/>
      <c r="EO688" s="23"/>
      <c r="EP688" s="23"/>
      <c r="EQ688" s="23"/>
      <c r="ER688" s="23"/>
      <c r="ES688" s="23"/>
      <c r="ET688" s="23"/>
      <c r="EU688" s="23"/>
      <c r="EV688" s="23"/>
      <c r="EW688" s="23"/>
      <c r="EX688" s="23"/>
      <c r="EY688" s="23"/>
      <c r="EZ688" s="23"/>
      <c r="FA688" s="23"/>
      <c r="FB688" s="23"/>
      <c r="FC688" s="23"/>
      <c r="FD688" s="23"/>
      <c r="FE688" s="23"/>
      <c r="FF688" s="23"/>
      <c r="FG688" s="23"/>
      <c r="FH688" s="23"/>
      <c r="FI688" s="23"/>
      <c r="FJ688" s="23"/>
      <c r="FK688" s="23"/>
      <c r="FL688" s="23"/>
      <c r="FM688" s="23"/>
    </row>
    <row r="689" spans="1:169" s="93" customFormat="1" x14ac:dyDescent="0.2">
      <c r="A689" s="86" t="s">
        <v>1279</v>
      </c>
      <c r="B689" s="86" t="s">
        <v>1620</v>
      </c>
      <c r="C689" s="133" t="s">
        <v>303</v>
      </c>
      <c r="D689" s="133" t="s">
        <v>1242</v>
      </c>
      <c r="E689" s="86"/>
      <c r="F689" s="86">
        <v>43133</v>
      </c>
      <c r="G689" s="86">
        <v>232</v>
      </c>
      <c r="H689" s="86" t="s">
        <v>562</v>
      </c>
      <c r="I689" s="168"/>
      <c r="J689" s="86" t="s">
        <v>481</v>
      </c>
      <c r="K689" s="179" t="s">
        <v>1298</v>
      </c>
      <c r="L689" s="117"/>
      <c r="M689" s="138"/>
      <c r="N689" s="138"/>
      <c r="O689" s="86"/>
      <c r="P689" s="86"/>
      <c r="Q689" s="86"/>
      <c r="R689" s="80" t="s">
        <v>1274</v>
      </c>
      <c r="S689" s="126"/>
      <c r="T689" s="78"/>
      <c r="U689" s="78"/>
      <c r="V689" s="80"/>
      <c r="W689" s="126"/>
      <c r="X689" s="126"/>
      <c r="Y689" s="86" t="s">
        <v>1297</v>
      </c>
    </row>
    <row r="690" spans="1:169" s="102" customFormat="1" x14ac:dyDescent="0.2">
      <c r="A690" s="86" t="s">
        <v>1279</v>
      </c>
      <c r="B690" s="86" t="s">
        <v>1620</v>
      </c>
      <c r="C690" s="133" t="s">
        <v>303</v>
      </c>
      <c r="D690" s="133" t="s">
        <v>1242</v>
      </c>
      <c r="E690" s="86"/>
      <c r="F690" s="86">
        <v>43133</v>
      </c>
      <c r="G690" s="86">
        <v>233</v>
      </c>
      <c r="H690" s="86" t="s">
        <v>562</v>
      </c>
      <c r="I690" s="168"/>
      <c r="J690" s="86" t="s">
        <v>481</v>
      </c>
      <c r="K690" s="179" t="s">
        <v>1296</v>
      </c>
      <c r="L690" s="117"/>
      <c r="M690" s="138"/>
      <c r="N690" s="138"/>
      <c r="O690" s="86"/>
      <c r="P690" s="86"/>
      <c r="Q690" s="86"/>
      <c r="R690" s="80" t="s">
        <v>1274</v>
      </c>
      <c r="S690" s="126"/>
      <c r="T690" s="78"/>
      <c r="U690" s="78"/>
      <c r="V690" s="80"/>
      <c r="W690" s="126"/>
      <c r="X690" s="126"/>
      <c r="Y690" s="86" t="s">
        <v>1300</v>
      </c>
      <c r="AA690" s="23"/>
      <c r="AB690" s="23"/>
      <c r="AC690" s="23"/>
      <c r="AD690" s="23"/>
      <c r="AE690" s="23"/>
      <c r="AF690" s="23"/>
      <c r="AG690" s="23"/>
      <c r="AH690" s="23"/>
      <c r="AI690" s="23"/>
      <c r="AJ690" s="23"/>
      <c r="AK690" s="23"/>
      <c r="AL690" s="23"/>
      <c r="AM690" s="23"/>
      <c r="AN690" s="23"/>
      <c r="AO690" s="23"/>
      <c r="AP690" s="23"/>
      <c r="AQ690" s="23"/>
      <c r="AR690" s="23"/>
      <c r="AS690" s="23"/>
      <c r="AT690" s="23"/>
      <c r="AU690" s="23"/>
      <c r="AV690" s="23"/>
      <c r="AW690" s="23"/>
      <c r="AX690" s="23"/>
      <c r="AY690" s="23"/>
      <c r="AZ690" s="23"/>
      <c r="BA690" s="23"/>
      <c r="BB690" s="23"/>
      <c r="BC690" s="23"/>
      <c r="BD690" s="23"/>
      <c r="BE690" s="23"/>
      <c r="BF690" s="23"/>
      <c r="BG690" s="23"/>
      <c r="BH690" s="23"/>
      <c r="BI690" s="23"/>
      <c r="BJ690" s="23"/>
      <c r="BK690" s="23"/>
      <c r="BL690" s="23"/>
      <c r="BM690" s="23"/>
      <c r="BN690" s="23"/>
      <c r="BO690" s="23"/>
      <c r="BP690" s="23"/>
      <c r="BQ690" s="23"/>
      <c r="BR690" s="23"/>
      <c r="BS690" s="23"/>
      <c r="BT690" s="23"/>
      <c r="BU690" s="23"/>
      <c r="BV690" s="23"/>
      <c r="BW690" s="23"/>
      <c r="BX690" s="23"/>
      <c r="BY690" s="23"/>
      <c r="BZ690" s="23"/>
      <c r="CA690" s="93"/>
      <c r="CB690" s="93"/>
      <c r="CC690" s="93"/>
      <c r="CD690" s="93"/>
      <c r="CE690" s="93"/>
      <c r="CF690" s="23"/>
      <c r="CG690" s="23"/>
      <c r="CH690" s="23"/>
      <c r="CI690" s="23"/>
      <c r="CJ690" s="23"/>
      <c r="CK690" s="23"/>
      <c r="CL690" s="23"/>
      <c r="CM690" s="23"/>
      <c r="CN690" s="23"/>
      <c r="CO690" s="23"/>
      <c r="CP690" s="23"/>
      <c r="CQ690" s="23"/>
      <c r="CR690" s="23"/>
      <c r="CS690" s="23"/>
      <c r="CT690" s="23"/>
      <c r="CU690" s="23"/>
      <c r="CV690" s="23"/>
      <c r="CW690" s="23"/>
      <c r="CX690" s="23"/>
      <c r="CY690" s="23"/>
      <c r="CZ690" s="23"/>
      <c r="DA690" s="23"/>
      <c r="DB690" s="23"/>
      <c r="DC690" s="23"/>
      <c r="DD690" s="23"/>
      <c r="DE690" s="23"/>
      <c r="DF690" s="23"/>
      <c r="DG690" s="23"/>
      <c r="DH690" s="23"/>
      <c r="DI690" s="23"/>
      <c r="DJ690" s="23"/>
      <c r="DK690" s="23"/>
      <c r="DL690" s="23"/>
      <c r="DM690" s="23"/>
      <c r="DN690" s="23"/>
      <c r="DO690" s="23"/>
      <c r="DP690" s="23"/>
      <c r="DQ690" s="23"/>
      <c r="DR690" s="23"/>
      <c r="DS690" s="23"/>
      <c r="DT690" s="23"/>
      <c r="DU690" s="23"/>
      <c r="DV690" s="23"/>
      <c r="DW690" s="23"/>
      <c r="DX690" s="23"/>
      <c r="DY690" s="23"/>
      <c r="DZ690" s="23"/>
      <c r="EA690" s="23"/>
      <c r="EB690" s="23"/>
      <c r="EC690" s="23"/>
      <c r="ED690" s="23"/>
      <c r="EE690" s="23"/>
      <c r="EF690" s="23"/>
      <c r="EG690" s="23"/>
      <c r="EH690" s="23"/>
      <c r="EI690" s="23"/>
      <c r="EJ690" s="23"/>
      <c r="EK690" s="23"/>
      <c r="EL690" s="23"/>
      <c r="EM690" s="23"/>
      <c r="EN690" s="23"/>
      <c r="EO690" s="23"/>
      <c r="EP690" s="23"/>
      <c r="EQ690" s="23"/>
      <c r="ER690" s="23"/>
      <c r="ES690" s="23"/>
      <c r="ET690" s="23"/>
      <c r="EU690" s="23"/>
      <c r="EV690" s="23"/>
      <c r="EW690" s="23"/>
      <c r="EX690" s="23"/>
      <c r="EY690" s="23"/>
      <c r="EZ690" s="23"/>
      <c r="FA690" s="23"/>
      <c r="FB690" s="23"/>
      <c r="FC690" s="23"/>
      <c r="FD690" s="23"/>
      <c r="FE690" s="23"/>
      <c r="FF690" s="23"/>
      <c r="FG690" s="23"/>
      <c r="FH690" s="23"/>
      <c r="FI690" s="23"/>
      <c r="FJ690" s="23"/>
      <c r="FK690" s="23"/>
      <c r="FL690" s="23"/>
      <c r="FM690" s="23"/>
    </row>
    <row r="691" spans="1:169" s="102" customFormat="1" x14ac:dyDescent="0.2">
      <c r="A691" s="86" t="s">
        <v>1279</v>
      </c>
      <c r="B691" s="86" t="s">
        <v>1620</v>
      </c>
      <c r="C691" s="133" t="s">
        <v>303</v>
      </c>
      <c r="D691" s="133" t="s">
        <v>1242</v>
      </c>
      <c r="E691" s="86"/>
      <c r="F691" s="86">
        <v>43133</v>
      </c>
      <c r="G691" s="86">
        <v>234</v>
      </c>
      <c r="H691" s="86" t="s">
        <v>562</v>
      </c>
      <c r="I691" s="168"/>
      <c r="J691" s="86" t="s">
        <v>481</v>
      </c>
      <c r="K691" s="179" t="s">
        <v>1296</v>
      </c>
      <c r="L691" s="117"/>
      <c r="M691" s="138"/>
      <c r="N691" s="138"/>
      <c r="O691" s="86"/>
      <c r="P691" s="86"/>
      <c r="Q691" s="86"/>
      <c r="R691" s="80" t="s">
        <v>1274</v>
      </c>
      <c r="S691" s="126"/>
      <c r="T691" s="78"/>
      <c r="U691" s="78"/>
      <c r="V691" s="80"/>
      <c r="W691" s="126"/>
      <c r="X691" s="126"/>
      <c r="Y691" s="86" t="s">
        <v>1295</v>
      </c>
      <c r="AA691" s="23"/>
      <c r="AB691" s="23"/>
      <c r="AC691" s="23"/>
      <c r="AD691" s="23"/>
      <c r="AE691" s="23"/>
      <c r="AF691" s="23"/>
      <c r="AG691" s="23"/>
      <c r="AH691" s="23"/>
      <c r="AI691" s="23"/>
      <c r="AJ691" s="23"/>
      <c r="AK691" s="23"/>
      <c r="AL691" s="23"/>
      <c r="AM691" s="23"/>
      <c r="AN691" s="23"/>
      <c r="AO691" s="23"/>
      <c r="AP691" s="23"/>
      <c r="AQ691" s="23"/>
      <c r="AR691" s="23"/>
      <c r="AS691" s="23"/>
      <c r="AT691" s="23"/>
      <c r="AU691" s="23"/>
      <c r="AV691" s="23"/>
      <c r="AW691" s="23"/>
      <c r="AX691" s="23"/>
      <c r="AY691" s="23"/>
      <c r="AZ691" s="23"/>
      <c r="BA691" s="23"/>
      <c r="BB691" s="23"/>
      <c r="BC691" s="23"/>
      <c r="BD691" s="23"/>
      <c r="BE691" s="23"/>
      <c r="BF691" s="23"/>
      <c r="BG691" s="23"/>
      <c r="BH691" s="23"/>
      <c r="BI691" s="23"/>
      <c r="BJ691" s="23"/>
      <c r="BK691" s="23"/>
      <c r="BL691" s="23"/>
      <c r="BM691" s="23"/>
      <c r="BN691" s="23"/>
      <c r="BO691" s="23"/>
      <c r="BP691" s="23"/>
      <c r="BQ691" s="23"/>
      <c r="BR691" s="23"/>
      <c r="BS691" s="23"/>
      <c r="BT691" s="23"/>
      <c r="BU691" s="23"/>
      <c r="BV691" s="23"/>
      <c r="BW691" s="23"/>
      <c r="BX691" s="23"/>
      <c r="BY691" s="23"/>
      <c r="BZ691" s="23"/>
      <c r="CA691" s="93"/>
      <c r="CB691" s="93"/>
      <c r="CC691" s="93"/>
      <c r="CD691" s="93"/>
      <c r="CE691" s="93"/>
      <c r="CF691" s="23"/>
      <c r="CG691" s="23"/>
      <c r="CH691" s="23"/>
      <c r="CI691" s="23"/>
      <c r="CJ691" s="23"/>
      <c r="CK691" s="23"/>
      <c r="CL691" s="23"/>
      <c r="CM691" s="23"/>
      <c r="CN691" s="23"/>
      <c r="CO691" s="23"/>
      <c r="CP691" s="23"/>
      <c r="CQ691" s="23"/>
      <c r="CR691" s="23"/>
      <c r="CS691" s="23"/>
      <c r="CT691" s="23"/>
      <c r="CU691" s="23"/>
      <c r="CV691" s="23"/>
      <c r="CW691" s="23"/>
      <c r="CX691" s="23"/>
      <c r="CY691" s="23"/>
      <c r="CZ691" s="23"/>
      <c r="DA691" s="23"/>
      <c r="DB691" s="23"/>
      <c r="DC691" s="23"/>
      <c r="DD691" s="23"/>
      <c r="DE691" s="23"/>
      <c r="DF691" s="23"/>
      <c r="DG691" s="23"/>
      <c r="DH691" s="23"/>
      <c r="DI691" s="23"/>
      <c r="DJ691" s="23"/>
      <c r="DK691" s="23"/>
      <c r="DL691" s="23"/>
      <c r="DM691" s="23"/>
      <c r="DN691" s="23"/>
      <c r="DO691" s="23"/>
      <c r="DP691" s="23"/>
      <c r="DQ691" s="23"/>
      <c r="DR691" s="23"/>
      <c r="DS691" s="23"/>
      <c r="DT691" s="23"/>
      <c r="DU691" s="23"/>
      <c r="DV691" s="23"/>
      <c r="DW691" s="23"/>
      <c r="DX691" s="23"/>
      <c r="DY691" s="23"/>
      <c r="DZ691" s="23"/>
      <c r="EA691" s="23"/>
      <c r="EB691" s="23"/>
      <c r="EC691" s="23"/>
      <c r="ED691" s="23"/>
      <c r="EE691" s="23"/>
      <c r="EF691" s="23"/>
      <c r="EG691" s="23"/>
      <c r="EH691" s="23"/>
      <c r="EI691" s="23"/>
      <c r="EJ691" s="23"/>
      <c r="EK691" s="23"/>
      <c r="EL691" s="23"/>
      <c r="EM691" s="23"/>
      <c r="EN691" s="23"/>
      <c r="EO691" s="23"/>
      <c r="EP691" s="23"/>
      <c r="EQ691" s="23"/>
      <c r="ER691" s="23"/>
      <c r="ES691" s="23"/>
      <c r="ET691" s="23"/>
      <c r="EU691" s="23"/>
      <c r="EV691" s="23"/>
      <c r="EW691" s="23"/>
      <c r="EX691" s="23"/>
      <c r="EY691" s="23"/>
      <c r="EZ691" s="23"/>
      <c r="FA691" s="23"/>
      <c r="FB691" s="23"/>
      <c r="FC691" s="23"/>
      <c r="FD691" s="23"/>
      <c r="FE691" s="23"/>
      <c r="FF691" s="23"/>
      <c r="FG691" s="23"/>
      <c r="FH691" s="23"/>
      <c r="FI691" s="23"/>
      <c r="FJ691" s="23"/>
      <c r="FK691" s="23"/>
      <c r="FL691" s="23"/>
      <c r="FM691" s="23"/>
    </row>
    <row r="692" spans="1:169" s="102" customFormat="1" x14ac:dyDescent="0.2">
      <c r="A692" s="86" t="s">
        <v>1279</v>
      </c>
      <c r="B692" s="86" t="s">
        <v>1620</v>
      </c>
      <c r="C692" s="133" t="s">
        <v>303</v>
      </c>
      <c r="D692" s="133" t="s">
        <v>1242</v>
      </c>
      <c r="E692" s="86"/>
      <c r="F692" s="86">
        <v>43133</v>
      </c>
      <c r="G692" s="86">
        <v>235</v>
      </c>
      <c r="H692" s="86" t="s">
        <v>562</v>
      </c>
      <c r="I692" s="168"/>
      <c r="J692" s="86" t="s">
        <v>481</v>
      </c>
      <c r="K692" s="179" t="s">
        <v>1296</v>
      </c>
      <c r="L692" s="117"/>
      <c r="M692" s="138"/>
      <c r="N692" s="138"/>
      <c r="O692" s="86"/>
      <c r="P692" s="86"/>
      <c r="Q692" s="86"/>
      <c r="R692" s="80" t="s">
        <v>1274</v>
      </c>
      <c r="S692" s="126"/>
      <c r="T692" s="78"/>
      <c r="U692" s="78"/>
      <c r="V692" s="80"/>
      <c r="W692" s="126"/>
      <c r="X692" s="126"/>
      <c r="Y692" s="86" t="s">
        <v>1295</v>
      </c>
      <c r="AA692" s="23"/>
      <c r="AB692" s="23"/>
      <c r="AC692" s="23"/>
      <c r="AD692" s="23"/>
      <c r="AE692" s="23"/>
      <c r="AF692" s="23"/>
      <c r="AG692" s="23"/>
      <c r="AH692" s="23"/>
      <c r="AI692" s="23"/>
      <c r="AJ692" s="23"/>
      <c r="AK692" s="23"/>
      <c r="AL692" s="23"/>
      <c r="AM692" s="23"/>
      <c r="AN692" s="23"/>
      <c r="AO692" s="23"/>
      <c r="AP692" s="23"/>
      <c r="AQ692" s="23"/>
      <c r="AR692" s="23"/>
      <c r="AS692" s="23"/>
      <c r="AT692" s="23"/>
      <c r="AU692" s="23"/>
      <c r="AV692" s="23"/>
      <c r="AW692" s="23"/>
      <c r="AX692" s="23"/>
      <c r="AY692" s="23"/>
      <c r="AZ692" s="23"/>
      <c r="BA692" s="23"/>
      <c r="BB692" s="23"/>
      <c r="BC692" s="23"/>
      <c r="BD692" s="23"/>
      <c r="BE692" s="23"/>
      <c r="BF692" s="23"/>
      <c r="BG692" s="23"/>
      <c r="BH692" s="23"/>
      <c r="BI692" s="23"/>
      <c r="BJ692" s="23"/>
      <c r="BK692" s="23"/>
      <c r="BL692" s="23"/>
      <c r="BM692" s="23"/>
      <c r="BN692" s="23"/>
      <c r="BO692" s="23"/>
      <c r="BP692" s="23"/>
      <c r="BQ692" s="23"/>
      <c r="BR692" s="23"/>
      <c r="BS692" s="23"/>
      <c r="BT692" s="23"/>
      <c r="BU692" s="23"/>
      <c r="BV692" s="23"/>
      <c r="BW692" s="23"/>
      <c r="BX692" s="23"/>
      <c r="BY692" s="23"/>
      <c r="BZ692" s="23"/>
      <c r="CA692" s="93"/>
      <c r="CB692" s="93"/>
      <c r="CC692" s="93"/>
      <c r="CD692" s="93"/>
      <c r="CE692" s="93"/>
      <c r="CF692" s="23"/>
      <c r="CG692" s="23"/>
      <c r="CH692" s="23"/>
      <c r="CI692" s="23"/>
      <c r="CJ692" s="23"/>
      <c r="CK692" s="23"/>
      <c r="CL692" s="23"/>
      <c r="CM692" s="23"/>
      <c r="CN692" s="23"/>
      <c r="CO692" s="23"/>
      <c r="CP692" s="23"/>
      <c r="CQ692" s="23"/>
      <c r="CR692" s="23"/>
      <c r="CS692" s="23"/>
      <c r="CT692" s="23"/>
      <c r="CU692" s="23"/>
      <c r="CV692" s="23"/>
      <c r="CW692" s="23"/>
      <c r="CX692" s="23"/>
      <c r="CY692" s="23"/>
      <c r="CZ692" s="23"/>
      <c r="DA692" s="23"/>
      <c r="DB692" s="23"/>
      <c r="DC692" s="23"/>
      <c r="DD692" s="23"/>
      <c r="DE692" s="23"/>
      <c r="DF692" s="23"/>
      <c r="DG692" s="23"/>
      <c r="DH692" s="23"/>
      <c r="DI692" s="23"/>
      <c r="DJ692" s="23"/>
      <c r="DK692" s="23"/>
      <c r="DL692" s="23"/>
      <c r="DM692" s="23"/>
      <c r="DN692" s="23"/>
      <c r="DO692" s="23"/>
      <c r="DP692" s="23"/>
      <c r="DQ692" s="23"/>
      <c r="DR692" s="23"/>
      <c r="DS692" s="23"/>
      <c r="DT692" s="23"/>
      <c r="DU692" s="23"/>
      <c r="DV692" s="23"/>
      <c r="DW692" s="23"/>
      <c r="DX692" s="23"/>
      <c r="DY692" s="23"/>
      <c r="DZ692" s="23"/>
      <c r="EA692" s="23"/>
      <c r="EB692" s="23"/>
      <c r="EC692" s="23"/>
      <c r="ED692" s="23"/>
      <c r="EE692" s="23"/>
      <c r="EF692" s="23"/>
      <c r="EG692" s="23"/>
      <c r="EH692" s="23"/>
      <c r="EI692" s="23"/>
      <c r="EJ692" s="23"/>
      <c r="EK692" s="23"/>
      <c r="EL692" s="23"/>
      <c r="EM692" s="23"/>
      <c r="EN692" s="23"/>
      <c r="EO692" s="23"/>
      <c r="EP692" s="23"/>
      <c r="EQ692" s="23"/>
      <c r="ER692" s="23"/>
      <c r="ES692" s="23"/>
      <c r="ET692" s="23"/>
      <c r="EU692" s="23"/>
      <c r="EV692" s="23"/>
      <c r="EW692" s="23"/>
      <c r="EX692" s="23"/>
      <c r="EY692" s="23"/>
      <c r="EZ692" s="23"/>
      <c r="FA692" s="23"/>
      <c r="FB692" s="23"/>
      <c r="FC692" s="23"/>
      <c r="FD692" s="23"/>
      <c r="FE692" s="23"/>
      <c r="FF692" s="23"/>
      <c r="FG692" s="23"/>
      <c r="FH692" s="23"/>
      <c r="FI692" s="23"/>
      <c r="FJ692" s="23"/>
      <c r="FK692" s="23"/>
      <c r="FL692" s="23"/>
      <c r="FM692" s="23"/>
    </row>
    <row r="693" spans="1:169" s="102" customFormat="1" x14ac:dyDescent="0.2">
      <c r="A693" s="86" t="s">
        <v>1279</v>
      </c>
      <c r="B693" s="86" t="s">
        <v>1620</v>
      </c>
      <c r="C693" s="133" t="s">
        <v>303</v>
      </c>
      <c r="D693" s="133" t="s">
        <v>1242</v>
      </c>
      <c r="E693" s="86"/>
      <c r="F693" s="86">
        <v>43133</v>
      </c>
      <c r="G693" s="86">
        <v>236</v>
      </c>
      <c r="H693" s="86" t="s">
        <v>562</v>
      </c>
      <c r="I693" s="168"/>
      <c r="J693" s="86" t="s">
        <v>481</v>
      </c>
      <c r="K693" s="179" t="s">
        <v>1296</v>
      </c>
      <c r="L693" s="117"/>
      <c r="M693" s="138"/>
      <c r="N693" s="138"/>
      <c r="O693" s="86"/>
      <c r="P693" s="86"/>
      <c r="Q693" s="86"/>
      <c r="R693" s="80" t="s">
        <v>1274</v>
      </c>
      <c r="S693" s="126"/>
      <c r="T693" s="78"/>
      <c r="U693" s="78"/>
      <c r="V693" s="80"/>
      <c r="W693" s="126"/>
      <c r="X693" s="126"/>
      <c r="Y693" s="86" t="s">
        <v>1295</v>
      </c>
      <c r="AA693" s="23"/>
      <c r="AB693" s="23"/>
      <c r="AC693" s="23"/>
      <c r="AD693" s="23"/>
      <c r="AE693" s="23"/>
      <c r="AF693" s="23"/>
      <c r="AG693" s="23"/>
      <c r="AH693" s="23"/>
      <c r="AI693" s="23"/>
      <c r="AJ693" s="23"/>
      <c r="AK693" s="23"/>
      <c r="AL693" s="23"/>
      <c r="AM693" s="23"/>
      <c r="AN693" s="23"/>
      <c r="AO693" s="23"/>
      <c r="AP693" s="23"/>
      <c r="AQ693" s="23"/>
      <c r="AR693" s="23"/>
      <c r="AS693" s="23"/>
      <c r="AT693" s="23"/>
      <c r="AU693" s="23"/>
      <c r="AV693" s="23"/>
      <c r="AW693" s="23"/>
      <c r="AX693" s="23"/>
      <c r="AY693" s="23"/>
      <c r="AZ693" s="23"/>
      <c r="BA693" s="23"/>
      <c r="BB693" s="23"/>
      <c r="BC693" s="23"/>
      <c r="BD693" s="23"/>
      <c r="BE693" s="23"/>
      <c r="BF693" s="23"/>
      <c r="BG693" s="23"/>
      <c r="BH693" s="23"/>
      <c r="BI693" s="23"/>
      <c r="BJ693" s="23"/>
      <c r="BK693" s="23"/>
      <c r="BL693" s="23"/>
      <c r="BM693" s="23"/>
      <c r="BN693" s="23"/>
      <c r="BO693" s="23"/>
      <c r="BP693" s="23"/>
      <c r="BQ693" s="23"/>
      <c r="BR693" s="23"/>
      <c r="BS693" s="23"/>
      <c r="BT693" s="23"/>
      <c r="BU693" s="23"/>
      <c r="BV693" s="23"/>
      <c r="BW693" s="23"/>
      <c r="BX693" s="23"/>
      <c r="BY693" s="23"/>
      <c r="BZ693" s="23"/>
      <c r="CA693" s="93"/>
      <c r="CB693" s="93"/>
      <c r="CC693" s="93"/>
      <c r="CD693" s="93"/>
      <c r="CE693" s="93"/>
      <c r="CF693" s="23"/>
      <c r="CG693" s="23"/>
      <c r="CH693" s="23"/>
      <c r="CI693" s="23"/>
      <c r="CJ693" s="23"/>
      <c r="CK693" s="23"/>
      <c r="CL693" s="23"/>
      <c r="CM693" s="23"/>
      <c r="CN693" s="23"/>
      <c r="CO693" s="23"/>
      <c r="CP693" s="23"/>
      <c r="CQ693" s="23"/>
      <c r="CR693" s="23"/>
      <c r="CS693" s="23"/>
      <c r="CT693" s="23"/>
      <c r="CU693" s="23"/>
      <c r="CV693" s="23"/>
      <c r="CW693" s="23"/>
      <c r="CX693" s="23"/>
      <c r="CY693" s="23"/>
      <c r="CZ693" s="23"/>
      <c r="DA693" s="23"/>
      <c r="DB693" s="23"/>
      <c r="DC693" s="23"/>
      <c r="DD693" s="23"/>
      <c r="DE693" s="23"/>
      <c r="DF693" s="23"/>
      <c r="DG693" s="23"/>
      <c r="DH693" s="23"/>
      <c r="DI693" s="23"/>
      <c r="DJ693" s="23"/>
      <c r="DK693" s="23"/>
      <c r="DL693" s="23"/>
      <c r="DM693" s="23"/>
      <c r="DN693" s="23"/>
      <c r="DO693" s="23"/>
      <c r="DP693" s="23"/>
      <c r="DQ693" s="23"/>
      <c r="DR693" s="23"/>
      <c r="DS693" s="23"/>
      <c r="DT693" s="23"/>
      <c r="DU693" s="23"/>
      <c r="DV693" s="23"/>
      <c r="DW693" s="23"/>
      <c r="DX693" s="23"/>
      <c r="DY693" s="23"/>
      <c r="DZ693" s="23"/>
      <c r="EA693" s="23"/>
      <c r="EB693" s="23"/>
      <c r="EC693" s="23"/>
      <c r="ED693" s="23"/>
      <c r="EE693" s="23"/>
      <c r="EF693" s="23"/>
      <c r="EG693" s="23"/>
      <c r="EH693" s="23"/>
      <c r="EI693" s="23"/>
      <c r="EJ693" s="23"/>
      <c r="EK693" s="23"/>
      <c r="EL693" s="23"/>
      <c r="EM693" s="23"/>
      <c r="EN693" s="23"/>
      <c r="EO693" s="23"/>
      <c r="EP693" s="23"/>
      <c r="EQ693" s="23"/>
      <c r="ER693" s="23"/>
      <c r="ES693" s="23"/>
      <c r="ET693" s="23"/>
      <c r="EU693" s="23"/>
      <c r="EV693" s="23"/>
      <c r="EW693" s="23"/>
      <c r="EX693" s="23"/>
      <c r="EY693" s="23"/>
      <c r="EZ693" s="23"/>
      <c r="FA693" s="23"/>
      <c r="FB693" s="23"/>
      <c r="FC693" s="23"/>
      <c r="FD693" s="23"/>
      <c r="FE693" s="23"/>
      <c r="FF693" s="23"/>
      <c r="FG693" s="23"/>
      <c r="FH693" s="23"/>
      <c r="FI693" s="23"/>
      <c r="FJ693" s="23"/>
      <c r="FK693" s="23"/>
      <c r="FL693" s="23"/>
      <c r="FM693" s="23"/>
    </row>
    <row r="694" spans="1:169" x14ac:dyDescent="0.2">
      <c r="A694" s="86" t="s">
        <v>1387</v>
      </c>
      <c r="B694" s="86" t="s">
        <v>1620</v>
      </c>
      <c r="C694" s="133" t="s">
        <v>303</v>
      </c>
      <c r="D694" s="133" t="s">
        <v>1242</v>
      </c>
      <c r="E694" s="86"/>
      <c r="F694" s="86" t="s">
        <v>1554</v>
      </c>
      <c r="G694" s="86">
        <v>12042</v>
      </c>
      <c r="H694" s="86" t="s">
        <v>1378</v>
      </c>
      <c r="I694" s="168"/>
      <c r="J694" s="86" t="s">
        <v>481</v>
      </c>
      <c r="K694" s="179"/>
      <c r="L694" s="117"/>
      <c r="M694" s="138"/>
      <c r="N694" s="138"/>
      <c r="O694" s="86"/>
      <c r="P694" s="86"/>
      <c r="Q694" s="86"/>
      <c r="R694" s="80" t="s">
        <v>1274</v>
      </c>
      <c r="S694" s="126"/>
      <c r="T694" s="78"/>
      <c r="U694" s="78"/>
      <c r="V694" s="80"/>
      <c r="W694" s="126"/>
      <c r="X694" s="126"/>
      <c r="Y694" s="86" t="s">
        <v>1388</v>
      </c>
      <c r="Z694" s="23"/>
      <c r="CA694" s="93"/>
      <c r="CB694" s="93"/>
      <c r="CC694" s="93"/>
      <c r="CD694" s="93"/>
      <c r="CE694" s="93"/>
    </row>
    <row r="695" spans="1:169" x14ac:dyDescent="0.2">
      <c r="A695" s="80"/>
      <c r="B695" s="86" t="s">
        <v>1620</v>
      </c>
      <c r="C695" s="133" t="s">
        <v>303</v>
      </c>
      <c r="D695" s="133" t="s">
        <v>1242</v>
      </c>
      <c r="E695" s="86"/>
      <c r="F695" s="80">
        <v>892</v>
      </c>
      <c r="G695" s="80">
        <v>255</v>
      </c>
      <c r="H695" s="86" t="s">
        <v>276</v>
      </c>
      <c r="I695" s="11" t="s">
        <v>216</v>
      </c>
      <c r="J695" s="23"/>
      <c r="K695" s="151"/>
      <c r="L695" s="187"/>
      <c r="M695" s="126"/>
      <c r="N695" s="126"/>
      <c r="O695" s="80"/>
      <c r="P695" s="86" t="s">
        <v>211</v>
      </c>
      <c r="Q695" s="80" t="s">
        <v>174</v>
      </c>
      <c r="R695" s="20" t="s">
        <v>13</v>
      </c>
      <c r="S695" s="80"/>
      <c r="T695" s="160">
        <v>27.22</v>
      </c>
      <c r="U695" s="160">
        <v>11.03</v>
      </c>
      <c r="V695" s="86"/>
      <c r="W695" s="161"/>
      <c r="X695" s="161"/>
      <c r="Y695" s="82" t="s">
        <v>1654</v>
      </c>
      <c r="Z695" s="23"/>
      <c r="CA695" s="93"/>
      <c r="CB695" s="93"/>
      <c r="CC695" s="93"/>
      <c r="CD695" s="93"/>
      <c r="CE695" s="93"/>
    </row>
    <row r="696" spans="1:169" x14ac:dyDescent="0.2">
      <c r="A696" s="86"/>
      <c r="B696" s="86" t="s">
        <v>1620</v>
      </c>
      <c r="C696" s="133" t="s">
        <v>303</v>
      </c>
      <c r="D696" s="133" t="s">
        <v>1242</v>
      </c>
      <c r="E696" s="86"/>
      <c r="F696" s="86"/>
      <c r="G696" s="86"/>
      <c r="H696" s="86" t="s">
        <v>1491</v>
      </c>
      <c r="I696" s="168"/>
      <c r="J696" s="86" t="s">
        <v>1492</v>
      </c>
      <c r="K696" s="179"/>
      <c r="L696" s="117"/>
      <c r="M696" s="138"/>
      <c r="N696" s="138"/>
      <c r="O696" s="86"/>
      <c r="P696" s="86"/>
      <c r="Q696" s="86"/>
      <c r="R696" s="80" t="s">
        <v>1274</v>
      </c>
      <c r="S696" s="126"/>
      <c r="T696" s="78"/>
      <c r="U696" s="78"/>
      <c r="V696" s="80"/>
      <c r="W696" s="126"/>
      <c r="X696" s="126"/>
      <c r="Y696" s="86"/>
      <c r="Z696" s="23"/>
      <c r="CA696" s="93"/>
      <c r="CB696" s="93"/>
      <c r="CC696" s="93"/>
      <c r="CD696" s="93"/>
      <c r="CE696" s="93"/>
    </row>
    <row r="697" spans="1:169" s="102" customFormat="1" x14ac:dyDescent="0.2">
      <c r="A697" s="86"/>
      <c r="B697" s="86" t="s">
        <v>1620</v>
      </c>
      <c r="C697" s="133" t="s">
        <v>303</v>
      </c>
      <c r="D697" s="133" t="s">
        <v>1242</v>
      </c>
      <c r="E697" s="86"/>
      <c r="F697" s="86"/>
      <c r="G697" s="86"/>
      <c r="H697" s="86" t="s">
        <v>1491</v>
      </c>
      <c r="I697" s="168"/>
      <c r="J697" s="86" t="s">
        <v>1492</v>
      </c>
      <c r="K697" s="179"/>
      <c r="L697" s="117"/>
      <c r="M697" s="138"/>
      <c r="N697" s="138"/>
      <c r="O697" s="86"/>
      <c r="P697" s="86"/>
      <c r="Q697" s="86"/>
      <c r="R697" s="80" t="s">
        <v>1274</v>
      </c>
      <c r="S697" s="126"/>
      <c r="T697" s="78"/>
      <c r="U697" s="78"/>
      <c r="V697" s="80"/>
      <c r="W697" s="126"/>
      <c r="X697" s="126"/>
      <c r="Y697" s="86"/>
      <c r="AA697" s="23"/>
      <c r="AB697" s="23"/>
      <c r="AC697" s="23"/>
      <c r="AD697" s="23"/>
      <c r="AE697" s="23"/>
      <c r="AF697" s="23"/>
      <c r="AG697" s="23"/>
      <c r="AH697" s="23"/>
      <c r="AI697" s="23"/>
      <c r="AJ697" s="23"/>
      <c r="AK697" s="23"/>
      <c r="AL697" s="23"/>
      <c r="AM697" s="23"/>
      <c r="AN697" s="23"/>
      <c r="AO697" s="23"/>
      <c r="AP697" s="23"/>
      <c r="AQ697" s="23"/>
      <c r="AR697" s="23"/>
      <c r="AS697" s="23"/>
      <c r="AT697" s="23"/>
      <c r="AU697" s="23"/>
      <c r="AV697" s="23"/>
      <c r="AW697" s="23"/>
      <c r="AX697" s="23"/>
      <c r="AY697" s="23"/>
      <c r="AZ697" s="23"/>
      <c r="BA697" s="23"/>
      <c r="BB697" s="23"/>
      <c r="BC697" s="23"/>
      <c r="BD697" s="23"/>
      <c r="BE697" s="23"/>
      <c r="BF697" s="23"/>
      <c r="BG697" s="23"/>
      <c r="BH697" s="23"/>
      <c r="BI697" s="23"/>
      <c r="BJ697" s="23"/>
      <c r="BK697" s="23"/>
      <c r="BL697" s="23"/>
      <c r="BM697" s="23"/>
      <c r="BN697" s="23"/>
      <c r="BO697" s="23"/>
      <c r="BP697" s="23"/>
      <c r="BQ697" s="23"/>
      <c r="BR697" s="23"/>
      <c r="BS697" s="23"/>
      <c r="BT697" s="23"/>
      <c r="BU697" s="23"/>
      <c r="BV697" s="23"/>
      <c r="BW697" s="23"/>
      <c r="BX697" s="23"/>
      <c r="BY697" s="23"/>
      <c r="BZ697" s="23"/>
      <c r="CA697" s="93"/>
      <c r="CB697" s="93"/>
      <c r="CC697" s="93"/>
      <c r="CD697" s="93"/>
      <c r="CE697" s="93"/>
      <c r="CF697" s="23"/>
      <c r="CG697" s="23"/>
      <c r="CH697" s="23"/>
      <c r="CI697" s="23"/>
      <c r="CJ697" s="23"/>
      <c r="CK697" s="23"/>
      <c r="CL697" s="23"/>
      <c r="CM697" s="23"/>
      <c r="CN697" s="23"/>
      <c r="CO697" s="23"/>
      <c r="CP697" s="23"/>
      <c r="CQ697" s="23"/>
      <c r="CR697" s="23"/>
      <c r="CS697" s="23"/>
      <c r="CT697" s="23"/>
      <c r="CU697" s="23"/>
      <c r="CV697" s="23"/>
      <c r="CW697" s="23"/>
      <c r="CX697" s="23"/>
      <c r="CY697" s="23"/>
      <c r="CZ697" s="23"/>
      <c r="DA697" s="23"/>
      <c r="DB697" s="23"/>
      <c r="DC697" s="23"/>
      <c r="DD697" s="23"/>
      <c r="DE697" s="23"/>
      <c r="DF697" s="23"/>
      <c r="DG697" s="23"/>
      <c r="DH697" s="23"/>
      <c r="DI697" s="23"/>
      <c r="DJ697" s="23"/>
      <c r="DK697" s="23"/>
      <c r="DL697" s="23"/>
      <c r="DM697" s="23"/>
      <c r="DN697" s="23"/>
      <c r="DO697" s="23"/>
      <c r="DP697" s="23"/>
      <c r="DQ697" s="23"/>
      <c r="DR697" s="23"/>
      <c r="DS697" s="23"/>
      <c r="DT697" s="23"/>
      <c r="DU697" s="23"/>
      <c r="DV697" s="23"/>
      <c r="DW697" s="23"/>
      <c r="DX697" s="23"/>
      <c r="DY697" s="23"/>
      <c r="DZ697" s="23"/>
      <c r="EA697" s="23"/>
      <c r="EB697" s="23"/>
      <c r="EC697" s="23"/>
      <c r="ED697" s="23"/>
      <c r="EE697" s="23"/>
      <c r="EF697" s="23"/>
      <c r="EG697" s="23"/>
      <c r="EH697" s="23"/>
      <c r="EI697" s="23"/>
      <c r="EJ697" s="23"/>
      <c r="EK697" s="23"/>
      <c r="EL697" s="23"/>
      <c r="EM697" s="23"/>
      <c r="EN697" s="23"/>
      <c r="EO697" s="23"/>
      <c r="EP697" s="23"/>
      <c r="EQ697" s="23"/>
      <c r="ER697" s="23"/>
      <c r="ES697" s="23"/>
      <c r="ET697" s="23"/>
      <c r="EU697" s="23"/>
      <c r="EV697" s="23"/>
      <c r="EW697" s="23"/>
      <c r="EX697" s="23"/>
      <c r="EY697" s="23"/>
      <c r="EZ697" s="23"/>
      <c r="FA697" s="23"/>
      <c r="FB697" s="23"/>
      <c r="FC697" s="23"/>
      <c r="FD697" s="23"/>
      <c r="FE697" s="23"/>
      <c r="FF697" s="23"/>
      <c r="FG697" s="23"/>
      <c r="FH697" s="23"/>
      <c r="FI697" s="23"/>
      <c r="FJ697" s="23"/>
      <c r="FK697" s="23"/>
      <c r="FL697" s="23"/>
      <c r="FM697" s="23"/>
    </row>
    <row r="698" spans="1:169" x14ac:dyDescent="0.2">
      <c r="B698" s="86" t="s">
        <v>1620</v>
      </c>
      <c r="C698" s="3" t="s">
        <v>303</v>
      </c>
      <c r="D698" s="118" t="s">
        <v>1242</v>
      </c>
      <c r="E698" s="20"/>
      <c r="F698" s="20">
        <v>738</v>
      </c>
      <c r="G698" s="20">
        <v>1</v>
      </c>
      <c r="H698" s="20" t="s">
        <v>1243</v>
      </c>
      <c r="I698" s="20"/>
      <c r="J698" s="93"/>
      <c r="K698" s="86" t="s">
        <v>207</v>
      </c>
      <c r="L698" s="117"/>
      <c r="M698" s="137"/>
      <c r="N698" s="137"/>
      <c r="O698" s="20"/>
      <c r="P698" s="21" t="s">
        <v>211</v>
      </c>
      <c r="Q698" s="20" t="s">
        <v>168</v>
      </c>
      <c r="R698" s="20" t="s">
        <v>13</v>
      </c>
      <c r="S698" s="20"/>
      <c r="T698" s="146">
        <v>28.3</v>
      </c>
      <c r="U698" s="146">
        <v>11.91</v>
      </c>
      <c r="V698" s="21"/>
      <c r="W698" s="22"/>
      <c r="X698" s="22"/>
      <c r="Y698" s="96" t="s">
        <v>1244</v>
      </c>
      <c r="Z698" s="23"/>
      <c r="CA698" s="93"/>
      <c r="CB698" s="93"/>
      <c r="CC698" s="93"/>
      <c r="CD698" s="93"/>
      <c r="CE698" s="93"/>
    </row>
    <row r="699" spans="1:169" ht="28" x14ac:dyDescent="0.2">
      <c r="A699" s="86" t="s">
        <v>1527</v>
      </c>
      <c r="B699" s="86" t="s">
        <v>1620</v>
      </c>
      <c r="C699" s="133" t="s">
        <v>303</v>
      </c>
      <c r="D699" s="133" t="s">
        <v>1242</v>
      </c>
      <c r="E699" s="86"/>
      <c r="F699" s="86" t="s">
        <v>1556</v>
      </c>
      <c r="G699" s="86">
        <v>385</v>
      </c>
      <c r="H699" s="86" t="s">
        <v>19</v>
      </c>
      <c r="I699" s="80" t="s">
        <v>407</v>
      </c>
      <c r="J699" s="86" t="s">
        <v>178</v>
      </c>
      <c r="K699" s="179" t="s">
        <v>1535</v>
      </c>
      <c r="L699" s="117"/>
      <c r="M699" s="138"/>
      <c r="N699" s="138"/>
      <c r="O699" s="86"/>
      <c r="P699" s="86"/>
      <c r="Q699" s="86"/>
      <c r="R699" s="80" t="s">
        <v>1274</v>
      </c>
      <c r="S699" s="126"/>
      <c r="T699" s="78"/>
      <c r="U699" s="78"/>
      <c r="V699" s="80"/>
      <c r="W699" s="126"/>
      <c r="X699" s="126"/>
      <c r="Y699" s="86" t="s">
        <v>1534</v>
      </c>
      <c r="Z699" s="23"/>
      <c r="AA699" s="102"/>
      <c r="AB699" s="102"/>
      <c r="AC699" s="102"/>
      <c r="AD699" s="102"/>
      <c r="AE699" s="102"/>
      <c r="AF699" s="102"/>
      <c r="AG699" s="102"/>
      <c r="AH699" s="102"/>
      <c r="AI699" s="102"/>
      <c r="CA699" s="93"/>
      <c r="CB699" s="93"/>
      <c r="CC699" s="93"/>
      <c r="CD699" s="93"/>
      <c r="CE699" s="93"/>
    </row>
    <row r="700" spans="1:169" x14ac:dyDescent="0.2">
      <c r="A700" s="86" t="s">
        <v>1527</v>
      </c>
      <c r="B700" s="86" t="s">
        <v>1620</v>
      </c>
      <c r="C700" s="133" t="s">
        <v>303</v>
      </c>
      <c r="D700" s="133" t="s">
        <v>1242</v>
      </c>
      <c r="E700" s="86"/>
      <c r="F700" s="86" t="s">
        <v>1556</v>
      </c>
      <c r="G700" s="86">
        <v>386</v>
      </c>
      <c r="H700" s="86" t="s">
        <v>19</v>
      </c>
      <c r="I700" s="80" t="s">
        <v>407</v>
      </c>
      <c r="J700" s="86" t="s">
        <v>178</v>
      </c>
      <c r="K700" s="179"/>
      <c r="L700" s="117"/>
      <c r="M700" s="138"/>
      <c r="N700" s="138"/>
      <c r="O700" s="86"/>
      <c r="P700" s="86"/>
      <c r="Q700" s="86"/>
      <c r="R700" s="80" t="s">
        <v>1274</v>
      </c>
      <c r="S700" s="126"/>
      <c r="T700" s="78"/>
      <c r="U700" s="78"/>
      <c r="V700" s="80"/>
      <c r="W700" s="126"/>
      <c r="X700" s="126"/>
      <c r="Y700" s="86" t="s">
        <v>1359</v>
      </c>
      <c r="Z700" s="23"/>
      <c r="CA700" s="93"/>
      <c r="CB700" s="93"/>
      <c r="CC700" s="93"/>
      <c r="CD700" s="93"/>
      <c r="CE700" s="93"/>
    </row>
    <row r="701" spans="1:169" x14ac:dyDescent="0.2">
      <c r="A701" s="86" t="s">
        <v>1306</v>
      </c>
      <c r="B701" s="86" t="s">
        <v>1620</v>
      </c>
      <c r="C701" s="133" t="s">
        <v>303</v>
      </c>
      <c r="D701" s="133" t="s">
        <v>15</v>
      </c>
      <c r="E701" s="86"/>
      <c r="F701" s="86">
        <v>1295</v>
      </c>
      <c r="G701" s="86">
        <v>100</v>
      </c>
      <c r="H701" s="86" t="s">
        <v>640</v>
      </c>
      <c r="I701" s="80" t="s">
        <v>641</v>
      </c>
      <c r="J701" s="86" t="s">
        <v>178</v>
      </c>
      <c r="K701" s="179"/>
      <c r="L701" s="117"/>
      <c r="M701" s="78">
        <v>31.12</v>
      </c>
      <c r="N701" s="78">
        <v>-98.75</v>
      </c>
      <c r="O701" s="79">
        <v>133.686183500613</v>
      </c>
      <c r="P701" s="86"/>
      <c r="Q701" s="86"/>
      <c r="R701" s="80" t="s">
        <v>1274</v>
      </c>
      <c r="S701" s="126"/>
      <c r="T701" s="78"/>
      <c r="U701" s="78"/>
      <c r="V701" s="80"/>
      <c r="W701" s="126"/>
      <c r="X701" s="126"/>
      <c r="Y701" s="86" t="s">
        <v>1275</v>
      </c>
      <c r="Z701" s="23"/>
      <c r="CA701" s="93"/>
      <c r="CB701" s="93"/>
      <c r="CC701" s="93"/>
      <c r="CD701" s="93"/>
      <c r="CE701" s="93"/>
    </row>
    <row r="702" spans="1:169" x14ac:dyDescent="0.2">
      <c r="A702" s="86" t="s">
        <v>1306</v>
      </c>
      <c r="B702" s="86" t="s">
        <v>1620</v>
      </c>
      <c r="C702" s="133" t="s">
        <v>303</v>
      </c>
      <c r="D702" s="133" t="s">
        <v>15</v>
      </c>
      <c r="E702" s="86"/>
      <c r="F702" s="86">
        <v>1295</v>
      </c>
      <c r="G702" s="86">
        <v>101</v>
      </c>
      <c r="H702" s="86" t="s">
        <v>640</v>
      </c>
      <c r="I702" s="80" t="s">
        <v>641</v>
      </c>
      <c r="J702" s="86" t="s">
        <v>178</v>
      </c>
      <c r="K702" s="179"/>
      <c r="L702" s="117"/>
      <c r="M702" s="78">
        <v>31.12</v>
      </c>
      <c r="N702" s="78">
        <v>-98.75</v>
      </c>
      <c r="O702" s="79">
        <v>133.686183500613</v>
      </c>
      <c r="P702" s="86"/>
      <c r="Q702" s="86"/>
      <c r="R702" s="80" t="s">
        <v>1274</v>
      </c>
      <c r="S702" s="126"/>
      <c r="T702" s="78"/>
      <c r="U702" s="78"/>
      <c r="V702" s="80"/>
      <c r="W702" s="126"/>
      <c r="X702" s="126"/>
      <c r="Y702" s="86" t="s">
        <v>1315</v>
      </c>
      <c r="Z702" s="23"/>
      <c r="CA702" s="93"/>
      <c r="CB702" s="93"/>
      <c r="CC702" s="93"/>
      <c r="CD702" s="93"/>
      <c r="CE702" s="93"/>
    </row>
    <row r="703" spans="1:169" x14ac:dyDescent="0.2">
      <c r="A703" s="86"/>
      <c r="B703" s="86" t="s">
        <v>1620</v>
      </c>
      <c r="C703" s="133" t="s">
        <v>303</v>
      </c>
      <c r="D703" s="133" t="s">
        <v>15</v>
      </c>
      <c r="E703" s="86"/>
      <c r="F703" s="86" t="s">
        <v>1553</v>
      </c>
      <c r="G703" s="86">
        <v>2</v>
      </c>
      <c r="H703" s="86" t="s">
        <v>1327</v>
      </c>
      <c r="I703" s="20" t="s">
        <v>422</v>
      </c>
      <c r="J703" s="86" t="s">
        <v>178</v>
      </c>
      <c r="K703" s="179"/>
      <c r="L703" s="117"/>
      <c r="M703" s="78">
        <v>29.62</v>
      </c>
      <c r="N703" s="78">
        <v>-98.37</v>
      </c>
      <c r="O703" s="79">
        <v>126.402078446346</v>
      </c>
      <c r="P703" s="86"/>
      <c r="Q703" s="86"/>
      <c r="R703" s="80" t="s">
        <v>1274</v>
      </c>
      <c r="S703" s="126"/>
      <c r="T703" s="78"/>
      <c r="U703" s="78"/>
      <c r="V703" s="80"/>
      <c r="W703" s="126"/>
      <c r="X703" s="126"/>
      <c r="Y703" s="86" t="s">
        <v>1371</v>
      </c>
      <c r="Z703" s="23"/>
      <c r="CA703" s="93"/>
      <c r="CB703" s="93"/>
      <c r="CC703" s="93"/>
      <c r="CD703" s="93"/>
      <c r="CE703" s="93"/>
    </row>
    <row r="704" spans="1:169" x14ac:dyDescent="0.2">
      <c r="A704" s="86"/>
      <c r="B704" s="86" t="s">
        <v>1620</v>
      </c>
      <c r="C704" s="133" t="s">
        <v>303</v>
      </c>
      <c r="D704" s="133" t="s">
        <v>15</v>
      </c>
      <c r="E704" s="86"/>
      <c r="F704" s="86" t="s">
        <v>1553</v>
      </c>
      <c r="G704" s="86">
        <v>670</v>
      </c>
      <c r="H704" s="86" t="s">
        <v>1327</v>
      </c>
      <c r="I704" s="20" t="s">
        <v>422</v>
      </c>
      <c r="J704" s="86" t="s">
        <v>178</v>
      </c>
      <c r="K704" s="179"/>
      <c r="L704" s="117"/>
      <c r="M704" s="78">
        <v>29.62</v>
      </c>
      <c r="N704" s="78">
        <v>-98.37</v>
      </c>
      <c r="O704" s="79">
        <v>126.402078446346</v>
      </c>
      <c r="P704" s="86"/>
      <c r="Q704" s="86"/>
      <c r="R704" s="80" t="s">
        <v>1274</v>
      </c>
      <c r="S704" s="126"/>
      <c r="T704" s="78"/>
      <c r="U704" s="78"/>
      <c r="V704" s="80"/>
      <c r="W704" s="126"/>
      <c r="X704" s="126"/>
      <c r="Y704" s="86" t="s">
        <v>1371</v>
      </c>
      <c r="Z704" s="23"/>
      <c r="CA704" s="93"/>
      <c r="CB704" s="93"/>
      <c r="CC704" s="93"/>
      <c r="CD704" s="93"/>
      <c r="CE704" s="93"/>
    </row>
    <row r="705" spans="1:83" x14ac:dyDescent="0.2">
      <c r="A705" s="86"/>
      <c r="B705" s="86" t="s">
        <v>1620</v>
      </c>
      <c r="C705" s="133" t="s">
        <v>303</v>
      </c>
      <c r="D705" s="133" t="s">
        <v>15</v>
      </c>
      <c r="E705" s="86"/>
      <c r="F705" s="86" t="s">
        <v>1553</v>
      </c>
      <c r="G705" s="86">
        <v>1622</v>
      </c>
      <c r="H705" s="86" t="s">
        <v>1327</v>
      </c>
      <c r="I705" s="20" t="s">
        <v>422</v>
      </c>
      <c r="J705" s="86" t="s">
        <v>178</v>
      </c>
      <c r="K705" s="179"/>
      <c r="L705" s="117"/>
      <c r="M705" s="78">
        <v>29.62</v>
      </c>
      <c r="N705" s="78">
        <v>-98.37</v>
      </c>
      <c r="O705" s="79">
        <v>126.402078446346</v>
      </c>
      <c r="P705" s="86"/>
      <c r="Q705" s="86"/>
      <c r="R705" s="80" t="s">
        <v>1274</v>
      </c>
      <c r="S705" s="126"/>
      <c r="T705" s="78"/>
      <c r="U705" s="78"/>
      <c r="V705" s="80"/>
      <c r="W705" s="126"/>
      <c r="X705" s="126"/>
      <c r="Y705" s="86" t="s">
        <v>1371</v>
      </c>
      <c r="Z705" s="23"/>
      <c r="CA705" s="93"/>
      <c r="CB705" s="93"/>
      <c r="CC705" s="93"/>
      <c r="CD705" s="93"/>
      <c r="CE705" s="93"/>
    </row>
    <row r="706" spans="1:83" x14ac:dyDescent="0.2">
      <c r="A706" s="86"/>
      <c r="B706" s="86" t="s">
        <v>1620</v>
      </c>
      <c r="C706" s="133" t="s">
        <v>303</v>
      </c>
      <c r="D706" s="133" t="s">
        <v>15</v>
      </c>
      <c r="E706" s="86"/>
      <c r="F706" s="86" t="s">
        <v>1553</v>
      </c>
      <c r="G706" s="86">
        <v>1907</v>
      </c>
      <c r="H706" s="86" t="s">
        <v>1327</v>
      </c>
      <c r="I706" s="20" t="s">
        <v>422</v>
      </c>
      <c r="J706" s="86" t="s">
        <v>178</v>
      </c>
      <c r="K706" s="179"/>
      <c r="L706" s="117"/>
      <c r="M706" s="78">
        <v>29.62</v>
      </c>
      <c r="N706" s="78">
        <v>-98.37</v>
      </c>
      <c r="O706" s="79">
        <v>126.402078446346</v>
      </c>
      <c r="P706" s="86"/>
      <c r="Q706" s="86"/>
      <c r="R706" s="80" t="s">
        <v>1274</v>
      </c>
      <c r="S706" s="126"/>
      <c r="T706" s="78"/>
      <c r="U706" s="78"/>
      <c r="V706" s="80"/>
      <c r="W706" s="126"/>
      <c r="X706" s="126"/>
      <c r="Y706" s="86" t="s">
        <v>1373</v>
      </c>
      <c r="Z706" s="23"/>
      <c r="CA706" s="93"/>
      <c r="CB706" s="93"/>
      <c r="CC706" s="93"/>
      <c r="CD706" s="93"/>
      <c r="CE706" s="93"/>
    </row>
    <row r="707" spans="1:83" x14ac:dyDescent="0.2">
      <c r="A707" s="86"/>
      <c r="B707" s="86" t="s">
        <v>1620</v>
      </c>
      <c r="C707" s="133" t="s">
        <v>303</v>
      </c>
      <c r="D707" s="133" t="s">
        <v>15</v>
      </c>
      <c r="E707" s="86"/>
      <c r="F707" s="86" t="s">
        <v>1553</v>
      </c>
      <c r="G707" s="86">
        <v>2454</v>
      </c>
      <c r="H707" s="86" t="s">
        <v>1327</v>
      </c>
      <c r="I707" s="20" t="s">
        <v>422</v>
      </c>
      <c r="J707" s="86" t="s">
        <v>178</v>
      </c>
      <c r="K707" s="179"/>
      <c r="L707" s="117"/>
      <c r="M707" s="78">
        <v>29.62</v>
      </c>
      <c r="N707" s="78">
        <v>-98.37</v>
      </c>
      <c r="O707" s="79">
        <v>126.402078446346</v>
      </c>
      <c r="P707" s="86"/>
      <c r="Q707" s="86"/>
      <c r="R707" s="80" t="s">
        <v>1274</v>
      </c>
      <c r="S707" s="126"/>
      <c r="T707" s="78"/>
      <c r="U707" s="78"/>
      <c r="V707" s="80"/>
      <c r="W707" s="126"/>
      <c r="X707" s="126"/>
      <c r="Y707" s="86" t="s">
        <v>1371</v>
      </c>
      <c r="Z707" s="23"/>
      <c r="CA707" s="93"/>
      <c r="CB707" s="93"/>
      <c r="CC707" s="93"/>
      <c r="CD707" s="93"/>
      <c r="CE707" s="93"/>
    </row>
    <row r="708" spans="1:83" x14ac:dyDescent="0.2">
      <c r="A708" s="86"/>
      <c r="B708" s="86" t="s">
        <v>1620</v>
      </c>
      <c r="C708" s="133" t="s">
        <v>303</v>
      </c>
      <c r="D708" s="133" t="s">
        <v>15</v>
      </c>
      <c r="E708" s="86"/>
      <c r="F708" s="86" t="s">
        <v>1553</v>
      </c>
      <c r="G708" s="86">
        <v>3398</v>
      </c>
      <c r="H708" s="86" t="s">
        <v>1327</v>
      </c>
      <c r="I708" s="20" t="s">
        <v>422</v>
      </c>
      <c r="J708" s="86" t="s">
        <v>178</v>
      </c>
      <c r="K708" s="179"/>
      <c r="L708" s="117"/>
      <c r="M708" s="78">
        <v>29.62</v>
      </c>
      <c r="N708" s="78">
        <v>-98.37</v>
      </c>
      <c r="O708" s="79">
        <v>126.402078446346</v>
      </c>
      <c r="P708" s="86"/>
      <c r="Q708" s="86"/>
      <c r="R708" s="80" t="s">
        <v>1274</v>
      </c>
      <c r="S708" s="126"/>
      <c r="T708" s="78"/>
      <c r="U708" s="78"/>
      <c r="V708" s="80"/>
      <c r="W708" s="126"/>
      <c r="X708" s="126"/>
      <c r="Y708" s="86" t="s">
        <v>1371</v>
      </c>
      <c r="Z708" s="23"/>
      <c r="CA708" s="93"/>
      <c r="CB708" s="93"/>
      <c r="CC708" s="93"/>
      <c r="CD708" s="93"/>
      <c r="CE708" s="93"/>
    </row>
    <row r="709" spans="1:83" x14ac:dyDescent="0.2">
      <c r="A709" s="86" t="s">
        <v>1390</v>
      </c>
      <c r="B709" s="86" t="s">
        <v>1620</v>
      </c>
      <c r="C709" s="133" t="s">
        <v>303</v>
      </c>
      <c r="D709" s="133" t="s">
        <v>15</v>
      </c>
      <c r="E709" s="86"/>
      <c r="F709" s="86" t="s">
        <v>1554</v>
      </c>
      <c r="G709" s="86">
        <v>721</v>
      </c>
      <c r="H709" s="86" t="s">
        <v>1378</v>
      </c>
      <c r="I709" s="168"/>
      <c r="J709" s="86" t="s">
        <v>481</v>
      </c>
      <c r="K709" s="179" t="s">
        <v>1392</v>
      </c>
      <c r="L709" s="117"/>
      <c r="M709" s="138"/>
      <c r="N709" s="138"/>
      <c r="O709" s="86"/>
      <c r="P709" s="86"/>
      <c r="Q709" s="86"/>
      <c r="R709" s="80" t="s">
        <v>1274</v>
      </c>
      <c r="S709" s="126"/>
      <c r="T709" s="78"/>
      <c r="U709" s="78"/>
      <c r="V709" s="80"/>
      <c r="W709" s="126"/>
      <c r="X709" s="126"/>
      <c r="Y709" s="86" t="s">
        <v>1391</v>
      </c>
      <c r="Z709" s="23"/>
      <c r="CA709" s="93"/>
      <c r="CB709" s="93"/>
      <c r="CC709" s="93"/>
      <c r="CD709" s="93"/>
      <c r="CE709" s="93"/>
    </row>
    <row r="710" spans="1:83" x14ac:dyDescent="0.2">
      <c r="A710" s="86" t="s">
        <v>1417</v>
      </c>
      <c r="B710" s="86" t="s">
        <v>1620</v>
      </c>
      <c r="C710" s="133" t="s">
        <v>303</v>
      </c>
      <c r="D710" s="133" t="s">
        <v>15</v>
      </c>
      <c r="E710" s="86"/>
      <c r="F710" s="86">
        <v>220</v>
      </c>
      <c r="G710" s="86">
        <v>22</v>
      </c>
      <c r="H710" s="86" t="s">
        <v>1012</v>
      </c>
      <c r="I710" s="168"/>
      <c r="J710" s="86" t="s">
        <v>481</v>
      </c>
      <c r="K710" s="179"/>
      <c r="L710" s="117"/>
      <c r="M710" s="138"/>
      <c r="N710" s="138"/>
      <c r="O710" s="86"/>
      <c r="P710" s="86"/>
      <c r="Q710" s="86"/>
      <c r="R710" s="80" t="s">
        <v>1274</v>
      </c>
      <c r="S710" s="126"/>
      <c r="T710" s="78"/>
      <c r="U710" s="78"/>
      <c r="V710" s="80"/>
      <c r="W710" s="126"/>
      <c r="X710" s="126"/>
      <c r="Y710" s="86" t="s">
        <v>1419</v>
      </c>
      <c r="Z710" s="23"/>
      <c r="CA710" s="93"/>
      <c r="CB710" s="93"/>
      <c r="CC710" s="93"/>
      <c r="CD710" s="93"/>
      <c r="CE710" s="93"/>
    </row>
    <row r="711" spans="1:83" x14ac:dyDescent="0.2">
      <c r="A711" s="86" t="s">
        <v>1417</v>
      </c>
      <c r="B711" s="86" t="s">
        <v>1620</v>
      </c>
      <c r="C711" s="133" t="s">
        <v>303</v>
      </c>
      <c r="D711" s="133" t="s">
        <v>15</v>
      </c>
      <c r="E711" s="86"/>
      <c r="F711" s="86">
        <v>220</v>
      </c>
      <c r="G711" s="86">
        <v>27</v>
      </c>
      <c r="H711" s="86" t="s">
        <v>1012</v>
      </c>
      <c r="I711" s="168"/>
      <c r="J711" s="86" t="s">
        <v>481</v>
      </c>
      <c r="K711" s="179"/>
      <c r="L711" s="117"/>
      <c r="M711" s="138"/>
      <c r="N711" s="138"/>
      <c r="O711" s="86"/>
      <c r="P711" s="86"/>
      <c r="Q711" s="86"/>
      <c r="R711" s="80" t="s">
        <v>1274</v>
      </c>
      <c r="S711" s="126"/>
      <c r="T711" s="78"/>
      <c r="U711" s="78"/>
      <c r="V711" s="80"/>
      <c r="W711" s="126"/>
      <c r="X711" s="126"/>
      <c r="Y711" s="86" t="s">
        <v>1424</v>
      </c>
      <c r="Z711" s="23"/>
      <c r="CA711" s="93"/>
      <c r="CB711" s="93"/>
      <c r="CC711" s="93"/>
      <c r="CD711" s="93"/>
      <c r="CE711" s="93"/>
    </row>
    <row r="712" spans="1:83" x14ac:dyDescent="0.2">
      <c r="A712" s="86" t="s">
        <v>1417</v>
      </c>
      <c r="B712" s="86" t="s">
        <v>1620</v>
      </c>
      <c r="C712" s="133" t="s">
        <v>303</v>
      </c>
      <c r="D712" s="133" t="s">
        <v>15</v>
      </c>
      <c r="E712" s="86"/>
      <c r="F712" s="86">
        <v>220</v>
      </c>
      <c r="G712" s="86">
        <v>49</v>
      </c>
      <c r="H712" s="86" t="s">
        <v>1012</v>
      </c>
      <c r="I712" s="168"/>
      <c r="J712" s="86" t="s">
        <v>481</v>
      </c>
      <c r="K712" s="179"/>
      <c r="L712" s="117"/>
      <c r="M712" s="138"/>
      <c r="N712" s="138"/>
      <c r="O712" s="86"/>
      <c r="P712" s="86"/>
      <c r="Q712" s="86"/>
      <c r="R712" s="80" t="s">
        <v>1274</v>
      </c>
      <c r="S712" s="126"/>
      <c r="T712" s="78"/>
      <c r="U712" s="78"/>
      <c r="V712" s="80"/>
      <c r="W712" s="126"/>
      <c r="X712" s="126"/>
      <c r="Y712" s="86" t="s">
        <v>1345</v>
      </c>
      <c r="Z712" s="23"/>
      <c r="CA712" s="93"/>
      <c r="CB712" s="93"/>
      <c r="CC712" s="93"/>
      <c r="CD712" s="93"/>
      <c r="CE712" s="93"/>
    </row>
    <row r="713" spans="1:83" x14ac:dyDescent="0.2">
      <c r="A713" s="86" t="s">
        <v>1417</v>
      </c>
      <c r="B713" s="86" t="s">
        <v>1620</v>
      </c>
      <c r="C713" s="133" t="s">
        <v>303</v>
      </c>
      <c r="D713" s="133" t="s">
        <v>15</v>
      </c>
      <c r="E713" s="86"/>
      <c r="F713" s="86">
        <v>220</v>
      </c>
      <c r="G713" s="86">
        <v>53</v>
      </c>
      <c r="H713" s="86" t="s">
        <v>1012</v>
      </c>
      <c r="I713" s="168"/>
      <c r="J713" s="86" t="s">
        <v>481</v>
      </c>
      <c r="K713" s="179"/>
      <c r="L713" s="117"/>
      <c r="M713" s="138"/>
      <c r="N713" s="138"/>
      <c r="O713" s="86"/>
      <c r="P713" s="86"/>
      <c r="Q713" s="86"/>
      <c r="R713" s="80" t="s">
        <v>1274</v>
      </c>
      <c r="S713" s="126"/>
      <c r="T713" s="78"/>
      <c r="U713" s="78"/>
      <c r="V713" s="80"/>
      <c r="W713" s="126"/>
      <c r="X713" s="126"/>
      <c r="Y713" s="86" t="s">
        <v>1421</v>
      </c>
      <c r="AA713" s="102"/>
      <c r="AB713" s="102"/>
      <c r="AC713" s="102"/>
      <c r="AD713" s="102"/>
      <c r="AE713" s="102"/>
      <c r="AF713" s="102"/>
      <c r="AG713" s="102"/>
      <c r="AH713" s="102"/>
      <c r="AI713" s="102"/>
    </row>
    <row r="714" spans="1:83" x14ac:dyDescent="0.2">
      <c r="A714" s="86"/>
      <c r="B714" s="86" t="s">
        <v>1620</v>
      </c>
      <c r="C714" s="133" t="s">
        <v>303</v>
      </c>
      <c r="D714" s="133" t="s">
        <v>15</v>
      </c>
      <c r="E714" s="86"/>
      <c r="F714" s="86">
        <v>908</v>
      </c>
      <c r="G714" s="86">
        <v>3291</v>
      </c>
      <c r="H714" s="86" t="s">
        <v>102</v>
      </c>
      <c r="I714" s="20" t="s">
        <v>399</v>
      </c>
      <c r="J714" s="86" t="s">
        <v>178</v>
      </c>
      <c r="K714" s="179" t="s">
        <v>1846</v>
      </c>
      <c r="L714" s="117"/>
      <c r="M714" s="138"/>
      <c r="N714" s="138"/>
      <c r="O714" s="86"/>
      <c r="P714" s="86"/>
      <c r="Q714" s="86"/>
      <c r="R714" s="80" t="s">
        <v>1274</v>
      </c>
      <c r="S714" s="126"/>
      <c r="T714" s="78"/>
      <c r="U714" s="78"/>
      <c r="V714" s="80"/>
      <c r="W714" s="126"/>
      <c r="X714" s="126"/>
      <c r="Y714" s="86"/>
      <c r="AA714" s="86">
        <v>1</v>
      </c>
      <c r="AB714" s="86" t="s">
        <v>178</v>
      </c>
      <c r="AC714" s="81"/>
      <c r="AD714" s="80"/>
      <c r="AE714" s="80"/>
      <c r="AF714" s="80"/>
      <c r="AG714" s="80"/>
      <c r="AH714" s="80"/>
      <c r="AI714" s="80"/>
      <c r="AJ714" s="80"/>
      <c r="AK714" s="80"/>
      <c r="AL714" s="80"/>
      <c r="AM714" s="80"/>
      <c r="AN714" s="80"/>
      <c r="AO714" s="80"/>
      <c r="AP714" s="80"/>
      <c r="AQ714" s="80"/>
      <c r="AR714" s="80">
        <v>22.11</v>
      </c>
      <c r="AS714" s="80"/>
      <c r="AT714" s="80"/>
      <c r="AU714" s="80"/>
      <c r="AV714" s="80"/>
      <c r="AW714" s="80"/>
      <c r="AX714" s="80"/>
      <c r="AY714" s="80"/>
      <c r="AZ714" s="80"/>
      <c r="BA714" s="80"/>
      <c r="BB714" s="80"/>
      <c r="BC714" s="80"/>
      <c r="BD714" s="80"/>
      <c r="BE714" s="80"/>
      <c r="BF714" s="93" t="s">
        <v>1349</v>
      </c>
      <c r="BG714" s="93">
        <v>1.344588742578714</v>
      </c>
      <c r="BH714" s="93">
        <v>4.190963934417784</v>
      </c>
      <c r="BI714" s="93">
        <v>2.1917105233675269E-2</v>
      </c>
      <c r="BJ714" s="93">
        <v>4.2370100637874177</v>
      </c>
      <c r="BK714" s="93">
        <v>4.1449178050481503</v>
      </c>
      <c r="BL714" s="93">
        <v>15522.580987722153</v>
      </c>
      <c r="BM714" s="93">
        <v>0.22800000000000001</v>
      </c>
      <c r="BN714" s="93">
        <v>11983.432522521502</v>
      </c>
      <c r="BO714" s="93">
        <v>19061.729452922802</v>
      </c>
      <c r="BP714" s="93" t="s">
        <v>92</v>
      </c>
      <c r="BQ714" s="93">
        <v>1</v>
      </c>
      <c r="BR714" s="93">
        <v>1</v>
      </c>
      <c r="BS714" s="93">
        <v>238</v>
      </c>
      <c r="BT714" s="127"/>
      <c r="BU714" s="127"/>
      <c r="BV714" s="127"/>
      <c r="BW714" s="127"/>
      <c r="BX714" s="127"/>
      <c r="BY714" s="127"/>
      <c r="BZ714" s="127"/>
    </row>
    <row r="715" spans="1:83" s="102" customFormat="1" x14ac:dyDescent="0.2">
      <c r="A715" s="86" t="s">
        <v>1481</v>
      </c>
      <c r="B715" s="86" t="s">
        <v>1620</v>
      </c>
      <c r="C715" s="133" t="s">
        <v>303</v>
      </c>
      <c r="D715" s="133" t="s">
        <v>15</v>
      </c>
      <c r="E715" s="86"/>
      <c r="F715" s="86">
        <v>40449</v>
      </c>
      <c r="G715" s="86">
        <v>98</v>
      </c>
      <c r="H715" s="86" t="s">
        <v>1482</v>
      </c>
      <c r="I715" s="80" t="s">
        <v>249</v>
      </c>
      <c r="J715" s="86" t="s">
        <v>178</v>
      </c>
      <c r="K715" s="179"/>
      <c r="L715" s="117"/>
      <c r="M715" s="138"/>
      <c r="N715" s="138"/>
      <c r="O715" s="86"/>
      <c r="P715" s="86"/>
      <c r="Q715" s="86"/>
      <c r="R715" s="80" t="s">
        <v>1274</v>
      </c>
      <c r="S715" s="126"/>
      <c r="T715" s="78"/>
      <c r="U715" s="78"/>
      <c r="V715" s="80"/>
      <c r="W715" s="126"/>
      <c r="X715" s="126"/>
      <c r="Y715" s="86" t="s">
        <v>1486</v>
      </c>
      <c r="AA715" s="86">
        <v>1</v>
      </c>
      <c r="AB715" s="86" t="s">
        <v>178</v>
      </c>
      <c r="AC715" s="81"/>
      <c r="AD715" s="80"/>
      <c r="AE715" s="80"/>
      <c r="AF715" s="80"/>
      <c r="AG715" s="80"/>
      <c r="AH715" s="80"/>
      <c r="AI715" s="80"/>
      <c r="AJ715" s="80"/>
      <c r="AK715" s="80"/>
      <c r="AL715" s="80"/>
      <c r="AM715" s="80"/>
      <c r="AN715" s="80"/>
      <c r="AO715" s="80"/>
      <c r="AP715" s="80"/>
      <c r="AQ715" s="80"/>
      <c r="AR715" s="80">
        <v>10.95</v>
      </c>
      <c r="AS715" s="80"/>
      <c r="AT715" s="80"/>
      <c r="AU715" s="80"/>
      <c r="AV715" s="80"/>
      <c r="AW715" s="80"/>
      <c r="AX715" s="80"/>
      <c r="AY715" s="80"/>
      <c r="AZ715" s="80"/>
      <c r="BA715" s="80"/>
      <c r="BB715" s="80"/>
      <c r="BC715" s="80"/>
      <c r="BD715" s="80"/>
      <c r="BE715" s="80"/>
      <c r="BF715" s="93" t="s">
        <v>1349</v>
      </c>
      <c r="BG715" s="93">
        <v>1.039414119176137</v>
      </c>
      <c r="BH715" s="93">
        <v>3.4097840468639129</v>
      </c>
      <c r="BI715" s="93">
        <v>1.9624840675746148E-2</v>
      </c>
      <c r="BJ715" s="93">
        <v>3.4510143071094777</v>
      </c>
      <c r="BK715" s="93">
        <v>3.3685537866183481</v>
      </c>
      <c r="BL715" s="93">
        <v>2569.1179699756481</v>
      </c>
      <c r="BM715" s="93">
        <v>0.22800000000000001</v>
      </c>
      <c r="BN715" s="93">
        <v>1983.3590728212002</v>
      </c>
      <c r="BO715" s="93">
        <v>3154.8768671300959</v>
      </c>
      <c r="BP715" s="93" t="s">
        <v>92</v>
      </c>
      <c r="BQ715" s="93">
        <v>1</v>
      </c>
      <c r="BR715" s="93">
        <v>1</v>
      </c>
      <c r="BS715" s="93">
        <v>239</v>
      </c>
      <c r="BT715" s="127"/>
      <c r="BU715" s="127"/>
      <c r="BV715" s="127"/>
      <c r="BW715" s="127"/>
      <c r="BX715" s="127"/>
      <c r="BY715" s="127"/>
      <c r="BZ715" s="127"/>
      <c r="CA715" s="93"/>
      <c r="CB715" s="93"/>
      <c r="CC715" s="93"/>
      <c r="CD715" s="93"/>
      <c r="CE715" s="93"/>
    </row>
    <row r="716" spans="1:83" ht="32" x14ac:dyDescent="0.2">
      <c r="A716" s="86" t="s">
        <v>1481</v>
      </c>
      <c r="B716" s="86" t="s">
        <v>1620</v>
      </c>
      <c r="C716" s="133" t="s">
        <v>303</v>
      </c>
      <c r="D716" s="133" t="s">
        <v>15</v>
      </c>
      <c r="E716" s="86"/>
      <c r="F716" s="86">
        <v>40449</v>
      </c>
      <c r="G716" s="86">
        <v>102</v>
      </c>
      <c r="H716" s="86" t="s">
        <v>1482</v>
      </c>
      <c r="I716" s="80" t="s">
        <v>249</v>
      </c>
      <c r="J716" s="86" t="s">
        <v>178</v>
      </c>
      <c r="K716" s="179"/>
      <c r="L716" s="117"/>
      <c r="M716" s="138"/>
      <c r="N716" s="138"/>
      <c r="O716" s="86"/>
      <c r="P716" s="86"/>
      <c r="Q716" s="86"/>
      <c r="R716" s="80" t="s">
        <v>1274</v>
      </c>
      <c r="S716" s="126"/>
      <c r="T716" s="78"/>
      <c r="U716" s="78"/>
      <c r="V716" s="80"/>
      <c r="W716" s="126"/>
      <c r="X716" s="126"/>
      <c r="Y716" s="86" t="s">
        <v>1440</v>
      </c>
      <c r="AA716" s="86">
        <v>1</v>
      </c>
      <c r="AB716" s="86" t="s">
        <v>178</v>
      </c>
      <c r="AC716" s="81" t="s">
        <v>1480</v>
      </c>
      <c r="AD716" s="80"/>
      <c r="AE716" s="80"/>
      <c r="AF716" s="80"/>
      <c r="AG716" s="80"/>
      <c r="AH716" s="80"/>
      <c r="AI716" s="80"/>
      <c r="AJ716" s="80"/>
      <c r="AK716" s="80"/>
      <c r="AL716" s="80"/>
      <c r="AM716" s="80"/>
      <c r="AN716" s="80"/>
      <c r="AO716" s="80"/>
      <c r="AP716" s="80"/>
      <c r="AQ716" s="80"/>
      <c r="AR716" s="80">
        <v>35.04</v>
      </c>
      <c r="AS716" s="80"/>
      <c r="AT716" s="80"/>
      <c r="AU716" s="80"/>
      <c r="AV716" s="80"/>
      <c r="AW716" s="80"/>
      <c r="AX716" s="80"/>
      <c r="AY716" s="80"/>
      <c r="AZ716" s="80"/>
      <c r="BA716" s="80"/>
      <c r="BB716" s="80"/>
      <c r="BC716" s="80"/>
      <c r="BD716" s="80"/>
      <c r="BE716" s="80"/>
      <c r="BF716" s="93" t="s">
        <v>1349</v>
      </c>
      <c r="BG716" s="93">
        <v>1.5445640974960431</v>
      </c>
      <c r="BH716" s="93">
        <v>4.7028568419148415</v>
      </c>
      <c r="BI716" s="93">
        <v>3.7391521915032318E-2</v>
      </c>
      <c r="BJ716" s="93">
        <v>4.7814135142979106</v>
      </c>
      <c r="BK716" s="93">
        <v>4.6243001695317725</v>
      </c>
      <c r="BL716" s="93">
        <v>50449.49716213005</v>
      </c>
      <c r="BM716" s="93">
        <v>0.22800000000000001</v>
      </c>
      <c r="BN716" s="93">
        <v>38947.011809164396</v>
      </c>
      <c r="BO716" s="93">
        <v>61951.982515095704</v>
      </c>
      <c r="BP716" s="93" t="s">
        <v>93</v>
      </c>
      <c r="BQ716" s="93"/>
      <c r="BR716" s="93"/>
      <c r="BS716" s="93">
        <v>241</v>
      </c>
      <c r="BT716" s="127"/>
      <c r="BU716" s="127"/>
      <c r="BV716" s="127"/>
      <c r="BW716" s="127"/>
      <c r="BX716" s="127"/>
      <c r="BY716" s="127"/>
      <c r="BZ716" s="127"/>
      <c r="CA716" s="93"/>
      <c r="CB716" s="93"/>
      <c r="CC716" s="93"/>
      <c r="CD716" s="93"/>
      <c r="CE716" s="93"/>
    </row>
    <row r="717" spans="1:83" ht="32" x14ac:dyDescent="0.2">
      <c r="A717" s="80" t="s">
        <v>1774</v>
      </c>
      <c r="B717" s="80" t="s">
        <v>1620</v>
      </c>
      <c r="C717" s="133" t="s">
        <v>303</v>
      </c>
      <c r="D717" s="133" t="s">
        <v>15</v>
      </c>
      <c r="E717" s="86"/>
      <c r="F717" s="80">
        <v>40540</v>
      </c>
      <c r="G717" s="80">
        <v>65</v>
      </c>
      <c r="H717" s="86" t="s">
        <v>615</v>
      </c>
      <c r="I717" s="80" t="s">
        <v>616</v>
      </c>
      <c r="J717" s="86" t="s">
        <v>1671</v>
      </c>
      <c r="M717" s="78">
        <v>30.59</v>
      </c>
      <c r="N717" s="78">
        <v>-98.64</v>
      </c>
      <c r="O717" s="80">
        <v>100.5</v>
      </c>
      <c r="P717" s="86" t="s">
        <v>215</v>
      </c>
      <c r="Q717" s="80" t="s">
        <v>174</v>
      </c>
      <c r="R717" s="20" t="s">
        <v>13</v>
      </c>
      <c r="S717" s="80"/>
      <c r="T717" s="160">
        <v>12.42</v>
      </c>
      <c r="U717" s="160">
        <v>7.86</v>
      </c>
      <c r="V717" s="86"/>
      <c r="W717" s="161"/>
      <c r="X717" s="161"/>
      <c r="Y717" s="82" t="s">
        <v>1780</v>
      </c>
      <c r="AA717" s="86">
        <v>1</v>
      </c>
      <c r="AB717" s="86" t="s">
        <v>178</v>
      </c>
      <c r="AC717" s="81" t="s">
        <v>1479</v>
      </c>
      <c r="AD717" s="80"/>
      <c r="AE717" s="80"/>
      <c r="AF717" s="80"/>
      <c r="AG717" s="80"/>
      <c r="AH717" s="80"/>
      <c r="AI717" s="80"/>
      <c r="AJ717" s="80"/>
      <c r="AK717" s="80"/>
      <c r="AL717" s="80"/>
      <c r="AM717" s="80"/>
      <c r="AN717" s="80"/>
      <c r="AO717" s="80"/>
      <c r="AP717" s="80"/>
      <c r="AQ717" s="80"/>
      <c r="AR717" s="80">
        <v>30.57</v>
      </c>
      <c r="AS717" s="80"/>
      <c r="AT717" s="80"/>
      <c r="AU717" s="80"/>
      <c r="AV717" s="80"/>
      <c r="AW717" s="80"/>
      <c r="AX717" s="80"/>
      <c r="AY717" s="80"/>
      <c r="AZ717" s="80"/>
      <c r="BA717" s="80"/>
      <c r="BB717" s="80"/>
      <c r="BC717" s="80"/>
      <c r="BD717" s="80"/>
      <c r="BE717" s="80"/>
      <c r="BF717" s="93" t="s">
        <v>1349</v>
      </c>
      <c r="BG717" s="93">
        <v>1.4852954387260888</v>
      </c>
      <c r="BH717" s="93">
        <v>4.5511421164990757</v>
      </c>
      <c r="BI717" s="93">
        <v>3.2488516330924831E-2</v>
      </c>
      <c r="BJ717" s="93">
        <v>4.61939795640364</v>
      </c>
      <c r="BK717" s="93">
        <v>4.4828862765945114</v>
      </c>
      <c r="BL717" s="93">
        <v>35574.771274477731</v>
      </c>
      <c r="BM717" s="93">
        <v>0.22800000000000001</v>
      </c>
      <c r="BN717" s="93">
        <v>27463.723423896809</v>
      </c>
      <c r="BO717" s="93">
        <v>43685.819125058653</v>
      </c>
      <c r="BP717" s="93" t="s">
        <v>92</v>
      </c>
      <c r="BQ717" s="93">
        <v>2</v>
      </c>
      <c r="BR717" s="93">
        <v>2</v>
      </c>
      <c r="BS717" s="93">
        <v>240</v>
      </c>
      <c r="BT717" s="127"/>
      <c r="BU717" s="127"/>
      <c r="BV717" s="127"/>
      <c r="BW717" s="127"/>
      <c r="BX717" s="127"/>
      <c r="BY717" s="127"/>
      <c r="BZ717" s="127"/>
      <c r="CA717" s="93"/>
      <c r="CB717" s="93"/>
      <c r="CC717" s="93"/>
      <c r="CD717" s="93"/>
      <c r="CE717" s="93"/>
    </row>
    <row r="718" spans="1:83" ht="64" x14ac:dyDescent="0.2">
      <c r="A718" s="86" t="s">
        <v>1882</v>
      </c>
      <c r="B718" s="86" t="s">
        <v>1620</v>
      </c>
      <c r="C718" s="133" t="s">
        <v>303</v>
      </c>
      <c r="D718" s="133" t="s">
        <v>15</v>
      </c>
      <c r="E718" s="86"/>
      <c r="F718" s="86" t="s">
        <v>1555</v>
      </c>
      <c r="G718" s="86">
        <v>7211</v>
      </c>
      <c r="H718" s="86" t="s">
        <v>590</v>
      </c>
      <c r="I718" s="20" t="s">
        <v>591</v>
      </c>
      <c r="J718" s="86" t="s">
        <v>481</v>
      </c>
      <c r="K718" s="179"/>
      <c r="L718" s="117"/>
      <c r="M718" s="138"/>
      <c r="N718" s="138"/>
      <c r="O718" s="86"/>
      <c r="P718" s="86"/>
      <c r="Q718" s="86"/>
      <c r="R718" s="80" t="s">
        <v>1274</v>
      </c>
      <c r="S718" s="126"/>
      <c r="T718" s="78"/>
      <c r="U718" s="78"/>
      <c r="V718" s="80"/>
      <c r="W718" s="126"/>
      <c r="X718" s="126"/>
      <c r="Y718" s="86" t="s">
        <v>1503</v>
      </c>
      <c r="AA718" s="86">
        <v>1</v>
      </c>
      <c r="AB718" s="86" t="s">
        <v>1309</v>
      </c>
      <c r="AC718" s="81"/>
      <c r="AD718" s="80"/>
      <c r="AE718" s="80"/>
      <c r="AF718" s="80">
        <v>31.45</v>
      </c>
      <c r="AG718" s="80"/>
      <c r="AH718" s="80"/>
      <c r="AI718" s="80"/>
      <c r="AJ718" s="80"/>
      <c r="AK718" s="80"/>
      <c r="AL718" s="80"/>
      <c r="AM718" s="80"/>
      <c r="AN718" s="80"/>
      <c r="AO718" s="80"/>
      <c r="AP718" s="80"/>
      <c r="AQ718" s="80"/>
      <c r="AR718" s="80"/>
      <c r="AS718" s="80"/>
      <c r="AT718" s="80"/>
      <c r="AU718" s="80"/>
      <c r="AV718" s="80"/>
      <c r="AW718" s="80"/>
      <c r="AX718" s="80"/>
      <c r="AY718" s="80"/>
      <c r="AZ718" s="80"/>
      <c r="BA718" s="80"/>
      <c r="BB718" s="80"/>
      <c r="BC718" s="80"/>
      <c r="BD718" s="80"/>
      <c r="BE718" s="80"/>
      <c r="BF718" s="93" t="s">
        <v>1289</v>
      </c>
      <c r="BG718" s="93">
        <v>1.4976206497812876</v>
      </c>
      <c r="BH718" s="93">
        <v>4.6329388377154945</v>
      </c>
      <c r="BI718" s="93">
        <v>3.4532085451102382E-2</v>
      </c>
      <c r="BJ718" s="93">
        <v>4.7049715055181878</v>
      </c>
      <c r="BK718" s="93">
        <v>4.5609061699128013</v>
      </c>
      <c r="BL718" s="93">
        <v>42947.593882317939</v>
      </c>
      <c r="BM718" s="93">
        <v>0.22900000000000001</v>
      </c>
      <c r="BN718" s="93">
        <v>33112.594883267127</v>
      </c>
      <c r="BO718" s="93">
        <v>52782.59288136875</v>
      </c>
      <c r="BP718" s="93">
        <v>1</v>
      </c>
      <c r="BQ718" s="93">
        <v>1</v>
      </c>
      <c r="BR718" s="93">
        <v>1</v>
      </c>
      <c r="BS718" s="93">
        <v>242</v>
      </c>
      <c r="BT718" s="127"/>
      <c r="BU718" s="127"/>
      <c r="BV718" s="127"/>
      <c r="BW718" s="127"/>
      <c r="BX718" s="127"/>
      <c r="BY718" s="127"/>
      <c r="BZ718" s="127"/>
    </row>
    <row r="719" spans="1:83" ht="64" x14ac:dyDescent="0.2">
      <c r="A719" s="86" t="s">
        <v>1882</v>
      </c>
      <c r="B719" s="86" t="s">
        <v>1620</v>
      </c>
      <c r="C719" s="133" t="s">
        <v>303</v>
      </c>
      <c r="D719" s="133" t="s">
        <v>15</v>
      </c>
      <c r="E719" s="86"/>
      <c r="F719" s="86" t="s">
        <v>1555</v>
      </c>
      <c r="G719" s="86">
        <v>7212</v>
      </c>
      <c r="H719" s="86" t="s">
        <v>590</v>
      </c>
      <c r="I719" s="20" t="s">
        <v>591</v>
      </c>
      <c r="J719" s="86" t="s">
        <v>481</v>
      </c>
      <c r="K719" s="179"/>
      <c r="L719" s="117"/>
      <c r="M719" s="138"/>
      <c r="N719" s="138"/>
      <c r="O719" s="86"/>
      <c r="P719" s="86"/>
      <c r="Q719" s="86"/>
      <c r="R719" s="80" t="s">
        <v>1274</v>
      </c>
      <c r="S719" s="126"/>
      <c r="T719" s="78"/>
      <c r="U719" s="78"/>
      <c r="V719" s="80"/>
      <c r="W719" s="126"/>
      <c r="X719" s="126"/>
      <c r="Y719" s="86" t="s">
        <v>1502</v>
      </c>
      <c r="AA719" s="86">
        <v>1</v>
      </c>
      <c r="AB719" s="86" t="s">
        <v>178</v>
      </c>
      <c r="AC719" s="81"/>
      <c r="AD719" s="80"/>
      <c r="AE719" s="80"/>
      <c r="AF719" s="80">
        <v>21.8</v>
      </c>
      <c r="AG719" s="80"/>
      <c r="AH719" s="80"/>
      <c r="AI719" s="80"/>
      <c r="AJ719" s="80"/>
      <c r="AK719" s="80"/>
      <c r="AL719" s="80"/>
      <c r="AM719" s="80"/>
      <c r="AN719" s="80"/>
      <c r="AO719" s="80"/>
      <c r="AP719" s="80"/>
      <c r="AQ719" s="80"/>
      <c r="AR719" s="80"/>
      <c r="AS719" s="80"/>
      <c r="AT719" s="80"/>
      <c r="AU719" s="80"/>
      <c r="AV719" s="80"/>
      <c r="AW719" s="80"/>
      <c r="AX719" s="80"/>
      <c r="AY719" s="80"/>
      <c r="AZ719" s="80"/>
      <c r="BA719" s="80"/>
      <c r="BB719" s="80"/>
      <c r="BC719" s="80"/>
      <c r="BD719" s="80"/>
      <c r="BE719" s="80"/>
      <c r="BF719" s="93" t="s">
        <v>1289</v>
      </c>
      <c r="BG719" s="93">
        <v>1.3384564936046048</v>
      </c>
      <c r="BH719" s="93">
        <v>4.176684463079777</v>
      </c>
      <c r="BI719" s="93">
        <v>2.0719474598579639E-2</v>
      </c>
      <c r="BJ719" s="93">
        <v>4.219904529615266</v>
      </c>
      <c r="BK719" s="93">
        <v>4.1334643965442881</v>
      </c>
      <c r="BL719" s="93">
        <v>15020.50254019515</v>
      </c>
      <c r="BM719" s="93">
        <v>0.22900000000000001</v>
      </c>
      <c r="BN719" s="93">
        <v>11580.807458490461</v>
      </c>
      <c r="BO719" s="93">
        <v>18460.197621899839</v>
      </c>
      <c r="BP719" s="93" t="s">
        <v>92</v>
      </c>
      <c r="BQ719" s="93">
        <v>1</v>
      </c>
      <c r="BR719" s="93">
        <v>1</v>
      </c>
      <c r="BS719" s="93">
        <v>243</v>
      </c>
      <c r="BT719" s="127"/>
      <c r="BU719" s="127"/>
      <c r="BV719" s="127"/>
      <c r="BW719" s="127"/>
      <c r="BX719" s="127"/>
      <c r="BY719" s="127"/>
      <c r="BZ719" s="127"/>
      <c r="CA719" s="93"/>
      <c r="CB719" s="93"/>
      <c r="CC719" s="93"/>
      <c r="CD719" s="93"/>
      <c r="CE719" s="93"/>
    </row>
    <row r="720" spans="1:83" ht="28" x14ac:dyDescent="0.2">
      <c r="A720" s="86" t="s">
        <v>1517</v>
      </c>
      <c r="B720" s="86" t="s">
        <v>1620</v>
      </c>
      <c r="C720" s="133" t="s">
        <v>303</v>
      </c>
      <c r="D720" s="133" t="s">
        <v>15</v>
      </c>
      <c r="E720" s="86"/>
      <c r="F720" s="86">
        <v>40618</v>
      </c>
      <c r="G720" s="86">
        <v>225</v>
      </c>
      <c r="H720" s="86" t="s">
        <v>1035</v>
      </c>
      <c r="I720" s="168"/>
      <c r="J720" s="86" t="s">
        <v>481</v>
      </c>
      <c r="K720" s="179" t="s">
        <v>1518</v>
      </c>
      <c r="L720" s="117"/>
      <c r="M720" s="138"/>
      <c r="N720" s="138"/>
      <c r="O720" s="86"/>
      <c r="P720" s="86"/>
      <c r="Q720" s="86"/>
      <c r="R720" s="80" t="s">
        <v>1274</v>
      </c>
      <c r="S720" s="126"/>
      <c r="T720" s="78"/>
      <c r="U720" s="78"/>
      <c r="V720" s="80"/>
      <c r="W720" s="126"/>
      <c r="X720" s="126"/>
      <c r="Y720" s="86" t="s">
        <v>1304</v>
      </c>
      <c r="AA720" s="86">
        <v>1</v>
      </c>
      <c r="AB720" s="86" t="s">
        <v>178</v>
      </c>
      <c r="AC720" s="81"/>
      <c r="AD720" s="80"/>
      <c r="AE720" s="80"/>
      <c r="AF720" s="80"/>
      <c r="AG720" s="80"/>
      <c r="AH720" s="80"/>
      <c r="AI720" s="80"/>
      <c r="AJ720" s="80"/>
      <c r="AK720" s="80"/>
      <c r="AL720" s="80"/>
      <c r="AM720" s="80"/>
      <c r="AN720" s="80"/>
      <c r="AO720" s="80"/>
      <c r="AP720" s="80"/>
      <c r="AQ720" s="80"/>
      <c r="AR720" s="80">
        <v>18.43</v>
      </c>
      <c r="AS720" s="80"/>
      <c r="AT720" s="80"/>
      <c r="AU720" s="80"/>
      <c r="AV720" s="80"/>
      <c r="AW720" s="80"/>
      <c r="AX720" s="80"/>
      <c r="AY720" s="80"/>
      <c r="AZ720" s="80"/>
      <c r="BA720" s="80"/>
      <c r="BB720" s="80"/>
      <c r="BC720" s="80"/>
      <c r="BD720" s="80"/>
      <c r="BE720" s="80"/>
      <c r="BF720" s="93" t="s">
        <v>1349</v>
      </c>
      <c r="BG720" s="93">
        <v>1.2655253352190738</v>
      </c>
      <c r="BH720" s="93">
        <v>3.98857900810183</v>
      </c>
      <c r="BI720" s="93">
        <v>1.7444604724316814E-2</v>
      </c>
      <c r="BJ720" s="93">
        <v>4.02522876259148</v>
      </c>
      <c r="BK720" s="93">
        <v>3.9519292536121799</v>
      </c>
      <c r="BL720" s="93">
        <v>9740.4497027495399</v>
      </c>
      <c r="BM720" s="93">
        <v>0.22800000000000001</v>
      </c>
      <c r="BN720" s="93">
        <v>7519.6271705226445</v>
      </c>
      <c r="BO720" s="93">
        <v>11961.272234976435</v>
      </c>
      <c r="BP720" s="93"/>
      <c r="BQ720" s="93"/>
      <c r="BR720" s="93"/>
      <c r="BS720" s="93">
        <v>244</v>
      </c>
      <c r="BT720" s="127"/>
      <c r="BU720" s="127"/>
      <c r="BV720" s="127"/>
      <c r="BW720" s="127"/>
      <c r="BX720" s="127"/>
      <c r="BY720" s="127"/>
      <c r="BZ720" s="127"/>
      <c r="CA720" s="93"/>
      <c r="CB720" s="93"/>
      <c r="CC720" s="93"/>
      <c r="CD720" s="93"/>
      <c r="CE720" s="93"/>
    </row>
    <row r="721" spans="1:169" s="102" customFormat="1" ht="28" x14ac:dyDescent="0.2">
      <c r="A721" s="86" t="s">
        <v>1517</v>
      </c>
      <c r="B721" s="86" t="s">
        <v>1620</v>
      </c>
      <c r="C721" s="133" t="s">
        <v>303</v>
      </c>
      <c r="D721" s="133" t="s">
        <v>15</v>
      </c>
      <c r="E721" s="86"/>
      <c r="F721" s="86">
        <v>40618</v>
      </c>
      <c r="G721" s="86">
        <v>227</v>
      </c>
      <c r="H721" s="86" t="s">
        <v>1035</v>
      </c>
      <c r="I721" s="168"/>
      <c r="J721" s="86" t="s">
        <v>481</v>
      </c>
      <c r="K721" s="179" t="s">
        <v>1521</v>
      </c>
      <c r="L721" s="117"/>
      <c r="M721" s="138"/>
      <c r="N721" s="138"/>
      <c r="O721" s="86"/>
      <c r="P721" s="86"/>
      <c r="Q721" s="86"/>
      <c r="R721" s="80" t="s">
        <v>1274</v>
      </c>
      <c r="S721" s="126"/>
      <c r="T721" s="78"/>
      <c r="U721" s="78"/>
      <c r="V721" s="80"/>
      <c r="W721" s="126"/>
      <c r="X721" s="126"/>
      <c r="Y721" s="86" t="s">
        <v>1288</v>
      </c>
      <c r="AA721" s="86">
        <v>1</v>
      </c>
      <c r="AB721" s="86" t="s">
        <v>178</v>
      </c>
      <c r="AC721" s="81" t="s">
        <v>1487</v>
      </c>
      <c r="AD721" s="80"/>
      <c r="AE721" s="80"/>
      <c r="AF721" s="80"/>
      <c r="AG721" s="80"/>
      <c r="AH721" s="80"/>
      <c r="AI721" s="80"/>
      <c r="AJ721" s="80"/>
      <c r="AK721" s="80"/>
      <c r="AL721" s="80">
        <v>15.49</v>
      </c>
      <c r="AM721" s="80"/>
      <c r="AN721" s="80"/>
      <c r="AO721" s="80"/>
      <c r="AP721" s="80"/>
      <c r="AQ721" s="80"/>
      <c r="AR721" s="80"/>
      <c r="AS721" s="80"/>
      <c r="AT721" s="80"/>
      <c r="AU721" s="80"/>
      <c r="AV721" s="80"/>
      <c r="AW721" s="80"/>
      <c r="AX721" s="80"/>
      <c r="AY721" s="80"/>
      <c r="AZ721" s="80"/>
      <c r="BA721" s="80"/>
      <c r="BB721" s="80"/>
      <c r="BC721" s="80"/>
      <c r="BD721" s="80"/>
      <c r="BE721" s="80"/>
      <c r="BF721" s="93" t="s">
        <v>1420</v>
      </c>
      <c r="BG721" s="93">
        <v>1.1900514177592061</v>
      </c>
      <c r="BH721" s="93">
        <v>3.7952150205918698</v>
      </c>
      <c r="BI721" s="93">
        <v>1.7375260253957716E-2</v>
      </c>
      <c r="BJ721" s="93">
        <v>3.8317190877556078</v>
      </c>
      <c r="BK721" s="93">
        <v>3.7587109534281318</v>
      </c>
      <c r="BL721" s="93">
        <v>6240.4372506116115</v>
      </c>
      <c r="BM721" s="93">
        <v>0.193</v>
      </c>
      <c r="BN721" s="93">
        <v>5036.0328612435706</v>
      </c>
      <c r="BO721" s="93">
        <v>7444.8416399796524</v>
      </c>
      <c r="BP721" s="93" t="s">
        <v>92</v>
      </c>
      <c r="BQ721" s="93">
        <v>2</v>
      </c>
      <c r="BR721" s="93">
        <v>2</v>
      </c>
      <c r="BS721" s="93">
        <v>245</v>
      </c>
      <c r="BT721" s="127"/>
      <c r="BU721" s="127"/>
      <c r="BV721" s="127"/>
      <c r="BW721" s="127"/>
      <c r="BX721" s="127"/>
      <c r="BY721" s="127"/>
      <c r="BZ721" s="127"/>
      <c r="CA721" s="93"/>
      <c r="CB721" s="93"/>
      <c r="CC721" s="93"/>
      <c r="CD721" s="93"/>
      <c r="CE721" s="93"/>
      <c r="CF721" s="23"/>
      <c r="CG721" s="23"/>
      <c r="CH721" s="23"/>
      <c r="CI721" s="23"/>
      <c r="CJ721" s="23"/>
      <c r="CK721" s="23"/>
      <c r="CL721" s="23"/>
      <c r="CM721" s="23"/>
      <c r="CN721" s="23"/>
      <c r="CO721" s="23"/>
      <c r="CP721" s="23"/>
      <c r="CQ721" s="23"/>
      <c r="CR721" s="23"/>
      <c r="CS721" s="23"/>
      <c r="CT721" s="23"/>
      <c r="CU721" s="23"/>
      <c r="CV721" s="23"/>
      <c r="CW721" s="23"/>
      <c r="CX721" s="23"/>
      <c r="CY721" s="23"/>
      <c r="CZ721" s="23"/>
      <c r="DA721" s="23"/>
      <c r="DB721" s="23"/>
      <c r="DC721" s="23"/>
      <c r="DD721" s="23"/>
      <c r="DE721" s="23"/>
      <c r="DF721" s="23"/>
      <c r="DG721" s="23"/>
      <c r="DH721" s="23"/>
      <c r="DI721" s="23"/>
      <c r="DJ721" s="23"/>
      <c r="DK721" s="23"/>
      <c r="DL721" s="23"/>
      <c r="DM721" s="23"/>
      <c r="DN721" s="23"/>
      <c r="DO721" s="23"/>
      <c r="DP721" s="23"/>
      <c r="DQ721" s="23"/>
      <c r="DR721" s="23"/>
      <c r="DS721" s="23"/>
      <c r="DT721" s="23"/>
      <c r="DU721" s="23"/>
      <c r="DV721" s="23"/>
      <c r="DW721" s="23"/>
      <c r="DX721" s="23"/>
      <c r="DY721" s="23"/>
      <c r="DZ721" s="23"/>
      <c r="EA721" s="23"/>
      <c r="EB721" s="23"/>
      <c r="EC721" s="23"/>
      <c r="ED721" s="23"/>
      <c r="EE721" s="23"/>
      <c r="EF721" s="23"/>
      <c r="EG721" s="23"/>
      <c r="EH721" s="23"/>
      <c r="EI721" s="23"/>
      <c r="EJ721" s="23"/>
      <c r="EK721" s="23"/>
      <c r="EL721" s="23"/>
      <c r="EM721" s="23"/>
      <c r="EN721" s="23"/>
      <c r="EO721" s="23"/>
      <c r="EP721" s="23"/>
      <c r="EQ721" s="23"/>
      <c r="ER721" s="23"/>
      <c r="ES721" s="23"/>
      <c r="ET721" s="23"/>
      <c r="EU721" s="23"/>
      <c r="EV721" s="23"/>
      <c r="EW721" s="23"/>
      <c r="EX721" s="23"/>
      <c r="EY721" s="23"/>
      <c r="EZ721" s="23"/>
      <c r="FA721" s="23"/>
      <c r="FB721" s="23"/>
      <c r="FC721" s="23"/>
      <c r="FD721" s="23"/>
      <c r="FE721" s="23"/>
      <c r="FF721" s="23"/>
      <c r="FG721" s="23"/>
      <c r="FH721" s="23"/>
      <c r="FI721" s="23"/>
      <c r="FJ721" s="23"/>
      <c r="FK721" s="23"/>
      <c r="FL721" s="23"/>
      <c r="FM721" s="23"/>
    </row>
    <row r="722" spans="1:169" ht="28" x14ac:dyDescent="0.2">
      <c r="A722" s="86" t="s">
        <v>1517</v>
      </c>
      <c r="B722" s="86" t="s">
        <v>1620</v>
      </c>
      <c r="C722" s="133" t="s">
        <v>303</v>
      </c>
      <c r="D722" s="133" t="s">
        <v>15</v>
      </c>
      <c r="E722" s="86"/>
      <c r="F722" s="86">
        <v>40618</v>
      </c>
      <c r="G722" s="86">
        <v>244</v>
      </c>
      <c r="H722" s="86" t="s">
        <v>1035</v>
      </c>
      <c r="I722" s="168"/>
      <c r="J722" s="86" t="s">
        <v>481</v>
      </c>
      <c r="K722" s="179" t="s">
        <v>1519</v>
      </c>
      <c r="L722" s="117"/>
      <c r="M722" s="138"/>
      <c r="N722" s="138"/>
      <c r="O722" s="86"/>
      <c r="P722" s="86"/>
      <c r="Q722" s="86"/>
      <c r="R722" s="80" t="s">
        <v>1274</v>
      </c>
      <c r="S722" s="126"/>
      <c r="T722" s="78"/>
      <c r="U722" s="78"/>
      <c r="V722" s="80"/>
      <c r="W722" s="126"/>
      <c r="X722" s="126"/>
      <c r="Y722" s="86" t="s">
        <v>1315</v>
      </c>
      <c r="AA722" s="86">
        <v>1</v>
      </c>
      <c r="AB722" s="86" t="s">
        <v>178</v>
      </c>
      <c r="AC722" s="81"/>
      <c r="AD722" s="80"/>
      <c r="AE722" s="80"/>
      <c r="AF722" s="80"/>
      <c r="AG722" s="80"/>
      <c r="AH722" s="80"/>
      <c r="AI722" s="80"/>
      <c r="AJ722" s="80"/>
      <c r="AK722" s="80"/>
      <c r="AL722" s="80"/>
      <c r="AM722" s="80"/>
      <c r="AN722" s="80"/>
      <c r="AO722" s="80"/>
      <c r="AP722" s="80"/>
      <c r="AQ722" s="80"/>
      <c r="AR722" s="80"/>
      <c r="AS722" s="80"/>
      <c r="AT722" s="80"/>
      <c r="AU722" s="80"/>
      <c r="AV722" s="80"/>
      <c r="AW722" s="80"/>
      <c r="AX722" s="80"/>
      <c r="AY722" s="80"/>
      <c r="AZ722" s="80"/>
      <c r="BA722" s="80"/>
      <c r="BB722" s="80"/>
      <c r="BC722" s="80">
        <v>24.49</v>
      </c>
      <c r="BD722" s="80">
        <v>13.01</v>
      </c>
      <c r="BE722" s="80"/>
      <c r="BF722" s="93" t="s">
        <v>1441</v>
      </c>
      <c r="BG722" s="93">
        <v>1.388988785124714</v>
      </c>
      <c r="BH722" s="93">
        <v>4.0411914365020234</v>
      </c>
      <c r="BI722" s="93">
        <v>1.9691778744704305E-2</v>
      </c>
      <c r="BJ722" s="93">
        <v>4.0831634691640568</v>
      </c>
      <c r="BK722" s="93">
        <v>3.99921940383999</v>
      </c>
      <c r="BL722" s="93">
        <v>10994.903867131885</v>
      </c>
      <c r="BM722" s="93">
        <v>0.17</v>
      </c>
      <c r="BN722" s="93">
        <v>9125.7702097194651</v>
      </c>
      <c r="BO722" s="93">
        <v>12864.037524544305</v>
      </c>
      <c r="BP722" s="93" t="s">
        <v>93</v>
      </c>
      <c r="BQ722" s="93"/>
      <c r="BR722" s="93"/>
      <c r="BS722" s="93">
        <v>246</v>
      </c>
      <c r="BT722" s="127"/>
      <c r="BU722" s="127"/>
      <c r="BV722" s="127"/>
      <c r="BW722" s="127"/>
      <c r="BX722" s="127"/>
      <c r="BY722" s="127"/>
      <c r="BZ722" s="127"/>
      <c r="CA722" s="93"/>
      <c r="CB722" s="93"/>
      <c r="CC722" s="93"/>
      <c r="CD722" s="93"/>
      <c r="CE722" s="93"/>
      <c r="CF722" s="102"/>
      <c r="CG722" s="102"/>
      <c r="CH722" s="102"/>
      <c r="CI722" s="102"/>
      <c r="CJ722" s="102"/>
      <c r="CK722" s="102"/>
      <c r="CL722" s="102"/>
      <c r="CM722" s="102"/>
      <c r="CN722" s="102"/>
      <c r="CO722" s="102"/>
      <c r="CP722" s="102"/>
      <c r="CQ722" s="102"/>
      <c r="CR722" s="102"/>
      <c r="CS722" s="102"/>
      <c r="CT722" s="102"/>
      <c r="CU722" s="102"/>
      <c r="CV722" s="102"/>
      <c r="CW722" s="102"/>
      <c r="CX722" s="102"/>
      <c r="CY722" s="102"/>
      <c r="CZ722" s="102"/>
      <c r="DA722" s="102"/>
      <c r="DB722" s="102"/>
      <c r="DC722" s="102"/>
      <c r="DD722" s="102"/>
      <c r="DE722" s="102"/>
      <c r="DF722" s="102"/>
      <c r="DG722" s="102"/>
      <c r="DH722" s="102"/>
      <c r="DI722" s="102"/>
      <c r="DJ722" s="102"/>
      <c r="DK722" s="102"/>
      <c r="DL722" s="102"/>
      <c r="DM722" s="102"/>
      <c r="DN722" s="102"/>
      <c r="DO722" s="102"/>
      <c r="DP722" s="102"/>
      <c r="DQ722" s="102"/>
      <c r="DR722" s="102"/>
      <c r="DS722" s="102"/>
      <c r="DT722" s="102"/>
      <c r="DU722" s="102"/>
      <c r="DV722" s="102"/>
      <c r="DW722" s="102"/>
      <c r="DX722" s="102"/>
      <c r="DY722" s="102"/>
      <c r="DZ722" s="102"/>
      <c r="EA722" s="102"/>
      <c r="EB722" s="102"/>
      <c r="EC722" s="102"/>
      <c r="ED722" s="102"/>
      <c r="EE722" s="102"/>
      <c r="EF722" s="102"/>
      <c r="EG722" s="102"/>
      <c r="EH722" s="102"/>
      <c r="EI722" s="102"/>
      <c r="EJ722" s="102"/>
      <c r="EK722" s="102"/>
      <c r="EL722" s="102"/>
      <c r="EM722" s="102"/>
      <c r="EN722" s="102"/>
      <c r="EO722" s="102"/>
      <c r="EP722" s="102"/>
      <c r="EQ722" s="102"/>
      <c r="ER722" s="102"/>
      <c r="ES722" s="102"/>
      <c r="ET722" s="102"/>
      <c r="EU722" s="102"/>
      <c r="EV722" s="102"/>
      <c r="EW722" s="102"/>
      <c r="EX722" s="102"/>
      <c r="EY722" s="102"/>
      <c r="EZ722" s="102"/>
      <c r="FA722" s="102"/>
      <c r="FB722" s="102"/>
      <c r="FC722" s="102"/>
      <c r="FD722" s="102"/>
      <c r="FE722" s="102"/>
      <c r="FF722" s="102"/>
      <c r="FG722" s="102"/>
      <c r="FH722" s="102"/>
      <c r="FI722" s="102"/>
      <c r="FJ722" s="102"/>
      <c r="FK722" s="102"/>
      <c r="FL722" s="102"/>
      <c r="FM722" s="102"/>
    </row>
    <row r="723" spans="1:169" x14ac:dyDescent="0.2">
      <c r="A723" s="86" t="s">
        <v>1640</v>
      </c>
      <c r="B723" s="86" t="s">
        <v>1620</v>
      </c>
      <c r="C723" s="133" t="s">
        <v>303</v>
      </c>
      <c r="D723" s="133" t="s">
        <v>15</v>
      </c>
      <c r="E723" s="86"/>
      <c r="F723" s="86">
        <v>40541</v>
      </c>
      <c r="G723" s="86">
        <v>212</v>
      </c>
      <c r="H723" s="86" t="s">
        <v>1249</v>
      </c>
      <c r="I723" s="80" t="s">
        <v>1250</v>
      </c>
      <c r="J723" s="86" t="s">
        <v>481</v>
      </c>
      <c r="K723" s="179"/>
      <c r="L723" s="117"/>
      <c r="M723" s="138"/>
      <c r="N723" s="138"/>
      <c r="O723" s="86"/>
      <c r="P723" s="86" t="s">
        <v>1646</v>
      </c>
      <c r="Q723" s="86" t="s">
        <v>174</v>
      </c>
      <c r="R723" s="20" t="s">
        <v>13</v>
      </c>
      <c r="S723" s="126"/>
      <c r="T723" s="78">
        <v>34.94</v>
      </c>
      <c r="U723" s="78">
        <v>36.79</v>
      </c>
      <c r="V723" s="80"/>
      <c r="W723" s="126"/>
      <c r="X723" s="126"/>
      <c r="Y723" s="86" t="s">
        <v>1647</v>
      </c>
      <c r="AA723" s="86"/>
      <c r="AB723" s="86"/>
      <c r="AC723" s="81"/>
      <c r="AD723" s="80"/>
      <c r="AE723" s="80"/>
      <c r="AF723" s="80"/>
      <c r="AG723" s="80"/>
      <c r="AH723" s="80"/>
      <c r="AI723" s="80"/>
      <c r="AJ723" s="80"/>
      <c r="AK723" s="80"/>
      <c r="AL723" s="80"/>
      <c r="AM723" s="80"/>
      <c r="AN723" s="80"/>
      <c r="AO723" s="80"/>
      <c r="AP723" s="80"/>
      <c r="AQ723" s="80"/>
      <c r="AR723" s="80"/>
      <c r="AS723" s="80"/>
      <c r="AT723" s="80"/>
      <c r="AU723" s="80"/>
      <c r="AV723" s="80"/>
      <c r="AW723" s="80"/>
      <c r="AX723" s="80"/>
      <c r="AY723" s="80"/>
      <c r="AZ723" s="80"/>
      <c r="BA723" s="80"/>
      <c r="BB723" s="80"/>
      <c r="BC723" s="80"/>
      <c r="BD723" s="80"/>
      <c r="BE723" s="80"/>
      <c r="BF723" s="93"/>
      <c r="BG723" s="93"/>
      <c r="BH723" s="93"/>
      <c r="BI723" s="93"/>
      <c r="BJ723" s="93"/>
      <c r="BK723" s="93"/>
      <c r="BL723" s="93"/>
      <c r="BM723" s="93"/>
      <c r="BN723" s="93"/>
      <c r="BO723" s="93"/>
      <c r="BP723" s="93"/>
      <c r="BQ723" s="93"/>
      <c r="BR723" s="93"/>
      <c r="BS723" s="93"/>
      <c r="BT723" s="127"/>
      <c r="BU723" s="127"/>
      <c r="BV723" s="127"/>
      <c r="BW723" s="127"/>
      <c r="BX723" s="127"/>
      <c r="BY723" s="127"/>
      <c r="BZ723" s="127"/>
      <c r="CA723" s="93"/>
      <c r="CB723" s="93"/>
      <c r="CC723" s="93"/>
      <c r="CD723" s="93"/>
      <c r="CE723" s="93"/>
      <c r="CF723" s="102"/>
      <c r="CG723" s="102"/>
      <c r="CH723" s="102"/>
      <c r="CI723" s="102"/>
      <c r="CJ723" s="102"/>
      <c r="CK723" s="102"/>
      <c r="CL723" s="102"/>
      <c r="CM723" s="102"/>
      <c r="CN723" s="102"/>
      <c r="CO723" s="102"/>
      <c r="CP723" s="102"/>
      <c r="CQ723" s="102"/>
      <c r="CR723" s="102"/>
      <c r="CS723" s="102"/>
      <c r="CT723" s="102"/>
      <c r="CU723" s="102"/>
      <c r="CV723" s="102"/>
      <c r="CW723" s="102"/>
      <c r="CX723" s="102"/>
      <c r="CY723" s="102"/>
      <c r="CZ723" s="102"/>
      <c r="DA723" s="102"/>
      <c r="DB723" s="102"/>
      <c r="DC723" s="102"/>
      <c r="DD723" s="102"/>
      <c r="DE723" s="102"/>
      <c r="DF723" s="102"/>
      <c r="DG723" s="102"/>
      <c r="DH723" s="102"/>
      <c r="DI723" s="102"/>
      <c r="DJ723" s="102"/>
      <c r="DK723" s="102"/>
      <c r="DL723" s="102"/>
      <c r="DM723" s="102"/>
      <c r="DN723" s="102"/>
      <c r="DO723" s="102"/>
      <c r="DP723" s="102"/>
      <c r="DQ723" s="102"/>
      <c r="DR723" s="102"/>
      <c r="DS723" s="102"/>
      <c r="DT723" s="102"/>
      <c r="DU723" s="102"/>
      <c r="DV723" s="102"/>
      <c r="DW723" s="102"/>
      <c r="DX723" s="102"/>
      <c r="DY723" s="102"/>
      <c r="DZ723" s="102"/>
      <c r="EA723" s="102"/>
      <c r="EB723" s="102"/>
      <c r="EC723" s="102"/>
      <c r="ED723" s="102"/>
      <c r="EE723" s="102"/>
      <c r="EF723" s="102"/>
      <c r="EG723" s="102"/>
      <c r="EH723" s="102"/>
      <c r="EI723" s="102"/>
      <c r="EJ723" s="102"/>
      <c r="EK723" s="102"/>
      <c r="EL723" s="102"/>
      <c r="EM723" s="102"/>
      <c r="EN723" s="102"/>
      <c r="EO723" s="102"/>
      <c r="EP723" s="102"/>
      <c r="EQ723" s="102"/>
      <c r="ER723" s="102"/>
      <c r="ES723" s="102"/>
      <c r="ET723" s="102"/>
      <c r="EU723" s="102"/>
      <c r="EV723" s="102"/>
      <c r="EW723" s="102"/>
      <c r="EX723" s="102"/>
      <c r="EY723" s="102"/>
      <c r="EZ723" s="102"/>
      <c r="FA723" s="102"/>
      <c r="FB723" s="102"/>
      <c r="FC723" s="102"/>
      <c r="FD723" s="102"/>
      <c r="FE723" s="102"/>
      <c r="FF723" s="102"/>
      <c r="FG723" s="102"/>
      <c r="FH723" s="102"/>
      <c r="FI723" s="102"/>
      <c r="FJ723" s="102"/>
      <c r="FK723" s="102"/>
      <c r="FL723" s="102"/>
      <c r="FM723" s="102"/>
    </row>
    <row r="724" spans="1:169" ht="32" x14ac:dyDescent="0.2">
      <c r="A724" s="86" t="s">
        <v>1640</v>
      </c>
      <c r="B724" s="86" t="s">
        <v>1620</v>
      </c>
      <c r="C724" s="133" t="s">
        <v>303</v>
      </c>
      <c r="D724" s="133" t="s">
        <v>15</v>
      </c>
      <c r="E724" s="86"/>
      <c r="F724" s="86">
        <v>40541</v>
      </c>
      <c r="G724" s="86">
        <v>232</v>
      </c>
      <c r="H724" s="86" t="s">
        <v>1249</v>
      </c>
      <c r="I724" s="80" t="s">
        <v>1250</v>
      </c>
      <c r="J724" s="86" t="s">
        <v>481</v>
      </c>
      <c r="K724" s="179"/>
      <c r="L724" s="117"/>
      <c r="M724" s="138"/>
      <c r="N724" s="138"/>
      <c r="O724" s="86"/>
      <c r="P724" s="86" t="s">
        <v>1643</v>
      </c>
      <c r="Q724" s="86" t="s">
        <v>168</v>
      </c>
      <c r="R724" s="20" t="s">
        <v>13</v>
      </c>
      <c r="S724" s="126"/>
      <c r="T724" s="78">
        <v>6.53</v>
      </c>
      <c r="U724" s="78">
        <v>7.75</v>
      </c>
      <c r="V724" s="80"/>
      <c r="W724" s="126"/>
      <c r="X724" s="126"/>
      <c r="Y724" s="86" t="s">
        <v>1645</v>
      </c>
      <c r="AA724" s="86"/>
      <c r="AB724" s="86"/>
      <c r="AC724" s="81"/>
      <c r="AD724" s="80"/>
      <c r="AE724" s="80"/>
      <c r="AF724" s="80"/>
      <c r="AG724" s="80"/>
      <c r="AH724" s="80"/>
      <c r="AI724" s="80"/>
      <c r="AJ724" s="80"/>
      <c r="AK724" s="80"/>
      <c r="AL724" s="80"/>
      <c r="AM724" s="80"/>
      <c r="AN724" s="80"/>
      <c r="AO724" s="80"/>
      <c r="AP724" s="80"/>
      <c r="AQ724" s="80"/>
      <c r="AR724" s="80"/>
      <c r="AS724" s="80"/>
      <c r="AT724" s="80"/>
      <c r="AU724" s="80"/>
      <c r="AV724" s="80"/>
      <c r="AW724" s="80"/>
      <c r="AX724" s="80"/>
      <c r="AY724" s="80"/>
      <c r="AZ724" s="80"/>
      <c r="BA724" s="80"/>
      <c r="BB724" s="80"/>
      <c r="BC724" s="80"/>
      <c r="BD724" s="80"/>
      <c r="BE724" s="80"/>
      <c r="BF724" s="93"/>
      <c r="BG724" s="93"/>
      <c r="BH724" s="93"/>
      <c r="BI724" s="93"/>
      <c r="BJ724" s="93"/>
      <c r="BK724" s="93"/>
      <c r="BL724" s="93"/>
      <c r="BM724" s="93"/>
      <c r="BN724" s="93"/>
      <c r="BO724" s="93"/>
      <c r="BP724" s="93"/>
      <c r="BQ724" s="93"/>
      <c r="BR724" s="93"/>
      <c r="BS724" s="93"/>
      <c r="BT724" s="127"/>
      <c r="BU724" s="127"/>
      <c r="BV724" s="127"/>
      <c r="BW724" s="127"/>
      <c r="BX724" s="127"/>
      <c r="BY724" s="127"/>
      <c r="BZ724" s="127"/>
      <c r="CA724" s="93"/>
      <c r="CB724" s="93"/>
      <c r="CC724" s="93"/>
      <c r="CD724" s="93"/>
      <c r="CE724" s="93"/>
      <c r="CF724" s="102"/>
      <c r="CG724" s="102"/>
      <c r="CH724" s="102"/>
      <c r="CI724" s="102"/>
      <c r="CJ724" s="102"/>
      <c r="CK724" s="102"/>
      <c r="CL724" s="102"/>
      <c r="CM724" s="102"/>
      <c r="CN724" s="102"/>
      <c r="CO724" s="102"/>
      <c r="CP724" s="102"/>
      <c r="CQ724" s="102"/>
      <c r="CR724" s="102"/>
      <c r="CS724" s="102"/>
      <c r="CT724" s="102"/>
      <c r="CU724" s="102"/>
      <c r="CV724" s="102"/>
      <c r="CW724" s="102"/>
      <c r="CX724" s="102"/>
      <c r="CY724" s="102"/>
      <c r="CZ724" s="102"/>
      <c r="DA724" s="102"/>
      <c r="DB724" s="102"/>
      <c r="DC724" s="102"/>
      <c r="DD724" s="102"/>
      <c r="DE724" s="102"/>
      <c r="DF724" s="102"/>
      <c r="DG724" s="102"/>
      <c r="DH724" s="102"/>
      <c r="DI724" s="102"/>
      <c r="DJ724" s="102"/>
      <c r="DK724" s="102"/>
      <c r="DL724" s="102"/>
      <c r="DM724" s="102"/>
      <c r="DN724" s="102"/>
      <c r="DO724" s="102"/>
      <c r="DP724" s="102"/>
      <c r="DQ724" s="102"/>
      <c r="DR724" s="102"/>
      <c r="DS724" s="102"/>
      <c r="DT724" s="102"/>
      <c r="DU724" s="102"/>
      <c r="DV724" s="102"/>
      <c r="DW724" s="102"/>
      <c r="DX724" s="102"/>
      <c r="DY724" s="102"/>
      <c r="DZ724" s="102"/>
      <c r="EA724" s="102"/>
      <c r="EB724" s="102"/>
      <c r="EC724" s="102"/>
      <c r="ED724" s="102"/>
      <c r="EE724" s="102"/>
      <c r="EF724" s="102"/>
      <c r="EG724" s="102"/>
      <c r="EH724" s="102"/>
      <c r="EI724" s="102"/>
      <c r="EJ724" s="102"/>
      <c r="EK724" s="102"/>
      <c r="EL724" s="102"/>
      <c r="EM724" s="102"/>
      <c r="EN724" s="102"/>
      <c r="EO724" s="102"/>
      <c r="EP724" s="102"/>
      <c r="EQ724" s="102"/>
      <c r="ER724" s="102"/>
      <c r="ES724" s="102"/>
      <c r="ET724" s="102"/>
      <c r="EU724" s="102"/>
      <c r="EV724" s="102"/>
      <c r="EW724" s="102"/>
      <c r="EX724" s="102"/>
      <c r="EY724" s="102"/>
      <c r="EZ724" s="102"/>
      <c r="FA724" s="102"/>
      <c r="FB724" s="102"/>
      <c r="FC724" s="102"/>
      <c r="FD724" s="102"/>
      <c r="FE724" s="102"/>
      <c r="FF724" s="102"/>
      <c r="FG724" s="102"/>
      <c r="FH724" s="102"/>
      <c r="FI724" s="102"/>
      <c r="FJ724" s="102"/>
      <c r="FK724" s="102"/>
      <c r="FL724" s="102"/>
      <c r="FM724" s="102"/>
    </row>
    <row r="725" spans="1:169" ht="32" x14ac:dyDescent="0.2">
      <c r="A725" s="86" t="s">
        <v>1640</v>
      </c>
      <c r="B725" s="86" t="s">
        <v>1620</v>
      </c>
      <c r="C725" s="133" t="s">
        <v>303</v>
      </c>
      <c r="D725" s="133" t="s">
        <v>15</v>
      </c>
      <c r="E725" s="86"/>
      <c r="F725" s="86">
        <v>40541</v>
      </c>
      <c r="G725" s="86">
        <v>233</v>
      </c>
      <c r="H725" s="86" t="s">
        <v>1249</v>
      </c>
      <c r="I725" s="80" t="s">
        <v>1250</v>
      </c>
      <c r="J725" s="86" t="s">
        <v>481</v>
      </c>
      <c r="K725" s="179"/>
      <c r="L725" s="117"/>
      <c r="M725" s="138"/>
      <c r="N725" s="138"/>
      <c r="O725" s="86"/>
      <c r="P725" s="86" t="s">
        <v>1643</v>
      </c>
      <c r="Q725" s="86" t="s">
        <v>174</v>
      </c>
      <c r="R725" s="20" t="s">
        <v>13</v>
      </c>
      <c r="S725" s="126"/>
      <c r="T725" s="78">
        <v>9.42</v>
      </c>
      <c r="U725" s="78">
        <v>10.87</v>
      </c>
      <c r="V725" s="80"/>
      <c r="W725" s="126"/>
      <c r="X725" s="126"/>
      <c r="Y725" s="86" t="s">
        <v>1644</v>
      </c>
      <c r="AA725" s="86"/>
      <c r="AB725" s="86"/>
      <c r="AC725" s="81"/>
      <c r="AD725" s="80"/>
      <c r="AE725" s="80"/>
      <c r="AF725" s="80"/>
      <c r="AG725" s="80"/>
      <c r="AH725" s="80"/>
      <c r="AI725" s="80"/>
      <c r="AJ725" s="80"/>
      <c r="AK725" s="80"/>
      <c r="AL725" s="80"/>
      <c r="AM725" s="80"/>
      <c r="AN725" s="80"/>
      <c r="AO725" s="80"/>
      <c r="AP725" s="80"/>
      <c r="AQ725" s="80"/>
      <c r="AR725" s="80"/>
      <c r="AS725" s="80"/>
      <c r="AT725" s="80"/>
      <c r="AU725" s="80"/>
      <c r="AV725" s="80"/>
      <c r="AW725" s="80"/>
      <c r="AX725" s="80"/>
      <c r="AY725" s="80"/>
      <c r="AZ725" s="80"/>
      <c r="BA725" s="80"/>
      <c r="BB725" s="80"/>
      <c r="BC725" s="80"/>
      <c r="BD725" s="80"/>
      <c r="BE725" s="80"/>
      <c r="BF725" s="93"/>
      <c r="BG725" s="93"/>
      <c r="BH725" s="93"/>
      <c r="BI725" s="93"/>
      <c r="BJ725" s="93"/>
      <c r="BK725" s="93"/>
      <c r="BL725" s="93"/>
      <c r="BM725" s="93"/>
      <c r="BN725" s="93"/>
      <c r="BO725" s="93"/>
      <c r="BP725" s="93"/>
      <c r="BQ725" s="93"/>
      <c r="BR725" s="93"/>
      <c r="BS725" s="93"/>
      <c r="BT725" s="127"/>
      <c r="BU725" s="127"/>
      <c r="BV725" s="127"/>
      <c r="BW725" s="127"/>
      <c r="BX725" s="127"/>
      <c r="BY725" s="127"/>
      <c r="BZ725" s="127"/>
      <c r="CA725" s="93"/>
      <c r="CB725" s="93"/>
      <c r="CC725" s="93"/>
      <c r="CD725" s="93"/>
      <c r="CE725" s="93"/>
      <c r="CF725" s="102"/>
      <c r="CG725" s="102"/>
      <c r="CH725" s="102"/>
      <c r="CI725" s="102"/>
      <c r="CJ725" s="102"/>
      <c r="CK725" s="102"/>
      <c r="CL725" s="102"/>
      <c r="CM725" s="102"/>
      <c r="CN725" s="102"/>
      <c r="CO725" s="102"/>
      <c r="CP725" s="102"/>
      <c r="CQ725" s="102"/>
      <c r="CR725" s="102"/>
      <c r="CS725" s="102"/>
      <c r="CT725" s="102"/>
      <c r="CU725" s="102"/>
      <c r="CV725" s="102"/>
      <c r="CW725" s="102"/>
      <c r="CX725" s="102"/>
      <c r="CY725" s="102"/>
      <c r="CZ725" s="102"/>
      <c r="DA725" s="102"/>
      <c r="DB725" s="102"/>
      <c r="DC725" s="102"/>
      <c r="DD725" s="102"/>
      <c r="DE725" s="102"/>
      <c r="DF725" s="102"/>
      <c r="DG725" s="102"/>
      <c r="DH725" s="102"/>
      <c r="DI725" s="102"/>
      <c r="DJ725" s="102"/>
      <c r="DK725" s="102"/>
      <c r="DL725" s="102"/>
      <c r="DM725" s="102"/>
      <c r="DN725" s="102"/>
      <c r="DO725" s="102"/>
      <c r="DP725" s="102"/>
      <c r="DQ725" s="102"/>
      <c r="DR725" s="102"/>
      <c r="DS725" s="102"/>
      <c r="DT725" s="102"/>
      <c r="DU725" s="102"/>
      <c r="DV725" s="102"/>
      <c r="DW725" s="102"/>
      <c r="DX725" s="102"/>
      <c r="DY725" s="102"/>
      <c r="DZ725" s="102"/>
      <c r="EA725" s="102"/>
      <c r="EB725" s="102"/>
      <c r="EC725" s="102"/>
      <c r="ED725" s="102"/>
      <c r="EE725" s="102"/>
      <c r="EF725" s="102"/>
      <c r="EG725" s="102"/>
      <c r="EH725" s="102"/>
      <c r="EI725" s="102"/>
      <c r="EJ725" s="102"/>
      <c r="EK725" s="102"/>
      <c r="EL725" s="102"/>
      <c r="EM725" s="102"/>
      <c r="EN725" s="102"/>
      <c r="EO725" s="102"/>
      <c r="EP725" s="102"/>
      <c r="EQ725" s="102"/>
      <c r="ER725" s="102"/>
      <c r="ES725" s="102"/>
      <c r="ET725" s="102"/>
      <c r="EU725" s="102"/>
      <c r="EV725" s="102"/>
      <c r="EW725" s="102"/>
      <c r="EX725" s="102"/>
      <c r="EY725" s="102"/>
      <c r="EZ725" s="102"/>
      <c r="FA725" s="102"/>
      <c r="FB725" s="102"/>
      <c r="FC725" s="102"/>
      <c r="FD725" s="102"/>
      <c r="FE725" s="102"/>
      <c r="FF725" s="102"/>
      <c r="FG725" s="102"/>
      <c r="FH725" s="102"/>
      <c r="FI725" s="102"/>
      <c r="FJ725" s="102"/>
      <c r="FK725" s="102"/>
      <c r="FL725" s="102"/>
      <c r="FM725" s="102"/>
    </row>
    <row r="726" spans="1:169" ht="32" x14ac:dyDescent="0.2">
      <c r="A726" s="86" t="s">
        <v>1640</v>
      </c>
      <c r="B726" s="20" t="s">
        <v>1620</v>
      </c>
      <c r="C726" s="133" t="s">
        <v>303</v>
      </c>
      <c r="D726" s="133" t="s">
        <v>15</v>
      </c>
      <c r="E726" s="86"/>
      <c r="F726" s="86">
        <v>40541</v>
      </c>
      <c r="G726" s="86">
        <v>234</v>
      </c>
      <c r="H726" s="86" t="s">
        <v>1249</v>
      </c>
      <c r="I726" s="80" t="s">
        <v>1250</v>
      </c>
      <c r="J726" s="86" t="s">
        <v>481</v>
      </c>
      <c r="K726" s="179"/>
      <c r="L726" s="117"/>
      <c r="M726" s="138"/>
      <c r="N726" s="138"/>
      <c r="O726" s="86"/>
      <c r="P726" s="86" t="s">
        <v>1648</v>
      </c>
      <c r="Q726" s="86" t="s">
        <v>168</v>
      </c>
      <c r="R726" s="20" t="s">
        <v>13</v>
      </c>
      <c r="S726" s="126"/>
      <c r="T726" s="78">
        <v>11.36</v>
      </c>
      <c r="U726" s="78">
        <v>6.42</v>
      </c>
      <c r="V726" s="80"/>
      <c r="W726" s="126"/>
      <c r="X726" s="126"/>
      <c r="Y726" s="86" t="s">
        <v>1649</v>
      </c>
      <c r="AA726" s="86"/>
      <c r="AB726" s="86"/>
      <c r="AC726" s="81"/>
      <c r="AD726" s="80"/>
      <c r="AE726" s="80"/>
      <c r="AF726" s="80"/>
      <c r="AG726" s="80"/>
      <c r="AH726" s="80"/>
      <c r="AI726" s="80"/>
      <c r="AJ726" s="80"/>
      <c r="AK726" s="80"/>
      <c r="AL726" s="80"/>
      <c r="AM726" s="80"/>
      <c r="AN726" s="80"/>
      <c r="AO726" s="80"/>
      <c r="AP726" s="80"/>
      <c r="AQ726" s="80"/>
      <c r="AR726" s="80"/>
      <c r="AS726" s="80"/>
      <c r="AT726" s="80"/>
      <c r="AU726" s="80"/>
      <c r="AV726" s="80"/>
      <c r="AW726" s="80"/>
      <c r="AX726" s="80"/>
      <c r="AY726" s="80"/>
      <c r="AZ726" s="80"/>
      <c r="BA726" s="80"/>
      <c r="BB726" s="80"/>
      <c r="BC726" s="80"/>
      <c r="BD726" s="80"/>
      <c r="BE726" s="80"/>
      <c r="BF726" s="93"/>
      <c r="BG726" s="93"/>
      <c r="BH726" s="93"/>
      <c r="BI726" s="93"/>
      <c r="BJ726" s="93"/>
      <c r="BK726" s="93"/>
      <c r="BL726" s="93"/>
      <c r="BM726" s="93"/>
      <c r="BN726" s="93"/>
      <c r="BO726" s="93"/>
      <c r="BP726" s="93"/>
      <c r="BQ726" s="93"/>
      <c r="BR726" s="93"/>
      <c r="BS726" s="93"/>
      <c r="BT726" s="127"/>
      <c r="BU726" s="127"/>
      <c r="BV726" s="127"/>
      <c r="BW726" s="127"/>
      <c r="BX726" s="127"/>
      <c r="BY726" s="127"/>
      <c r="BZ726" s="127"/>
      <c r="CA726" s="93"/>
      <c r="CB726" s="93"/>
      <c r="CC726" s="93"/>
      <c r="CD726" s="93"/>
      <c r="CE726" s="93"/>
      <c r="CF726" s="102"/>
      <c r="CG726" s="102"/>
      <c r="CH726" s="102"/>
      <c r="CI726" s="102"/>
      <c r="CJ726" s="102"/>
      <c r="CK726" s="102"/>
      <c r="CL726" s="102"/>
      <c r="CM726" s="102"/>
      <c r="CN726" s="102"/>
      <c r="CO726" s="102"/>
      <c r="CP726" s="102"/>
      <c r="CQ726" s="102"/>
      <c r="CR726" s="102"/>
      <c r="CS726" s="102"/>
      <c r="CT726" s="102"/>
      <c r="CU726" s="102"/>
      <c r="CV726" s="102"/>
      <c r="CW726" s="102"/>
      <c r="CX726" s="102"/>
      <c r="CY726" s="102"/>
      <c r="CZ726" s="102"/>
      <c r="DA726" s="102"/>
      <c r="DB726" s="102"/>
      <c r="DC726" s="102"/>
      <c r="DD726" s="102"/>
      <c r="DE726" s="102"/>
      <c r="DF726" s="102"/>
      <c r="DG726" s="102"/>
      <c r="DH726" s="102"/>
      <c r="DI726" s="102"/>
      <c r="DJ726" s="102"/>
      <c r="DK726" s="102"/>
      <c r="DL726" s="102"/>
      <c r="DM726" s="102"/>
      <c r="DN726" s="102"/>
      <c r="DO726" s="102"/>
      <c r="DP726" s="102"/>
      <c r="DQ726" s="102"/>
      <c r="DR726" s="102"/>
      <c r="DS726" s="102"/>
      <c r="DT726" s="102"/>
      <c r="DU726" s="102"/>
      <c r="DV726" s="102"/>
      <c r="DW726" s="102"/>
      <c r="DX726" s="102"/>
      <c r="DY726" s="102"/>
      <c r="DZ726" s="102"/>
      <c r="EA726" s="102"/>
      <c r="EB726" s="102"/>
      <c r="EC726" s="102"/>
      <c r="ED726" s="102"/>
      <c r="EE726" s="102"/>
      <c r="EF726" s="102"/>
      <c r="EG726" s="102"/>
      <c r="EH726" s="102"/>
      <c r="EI726" s="102"/>
      <c r="EJ726" s="102"/>
      <c r="EK726" s="102"/>
      <c r="EL726" s="102"/>
      <c r="EM726" s="102"/>
      <c r="EN726" s="102"/>
      <c r="EO726" s="102"/>
      <c r="EP726" s="102"/>
      <c r="EQ726" s="102"/>
      <c r="ER726" s="102"/>
      <c r="ES726" s="102"/>
      <c r="ET726" s="102"/>
      <c r="EU726" s="102"/>
      <c r="EV726" s="102"/>
      <c r="EW726" s="102"/>
      <c r="EX726" s="102"/>
      <c r="EY726" s="102"/>
      <c r="EZ726" s="102"/>
      <c r="FA726" s="102"/>
      <c r="FB726" s="102"/>
      <c r="FC726" s="102"/>
      <c r="FD726" s="102"/>
      <c r="FE726" s="102"/>
      <c r="FF726" s="102"/>
      <c r="FG726" s="102"/>
      <c r="FH726" s="102"/>
      <c r="FI726" s="102"/>
      <c r="FJ726" s="102"/>
      <c r="FK726" s="102"/>
      <c r="FL726" s="102"/>
      <c r="FM726" s="102"/>
    </row>
    <row r="727" spans="1:169" x14ac:dyDescent="0.2">
      <c r="A727" s="86" t="s">
        <v>1640</v>
      </c>
      <c r="B727" s="20" t="s">
        <v>1620</v>
      </c>
      <c r="C727" s="133" t="s">
        <v>303</v>
      </c>
      <c r="D727" s="133" t="s">
        <v>15</v>
      </c>
      <c r="E727" s="86"/>
      <c r="F727" s="86">
        <v>40541</v>
      </c>
      <c r="G727" s="86">
        <v>245</v>
      </c>
      <c r="H727" s="86" t="s">
        <v>1249</v>
      </c>
      <c r="I727" s="80" t="s">
        <v>1250</v>
      </c>
      <c r="J727" s="86" t="s">
        <v>481</v>
      </c>
      <c r="K727" s="179"/>
      <c r="L727" s="117"/>
      <c r="M727" s="138"/>
      <c r="N727" s="138"/>
      <c r="O727" s="86"/>
      <c r="P727" s="86" t="s">
        <v>1225</v>
      </c>
      <c r="Q727" s="86" t="s">
        <v>168</v>
      </c>
      <c r="R727" s="20" t="s">
        <v>13</v>
      </c>
      <c r="S727" s="126"/>
      <c r="T727" s="78">
        <v>12.81</v>
      </c>
      <c r="U727" s="78">
        <v>4.49</v>
      </c>
      <c r="V727" s="80"/>
      <c r="W727" s="126"/>
      <c r="X727" s="126"/>
      <c r="Y727" s="86" t="s">
        <v>1645</v>
      </c>
      <c r="AA727" s="86"/>
      <c r="AB727" s="86"/>
      <c r="AC727" s="81"/>
      <c r="AD727" s="80"/>
      <c r="AE727" s="80"/>
      <c r="AF727" s="80"/>
      <c r="AG727" s="80"/>
      <c r="AH727" s="80"/>
      <c r="AI727" s="80"/>
      <c r="AJ727" s="80"/>
      <c r="AK727" s="80"/>
      <c r="AL727" s="80"/>
      <c r="AM727" s="80"/>
      <c r="AN727" s="80"/>
      <c r="AO727" s="80"/>
      <c r="AP727" s="80"/>
      <c r="AQ727" s="80"/>
      <c r="AR727" s="80"/>
      <c r="AS727" s="80"/>
      <c r="AT727" s="80"/>
      <c r="AU727" s="80"/>
      <c r="AV727" s="80"/>
      <c r="AW727" s="80"/>
      <c r="AX727" s="80"/>
      <c r="AY727" s="80"/>
      <c r="AZ727" s="80"/>
      <c r="BA727" s="80"/>
      <c r="BB727" s="80"/>
      <c r="BC727" s="80"/>
      <c r="BD727" s="80"/>
      <c r="BE727" s="80"/>
      <c r="BF727" s="93"/>
      <c r="BG727" s="93"/>
      <c r="BH727" s="93"/>
      <c r="BI727" s="93"/>
      <c r="BJ727" s="93"/>
      <c r="BK727" s="93"/>
      <c r="BL727" s="93"/>
      <c r="BM727" s="93"/>
      <c r="BN727" s="93"/>
      <c r="BO727" s="93"/>
      <c r="BP727" s="93"/>
      <c r="BQ727" s="93"/>
      <c r="BR727" s="93"/>
      <c r="BS727" s="93"/>
      <c r="BT727" s="127"/>
      <c r="BU727" s="127"/>
      <c r="BV727" s="127"/>
      <c r="BW727" s="127"/>
      <c r="BX727" s="127"/>
      <c r="BY727" s="127"/>
      <c r="BZ727" s="127"/>
      <c r="CA727" s="93"/>
      <c r="CB727" s="93"/>
      <c r="CC727" s="93"/>
      <c r="CD727" s="93"/>
      <c r="CE727" s="93"/>
      <c r="CF727" s="102"/>
      <c r="CG727" s="102"/>
      <c r="CH727" s="102"/>
      <c r="CI727" s="102"/>
      <c r="CJ727" s="102"/>
      <c r="CK727" s="102"/>
      <c r="CL727" s="102"/>
      <c r="CM727" s="102"/>
      <c r="CN727" s="102"/>
      <c r="CO727" s="102"/>
      <c r="CP727" s="102"/>
      <c r="CQ727" s="102"/>
      <c r="CR727" s="102"/>
      <c r="CS727" s="102"/>
      <c r="CT727" s="102"/>
      <c r="CU727" s="102"/>
      <c r="CV727" s="102"/>
      <c r="CW727" s="102"/>
      <c r="CX727" s="102"/>
      <c r="CY727" s="102"/>
      <c r="CZ727" s="102"/>
      <c r="DA727" s="102"/>
      <c r="DB727" s="102"/>
      <c r="DC727" s="102"/>
      <c r="DD727" s="102"/>
      <c r="DE727" s="102"/>
      <c r="DF727" s="102"/>
      <c r="DG727" s="102"/>
      <c r="DH727" s="102"/>
      <c r="DI727" s="102"/>
      <c r="DJ727" s="102"/>
      <c r="DK727" s="102"/>
      <c r="DL727" s="102"/>
      <c r="DM727" s="102"/>
      <c r="DN727" s="102"/>
      <c r="DO727" s="102"/>
      <c r="DP727" s="102"/>
      <c r="DQ727" s="102"/>
      <c r="DR727" s="102"/>
      <c r="DS727" s="102"/>
      <c r="DT727" s="102"/>
      <c r="DU727" s="102"/>
      <c r="DV727" s="102"/>
      <c r="DW727" s="102"/>
      <c r="DX727" s="102"/>
      <c r="DY727" s="102"/>
      <c r="DZ727" s="102"/>
      <c r="EA727" s="102"/>
      <c r="EB727" s="102"/>
      <c r="EC727" s="102"/>
      <c r="ED727" s="102"/>
      <c r="EE727" s="102"/>
      <c r="EF727" s="102"/>
      <c r="EG727" s="102"/>
      <c r="EH727" s="102"/>
      <c r="EI727" s="102"/>
      <c r="EJ727" s="102"/>
      <c r="EK727" s="102"/>
      <c r="EL727" s="102"/>
      <c r="EM727" s="102"/>
      <c r="EN727" s="102"/>
      <c r="EO727" s="102"/>
      <c r="EP727" s="102"/>
      <c r="EQ727" s="102"/>
      <c r="ER727" s="102"/>
      <c r="ES727" s="102"/>
      <c r="ET727" s="102"/>
      <c r="EU727" s="102"/>
      <c r="EV727" s="102"/>
      <c r="EW727" s="102"/>
      <c r="EX727" s="102"/>
      <c r="EY727" s="102"/>
      <c r="EZ727" s="102"/>
      <c r="FA727" s="102"/>
      <c r="FB727" s="102"/>
      <c r="FC727" s="102"/>
      <c r="FD727" s="102"/>
      <c r="FE727" s="102"/>
      <c r="FF727" s="102"/>
      <c r="FG727" s="102"/>
      <c r="FH727" s="102"/>
      <c r="FI727" s="102"/>
      <c r="FJ727" s="102"/>
      <c r="FK727" s="102"/>
      <c r="FL727" s="102"/>
      <c r="FM727" s="102"/>
    </row>
    <row r="728" spans="1:169" x14ac:dyDescent="0.2">
      <c r="A728" s="86"/>
      <c r="B728" s="86" t="s">
        <v>1620</v>
      </c>
      <c r="C728" s="133" t="s">
        <v>303</v>
      </c>
      <c r="D728" s="133" t="s">
        <v>15</v>
      </c>
      <c r="E728" s="86"/>
      <c r="F728" s="86"/>
      <c r="G728" s="86"/>
      <c r="H728" s="86" t="s">
        <v>1522</v>
      </c>
      <c r="I728" s="168"/>
      <c r="J728" s="86" t="s">
        <v>1492</v>
      </c>
      <c r="K728" s="179"/>
      <c r="L728" s="117"/>
      <c r="M728" s="138"/>
      <c r="N728" s="138"/>
      <c r="O728" s="86"/>
      <c r="P728" s="86"/>
      <c r="Q728" s="86"/>
      <c r="R728" s="80" t="s">
        <v>1274</v>
      </c>
      <c r="S728" s="126"/>
      <c r="T728" s="78"/>
      <c r="U728" s="78"/>
      <c r="V728" s="80"/>
      <c r="W728" s="126"/>
      <c r="X728" s="126"/>
      <c r="Y728" s="86"/>
      <c r="AA728" s="86"/>
      <c r="AB728" s="86"/>
      <c r="AC728" s="81"/>
      <c r="AD728" s="80"/>
      <c r="AE728" s="80"/>
      <c r="AF728" s="80"/>
      <c r="AG728" s="80"/>
      <c r="AH728" s="80"/>
      <c r="AI728" s="80"/>
      <c r="AJ728" s="80"/>
      <c r="AK728" s="80"/>
      <c r="AL728" s="80"/>
      <c r="AM728" s="80"/>
      <c r="AN728" s="80"/>
      <c r="AO728" s="80"/>
      <c r="AP728" s="80"/>
      <c r="AQ728" s="80"/>
      <c r="AR728" s="80"/>
      <c r="AS728" s="80"/>
      <c r="AT728" s="80"/>
      <c r="AU728" s="80"/>
      <c r="AV728" s="80"/>
      <c r="AW728" s="80"/>
      <c r="AX728" s="80"/>
      <c r="AY728" s="80"/>
      <c r="AZ728" s="80"/>
      <c r="BA728" s="80"/>
      <c r="BB728" s="80"/>
      <c r="BC728" s="80"/>
      <c r="BD728" s="80"/>
      <c r="BE728" s="80"/>
      <c r="BF728" s="93"/>
      <c r="BG728" s="93"/>
      <c r="BH728" s="93"/>
      <c r="BI728" s="93"/>
      <c r="BJ728" s="93"/>
      <c r="BK728" s="93"/>
      <c r="BL728" s="93"/>
      <c r="BM728" s="93"/>
      <c r="BN728" s="93"/>
      <c r="BO728" s="93"/>
      <c r="BP728" s="93"/>
      <c r="BQ728" s="93"/>
      <c r="BR728" s="93"/>
      <c r="BS728" s="93"/>
      <c r="BT728" s="127"/>
      <c r="BU728" s="127"/>
      <c r="BV728" s="127"/>
      <c r="BW728" s="127"/>
      <c r="BX728" s="127"/>
      <c r="BY728" s="127"/>
      <c r="BZ728" s="127"/>
      <c r="CA728" s="93"/>
      <c r="CB728" s="93"/>
      <c r="CC728" s="93"/>
      <c r="CD728" s="93"/>
      <c r="CE728" s="93"/>
      <c r="CF728" s="102"/>
      <c r="CG728" s="102"/>
      <c r="CH728" s="102"/>
      <c r="CI728" s="102"/>
      <c r="CJ728" s="102"/>
      <c r="CK728" s="102"/>
      <c r="CL728" s="102"/>
      <c r="CM728" s="102"/>
      <c r="CN728" s="102"/>
      <c r="CO728" s="102"/>
      <c r="CP728" s="102"/>
      <c r="CQ728" s="102"/>
      <c r="CR728" s="102"/>
      <c r="CS728" s="102"/>
      <c r="CT728" s="102"/>
      <c r="CU728" s="102"/>
      <c r="CV728" s="102"/>
      <c r="CW728" s="102"/>
      <c r="CX728" s="102"/>
      <c r="CY728" s="102"/>
      <c r="CZ728" s="102"/>
      <c r="DA728" s="102"/>
      <c r="DB728" s="102"/>
      <c r="DC728" s="102"/>
      <c r="DD728" s="102"/>
      <c r="DE728" s="102"/>
      <c r="DF728" s="102"/>
      <c r="DG728" s="102"/>
      <c r="DH728" s="102"/>
      <c r="DI728" s="102"/>
      <c r="DJ728" s="102"/>
      <c r="DK728" s="102"/>
      <c r="DL728" s="102"/>
      <c r="DM728" s="102"/>
      <c r="DN728" s="102"/>
      <c r="DO728" s="102"/>
      <c r="DP728" s="102"/>
      <c r="DQ728" s="102"/>
      <c r="DR728" s="102"/>
      <c r="DS728" s="102"/>
      <c r="DT728" s="102"/>
      <c r="DU728" s="102"/>
      <c r="DV728" s="102"/>
      <c r="DW728" s="102"/>
      <c r="DX728" s="102"/>
      <c r="DY728" s="102"/>
      <c r="DZ728" s="102"/>
      <c r="EA728" s="102"/>
      <c r="EB728" s="102"/>
      <c r="EC728" s="102"/>
      <c r="ED728" s="102"/>
      <c r="EE728" s="102"/>
      <c r="EF728" s="102"/>
      <c r="EG728" s="102"/>
      <c r="EH728" s="102"/>
      <c r="EI728" s="102"/>
      <c r="EJ728" s="102"/>
      <c r="EK728" s="102"/>
      <c r="EL728" s="102"/>
      <c r="EM728" s="102"/>
      <c r="EN728" s="102"/>
      <c r="EO728" s="102"/>
      <c r="EP728" s="102"/>
      <c r="EQ728" s="102"/>
      <c r="ER728" s="102"/>
      <c r="ES728" s="102"/>
      <c r="ET728" s="102"/>
      <c r="EU728" s="102"/>
      <c r="EV728" s="102"/>
      <c r="EW728" s="102"/>
      <c r="EX728" s="102"/>
      <c r="EY728" s="102"/>
      <c r="EZ728" s="102"/>
      <c r="FA728" s="102"/>
      <c r="FB728" s="102"/>
      <c r="FC728" s="102"/>
      <c r="FD728" s="102"/>
      <c r="FE728" s="102"/>
      <c r="FF728" s="102"/>
      <c r="FG728" s="102"/>
      <c r="FH728" s="102"/>
      <c r="FI728" s="102"/>
      <c r="FJ728" s="102"/>
      <c r="FK728" s="102"/>
      <c r="FL728" s="102"/>
      <c r="FM728" s="102"/>
    </row>
    <row r="729" spans="1:169" x14ac:dyDescent="0.2">
      <c r="A729" s="86"/>
      <c r="B729" s="86" t="s">
        <v>1620</v>
      </c>
      <c r="C729" s="133" t="s">
        <v>303</v>
      </c>
      <c r="D729" s="133" t="s">
        <v>15</v>
      </c>
      <c r="E729" s="86"/>
      <c r="F729" s="86"/>
      <c r="G729" s="86"/>
      <c r="H729" s="86" t="s">
        <v>1522</v>
      </c>
      <c r="I729" s="168"/>
      <c r="J729" s="86" t="s">
        <v>1492</v>
      </c>
      <c r="K729" s="179"/>
      <c r="L729" s="117"/>
      <c r="M729" s="138"/>
      <c r="N729" s="138"/>
      <c r="O729" s="86"/>
      <c r="P729" s="86"/>
      <c r="Q729" s="86"/>
      <c r="R729" s="80" t="s">
        <v>1274</v>
      </c>
      <c r="S729" s="126"/>
      <c r="T729" s="78"/>
      <c r="U729" s="78"/>
      <c r="V729" s="80"/>
      <c r="W729" s="126"/>
      <c r="X729" s="126"/>
      <c r="Y729" s="86"/>
      <c r="AA729" s="86"/>
      <c r="AB729" s="86"/>
      <c r="AC729" s="81"/>
      <c r="AD729" s="80"/>
      <c r="AE729" s="80"/>
      <c r="AF729" s="80"/>
      <c r="AG729" s="80"/>
      <c r="AH729" s="80"/>
      <c r="AI729" s="80"/>
      <c r="AJ729" s="80"/>
      <c r="AK729" s="80"/>
      <c r="AL729" s="80"/>
      <c r="AM729" s="80"/>
      <c r="AN729" s="80"/>
      <c r="AO729" s="80"/>
      <c r="AP729" s="80"/>
      <c r="AQ729" s="80"/>
      <c r="AR729" s="80"/>
      <c r="AS729" s="80"/>
      <c r="AT729" s="80"/>
      <c r="AU729" s="80"/>
      <c r="AV729" s="80"/>
      <c r="AW729" s="80"/>
      <c r="AX729" s="80"/>
      <c r="AY729" s="80"/>
      <c r="AZ729" s="80"/>
      <c r="BA729" s="80"/>
      <c r="BB729" s="80"/>
      <c r="BC729" s="80"/>
      <c r="BD729" s="80"/>
      <c r="BE729" s="80"/>
      <c r="BF729" s="93"/>
      <c r="BG729" s="93"/>
      <c r="BH729" s="93"/>
      <c r="BI729" s="93"/>
      <c r="BJ729" s="93"/>
      <c r="BK729" s="93"/>
      <c r="BL729" s="93"/>
      <c r="BM729" s="93"/>
      <c r="BN729" s="93"/>
      <c r="BO729" s="93"/>
      <c r="BP729" s="93"/>
      <c r="BQ729" s="93"/>
      <c r="BR729" s="93"/>
      <c r="BS729" s="93"/>
      <c r="BT729" s="127"/>
      <c r="BU729" s="127"/>
      <c r="BV729" s="127"/>
      <c r="BW729" s="127"/>
      <c r="BX729" s="127"/>
      <c r="BY729" s="127"/>
      <c r="BZ729" s="127"/>
      <c r="CA729" s="93"/>
      <c r="CB729" s="93"/>
      <c r="CC729" s="93"/>
      <c r="CD729" s="93"/>
      <c r="CE729" s="93"/>
      <c r="CF729" s="102"/>
      <c r="CG729" s="102"/>
      <c r="CH729" s="102"/>
      <c r="CI729" s="102"/>
      <c r="CJ729" s="102"/>
      <c r="CK729" s="102"/>
      <c r="CL729" s="102"/>
      <c r="CM729" s="102"/>
      <c r="CN729" s="102"/>
      <c r="CO729" s="102"/>
      <c r="CP729" s="102"/>
      <c r="CQ729" s="102"/>
      <c r="CR729" s="102"/>
      <c r="CS729" s="102"/>
      <c r="CT729" s="102"/>
      <c r="CU729" s="102"/>
      <c r="CV729" s="102"/>
      <c r="CW729" s="102"/>
      <c r="CX729" s="102"/>
      <c r="CY729" s="102"/>
      <c r="CZ729" s="102"/>
      <c r="DA729" s="102"/>
      <c r="DB729" s="102"/>
      <c r="DC729" s="102"/>
      <c r="DD729" s="102"/>
      <c r="DE729" s="102"/>
      <c r="DF729" s="102"/>
      <c r="DG729" s="102"/>
      <c r="DH729" s="102"/>
      <c r="DI729" s="102"/>
      <c r="DJ729" s="102"/>
      <c r="DK729" s="102"/>
      <c r="DL729" s="102"/>
      <c r="DM729" s="102"/>
      <c r="DN729" s="102"/>
      <c r="DO729" s="102"/>
      <c r="DP729" s="102"/>
      <c r="DQ729" s="102"/>
      <c r="DR729" s="102"/>
      <c r="DS729" s="102"/>
      <c r="DT729" s="102"/>
      <c r="DU729" s="102"/>
      <c r="DV729" s="102"/>
      <c r="DW729" s="102"/>
      <c r="DX729" s="102"/>
      <c r="DY729" s="102"/>
      <c r="DZ729" s="102"/>
      <c r="EA729" s="102"/>
      <c r="EB729" s="102"/>
      <c r="EC729" s="102"/>
      <c r="ED729" s="102"/>
      <c r="EE729" s="102"/>
      <c r="EF729" s="102"/>
      <c r="EG729" s="102"/>
      <c r="EH729" s="102"/>
      <c r="EI729" s="102"/>
      <c r="EJ729" s="102"/>
      <c r="EK729" s="102"/>
      <c r="EL729" s="102"/>
      <c r="EM729" s="102"/>
      <c r="EN729" s="102"/>
      <c r="EO729" s="102"/>
      <c r="EP729" s="102"/>
      <c r="EQ729" s="102"/>
      <c r="ER729" s="102"/>
      <c r="ES729" s="102"/>
      <c r="ET729" s="102"/>
      <c r="EU729" s="102"/>
      <c r="EV729" s="102"/>
      <c r="EW729" s="102"/>
      <c r="EX729" s="102"/>
      <c r="EY729" s="102"/>
      <c r="EZ729" s="102"/>
      <c r="FA729" s="102"/>
      <c r="FB729" s="102"/>
      <c r="FC729" s="102"/>
      <c r="FD729" s="102"/>
      <c r="FE729" s="102"/>
      <c r="FF729" s="102"/>
      <c r="FG729" s="102"/>
      <c r="FH729" s="102"/>
      <c r="FI729" s="102"/>
      <c r="FJ729" s="102"/>
      <c r="FK729" s="102"/>
      <c r="FL729" s="102"/>
      <c r="FM729" s="102"/>
    </row>
    <row r="730" spans="1:169" x14ac:dyDescent="0.2">
      <c r="A730" s="86"/>
      <c r="B730" s="86" t="s">
        <v>1620</v>
      </c>
      <c r="C730" s="133" t="s">
        <v>303</v>
      </c>
      <c r="D730" s="133" t="s">
        <v>15</v>
      </c>
      <c r="E730" s="86"/>
      <c r="F730" s="86"/>
      <c r="G730" s="86"/>
      <c r="H730" s="86" t="s">
        <v>1522</v>
      </c>
      <c r="I730" s="168"/>
      <c r="J730" s="86" t="s">
        <v>1492</v>
      </c>
      <c r="K730" s="179"/>
      <c r="L730" s="117"/>
      <c r="M730" s="138"/>
      <c r="N730" s="138"/>
      <c r="O730" s="86"/>
      <c r="P730" s="86"/>
      <c r="Q730" s="86"/>
      <c r="R730" s="80" t="s">
        <v>1274</v>
      </c>
      <c r="S730" s="126"/>
      <c r="T730" s="78"/>
      <c r="U730" s="78"/>
      <c r="V730" s="80"/>
      <c r="W730" s="126"/>
      <c r="X730" s="126"/>
      <c r="Y730" s="86"/>
      <c r="AA730" s="86"/>
      <c r="AB730" s="86"/>
      <c r="AC730" s="81"/>
      <c r="AD730" s="80"/>
      <c r="AE730" s="80"/>
      <c r="AF730" s="80"/>
      <c r="AG730" s="80"/>
      <c r="AH730" s="80"/>
      <c r="AI730" s="80"/>
      <c r="AJ730" s="80"/>
      <c r="AK730" s="80"/>
      <c r="AL730" s="80"/>
      <c r="AM730" s="80"/>
      <c r="AN730" s="80"/>
      <c r="AO730" s="80"/>
      <c r="AP730" s="80"/>
      <c r="AQ730" s="80"/>
      <c r="AR730" s="80"/>
      <c r="AS730" s="80"/>
      <c r="AT730" s="80"/>
      <c r="AU730" s="80"/>
      <c r="AV730" s="80"/>
      <c r="AW730" s="80"/>
      <c r="AX730" s="80"/>
      <c r="AY730" s="80"/>
      <c r="AZ730" s="80"/>
      <c r="BA730" s="80"/>
      <c r="BB730" s="80"/>
      <c r="BC730" s="80"/>
      <c r="BD730" s="80"/>
      <c r="BE730" s="80"/>
      <c r="BF730" s="93"/>
      <c r="BG730" s="93"/>
      <c r="BH730" s="93"/>
      <c r="BI730" s="93"/>
      <c r="BJ730" s="93"/>
      <c r="BK730" s="93"/>
      <c r="BL730" s="93"/>
      <c r="BM730" s="93"/>
      <c r="BN730" s="93"/>
      <c r="BO730" s="93"/>
      <c r="BP730" s="93"/>
      <c r="BQ730" s="93"/>
      <c r="BR730" s="93"/>
      <c r="BS730" s="93"/>
      <c r="BT730" s="127"/>
      <c r="BU730" s="127"/>
      <c r="BV730" s="127"/>
      <c r="BW730" s="127"/>
      <c r="BX730" s="127"/>
      <c r="BY730" s="127"/>
      <c r="BZ730" s="127"/>
      <c r="CA730" s="93"/>
      <c r="CB730" s="93"/>
      <c r="CC730" s="93"/>
      <c r="CD730" s="93"/>
      <c r="CE730" s="93"/>
      <c r="CF730" s="102"/>
      <c r="CG730" s="102"/>
      <c r="CH730" s="102"/>
      <c r="CI730" s="102"/>
      <c r="CJ730" s="102"/>
      <c r="CK730" s="102"/>
      <c r="CL730" s="102"/>
      <c r="CM730" s="102"/>
      <c r="CN730" s="102"/>
      <c r="CO730" s="102"/>
      <c r="CP730" s="102"/>
      <c r="CQ730" s="102"/>
      <c r="CR730" s="102"/>
      <c r="CS730" s="102"/>
      <c r="CT730" s="102"/>
      <c r="CU730" s="102"/>
      <c r="CV730" s="102"/>
      <c r="CW730" s="102"/>
      <c r="CX730" s="102"/>
      <c r="CY730" s="102"/>
      <c r="CZ730" s="102"/>
      <c r="DA730" s="102"/>
      <c r="DB730" s="102"/>
      <c r="DC730" s="102"/>
      <c r="DD730" s="102"/>
      <c r="DE730" s="102"/>
      <c r="DF730" s="102"/>
      <c r="DG730" s="102"/>
      <c r="DH730" s="102"/>
      <c r="DI730" s="102"/>
      <c r="DJ730" s="102"/>
      <c r="DK730" s="102"/>
      <c r="DL730" s="102"/>
      <c r="DM730" s="102"/>
      <c r="DN730" s="102"/>
      <c r="DO730" s="102"/>
      <c r="DP730" s="102"/>
      <c r="DQ730" s="102"/>
      <c r="DR730" s="102"/>
      <c r="DS730" s="102"/>
      <c r="DT730" s="102"/>
      <c r="DU730" s="102"/>
      <c r="DV730" s="102"/>
      <c r="DW730" s="102"/>
      <c r="DX730" s="102"/>
      <c r="DY730" s="102"/>
      <c r="DZ730" s="102"/>
      <c r="EA730" s="102"/>
      <c r="EB730" s="102"/>
      <c r="EC730" s="102"/>
      <c r="ED730" s="102"/>
      <c r="EE730" s="102"/>
      <c r="EF730" s="102"/>
      <c r="EG730" s="102"/>
      <c r="EH730" s="102"/>
      <c r="EI730" s="102"/>
      <c r="EJ730" s="102"/>
      <c r="EK730" s="102"/>
      <c r="EL730" s="102"/>
      <c r="EM730" s="102"/>
      <c r="EN730" s="102"/>
      <c r="EO730" s="102"/>
      <c r="EP730" s="102"/>
      <c r="EQ730" s="102"/>
      <c r="ER730" s="102"/>
      <c r="ES730" s="102"/>
      <c r="ET730" s="102"/>
      <c r="EU730" s="102"/>
      <c r="EV730" s="102"/>
      <c r="EW730" s="102"/>
      <c r="EX730" s="102"/>
      <c r="EY730" s="102"/>
      <c r="EZ730" s="102"/>
      <c r="FA730" s="102"/>
      <c r="FB730" s="102"/>
      <c r="FC730" s="102"/>
      <c r="FD730" s="102"/>
      <c r="FE730" s="102"/>
      <c r="FF730" s="102"/>
      <c r="FG730" s="102"/>
      <c r="FH730" s="102"/>
      <c r="FI730" s="102"/>
      <c r="FJ730" s="102"/>
      <c r="FK730" s="102"/>
      <c r="FL730" s="102"/>
      <c r="FM730" s="102"/>
    </row>
    <row r="731" spans="1:169" x14ac:dyDescent="0.2">
      <c r="A731" s="86"/>
      <c r="B731" s="86" t="s">
        <v>1620</v>
      </c>
      <c r="C731" s="133" t="s">
        <v>303</v>
      </c>
      <c r="D731" s="133" t="s">
        <v>15</v>
      </c>
      <c r="E731" s="86"/>
      <c r="F731" s="86"/>
      <c r="G731" s="86"/>
      <c r="H731" s="86" t="s">
        <v>1522</v>
      </c>
      <c r="I731" s="168"/>
      <c r="J731" s="86" t="s">
        <v>1492</v>
      </c>
      <c r="K731" s="179"/>
      <c r="L731" s="117"/>
      <c r="M731" s="138"/>
      <c r="N731" s="138"/>
      <c r="O731" s="86"/>
      <c r="P731" s="86"/>
      <c r="Q731" s="86"/>
      <c r="R731" s="80" t="s">
        <v>1274</v>
      </c>
      <c r="S731" s="126"/>
      <c r="T731" s="78"/>
      <c r="U731" s="78"/>
      <c r="V731" s="80"/>
      <c r="W731" s="126"/>
      <c r="X731" s="126"/>
      <c r="Y731" s="86"/>
      <c r="AA731" s="86"/>
      <c r="AB731" s="86"/>
      <c r="AC731" s="81"/>
      <c r="AD731" s="80"/>
      <c r="AE731" s="80"/>
      <c r="AF731" s="80"/>
      <c r="AG731" s="80"/>
      <c r="AH731" s="80"/>
      <c r="AI731" s="80"/>
      <c r="AJ731" s="80"/>
      <c r="AK731" s="80"/>
      <c r="AL731" s="80"/>
      <c r="AM731" s="80"/>
      <c r="AN731" s="80"/>
      <c r="AO731" s="80"/>
      <c r="AP731" s="80"/>
      <c r="AQ731" s="80"/>
      <c r="AR731" s="80"/>
      <c r="AS731" s="80"/>
      <c r="AT731" s="80"/>
      <c r="AU731" s="80"/>
      <c r="AV731" s="80"/>
      <c r="AW731" s="80"/>
      <c r="AX731" s="80"/>
      <c r="AY731" s="80"/>
      <c r="AZ731" s="80"/>
      <c r="BA731" s="80"/>
      <c r="BB731" s="80"/>
      <c r="BC731" s="80"/>
      <c r="BD731" s="80"/>
      <c r="BE731" s="80"/>
      <c r="BF731" s="93"/>
      <c r="BG731" s="93"/>
      <c r="BH731" s="93"/>
      <c r="BI731" s="93"/>
      <c r="BJ731" s="93"/>
      <c r="BK731" s="93"/>
      <c r="BL731" s="93"/>
      <c r="BM731" s="93"/>
      <c r="BN731" s="93"/>
      <c r="BO731" s="93"/>
      <c r="BP731" s="93"/>
      <c r="BQ731" s="93"/>
      <c r="BR731" s="93"/>
      <c r="BS731" s="93"/>
      <c r="BT731" s="127"/>
      <c r="BU731" s="127"/>
      <c r="BV731" s="127"/>
      <c r="BW731" s="127"/>
      <c r="BX731" s="127"/>
      <c r="BY731" s="127"/>
      <c r="BZ731" s="127"/>
      <c r="CA731" s="93"/>
      <c r="CB731" s="93"/>
      <c r="CC731" s="93"/>
      <c r="CD731" s="93"/>
      <c r="CE731" s="93"/>
      <c r="CF731" s="102"/>
      <c r="CG731" s="102"/>
      <c r="CH731" s="102"/>
      <c r="CI731" s="102"/>
      <c r="CJ731" s="102"/>
      <c r="CK731" s="102"/>
      <c r="CL731" s="102"/>
      <c r="CM731" s="102"/>
      <c r="CN731" s="102"/>
      <c r="CO731" s="102"/>
      <c r="CP731" s="102"/>
      <c r="CQ731" s="102"/>
      <c r="CR731" s="102"/>
      <c r="CS731" s="102"/>
      <c r="CT731" s="102"/>
      <c r="CU731" s="102"/>
      <c r="CV731" s="102"/>
      <c r="CW731" s="102"/>
      <c r="CX731" s="102"/>
      <c r="CY731" s="102"/>
      <c r="CZ731" s="102"/>
      <c r="DA731" s="102"/>
      <c r="DB731" s="102"/>
      <c r="DC731" s="102"/>
      <c r="DD731" s="102"/>
      <c r="DE731" s="102"/>
      <c r="DF731" s="102"/>
      <c r="DG731" s="102"/>
      <c r="DH731" s="102"/>
      <c r="DI731" s="102"/>
      <c r="DJ731" s="102"/>
      <c r="DK731" s="102"/>
      <c r="DL731" s="102"/>
      <c r="DM731" s="102"/>
      <c r="DN731" s="102"/>
      <c r="DO731" s="102"/>
      <c r="DP731" s="102"/>
      <c r="DQ731" s="102"/>
      <c r="DR731" s="102"/>
      <c r="DS731" s="102"/>
      <c r="DT731" s="102"/>
      <c r="DU731" s="102"/>
      <c r="DV731" s="102"/>
      <c r="DW731" s="102"/>
      <c r="DX731" s="102"/>
      <c r="DY731" s="102"/>
      <c r="DZ731" s="102"/>
      <c r="EA731" s="102"/>
      <c r="EB731" s="102"/>
      <c r="EC731" s="102"/>
      <c r="ED731" s="102"/>
      <c r="EE731" s="102"/>
      <c r="EF731" s="102"/>
      <c r="EG731" s="102"/>
      <c r="EH731" s="102"/>
      <c r="EI731" s="102"/>
      <c r="EJ731" s="102"/>
      <c r="EK731" s="102"/>
      <c r="EL731" s="102"/>
      <c r="EM731" s="102"/>
      <c r="EN731" s="102"/>
      <c r="EO731" s="102"/>
      <c r="EP731" s="102"/>
      <c r="EQ731" s="102"/>
      <c r="ER731" s="102"/>
      <c r="ES731" s="102"/>
      <c r="ET731" s="102"/>
      <c r="EU731" s="102"/>
      <c r="EV731" s="102"/>
      <c r="EW731" s="102"/>
      <c r="EX731" s="102"/>
      <c r="EY731" s="102"/>
      <c r="EZ731" s="102"/>
      <c r="FA731" s="102"/>
      <c r="FB731" s="102"/>
      <c r="FC731" s="102"/>
      <c r="FD731" s="102"/>
      <c r="FE731" s="102"/>
      <c r="FF731" s="102"/>
      <c r="FG731" s="102"/>
      <c r="FH731" s="102"/>
      <c r="FI731" s="102"/>
      <c r="FJ731" s="102"/>
      <c r="FK731" s="102"/>
      <c r="FL731" s="102"/>
      <c r="FM731" s="102"/>
    </row>
    <row r="732" spans="1:169" x14ac:dyDescent="0.2">
      <c r="A732" s="86"/>
      <c r="B732" s="86" t="s">
        <v>1620</v>
      </c>
      <c r="C732" s="133" t="s">
        <v>303</v>
      </c>
      <c r="D732" s="133" t="s">
        <v>15</v>
      </c>
      <c r="E732" s="86"/>
      <c r="F732" s="86"/>
      <c r="G732" s="86"/>
      <c r="H732" s="86" t="s">
        <v>1522</v>
      </c>
      <c r="I732" s="168"/>
      <c r="J732" s="86" t="s">
        <v>1492</v>
      </c>
      <c r="K732" s="179"/>
      <c r="L732" s="117"/>
      <c r="M732" s="138"/>
      <c r="N732" s="138"/>
      <c r="O732" s="86"/>
      <c r="P732" s="86"/>
      <c r="Q732" s="86"/>
      <c r="R732" s="80" t="s">
        <v>1274</v>
      </c>
      <c r="S732" s="126"/>
      <c r="T732" s="78"/>
      <c r="U732" s="78"/>
      <c r="V732" s="80"/>
      <c r="W732" s="126"/>
      <c r="X732" s="126"/>
      <c r="Y732" s="86"/>
      <c r="AA732" s="86"/>
      <c r="AB732" s="86"/>
      <c r="AC732" s="81"/>
      <c r="AD732" s="80"/>
      <c r="AE732" s="80"/>
      <c r="AF732" s="80"/>
      <c r="AG732" s="80"/>
      <c r="AH732" s="80"/>
      <c r="AI732" s="80"/>
      <c r="AJ732" s="80"/>
      <c r="AK732" s="80"/>
      <c r="AL732" s="80"/>
      <c r="AM732" s="80"/>
      <c r="AN732" s="80"/>
      <c r="AO732" s="80"/>
      <c r="AP732" s="80"/>
      <c r="AQ732" s="80"/>
      <c r="AR732" s="80"/>
      <c r="AS732" s="80"/>
      <c r="AT732" s="80"/>
      <c r="AU732" s="80"/>
      <c r="AV732" s="80"/>
      <c r="AW732" s="80"/>
      <c r="AX732" s="80"/>
      <c r="AY732" s="80"/>
      <c r="AZ732" s="80"/>
      <c r="BA732" s="80"/>
      <c r="BB732" s="80"/>
      <c r="BC732" s="80"/>
      <c r="BD732" s="80"/>
      <c r="BE732" s="80"/>
      <c r="BF732" s="93"/>
      <c r="BG732" s="93"/>
      <c r="BH732" s="93"/>
      <c r="BI732" s="93"/>
      <c r="BJ732" s="93"/>
      <c r="BK732" s="93"/>
      <c r="BL732" s="93"/>
      <c r="BM732" s="93"/>
      <c r="BN732" s="93"/>
      <c r="BO732" s="93"/>
      <c r="BP732" s="93"/>
      <c r="BQ732" s="93"/>
      <c r="BR732" s="93"/>
      <c r="BS732" s="93"/>
      <c r="BT732" s="127"/>
      <c r="BU732" s="127"/>
      <c r="BV732" s="127"/>
      <c r="BW732" s="127"/>
      <c r="BX732" s="127"/>
      <c r="BY732" s="127"/>
      <c r="BZ732" s="127"/>
      <c r="CA732" s="93"/>
      <c r="CB732" s="93"/>
      <c r="CC732" s="93"/>
      <c r="CD732" s="93"/>
      <c r="CE732" s="93"/>
      <c r="CF732" s="102"/>
      <c r="CG732" s="102"/>
      <c r="CH732" s="102"/>
      <c r="CI732" s="102"/>
      <c r="CJ732" s="102"/>
      <c r="CK732" s="102"/>
      <c r="CL732" s="102"/>
      <c r="CM732" s="102"/>
      <c r="CN732" s="102"/>
      <c r="CO732" s="102"/>
      <c r="CP732" s="102"/>
      <c r="CQ732" s="102"/>
      <c r="CR732" s="102"/>
      <c r="CS732" s="102"/>
      <c r="CT732" s="102"/>
      <c r="CU732" s="102"/>
      <c r="CV732" s="102"/>
      <c r="CW732" s="102"/>
      <c r="CX732" s="102"/>
      <c r="CY732" s="102"/>
      <c r="CZ732" s="102"/>
      <c r="DA732" s="102"/>
      <c r="DB732" s="102"/>
      <c r="DC732" s="102"/>
      <c r="DD732" s="102"/>
      <c r="DE732" s="102"/>
      <c r="DF732" s="102"/>
      <c r="DG732" s="102"/>
      <c r="DH732" s="102"/>
      <c r="DI732" s="102"/>
      <c r="DJ732" s="102"/>
      <c r="DK732" s="102"/>
      <c r="DL732" s="102"/>
      <c r="DM732" s="102"/>
      <c r="DN732" s="102"/>
      <c r="DO732" s="102"/>
      <c r="DP732" s="102"/>
      <c r="DQ732" s="102"/>
      <c r="DR732" s="102"/>
      <c r="DS732" s="102"/>
      <c r="DT732" s="102"/>
      <c r="DU732" s="102"/>
      <c r="DV732" s="102"/>
      <c r="DW732" s="102"/>
      <c r="DX732" s="102"/>
      <c r="DY732" s="102"/>
      <c r="DZ732" s="102"/>
      <c r="EA732" s="102"/>
      <c r="EB732" s="102"/>
      <c r="EC732" s="102"/>
      <c r="ED732" s="102"/>
      <c r="EE732" s="102"/>
      <c r="EF732" s="102"/>
      <c r="EG732" s="102"/>
      <c r="EH732" s="102"/>
      <c r="EI732" s="102"/>
      <c r="EJ732" s="102"/>
      <c r="EK732" s="102"/>
      <c r="EL732" s="102"/>
      <c r="EM732" s="102"/>
      <c r="EN732" s="102"/>
      <c r="EO732" s="102"/>
      <c r="EP732" s="102"/>
      <c r="EQ732" s="102"/>
      <c r="ER732" s="102"/>
      <c r="ES732" s="102"/>
      <c r="ET732" s="102"/>
      <c r="EU732" s="102"/>
      <c r="EV732" s="102"/>
      <c r="EW732" s="102"/>
      <c r="EX732" s="102"/>
      <c r="EY732" s="102"/>
      <c r="EZ732" s="102"/>
      <c r="FA732" s="102"/>
      <c r="FB732" s="102"/>
      <c r="FC732" s="102"/>
      <c r="FD732" s="102"/>
      <c r="FE732" s="102"/>
      <c r="FF732" s="102"/>
      <c r="FG732" s="102"/>
      <c r="FH732" s="102"/>
      <c r="FI732" s="102"/>
      <c r="FJ732" s="102"/>
      <c r="FK732" s="102"/>
      <c r="FL732" s="102"/>
      <c r="FM732" s="102"/>
    </row>
    <row r="733" spans="1:169" x14ac:dyDescent="0.2">
      <c r="A733" s="86"/>
      <c r="B733" s="86" t="s">
        <v>1620</v>
      </c>
      <c r="C733" s="133" t="s">
        <v>303</v>
      </c>
      <c r="D733" s="133" t="s">
        <v>15</v>
      </c>
      <c r="E733" s="86"/>
      <c r="F733" s="86"/>
      <c r="G733" s="86"/>
      <c r="H733" s="86" t="s">
        <v>1522</v>
      </c>
      <c r="I733" s="168"/>
      <c r="J733" s="86" t="s">
        <v>1492</v>
      </c>
      <c r="K733" s="179"/>
      <c r="L733" s="117"/>
      <c r="M733" s="138"/>
      <c r="N733" s="138"/>
      <c r="O733" s="86"/>
      <c r="P733" s="86"/>
      <c r="Q733" s="86"/>
      <c r="R733" s="80" t="s">
        <v>1274</v>
      </c>
      <c r="S733" s="126"/>
      <c r="T733" s="78"/>
      <c r="U733" s="78"/>
      <c r="V733" s="80"/>
      <c r="W733" s="126"/>
      <c r="X733" s="126"/>
      <c r="Y733" s="86"/>
      <c r="AA733" s="86"/>
      <c r="AB733" s="86"/>
      <c r="AC733" s="81"/>
      <c r="AD733" s="80"/>
      <c r="AE733" s="80"/>
      <c r="AF733" s="80"/>
      <c r="AG733" s="80"/>
      <c r="AH733" s="80"/>
      <c r="AI733" s="80"/>
      <c r="AJ733" s="80"/>
      <c r="AK733" s="80"/>
      <c r="AL733" s="80"/>
      <c r="AM733" s="80"/>
      <c r="AN733" s="80"/>
      <c r="AO733" s="80"/>
      <c r="AP733" s="80"/>
      <c r="AQ733" s="80"/>
      <c r="AR733" s="80"/>
      <c r="AS733" s="80"/>
      <c r="AT733" s="80"/>
      <c r="AU733" s="80"/>
      <c r="AV733" s="80"/>
      <c r="AW733" s="80"/>
      <c r="AX733" s="80"/>
      <c r="AY733" s="80"/>
      <c r="AZ733" s="80"/>
      <c r="BA733" s="80"/>
      <c r="BB733" s="80"/>
      <c r="BC733" s="80"/>
      <c r="BD733" s="80"/>
      <c r="BE733" s="80"/>
      <c r="BF733" s="93"/>
      <c r="BG733" s="93"/>
      <c r="BH733" s="93"/>
      <c r="BI733" s="93"/>
      <c r="BJ733" s="93"/>
      <c r="BK733" s="93"/>
      <c r="BL733" s="93"/>
      <c r="BM733" s="93"/>
      <c r="BN733" s="93"/>
      <c r="BO733" s="93"/>
      <c r="BP733" s="93"/>
      <c r="BQ733" s="93"/>
      <c r="BR733" s="93"/>
      <c r="BS733" s="93"/>
      <c r="BT733" s="127"/>
      <c r="BU733" s="127"/>
      <c r="BV733" s="127"/>
      <c r="BW733" s="127"/>
      <c r="BX733" s="127"/>
      <c r="BY733" s="127"/>
      <c r="BZ733" s="127"/>
      <c r="CA733" s="93"/>
      <c r="CB733" s="93"/>
      <c r="CC733" s="93"/>
      <c r="CD733" s="93"/>
      <c r="CE733" s="93"/>
      <c r="CF733" s="102"/>
      <c r="CG733" s="102"/>
      <c r="CH733" s="102"/>
      <c r="CI733" s="102"/>
      <c r="CJ733" s="102"/>
      <c r="CK733" s="102"/>
      <c r="CL733" s="102"/>
      <c r="CM733" s="102"/>
      <c r="CN733" s="102"/>
      <c r="CO733" s="102"/>
      <c r="CP733" s="102"/>
      <c r="CQ733" s="102"/>
      <c r="CR733" s="102"/>
      <c r="CS733" s="102"/>
      <c r="CT733" s="102"/>
      <c r="CU733" s="102"/>
      <c r="CV733" s="102"/>
      <c r="CW733" s="102"/>
      <c r="CX733" s="102"/>
      <c r="CY733" s="102"/>
      <c r="CZ733" s="102"/>
      <c r="DA733" s="102"/>
      <c r="DB733" s="102"/>
      <c r="DC733" s="102"/>
      <c r="DD733" s="102"/>
      <c r="DE733" s="102"/>
      <c r="DF733" s="102"/>
      <c r="DG733" s="102"/>
      <c r="DH733" s="102"/>
      <c r="DI733" s="102"/>
      <c r="DJ733" s="102"/>
      <c r="DK733" s="102"/>
      <c r="DL733" s="102"/>
      <c r="DM733" s="102"/>
      <c r="DN733" s="102"/>
      <c r="DO733" s="102"/>
      <c r="DP733" s="102"/>
      <c r="DQ733" s="102"/>
      <c r="DR733" s="102"/>
      <c r="DS733" s="102"/>
      <c r="DT733" s="102"/>
      <c r="DU733" s="102"/>
      <c r="DV733" s="102"/>
      <c r="DW733" s="102"/>
      <c r="DX733" s="102"/>
      <c r="DY733" s="102"/>
      <c r="DZ733" s="102"/>
      <c r="EA733" s="102"/>
      <c r="EB733" s="102"/>
      <c r="EC733" s="102"/>
      <c r="ED733" s="102"/>
      <c r="EE733" s="102"/>
      <c r="EF733" s="102"/>
      <c r="EG733" s="102"/>
      <c r="EH733" s="102"/>
      <c r="EI733" s="102"/>
      <c r="EJ733" s="102"/>
      <c r="EK733" s="102"/>
      <c r="EL733" s="102"/>
      <c r="EM733" s="102"/>
      <c r="EN733" s="102"/>
      <c r="EO733" s="102"/>
      <c r="EP733" s="102"/>
      <c r="EQ733" s="102"/>
      <c r="ER733" s="102"/>
      <c r="ES733" s="102"/>
      <c r="ET733" s="102"/>
      <c r="EU733" s="102"/>
      <c r="EV733" s="102"/>
      <c r="EW733" s="102"/>
      <c r="EX733" s="102"/>
      <c r="EY733" s="102"/>
      <c r="EZ733" s="102"/>
      <c r="FA733" s="102"/>
      <c r="FB733" s="102"/>
      <c r="FC733" s="102"/>
      <c r="FD733" s="102"/>
      <c r="FE733" s="102"/>
      <c r="FF733" s="102"/>
      <c r="FG733" s="102"/>
      <c r="FH733" s="102"/>
      <c r="FI733" s="102"/>
      <c r="FJ733" s="102"/>
      <c r="FK733" s="102"/>
      <c r="FL733" s="102"/>
      <c r="FM733" s="102"/>
    </row>
    <row r="734" spans="1:169" x14ac:dyDescent="0.2">
      <c r="A734" s="86"/>
      <c r="B734" s="86" t="s">
        <v>1620</v>
      </c>
      <c r="C734" s="133" t="s">
        <v>303</v>
      </c>
      <c r="D734" s="133" t="s">
        <v>15</v>
      </c>
      <c r="E734" s="86"/>
      <c r="F734" s="86"/>
      <c r="G734" s="86"/>
      <c r="H734" s="86" t="s">
        <v>1522</v>
      </c>
      <c r="I734" s="168"/>
      <c r="J734" s="86" t="s">
        <v>1492</v>
      </c>
      <c r="K734" s="179"/>
      <c r="L734" s="117"/>
      <c r="M734" s="138"/>
      <c r="N734" s="138"/>
      <c r="O734" s="86"/>
      <c r="P734" s="86"/>
      <c r="Q734" s="86"/>
      <c r="R734" s="80" t="s">
        <v>1274</v>
      </c>
      <c r="S734" s="126"/>
      <c r="T734" s="78"/>
      <c r="U734" s="78"/>
      <c r="V734" s="80"/>
      <c r="W734" s="126"/>
      <c r="X734" s="126"/>
      <c r="Y734" s="86"/>
      <c r="AA734" s="86"/>
      <c r="AB734" s="86"/>
      <c r="AC734" s="81"/>
      <c r="AD734" s="80"/>
      <c r="AE734" s="80"/>
      <c r="AF734" s="80"/>
      <c r="AG734" s="80"/>
      <c r="AH734" s="80"/>
      <c r="AI734" s="80"/>
      <c r="AJ734" s="80"/>
      <c r="AK734" s="80"/>
      <c r="AL734" s="80"/>
      <c r="AM734" s="80"/>
      <c r="AN734" s="80"/>
      <c r="AO734" s="80"/>
      <c r="AP734" s="80"/>
      <c r="AQ734" s="80"/>
      <c r="AR734" s="80"/>
      <c r="AS734" s="80"/>
      <c r="AT734" s="80"/>
      <c r="AU734" s="80"/>
      <c r="AV734" s="80"/>
      <c r="AW734" s="80"/>
      <c r="AX734" s="80"/>
      <c r="AY734" s="80"/>
      <c r="AZ734" s="80"/>
      <c r="BA734" s="80"/>
      <c r="BB734" s="80"/>
      <c r="BC734" s="80"/>
      <c r="BD734" s="80"/>
      <c r="BE734" s="80"/>
      <c r="BF734" s="93"/>
      <c r="BG734" s="93"/>
      <c r="BH734" s="93"/>
      <c r="BI734" s="93"/>
      <c r="BJ734" s="93"/>
      <c r="BK734" s="93"/>
      <c r="BL734" s="93"/>
      <c r="BM734" s="93"/>
      <c r="BN734" s="93"/>
      <c r="BO734" s="93"/>
      <c r="BP734" s="93"/>
      <c r="BQ734" s="93"/>
      <c r="BR734" s="93"/>
      <c r="BS734" s="93"/>
      <c r="BT734" s="127"/>
      <c r="BU734" s="127"/>
      <c r="BV734" s="127"/>
      <c r="BW734" s="127"/>
      <c r="BX734" s="127"/>
      <c r="BY734" s="127"/>
      <c r="BZ734" s="127"/>
      <c r="CA734" s="93"/>
      <c r="CB734" s="93"/>
      <c r="CC734" s="93"/>
      <c r="CD734" s="93"/>
      <c r="CE734" s="93"/>
      <c r="CF734" s="102"/>
      <c r="CG734" s="102"/>
      <c r="CH734" s="102"/>
      <c r="CI734" s="102"/>
      <c r="CJ734" s="102"/>
      <c r="CK734" s="102"/>
      <c r="CL734" s="102"/>
      <c r="CM734" s="102"/>
      <c r="CN734" s="102"/>
      <c r="CO734" s="102"/>
      <c r="CP734" s="102"/>
      <c r="CQ734" s="102"/>
      <c r="CR734" s="102"/>
      <c r="CS734" s="102"/>
      <c r="CT734" s="102"/>
      <c r="CU734" s="102"/>
      <c r="CV734" s="102"/>
      <c r="CW734" s="102"/>
      <c r="CX734" s="102"/>
      <c r="CY734" s="102"/>
      <c r="CZ734" s="102"/>
      <c r="DA734" s="102"/>
      <c r="DB734" s="102"/>
      <c r="DC734" s="102"/>
      <c r="DD734" s="102"/>
      <c r="DE734" s="102"/>
      <c r="DF734" s="102"/>
      <c r="DG734" s="102"/>
      <c r="DH734" s="102"/>
      <c r="DI734" s="102"/>
      <c r="DJ734" s="102"/>
      <c r="DK734" s="102"/>
      <c r="DL734" s="102"/>
      <c r="DM734" s="102"/>
      <c r="DN734" s="102"/>
      <c r="DO734" s="102"/>
      <c r="DP734" s="102"/>
      <c r="DQ734" s="102"/>
      <c r="DR734" s="102"/>
      <c r="DS734" s="102"/>
      <c r="DT734" s="102"/>
      <c r="DU734" s="102"/>
      <c r="DV734" s="102"/>
      <c r="DW734" s="102"/>
      <c r="DX734" s="102"/>
      <c r="DY734" s="102"/>
      <c r="DZ734" s="102"/>
      <c r="EA734" s="102"/>
      <c r="EB734" s="102"/>
      <c r="EC734" s="102"/>
      <c r="ED734" s="102"/>
      <c r="EE734" s="102"/>
      <c r="EF734" s="102"/>
      <c r="EG734" s="102"/>
      <c r="EH734" s="102"/>
      <c r="EI734" s="102"/>
      <c r="EJ734" s="102"/>
      <c r="EK734" s="102"/>
      <c r="EL734" s="102"/>
      <c r="EM734" s="102"/>
      <c r="EN734" s="102"/>
      <c r="EO734" s="102"/>
      <c r="EP734" s="102"/>
      <c r="EQ734" s="102"/>
      <c r="ER734" s="102"/>
      <c r="ES734" s="102"/>
      <c r="ET734" s="102"/>
      <c r="EU734" s="102"/>
      <c r="EV734" s="102"/>
      <c r="EW734" s="102"/>
      <c r="EX734" s="102"/>
      <c r="EY734" s="102"/>
      <c r="EZ734" s="102"/>
      <c r="FA734" s="102"/>
      <c r="FB734" s="102"/>
      <c r="FC734" s="102"/>
      <c r="FD734" s="102"/>
      <c r="FE734" s="102"/>
      <c r="FF734" s="102"/>
      <c r="FG734" s="102"/>
      <c r="FH734" s="102"/>
      <c r="FI734" s="102"/>
      <c r="FJ734" s="102"/>
      <c r="FK734" s="102"/>
      <c r="FL734" s="102"/>
      <c r="FM734" s="102"/>
    </row>
    <row r="735" spans="1:169" x14ac:dyDescent="0.2">
      <c r="A735" s="86"/>
      <c r="B735" s="86" t="s">
        <v>1620</v>
      </c>
      <c r="C735" s="133" t="s">
        <v>303</v>
      </c>
      <c r="D735" s="133" t="s">
        <v>15</v>
      </c>
      <c r="E735" s="86"/>
      <c r="F735" s="86"/>
      <c r="G735" s="86"/>
      <c r="H735" s="86" t="s">
        <v>1522</v>
      </c>
      <c r="I735" s="168"/>
      <c r="J735" s="86" t="s">
        <v>1492</v>
      </c>
      <c r="K735" s="179"/>
      <c r="L735" s="117"/>
      <c r="M735" s="138"/>
      <c r="N735" s="138"/>
      <c r="O735" s="86"/>
      <c r="P735" s="86"/>
      <c r="Q735" s="86"/>
      <c r="R735" s="80" t="s">
        <v>1274</v>
      </c>
      <c r="S735" s="126"/>
      <c r="T735" s="78"/>
      <c r="U735" s="78"/>
      <c r="V735" s="80"/>
      <c r="W735" s="126"/>
      <c r="X735" s="126"/>
      <c r="Y735" s="86"/>
      <c r="AA735" s="86"/>
      <c r="AB735" s="86"/>
      <c r="AC735" s="81"/>
      <c r="AD735" s="80"/>
      <c r="AE735" s="80"/>
      <c r="AF735" s="80"/>
      <c r="AG735" s="80"/>
      <c r="AH735" s="80"/>
      <c r="AI735" s="80"/>
      <c r="AJ735" s="80"/>
      <c r="AK735" s="80"/>
      <c r="AL735" s="80"/>
      <c r="AM735" s="80"/>
      <c r="AN735" s="80"/>
      <c r="AO735" s="80"/>
      <c r="AP735" s="80"/>
      <c r="AQ735" s="80"/>
      <c r="AR735" s="80"/>
      <c r="AS735" s="80"/>
      <c r="AT735" s="80"/>
      <c r="AU735" s="80"/>
      <c r="AV735" s="80"/>
      <c r="AW735" s="80"/>
      <c r="AX735" s="80"/>
      <c r="AY735" s="80"/>
      <c r="AZ735" s="80"/>
      <c r="BA735" s="80"/>
      <c r="BB735" s="80"/>
      <c r="BC735" s="80"/>
      <c r="BD735" s="80"/>
      <c r="BE735" s="80"/>
      <c r="BF735" s="93"/>
      <c r="BG735" s="93"/>
      <c r="BH735" s="93"/>
      <c r="BI735" s="93"/>
      <c r="BJ735" s="93"/>
      <c r="BK735" s="93"/>
      <c r="BL735" s="93"/>
      <c r="BM735" s="93"/>
      <c r="BN735" s="93"/>
      <c r="BO735" s="93"/>
      <c r="BP735" s="93"/>
      <c r="BQ735" s="93"/>
      <c r="BR735" s="93"/>
      <c r="BS735" s="93"/>
      <c r="BT735" s="127"/>
      <c r="BU735" s="127"/>
      <c r="BV735" s="127"/>
      <c r="BW735" s="127"/>
      <c r="BX735" s="127"/>
      <c r="BY735" s="127"/>
      <c r="BZ735" s="127"/>
      <c r="CA735" s="93"/>
      <c r="CB735" s="93"/>
      <c r="CC735" s="93"/>
      <c r="CD735" s="93"/>
      <c r="CE735" s="93"/>
      <c r="CF735" s="102"/>
      <c r="CG735" s="102"/>
      <c r="CH735" s="102"/>
      <c r="CI735" s="102"/>
      <c r="CJ735" s="102"/>
      <c r="CK735" s="102"/>
      <c r="CL735" s="102"/>
      <c r="CM735" s="102"/>
      <c r="CN735" s="102"/>
      <c r="CO735" s="102"/>
      <c r="CP735" s="102"/>
      <c r="CQ735" s="102"/>
      <c r="CR735" s="102"/>
      <c r="CS735" s="102"/>
      <c r="CT735" s="102"/>
      <c r="CU735" s="102"/>
      <c r="CV735" s="102"/>
      <c r="CW735" s="102"/>
      <c r="CX735" s="102"/>
      <c r="CY735" s="102"/>
      <c r="CZ735" s="102"/>
      <c r="DA735" s="102"/>
      <c r="DB735" s="102"/>
      <c r="DC735" s="102"/>
      <c r="DD735" s="102"/>
      <c r="DE735" s="102"/>
      <c r="DF735" s="102"/>
      <c r="DG735" s="102"/>
      <c r="DH735" s="102"/>
      <c r="DI735" s="102"/>
      <c r="DJ735" s="102"/>
      <c r="DK735" s="102"/>
      <c r="DL735" s="102"/>
      <c r="DM735" s="102"/>
      <c r="DN735" s="102"/>
      <c r="DO735" s="102"/>
      <c r="DP735" s="102"/>
      <c r="DQ735" s="102"/>
      <c r="DR735" s="102"/>
      <c r="DS735" s="102"/>
      <c r="DT735" s="102"/>
      <c r="DU735" s="102"/>
      <c r="DV735" s="102"/>
      <c r="DW735" s="102"/>
      <c r="DX735" s="102"/>
      <c r="DY735" s="102"/>
      <c r="DZ735" s="102"/>
      <c r="EA735" s="102"/>
      <c r="EB735" s="102"/>
      <c r="EC735" s="102"/>
      <c r="ED735" s="102"/>
      <c r="EE735" s="102"/>
      <c r="EF735" s="102"/>
      <c r="EG735" s="102"/>
      <c r="EH735" s="102"/>
      <c r="EI735" s="102"/>
      <c r="EJ735" s="102"/>
      <c r="EK735" s="102"/>
      <c r="EL735" s="102"/>
      <c r="EM735" s="102"/>
      <c r="EN735" s="102"/>
      <c r="EO735" s="102"/>
      <c r="EP735" s="102"/>
      <c r="EQ735" s="102"/>
      <c r="ER735" s="102"/>
      <c r="ES735" s="102"/>
      <c r="ET735" s="102"/>
      <c r="EU735" s="102"/>
      <c r="EV735" s="102"/>
      <c r="EW735" s="102"/>
      <c r="EX735" s="102"/>
      <c r="EY735" s="102"/>
      <c r="EZ735" s="102"/>
      <c r="FA735" s="102"/>
      <c r="FB735" s="102"/>
      <c r="FC735" s="102"/>
      <c r="FD735" s="102"/>
      <c r="FE735" s="102"/>
      <c r="FF735" s="102"/>
      <c r="FG735" s="102"/>
      <c r="FH735" s="102"/>
      <c r="FI735" s="102"/>
      <c r="FJ735" s="102"/>
      <c r="FK735" s="102"/>
      <c r="FL735" s="102"/>
      <c r="FM735" s="102"/>
    </row>
    <row r="736" spans="1:169" x14ac:dyDescent="0.2">
      <c r="A736" s="86"/>
      <c r="B736" s="86" t="s">
        <v>1620</v>
      </c>
      <c r="C736" s="133" t="s">
        <v>303</v>
      </c>
      <c r="D736" s="133" t="s">
        <v>15</v>
      </c>
      <c r="E736" s="86"/>
      <c r="F736" s="86"/>
      <c r="G736" s="86"/>
      <c r="H736" s="86" t="s">
        <v>1522</v>
      </c>
      <c r="I736" s="168"/>
      <c r="J736" s="86" t="s">
        <v>1492</v>
      </c>
      <c r="K736" s="179"/>
      <c r="L736" s="117"/>
      <c r="M736" s="138"/>
      <c r="N736" s="138"/>
      <c r="O736" s="86"/>
      <c r="P736" s="86"/>
      <c r="Q736" s="86"/>
      <c r="R736" s="80" t="s">
        <v>1274</v>
      </c>
      <c r="S736" s="126"/>
      <c r="T736" s="78"/>
      <c r="U736" s="78"/>
      <c r="V736" s="80"/>
      <c r="W736" s="126"/>
      <c r="X736" s="126"/>
      <c r="Y736" s="86"/>
      <c r="AA736" s="86"/>
      <c r="AB736" s="86"/>
      <c r="AC736" s="81"/>
      <c r="AD736" s="80"/>
      <c r="AE736" s="80"/>
      <c r="AF736" s="80"/>
      <c r="AG736" s="80"/>
      <c r="AH736" s="80"/>
      <c r="AI736" s="80"/>
      <c r="AJ736" s="80"/>
      <c r="AK736" s="80"/>
      <c r="AL736" s="80"/>
      <c r="AM736" s="80"/>
      <c r="AN736" s="80"/>
      <c r="AO736" s="80"/>
      <c r="AP736" s="80"/>
      <c r="AQ736" s="80"/>
      <c r="AR736" s="80"/>
      <c r="AS736" s="80"/>
      <c r="AT736" s="80"/>
      <c r="AU736" s="80"/>
      <c r="AV736" s="80"/>
      <c r="AW736" s="80"/>
      <c r="AX736" s="80"/>
      <c r="AY736" s="80"/>
      <c r="AZ736" s="80"/>
      <c r="BA736" s="80"/>
      <c r="BB736" s="80"/>
      <c r="BC736" s="80"/>
      <c r="BD736" s="80"/>
      <c r="BE736" s="80"/>
      <c r="BF736" s="93"/>
      <c r="BG736" s="93"/>
      <c r="BH736" s="93"/>
      <c r="BI736" s="93"/>
      <c r="BJ736" s="93"/>
      <c r="BK736" s="93"/>
      <c r="BL736" s="93"/>
      <c r="BM736" s="93"/>
      <c r="BN736" s="93"/>
      <c r="BO736" s="93"/>
      <c r="BP736" s="93"/>
      <c r="BQ736" s="93"/>
      <c r="BR736" s="93"/>
      <c r="BS736" s="93"/>
      <c r="BT736" s="127"/>
      <c r="BU736" s="127"/>
      <c r="BV736" s="127"/>
      <c r="BW736" s="127"/>
      <c r="BX736" s="127"/>
      <c r="BY736" s="127"/>
      <c r="BZ736" s="127"/>
      <c r="CA736" s="93"/>
      <c r="CB736" s="93"/>
      <c r="CC736" s="93"/>
      <c r="CD736" s="93"/>
      <c r="CE736" s="93"/>
      <c r="CF736" s="102"/>
      <c r="CG736" s="102"/>
      <c r="CH736" s="102"/>
      <c r="CI736" s="102"/>
      <c r="CJ736" s="102"/>
      <c r="CK736" s="102"/>
      <c r="CL736" s="102"/>
      <c r="CM736" s="102"/>
      <c r="CN736" s="102"/>
      <c r="CO736" s="102"/>
      <c r="CP736" s="102"/>
      <c r="CQ736" s="102"/>
      <c r="CR736" s="102"/>
      <c r="CS736" s="102"/>
      <c r="CT736" s="102"/>
      <c r="CU736" s="102"/>
      <c r="CV736" s="102"/>
      <c r="CW736" s="102"/>
      <c r="CX736" s="102"/>
      <c r="CY736" s="102"/>
      <c r="CZ736" s="102"/>
      <c r="DA736" s="102"/>
      <c r="DB736" s="102"/>
      <c r="DC736" s="102"/>
      <c r="DD736" s="102"/>
      <c r="DE736" s="102"/>
      <c r="DF736" s="102"/>
      <c r="DG736" s="102"/>
      <c r="DH736" s="102"/>
      <c r="DI736" s="102"/>
      <c r="DJ736" s="102"/>
      <c r="DK736" s="102"/>
      <c r="DL736" s="102"/>
      <c r="DM736" s="102"/>
      <c r="DN736" s="102"/>
      <c r="DO736" s="102"/>
      <c r="DP736" s="102"/>
      <c r="DQ736" s="102"/>
      <c r="DR736" s="102"/>
      <c r="DS736" s="102"/>
      <c r="DT736" s="102"/>
      <c r="DU736" s="102"/>
      <c r="DV736" s="102"/>
      <c r="DW736" s="102"/>
      <c r="DX736" s="102"/>
      <c r="DY736" s="102"/>
      <c r="DZ736" s="102"/>
      <c r="EA736" s="102"/>
      <c r="EB736" s="102"/>
      <c r="EC736" s="102"/>
      <c r="ED736" s="102"/>
      <c r="EE736" s="102"/>
      <c r="EF736" s="102"/>
      <c r="EG736" s="102"/>
      <c r="EH736" s="102"/>
      <c r="EI736" s="102"/>
      <c r="EJ736" s="102"/>
      <c r="EK736" s="102"/>
      <c r="EL736" s="102"/>
      <c r="EM736" s="102"/>
      <c r="EN736" s="102"/>
      <c r="EO736" s="102"/>
      <c r="EP736" s="102"/>
      <c r="EQ736" s="102"/>
      <c r="ER736" s="102"/>
      <c r="ES736" s="102"/>
      <c r="ET736" s="102"/>
      <c r="EU736" s="102"/>
      <c r="EV736" s="102"/>
      <c r="EW736" s="102"/>
      <c r="EX736" s="102"/>
      <c r="EY736" s="102"/>
      <c r="EZ736" s="102"/>
      <c r="FA736" s="102"/>
      <c r="FB736" s="102"/>
      <c r="FC736" s="102"/>
      <c r="FD736" s="102"/>
      <c r="FE736" s="102"/>
      <c r="FF736" s="102"/>
      <c r="FG736" s="102"/>
      <c r="FH736" s="102"/>
      <c r="FI736" s="102"/>
      <c r="FJ736" s="102"/>
      <c r="FK736" s="102"/>
      <c r="FL736" s="102"/>
      <c r="FM736" s="102"/>
    </row>
    <row r="737" spans="1:169" x14ac:dyDescent="0.2">
      <c r="A737" s="86"/>
      <c r="B737" s="86" t="s">
        <v>1620</v>
      </c>
      <c r="C737" s="133" t="s">
        <v>303</v>
      </c>
      <c r="D737" s="133" t="s">
        <v>15</v>
      </c>
      <c r="E737" s="86"/>
      <c r="F737" s="86"/>
      <c r="G737" s="86"/>
      <c r="H737" s="86" t="s">
        <v>1522</v>
      </c>
      <c r="I737" s="168"/>
      <c r="J737" s="86" t="s">
        <v>1492</v>
      </c>
      <c r="K737" s="179"/>
      <c r="L737" s="117"/>
      <c r="M737" s="138"/>
      <c r="N737" s="138"/>
      <c r="O737" s="86"/>
      <c r="P737" s="86"/>
      <c r="Q737" s="86"/>
      <c r="R737" s="80" t="s">
        <v>1274</v>
      </c>
      <c r="S737" s="126"/>
      <c r="T737" s="78"/>
      <c r="U737" s="78"/>
      <c r="V737" s="80"/>
      <c r="W737" s="126"/>
      <c r="X737" s="126"/>
      <c r="Y737" s="86"/>
      <c r="AA737" s="86"/>
      <c r="AB737" s="86"/>
      <c r="AC737" s="81"/>
      <c r="AD737" s="80"/>
      <c r="AE737" s="80"/>
      <c r="AF737" s="80"/>
      <c r="AG737" s="80"/>
      <c r="AH737" s="80"/>
      <c r="AI737" s="80"/>
      <c r="AJ737" s="80"/>
      <c r="AK737" s="80"/>
      <c r="AL737" s="80"/>
      <c r="AM737" s="80"/>
      <c r="AN737" s="80"/>
      <c r="AO737" s="80"/>
      <c r="AP737" s="80"/>
      <c r="AQ737" s="80"/>
      <c r="AR737" s="80"/>
      <c r="AS737" s="80"/>
      <c r="AT737" s="80"/>
      <c r="AU737" s="80"/>
      <c r="AV737" s="80"/>
      <c r="AW737" s="80"/>
      <c r="AX737" s="80"/>
      <c r="AY737" s="80"/>
      <c r="AZ737" s="80"/>
      <c r="BA737" s="80"/>
      <c r="BB737" s="80"/>
      <c r="BC737" s="80"/>
      <c r="BD737" s="80"/>
      <c r="BE737" s="80"/>
      <c r="BF737" s="93"/>
      <c r="BG737" s="93"/>
      <c r="BH737" s="93"/>
      <c r="BI737" s="93"/>
      <c r="BJ737" s="93"/>
      <c r="BK737" s="93"/>
      <c r="BL737" s="93"/>
      <c r="BM737" s="93"/>
      <c r="BN737" s="93"/>
      <c r="BO737" s="93"/>
      <c r="BP737" s="93"/>
      <c r="BQ737" s="93"/>
      <c r="BR737" s="93"/>
      <c r="BS737" s="93"/>
      <c r="BT737" s="127"/>
      <c r="BU737" s="127"/>
      <c r="BV737" s="127"/>
      <c r="BW737" s="127"/>
      <c r="BX737" s="127"/>
      <c r="BY737" s="127"/>
      <c r="BZ737" s="127"/>
      <c r="CA737" s="93"/>
      <c r="CB737" s="93"/>
      <c r="CC737" s="93"/>
      <c r="CD737" s="93"/>
      <c r="CE737" s="93"/>
      <c r="CF737" s="102"/>
      <c r="CG737" s="102"/>
      <c r="CH737" s="102"/>
      <c r="CI737" s="102"/>
      <c r="CJ737" s="102"/>
      <c r="CK737" s="102"/>
      <c r="CL737" s="102"/>
      <c r="CM737" s="102"/>
      <c r="CN737" s="102"/>
      <c r="CO737" s="102"/>
      <c r="CP737" s="102"/>
      <c r="CQ737" s="102"/>
      <c r="CR737" s="102"/>
      <c r="CS737" s="102"/>
      <c r="CT737" s="102"/>
      <c r="CU737" s="102"/>
      <c r="CV737" s="102"/>
      <c r="CW737" s="102"/>
      <c r="CX737" s="102"/>
      <c r="CY737" s="102"/>
      <c r="CZ737" s="102"/>
      <c r="DA737" s="102"/>
      <c r="DB737" s="102"/>
      <c r="DC737" s="102"/>
      <c r="DD737" s="102"/>
      <c r="DE737" s="102"/>
      <c r="DF737" s="102"/>
      <c r="DG737" s="102"/>
      <c r="DH737" s="102"/>
      <c r="DI737" s="102"/>
      <c r="DJ737" s="102"/>
      <c r="DK737" s="102"/>
      <c r="DL737" s="102"/>
      <c r="DM737" s="102"/>
      <c r="DN737" s="102"/>
      <c r="DO737" s="102"/>
      <c r="DP737" s="102"/>
      <c r="DQ737" s="102"/>
      <c r="DR737" s="102"/>
      <c r="DS737" s="102"/>
      <c r="DT737" s="102"/>
      <c r="DU737" s="102"/>
      <c r="DV737" s="102"/>
      <c r="DW737" s="102"/>
      <c r="DX737" s="102"/>
      <c r="DY737" s="102"/>
      <c r="DZ737" s="102"/>
      <c r="EA737" s="102"/>
      <c r="EB737" s="102"/>
      <c r="EC737" s="102"/>
      <c r="ED737" s="102"/>
      <c r="EE737" s="102"/>
      <c r="EF737" s="102"/>
      <c r="EG737" s="102"/>
      <c r="EH737" s="102"/>
      <c r="EI737" s="102"/>
      <c r="EJ737" s="102"/>
      <c r="EK737" s="102"/>
      <c r="EL737" s="102"/>
      <c r="EM737" s="102"/>
      <c r="EN737" s="102"/>
      <c r="EO737" s="102"/>
      <c r="EP737" s="102"/>
      <c r="EQ737" s="102"/>
      <c r="ER737" s="102"/>
      <c r="ES737" s="102"/>
      <c r="ET737" s="102"/>
      <c r="EU737" s="102"/>
      <c r="EV737" s="102"/>
      <c r="EW737" s="102"/>
      <c r="EX737" s="102"/>
      <c r="EY737" s="102"/>
      <c r="EZ737" s="102"/>
      <c r="FA737" s="102"/>
      <c r="FB737" s="102"/>
      <c r="FC737" s="102"/>
      <c r="FD737" s="102"/>
      <c r="FE737" s="102"/>
      <c r="FF737" s="102"/>
      <c r="FG737" s="102"/>
      <c r="FH737" s="102"/>
      <c r="FI737" s="102"/>
      <c r="FJ737" s="102"/>
      <c r="FK737" s="102"/>
      <c r="FL737" s="102"/>
      <c r="FM737" s="102"/>
    </row>
    <row r="738" spans="1:169" x14ac:dyDescent="0.2">
      <c r="A738" s="86"/>
      <c r="B738" s="86" t="s">
        <v>1620</v>
      </c>
      <c r="C738" s="133" t="s">
        <v>303</v>
      </c>
      <c r="D738" s="133" t="s">
        <v>15</v>
      </c>
      <c r="E738" s="86"/>
      <c r="F738" s="86"/>
      <c r="G738" s="86"/>
      <c r="H738" s="86" t="s">
        <v>1522</v>
      </c>
      <c r="I738" s="168"/>
      <c r="J738" s="86" t="s">
        <v>1492</v>
      </c>
      <c r="K738" s="179"/>
      <c r="L738" s="117"/>
      <c r="M738" s="138"/>
      <c r="N738" s="138"/>
      <c r="O738" s="86"/>
      <c r="P738" s="86"/>
      <c r="Q738" s="86"/>
      <c r="R738" s="80" t="s">
        <v>1274</v>
      </c>
      <c r="S738" s="126"/>
      <c r="T738" s="78"/>
      <c r="U738" s="78"/>
      <c r="V738" s="80"/>
      <c r="W738" s="126"/>
      <c r="X738" s="126"/>
      <c r="Y738" s="86"/>
      <c r="AA738" s="86"/>
      <c r="AB738" s="86"/>
      <c r="AC738" s="81"/>
      <c r="AD738" s="80"/>
      <c r="AE738" s="80"/>
      <c r="AF738" s="80"/>
      <c r="AG738" s="80"/>
      <c r="AH738" s="80"/>
      <c r="AI738" s="80"/>
      <c r="AJ738" s="80"/>
      <c r="AK738" s="80"/>
      <c r="AL738" s="80"/>
      <c r="AM738" s="80"/>
      <c r="AN738" s="80"/>
      <c r="AO738" s="80"/>
      <c r="AP738" s="80"/>
      <c r="AQ738" s="80"/>
      <c r="AR738" s="80"/>
      <c r="AS738" s="80"/>
      <c r="AT738" s="80"/>
      <c r="AU738" s="80"/>
      <c r="AV738" s="80"/>
      <c r="AW738" s="80"/>
      <c r="AX738" s="80"/>
      <c r="AY738" s="80"/>
      <c r="AZ738" s="80"/>
      <c r="BA738" s="80"/>
      <c r="BB738" s="80"/>
      <c r="BC738" s="80"/>
      <c r="BD738" s="80"/>
      <c r="BE738" s="80"/>
      <c r="BF738" s="93"/>
      <c r="BG738" s="93"/>
      <c r="BH738" s="93"/>
      <c r="BI738" s="93"/>
      <c r="BJ738" s="93"/>
      <c r="BK738" s="93"/>
      <c r="BL738" s="93"/>
      <c r="BM738" s="93"/>
      <c r="BN738" s="93"/>
      <c r="BO738" s="93"/>
      <c r="BP738" s="93"/>
      <c r="BQ738" s="93"/>
      <c r="BR738" s="93"/>
      <c r="BS738" s="93"/>
      <c r="BT738" s="127"/>
      <c r="BU738" s="127"/>
      <c r="BV738" s="127"/>
      <c r="BW738" s="127"/>
      <c r="BX738" s="127"/>
      <c r="BY738" s="127"/>
      <c r="BZ738" s="127"/>
      <c r="CA738" s="93"/>
      <c r="CB738" s="93"/>
      <c r="CC738" s="93"/>
      <c r="CD738" s="93"/>
      <c r="CE738" s="93"/>
      <c r="CF738" s="102"/>
      <c r="CG738" s="102"/>
      <c r="CH738" s="102"/>
      <c r="CI738" s="102"/>
      <c r="CJ738" s="102"/>
      <c r="CK738" s="102"/>
      <c r="CL738" s="102"/>
      <c r="CM738" s="102"/>
      <c r="CN738" s="102"/>
      <c r="CO738" s="102"/>
      <c r="CP738" s="102"/>
      <c r="CQ738" s="102"/>
      <c r="CR738" s="102"/>
      <c r="CS738" s="102"/>
      <c r="CT738" s="102"/>
      <c r="CU738" s="102"/>
      <c r="CV738" s="102"/>
      <c r="CW738" s="102"/>
      <c r="CX738" s="102"/>
      <c r="CY738" s="102"/>
      <c r="CZ738" s="102"/>
      <c r="DA738" s="102"/>
      <c r="DB738" s="102"/>
      <c r="DC738" s="102"/>
      <c r="DD738" s="102"/>
      <c r="DE738" s="102"/>
      <c r="DF738" s="102"/>
      <c r="DG738" s="102"/>
      <c r="DH738" s="102"/>
      <c r="DI738" s="102"/>
      <c r="DJ738" s="102"/>
      <c r="DK738" s="102"/>
      <c r="DL738" s="102"/>
      <c r="DM738" s="102"/>
      <c r="DN738" s="102"/>
      <c r="DO738" s="102"/>
      <c r="DP738" s="102"/>
      <c r="DQ738" s="102"/>
      <c r="DR738" s="102"/>
      <c r="DS738" s="102"/>
      <c r="DT738" s="102"/>
      <c r="DU738" s="102"/>
      <c r="DV738" s="102"/>
      <c r="DW738" s="102"/>
      <c r="DX738" s="102"/>
      <c r="DY738" s="102"/>
      <c r="DZ738" s="102"/>
      <c r="EA738" s="102"/>
      <c r="EB738" s="102"/>
      <c r="EC738" s="102"/>
      <c r="ED738" s="102"/>
      <c r="EE738" s="102"/>
      <c r="EF738" s="102"/>
      <c r="EG738" s="102"/>
      <c r="EH738" s="102"/>
      <c r="EI738" s="102"/>
      <c r="EJ738" s="102"/>
      <c r="EK738" s="102"/>
      <c r="EL738" s="102"/>
      <c r="EM738" s="102"/>
      <c r="EN738" s="102"/>
      <c r="EO738" s="102"/>
      <c r="EP738" s="102"/>
      <c r="EQ738" s="102"/>
      <c r="ER738" s="102"/>
      <c r="ES738" s="102"/>
      <c r="ET738" s="102"/>
      <c r="EU738" s="102"/>
      <c r="EV738" s="102"/>
      <c r="EW738" s="102"/>
      <c r="EX738" s="102"/>
      <c r="EY738" s="102"/>
      <c r="EZ738" s="102"/>
      <c r="FA738" s="102"/>
      <c r="FB738" s="102"/>
      <c r="FC738" s="102"/>
      <c r="FD738" s="102"/>
      <c r="FE738" s="102"/>
      <c r="FF738" s="102"/>
      <c r="FG738" s="102"/>
      <c r="FH738" s="102"/>
      <c r="FI738" s="102"/>
      <c r="FJ738" s="102"/>
      <c r="FK738" s="102"/>
      <c r="FL738" s="102"/>
      <c r="FM738" s="102"/>
    </row>
    <row r="739" spans="1:169" x14ac:dyDescent="0.2">
      <c r="A739" s="86"/>
      <c r="B739" s="86" t="s">
        <v>1620</v>
      </c>
      <c r="C739" s="133" t="s">
        <v>303</v>
      </c>
      <c r="D739" s="133" t="s">
        <v>15</v>
      </c>
      <c r="E739" s="86"/>
      <c r="F739" s="86"/>
      <c r="G739" s="86"/>
      <c r="H739" s="86" t="s">
        <v>1522</v>
      </c>
      <c r="I739" s="168"/>
      <c r="J739" s="86" t="s">
        <v>1492</v>
      </c>
      <c r="K739" s="179"/>
      <c r="L739" s="117"/>
      <c r="M739" s="138"/>
      <c r="N739" s="138"/>
      <c r="O739" s="86"/>
      <c r="P739" s="86"/>
      <c r="Q739" s="86"/>
      <c r="R739" s="80" t="s">
        <v>1274</v>
      </c>
      <c r="S739" s="126"/>
      <c r="T739" s="78"/>
      <c r="U739" s="78"/>
      <c r="V739" s="80"/>
      <c r="W739" s="126"/>
      <c r="X739" s="126"/>
      <c r="Y739" s="86"/>
      <c r="AA739" s="86"/>
      <c r="AB739" s="86"/>
      <c r="AC739" s="81"/>
      <c r="AD739" s="80"/>
      <c r="AE739" s="80"/>
      <c r="AF739" s="80"/>
      <c r="AG739" s="80"/>
      <c r="AH739" s="80"/>
      <c r="AI739" s="80"/>
      <c r="AJ739" s="80"/>
      <c r="AK739" s="80"/>
      <c r="AL739" s="80"/>
      <c r="AM739" s="80"/>
      <c r="AN739" s="80"/>
      <c r="AO739" s="80"/>
      <c r="AP739" s="80"/>
      <c r="AQ739" s="80"/>
      <c r="AR739" s="80"/>
      <c r="AS739" s="80"/>
      <c r="AT739" s="80"/>
      <c r="AU739" s="80"/>
      <c r="AV739" s="80"/>
      <c r="AW739" s="80"/>
      <c r="AX739" s="80"/>
      <c r="AY739" s="80"/>
      <c r="AZ739" s="80"/>
      <c r="BA739" s="80"/>
      <c r="BB739" s="80"/>
      <c r="BC739" s="80"/>
      <c r="BD739" s="80"/>
      <c r="BE739" s="80"/>
      <c r="BF739" s="93"/>
      <c r="BG739" s="93"/>
      <c r="BH739" s="93"/>
      <c r="BI739" s="93"/>
      <c r="BJ739" s="93"/>
      <c r="BK739" s="93"/>
      <c r="BL739" s="93"/>
      <c r="BM739" s="93"/>
      <c r="BN739" s="93"/>
      <c r="BO739" s="93"/>
      <c r="BP739" s="93"/>
      <c r="BQ739" s="93"/>
      <c r="BR739" s="93"/>
      <c r="BS739" s="93"/>
      <c r="BT739" s="127"/>
      <c r="BU739" s="127"/>
      <c r="BV739" s="127"/>
      <c r="BW739" s="127"/>
      <c r="BX739" s="127"/>
      <c r="BY739" s="127"/>
      <c r="BZ739" s="127"/>
      <c r="CA739" s="93"/>
      <c r="CB739" s="93"/>
      <c r="CC739" s="93"/>
      <c r="CD739" s="93"/>
      <c r="CE739" s="93"/>
      <c r="CF739" s="102"/>
      <c r="CG739" s="102"/>
      <c r="CH739" s="102"/>
      <c r="CI739" s="102"/>
      <c r="CJ739" s="102"/>
      <c r="CK739" s="102"/>
      <c r="CL739" s="102"/>
      <c r="CM739" s="102"/>
      <c r="CN739" s="102"/>
      <c r="CO739" s="102"/>
      <c r="CP739" s="102"/>
      <c r="CQ739" s="102"/>
      <c r="CR739" s="102"/>
      <c r="CS739" s="102"/>
      <c r="CT739" s="102"/>
      <c r="CU739" s="102"/>
      <c r="CV739" s="102"/>
      <c r="CW739" s="102"/>
      <c r="CX739" s="102"/>
      <c r="CY739" s="102"/>
      <c r="CZ739" s="102"/>
      <c r="DA739" s="102"/>
      <c r="DB739" s="102"/>
      <c r="DC739" s="102"/>
      <c r="DD739" s="102"/>
      <c r="DE739" s="102"/>
      <c r="DF739" s="102"/>
      <c r="DG739" s="102"/>
      <c r="DH739" s="102"/>
      <c r="DI739" s="102"/>
      <c r="DJ739" s="102"/>
      <c r="DK739" s="102"/>
      <c r="DL739" s="102"/>
      <c r="DM739" s="102"/>
      <c r="DN739" s="102"/>
      <c r="DO739" s="102"/>
      <c r="DP739" s="102"/>
      <c r="DQ739" s="102"/>
      <c r="DR739" s="102"/>
      <c r="DS739" s="102"/>
      <c r="DT739" s="102"/>
      <c r="DU739" s="102"/>
      <c r="DV739" s="102"/>
      <c r="DW739" s="102"/>
      <c r="DX739" s="102"/>
      <c r="DY739" s="102"/>
      <c r="DZ739" s="102"/>
      <c r="EA739" s="102"/>
      <c r="EB739" s="102"/>
      <c r="EC739" s="102"/>
      <c r="ED739" s="102"/>
      <c r="EE739" s="102"/>
      <c r="EF739" s="102"/>
      <c r="EG739" s="102"/>
      <c r="EH739" s="102"/>
      <c r="EI739" s="102"/>
      <c r="EJ739" s="102"/>
      <c r="EK739" s="102"/>
      <c r="EL739" s="102"/>
      <c r="EM739" s="102"/>
      <c r="EN739" s="102"/>
      <c r="EO739" s="102"/>
      <c r="EP739" s="102"/>
      <c r="EQ739" s="102"/>
      <c r="ER739" s="102"/>
      <c r="ES739" s="102"/>
      <c r="ET739" s="102"/>
      <c r="EU739" s="102"/>
      <c r="EV739" s="102"/>
      <c r="EW739" s="102"/>
      <c r="EX739" s="102"/>
      <c r="EY739" s="102"/>
      <c r="EZ739" s="102"/>
      <c r="FA739" s="102"/>
      <c r="FB739" s="102"/>
      <c r="FC739" s="102"/>
      <c r="FD739" s="102"/>
      <c r="FE739" s="102"/>
      <c r="FF739" s="102"/>
      <c r="FG739" s="102"/>
      <c r="FH739" s="102"/>
      <c r="FI739" s="102"/>
      <c r="FJ739" s="102"/>
      <c r="FK739" s="102"/>
      <c r="FL739" s="102"/>
      <c r="FM739" s="102"/>
    </row>
    <row r="740" spans="1:169" x14ac:dyDescent="0.2">
      <c r="A740" s="86"/>
      <c r="B740" s="86" t="s">
        <v>1620</v>
      </c>
      <c r="C740" s="133" t="s">
        <v>303</v>
      </c>
      <c r="D740" s="133" t="s">
        <v>15</v>
      </c>
      <c r="E740" s="86"/>
      <c r="F740" s="86"/>
      <c r="G740" s="86"/>
      <c r="H740" s="86" t="s">
        <v>1522</v>
      </c>
      <c r="I740" s="168"/>
      <c r="J740" s="86" t="s">
        <v>1492</v>
      </c>
      <c r="K740" s="179"/>
      <c r="L740" s="117"/>
      <c r="M740" s="138"/>
      <c r="N740" s="138"/>
      <c r="O740" s="86"/>
      <c r="P740" s="86"/>
      <c r="Q740" s="86"/>
      <c r="R740" s="80" t="s">
        <v>1274</v>
      </c>
      <c r="S740" s="126"/>
      <c r="T740" s="78"/>
      <c r="U740" s="78"/>
      <c r="V740" s="80"/>
      <c r="W740" s="126"/>
      <c r="X740" s="126"/>
      <c r="Y740" s="86"/>
      <c r="AA740" s="86"/>
      <c r="AB740" s="86"/>
      <c r="AC740" s="81"/>
      <c r="AD740" s="80"/>
      <c r="AE740" s="80"/>
      <c r="AF740" s="80"/>
      <c r="AG740" s="80"/>
      <c r="AH740" s="80"/>
      <c r="AI740" s="80"/>
      <c r="AJ740" s="80"/>
      <c r="AK740" s="80"/>
      <c r="AL740" s="80"/>
      <c r="AM740" s="80"/>
      <c r="AN740" s="80"/>
      <c r="AO740" s="80"/>
      <c r="AP740" s="80"/>
      <c r="AQ740" s="80"/>
      <c r="AR740" s="80"/>
      <c r="AS740" s="80"/>
      <c r="AT740" s="80"/>
      <c r="AU740" s="80"/>
      <c r="AV740" s="80"/>
      <c r="AW740" s="80"/>
      <c r="AX740" s="80"/>
      <c r="AY740" s="80"/>
      <c r="AZ740" s="80"/>
      <c r="BA740" s="80"/>
      <c r="BB740" s="80"/>
      <c r="BC740" s="80"/>
      <c r="BD740" s="80"/>
      <c r="BE740" s="80"/>
      <c r="BF740" s="93"/>
      <c r="BG740" s="93"/>
      <c r="BH740" s="93"/>
      <c r="BI740" s="93"/>
      <c r="BJ740" s="93"/>
      <c r="BK740" s="93"/>
      <c r="BL740" s="93"/>
      <c r="BM740" s="93"/>
      <c r="BN740" s="93"/>
      <c r="BO740" s="93"/>
      <c r="BP740" s="93"/>
      <c r="BQ740" s="93"/>
      <c r="BR740" s="93"/>
      <c r="BS740" s="93"/>
      <c r="BT740" s="127"/>
      <c r="BU740" s="127"/>
      <c r="BV740" s="127"/>
      <c r="BW740" s="127"/>
      <c r="BX740" s="127"/>
      <c r="BY740" s="127"/>
      <c r="BZ740" s="127"/>
      <c r="CA740" s="93"/>
      <c r="CB740" s="93"/>
      <c r="CC740" s="93"/>
      <c r="CD740" s="93"/>
      <c r="CE740" s="93"/>
      <c r="CF740" s="102"/>
      <c r="CG740" s="102"/>
      <c r="CH740" s="102"/>
      <c r="CI740" s="102"/>
      <c r="CJ740" s="102"/>
      <c r="CK740" s="102"/>
      <c r="CL740" s="102"/>
      <c r="CM740" s="102"/>
      <c r="CN740" s="102"/>
      <c r="CO740" s="102"/>
      <c r="CP740" s="102"/>
      <c r="CQ740" s="102"/>
      <c r="CR740" s="102"/>
      <c r="CS740" s="102"/>
      <c r="CT740" s="102"/>
      <c r="CU740" s="102"/>
      <c r="CV740" s="102"/>
      <c r="CW740" s="102"/>
      <c r="CX740" s="102"/>
      <c r="CY740" s="102"/>
      <c r="CZ740" s="102"/>
      <c r="DA740" s="102"/>
      <c r="DB740" s="102"/>
      <c r="DC740" s="102"/>
      <c r="DD740" s="102"/>
      <c r="DE740" s="102"/>
      <c r="DF740" s="102"/>
      <c r="DG740" s="102"/>
      <c r="DH740" s="102"/>
      <c r="DI740" s="102"/>
      <c r="DJ740" s="102"/>
      <c r="DK740" s="102"/>
      <c r="DL740" s="102"/>
      <c r="DM740" s="102"/>
      <c r="DN740" s="102"/>
      <c r="DO740" s="102"/>
      <c r="DP740" s="102"/>
      <c r="DQ740" s="102"/>
      <c r="DR740" s="102"/>
      <c r="DS740" s="102"/>
      <c r="DT740" s="102"/>
      <c r="DU740" s="102"/>
      <c r="DV740" s="102"/>
      <c r="DW740" s="102"/>
      <c r="DX740" s="102"/>
      <c r="DY740" s="102"/>
      <c r="DZ740" s="102"/>
      <c r="EA740" s="102"/>
      <c r="EB740" s="102"/>
      <c r="EC740" s="102"/>
      <c r="ED740" s="102"/>
      <c r="EE740" s="102"/>
      <c r="EF740" s="102"/>
      <c r="EG740" s="102"/>
      <c r="EH740" s="102"/>
      <c r="EI740" s="102"/>
      <c r="EJ740" s="102"/>
      <c r="EK740" s="102"/>
      <c r="EL740" s="102"/>
      <c r="EM740" s="102"/>
      <c r="EN740" s="102"/>
      <c r="EO740" s="102"/>
      <c r="EP740" s="102"/>
      <c r="EQ740" s="102"/>
      <c r="ER740" s="102"/>
      <c r="ES740" s="102"/>
      <c r="ET740" s="102"/>
      <c r="EU740" s="102"/>
      <c r="EV740" s="102"/>
      <c r="EW740" s="102"/>
      <c r="EX740" s="102"/>
      <c r="EY740" s="102"/>
      <c r="EZ740" s="102"/>
      <c r="FA740" s="102"/>
      <c r="FB740" s="102"/>
      <c r="FC740" s="102"/>
      <c r="FD740" s="102"/>
      <c r="FE740" s="102"/>
      <c r="FF740" s="102"/>
      <c r="FG740" s="102"/>
      <c r="FH740" s="102"/>
      <c r="FI740" s="102"/>
      <c r="FJ740" s="102"/>
      <c r="FK740" s="102"/>
      <c r="FL740" s="102"/>
      <c r="FM740" s="102"/>
    </row>
    <row r="741" spans="1:169" x14ac:dyDescent="0.2">
      <c r="A741" s="86"/>
      <c r="B741" s="86" t="s">
        <v>1620</v>
      </c>
      <c r="C741" s="133" t="s">
        <v>303</v>
      </c>
      <c r="D741" s="133" t="s">
        <v>15</v>
      </c>
      <c r="E741" s="86"/>
      <c r="F741" s="86"/>
      <c r="G741" s="86"/>
      <c r="H741" s="86" t="s">
        <v>1522</v>
      </c>
      <c r="I741" s="168"/>
      <c r="J741" s="86" t="s">
        <v>1492</v>
      </c>
      <c r="K741" s="179"/>
      <c r="L741" s="117"/>
      <c r="M741" s="138"/>
      <c r="N741" s="138"/>
      <c r="O741" s="86"/>
      <c r="P741" s="86"/>
      <c r="Q741" s="86"/>
      <c r="R741" s="80" t="s">
        <v>1274</v>
      </c>
      <c r="S741" s="126"/>
      <c r="T741" s="78"/>
      <c r="U741" s="78"/>
      <c r="V741" s="80"/>
      <c r="W741" s="126"/>
      <c r="X741" s="126"/>
      <c r="Y741" s="86"/>
      <c r="AA741" s="86"/>
      <c r="AB741" s="86"/>
      <c r="AC741" s="81"/>
      <c r="AD741" s="80"/>
      <c r="AE741" s="80"/>
      <c r="AF741" s="80"/>
      <c r="AG741" s="80"/>
      <c r="AH741" s="80"/>
      <c r="AI741" s="80"/>
      <c r="AJ741" s="80"/>
      <c r="AK741" s="80"/>
      <c r="AL741" s="80"/>
      <c r="AM741" s="80"/>
      <c r="AN741" s="80"/>
      <c r="AO741" s="80"/>
      <c r="AP741" s="80"/>
      <c r="AQ741" s="80"/>
      <c r="AR741" s="80"/>
      <c r="AS741" s="80"/>
      <c r="AT741" s="80"/>
      <c r="AU741" s="80"/>
      <c r="AV741" s="80"/>
      <c r="AW741" s="80"/>
      <c r="AX741" s="80"/>
      <c r="AY741" s="80"/>
      <c r="AZ741" s="80"/>
      <c r="BA741" s="80"/>
      <c r="BB741" s="80"/>
      <c r="BC741" s="80"/>
      <c r="BD741" s="80"/>
      <c r="BE741" s="80"/>
      <c r="BF741" s="93"/>
      <c r="BG741" s="93"/>
      <c r="BH741" s="93"/>
      <c r="BI741" s="93"/>
      <c r="BJ741" s="93"/>
      <c r="BK741" s="93"/>
      <c r="BL741" s="93"/>
      <c r="BM741" s="93"/>
      <c r="BN741" s="93"/>
      <c r="BO741" s="93"/>
      <c r="BP741" s="93"/>
      <c r="BQ741" s="93"/>
      <c r="BR741" s="93"/>
      <c r="BS741" s="93"/>
      <c r="BT741" s="127"/>
      <c r="BU741" s="127"/>
      <c r="BV741" s="127"/>
      <c r="BW741" s="127"/>
      <c r="BX741" s="127"/>
      <c r="BY741" s="127"/>
      <c r="BZ741" s="127"/>
      <c r="CA741" s="93"/>
      <c r="CB741" s="93"/>
      <c r="CC741" s="93"/>
      <c r="CD741" s="93"/>
      <c r="CE741" s="93"/>
      <c r="CF741" s="102"/>
      <c r="CG741" s="102"/>
      <c r="CH741" s="102"/>
      <c r="CI741" s="102"/>
      <c r="CJ741" s="102"/>
      <c r="CK741" s="102"/>
      <c r="CL741" s="102"/>
      <c r="CM741" s="102"/>
      <c r="CN741" s="102"/>
      <c r="CO741" s="102"/>
      <c r="CP741" s="102"/>
      <c r="CQ741" s="102"/>
      <c r="CR741" s="102"/>
      <c r="CS741" s="102"/>
      <c r="CT741" s="102"/>
      <c r="CU741" s="102"/>
      <c r="CV741" s="102"/>
      <c r="CW741" s="102"/>
      <c r="CX741" s="102"/>
      <c r="CY741" s="102"/>
      <c r="CZ741" s="102"/>
      <c r="DA741" s="102"/>
      <c r="DB741" s="102"/>
      <c r="DC741" s="102"/>
      <c r="DD741" s="102"/>
      <c r="DE741" s="102"/>
      <c r="DF741" s="102"/>
      <c r="DG741" s="102"/>
      <c r="DH741" s="102"/>
      <c r="DI741" s="102"/>
      <c r="DJ741" s="102"/>
      <c r="DK741" s="102"/>
      <c r="DL741" s="102"/>
      <c r="DM741" s="102"/>
      <c r="DN741" s="102"/>
      <c r="DO741" s="102"/>
      <c r="DP741" s="102"/>
      <c r="DQ741" s="102"/>
      <c r="DR741" s="102"/>
      <c r="DS741" s="102"/>
      <c r="DT741" s="102"/>
      <c r="DU741" s="102"/>
      <c r="DV741" s="102"/>
      <c r="DW741" s="102"/>
      <c r="DX741" s="102"/>
      <c r="DY741" s="102"/>
      <c r="DZ741" s="102"/>
      <c r="EA741" s="102"/>
      <c r="EB741" s="102"/>
      <c r="EC741" s="102"/>
      <c r="ED741" s="102"/>
      <c r="EE741" s="102"/>
      <c r="EF741" s="102"/>
      <c r="EG741" s="102"/>
      <c r="EH741" s="102"/>
      <c r="EI741" s="102"/>
      <c r="EJ741" s="102"/>
      <c r="EK741" s="102"/>
      <c r="EL741" s="102"/>
      <c r="EM741" s="102"/>
      <c r="EN741" s="102"/>
      <c r="EO741" s="102"/>
      <c r="EP741" s="102"/>
      <c r="EQ741" s="102"/>
      <c r="ER741" s="102"/>
      <c r="ES741" s="102"/>
      <c r="ET741" s="102"/>
      <c r="EU741" s="102"/>
      <c r="EV741" s="102"/>
      <c r="EW741" s="102"/>
      <c r="EX741" s="102"/>
      <c r="EY741" s="102"/>
      <c r="EZ741" s="102"/>
      <c r="FA741" s="102"/>
      <c r="FB741" s="102"/>
      <c r="FC741" s="102"/>
      <c r="FD741" s="102"/>
      <c r="FE741" s="102"/>
      <c r="FF741" s="102"/>
      <c r="FG741" s="102"/>
      <c r="FH741" s="102"/>
      <c r="FI741" s="102"/>
      <c r="FJ741" s="102"/>
      <c r="FK741" s="102"/>
      <c r="FL741" s="102"/>
      <c r="FM741" s="102"/>
    </row>
    <row r="742" spans="1:169" x14ac:dyDescent="0.2">
      <c r="A742" s="86" t="s">
        <v>1395</v>
      </c>
      <c r="B742" s="86" t="s">
        <v>1620</v>
      </c>
      <c r="C742" s="133" t="s">
        <v>1396</v>
      </c>
      <c r="D742" s="133" t="s">
        <v>15</v>
      </c>
      <c r="E742" s="86"/>
      <c r="F742" s="86" t="s">
        <v>1554</v>
      </c>
      <c r="G742" s="86" t="s">
        <v>1397</v>
      </c>
      <c r="H742" s="86" t="s">
        <v>1378</v>
      </c>
      <c r="I742" s="168"/>
      <c r="J742" s="86" t="s">
        <v>481</v>
      </c>
      <c r="K742" s="179" t="s">
        <v>1399</v>
      </c>
      <c r="L742" s="117"/>
      <c r="M742" s="138"/>
      <c r="N742" s="138"/>
      <c r="O742" s="86"/>
      <c r="P742" s="86"/>
      <c r="Q742" s="86"/>
      <c r="R742" s="80" t="s">
        <v>1274</v>
      </c>
      <c r="S742" s="126"/>
      <c r="T742" s="78"/>
      <c r="U742" s="78"/>
      <c r="V742" s="80"/>
      <c r="W742" s="126"/>
      <c r="X742" s="126"/>
      <c r="Y742" s="86" t="s">
        <v>1398</v>
      </c>
      <c r="AA742" s="86"/>
      <c r="AB742" s="86"/>
      <c r="AC742" s="81"/>
      <c r="AD742" s="80"/>
      <c r="AE742" s="80"/>
      <c r="AF742" s="80"/>
      <c r="AG742" s="80"/>
      <c r="AH742" s="80"/>
      <c r="AI742" s="80"/>
      <c r="AJ742" s="80"/>
      <c r="AK742" s="80"/>
      <c r="AL742" s="80"/>
      <c r="AM742" s="80"/>
      <c r="AN742" s="80"/>
      <c r="AO742" s="80"/>
      <c r="AP742" s="80"/>
      <c r="AQ742" s="80"/>
      <c r="AR742" s="80"/>
      <c r="AS742" s="80"/>
      <c r="AT742" s="80"/>
      <c r="AU742" s="80"/>
      <c r="AV742" s="80"/>
      <c r="AW742" s="80"/>
      <c r="AX742" s="80"/>
      <c r="AY742" s="80"/>
      <c r="AZ742" s="80"/>
      <c r="BA742" s="80"/>
      <c r="BB742" s="80"/>
      <c r="BC742" s="80"/>
      <c r="BD742" s="80"/>
      <c r="BE742" s="80"/>
      <c r="BF742" s="93"/>
      <c r="BG742" s="93"/>
      <c r="BH742" s="93"/>
      <c r="BI742" s="93"/>
      <c r="BJ742" s="93"/>
      <c r="BK742" s="93"/>
      <c r="BL742" s="93"/>
      <c r="BM742" s="93"/>
      <c r="BN742" s="93"/>
      <c r="BO742" s="93"/>
      <c r="BP742" s="93"/>
      <c r="BQ742" s="93"/>
      <c r="BR742" s="93"/>
      <c r="BS742" s="93"/>
      <c r="BT742" s="127"/>
      <c r="BU742" s="127"/>
      <c r="BV742" s="127"/>
      <c r="BW742" s="127"/>
      <c r="BX742" s="127"/>
      <c r="BY742" s="127"/>
      <c r="BZ742" s="127"/>
      <c r="CA742" s="93"/>
      <c r="CB742" s="93"/>
      <c r="CC742" s="93"/>
      <c r="CD742" s="93"/>
      <c r="CE742" s="93"/>
      <c r="CF742" s="102"/>
      <c r="CG742" s="102"/>
      <c r="CH742" s="102"/>
      <c r="CI742" s="102"/>
      <c r="CJ742" s="102"/>
      <c r="CK742" s="102"/>
      <c r="CL742" s="102"/>
      <c r="CM742" s="102"/>
      <c r="CN742" s="102"/>
      <c r="CO742" s="102"/>
      <c r="CP742" s="102"/>
      <c r="CQ742" s="102"/>
      <c r="CR742" s="102"/>
      <c r="CS742" s="102"/>
      <c r="CT742" s="102"/>
      <c r="CU742" s="102"/>
      <c r="CV742" s="102"/>
      <c r="CW742" s="102"/>
      <c r="CX742" s="102"/>
      <c r="CY742" s="102"/>
      <c r="CZ742" s="102"/>
      <c r="DA742" s="102"/>
      <c r="DB742" s="102"/>
      <c r="DC742" s="102"/>
      <c r="DD742" s="102"/>
      <c r="DE742" s="102"/>
      <c r="DF742" s="102"/>
      <c r="DG742" s="102"/>
      <c r="DH742" s="102"/>
      <c r="DI742" s="102"/>
      <c r="DJ742" s="102"/>
      <c r="DK742" s="102"/>
      <c r="DL742" s="102"/>
      <c r="DM742" s="102"/>
      <c r="DN742" s="102"/>
      <c r="DO742" s="102"/>
      <c r="DP742" s="102"/>
      <c r="DQ742" s="102"/>
      <c r="DR742" s="102"/>
      <c r="DS742" s="102"/>
      <c r="DT742" s="102"/>
      <c r="DU742" s="102"/>
      <c r="DV742" s="102"/>
      <c r="DW742" s="102"/>
      <c r="DX742" s="102"/>
      <c r="DY742" s="102"/>
      <c r="DZ742" s="102"/>
      <c r="EA742" s="102"/>
      <c r="EB742" s="102"/>
      <c r="EC742" s="102"/>
      <c r="ED742" s="102"/>
      <c r="EE742" s="102"/>
      <c r="EF742" s="102"/>
      <c r="EG742" s="102"/>
      <c r="EH742" s="102"/>
      <c r="EI742" s="102"/>
      <c r="EJ742" s="102"/>
      <c r="EK742" s="102"/>
      <c r="EL742" s="102"/>
      <c r="EM742" s="102"/>
      <c r="EN742" s="102"/>
      <c r="EO742" s="102"/>
      <c r="EP742" s="102"/>
      <c r="EQ742" s="102"/>
      <c r="ER742" s="102"/>
      <c r="ES742" s="102"/>
      <c r="ET742" s="102"/>
      <c r="EU742" s="102"/>
      <c r="EV742" s="102"/>
      <c r="EW742" s="102"/>
      <c r="EX742" s="102"/>
      <c r="EY742" s="102"/>
      <c r="EZ742" s="102"/>
      <c r="FA742" s="102"/>
      <c r="FB742" s="102"/>
      <c r="FC742" s="102"/>
      <c r="FD742" s="102"/>
      <c r="FE742" s="102"/>
      <c r="FF742" s="102"/>
      <c r="FG742" s="102"/>
      <c r="FH742" s="102"/>
      <c r="FI742" s="102"/>
      <c r="FJ742" s="102"/>
      <c r="FK742" s="102"/>
      <c r="FL742" s="102"/>
      <c r="FM742" s="102"/>
    </row>
    <row r="743" spans="1:169" x14ac:dyDescent="0.2">
      <c r="A743" s="86" t="s">
        <v>1401</v>
      </c>
      <c r="B743" s="86" t="s">
        <v>1620</v>
      </c>
      <c r="C743" s="133" t="s">
        <v>1396</v>
      </c>
      <c r="D743" s="133" t="s">
        <v>15</v>
      </c>
      <c r="E743" s="86"/>
      <c r="F743" s="86" t="s">
        <v>1554</v>
      </c>
      <c r="G743" s="86" t="s">
        <v>1397</v>
      </c>
      <c r="H743" s="86" t="s">
        <v>1378</v>
      </c>
      <c r="I743" s="168"/>
      <c r="J743" s="86" t="s">
        <v>178</v>
      </c>
      <c r="K743" s="179" t="s">
        <v>1403</v>
      </c>
      <c r="L743" s="117"/>
      <c r="M743" s="138"/>
      <c r="N743" s="138"/>
      <c r="O743" s="86"/>
      <c r="P743" s="86"/>
      <c r="Q743" s="86"/>
      <c r="R743" s="80" t="s">
        <v>1274</v>
      </c>
      <c r="S743" s="126"/>
      <c r="T743" s="78"/>
      <c r="U743" s="78"/>
      <c r="V743" s="80"/>
      <c r="W743" s="126"/>
      <c r="X743" s="126"/>
      <c r="Y743" s="86" t="s">
        <v>1402</v>
      </c>
      <c r="AA743" s="86"/>
      <c r="AB743" s="86"/>
      <c r="AC743" s="81"/>
      <c r="AD743" s="80"/>
      <c r="AE743" s="80"/>
      <c r="AF743" s="80"/>
      <c r="AG743" s="80"/>
      <c r="AH743" s="80"/>
      <c r="AI743" s="80"/>
      <c r="AJ743" s="80"/>
      <c r="AK743" s="80"/>
      <c r="AL743" s="80"/>
      <c r="AM743" s="80"/>
      <c r="AN743" s="80"/>
      <c r="AO743" s="80"/>
      <c r="AP743" s="80"/>
      <c r="AQ743" s="80"/>
      <c r="AR743" s="80"/>
      <c r="AS743" s="80"/>
      <c r="AT743" s="80"/>
      <c r="AU743" s="80"/>
      <c r="AV743" s="80"/>
      <c r="AW743" s="80"/>
      <c r="AX743" s="80"/>
      <c r="AY743" s="80"/>
      <c r="AZ743" s="80"/>
      <c r="BA743" s="80"/>
      <c r="BB743" s="80"/>
      <c r="BC743" s="80"/>
      <c r="BD743" s="80"/>
      <c r="BE743" s="80"/>
      <c r="BF743" s="93"/>
      <c r="BG743" s="93"/>
      <c r="BH743" s="93"/>
      <c r="BI743" s="93"/>
      <c r="BJ743" s="93"/>
      <c r="BK743" s="93"/>
      <c r="BL743" s="93"/>
      <c r="BM743" s="93"/>
      <c r="BN743" s="93"/>
      <c r="BO743" s="93"/>
      <c r="BP743" s="93"/>
      <c r="BQ743" s="93"/>
      <c r="BR743" s="93"/>
      <c r="BS743" s="93"/>
      <c r="BT743" s="127"/>
      <c r="BU743" s="127"/>
      <c r="BV743" s="127"/>
      <c r="BW743" s="127"/>
      <c r="BX743" s="127"/>
      <c r="BY743" s="127"/>
      <c r="BZ743" s="127"/>
      <c r="CA743" s="93"/>
      <c r="CB743" s="93"/>
      <c r="CC743" s="93"/>
      <c r="CD743" s="93"/>
      <c r="CE743" s="93"/>
      <c r="CF743" s="102"/>
      <c r="CG743" s="102"/>
      <c r="CH743" s="102"/>
      <c r="CI743" s="102"/>
      <c r="CJ743" s="102"/>
      <c r="CK743" s="102"/>
      <c r="CL743" s="102"/>
      <c r="CM743" s="102"/>
      <c r="CN743" s="102"/>
      <c r="CO743" s="102"/>
      <c r="CP743" s="102"/>
      <c r="CQ743" s="102"/>
      <c r="CR743" s="102"/>
      <c r="CS743" s="102"/>
      <c r="CT743" s="102"/>
      <c r="CU743" s="102"/>
      <c r="CV743" s="102"/>
      <c r="CW743" s="102"/>
      <c r="CX743" s="102"/>
      <c r="CY743" s="102"/>
      <c r="CZ743" s="102"/>
      <c r="DA743" s="102"/>
      <c r="DB743" s="102"/>
      <c r="DC743" s="102"/>
      <c r="DD743" s="102"/>
      <c r="DE743" s="102"/>
      <c r="DF743" s="102"/>
      <c r="DG743" s="102"/>
      <c r="DH743" s="102"/>
      <c r="DI743" s="102"/>
      <c r="DJ743" s="102"/>
      <c r="DK743" s="102"/>
      <c r="DL743" s="102"/>
      <c r="DM743" s="102"/>
      <c r="DN743" s="102"/>
      <c r="DO743" s="102"/>
      <c r="DP743" s="102"/>
      <c r="DQ743" s="102"/>
      <c r="DR743" s="102"/>
      <c r="DS743" s="102"/>
      <c r="DT743" s="102"/>
      <c r="DU743" s="102"/>
      <c r="DV743" s="102"/>
      <c r="DW743" s="102"/>
      <c r="DX743" s="102"/>
      <c r="DY743" s="102"/>
      <c r="DZ743" s="102"/>
      <c r="EA743" s="102"/>
      <c r="EB743" s="102"/>
      <c r="EC743" s="102"/>
      <c r="ED743" s="102"/>
      <c r="EE743" s="102"/>
      <c r="EF743" s="102"/>
      <c r="EG743" s="102"/>
      <c r="EH743" s="102"/>
      <c r="EI743" s="102"/>
      <c r="EJ743" s="102"/>
      <c r="EK743" s="102"/>
      <c r="EL743" s="102"/>
      <c r="EM743" s="102"/>
      <c r="EN743" s="102"/>
      <c r="EO743" s="102"/>
      <c r="EP743" s="102"/>
      <c r="EQ743" s="102"/>
      <c r="ER743" s="102"/>
      <c r="ES743" s="102"/>
      <c r="ET743" s="102"/>
      <c r="EU743" s="102"/>
      <c r="EV743" s="102"/>
      <c r="EW743" s="102"/>
      <c r="EX743" s="102"/>
      <c r="EY743" s="102"/>
      <c r="EZ743" s="102"/>
      <c r="FA743" s="102"/>
      <c r="FB743" s="102"/>
      <c r="FC743" s="102"/>
      <c r="FD743" s="102"/>
      <c r="FE743" s="102"/>
      <c r="FF743" s="102"/>
      <c r="FG743" s="102"/>
      <c r="FH743" s="102"/>
      <c r="FI743" s="102"/>
      <c r="FJ743" s="102"/>
      <c r="FK743" s="102"/>
      <c r="FL743" s="102"/>
      <c r="FM743" s="102"/>
    </row>
    <row r="744" spans="1:169" x14ac:dyDescent="0.2">
      <c r="A744" s="86" t="s">
        <v>1481</v>
      </c>
      <c r="B744" s="86" t="s">
        <v>1620</v>
      </c>
      <c r="C744" s="133" t="s">
        <v>1732</v>
      </c>
      <c r="D744" s="133" t="s">
        <v>15</v>
      </c>
      <c r="E744" s="86"/>
      <c r="F744" s="86">
        <v>40449</v>
      </c>
      <c r="G744" s="86">
        <v>135</v>
      </c>
      <c r="H744" s="86" t="s">
        <v>1482</v>
      </c>
      <c r="I744" s="80" t="s">
        <v>249</v>
      </c>
      <c r="J744" s="86" t="s">
        <v>178</v>
      </c>
      <c r="K744" s="179"/>
      <c r="L744" s="117"/>
      <c r="M744" s="138"/>
      <c r="N744" s="138"/>
      <c r="O744" s="86"/>
      <c r="P744" s="86" t="s">
        <v>1225</v>
      </c>
      <c r="Q744" s="86" t="s">
        <v>168</v>
      </c>
      <c r="R744" s="80" t="s">
        <v>13</v>
      </c>
      <c r="S744" s="126"/>
      <c r="T744" s="78">
        <v>6.17</v>
      </c>
      <c r="U744" s="78">
        <v>5.3</v>
      </c>
      <c r="V744" s="80"/>
      <c r="W744" s="126"/>
      <c r="X744" s="126"/>
      <c r="Y744" s="86" t="s">
        <v>1733</v>
      </c>
      <c r="AA744" s="86"/>
      <c r="AB744" s="86"/>
      <c r="AC744" s="81"/>
      <c r="AD744" s="80"/>
      <c r="AE744" s="80"/>
      <c r="AF744" s="80"/>
      <c r="AG744" s="80"/>
      <c r="AH744" s="80"/>
      <c r="AI744" s="80"/>
      <c r="AJ744" s="80"/>
      <c r="AK744" s="80"/>
      <c r="AL744" s="80"/>
      <c r="AM744" s="80"/>
      <c r="AN744" s="80"/>
      <c r="AO744" s="80"/>
      <c r="AP744" s="80"/>
      <c r="AQ744" s="80"/>
      <c r="AR744" s="80"/>
      <c r="AS744" s="80"/>
      <c r="AT744" s="80"/>
      <c r="AU744" s="80"/>
      <c r="AV744" s="80"/>
      <c r="AW744" s="80"/>
      <c r="AX744" s="80"/>
      <c r="AY744" s="80"/>
      <c r="AZ744" s="80"/>
      <c r="BA744" s="80"/>
      <c r="BB744" s="80"/>
      <c r="BC744" s="80"/>
      <c r="BD744" s="80"/>
      <c r="BE744" s="80"/>
      <c r="BF744" s="93"/>
      <c r="BG744" s="93"/>
      <c r="BH744" s="93"/>
      <c r="BI744" s="93"/>
      <c r="BJ744" s="93"/>
      <c r="BK744" s="93"/>
      <c r="BL744" s="93"/>
      <c r="BM744" s="93"/>
      <c r="BN744" s="93"/>
      <c r="BO744" s="93"/>
      <c r="BP744" s="93"/>
      <c r="BQ744" s="93"/>
      <c r="BR744" s="93"/>
      <c r="BS744" s="93"/>
      <c r="BT744" s="127"/>
      <c r="BU744" s="127"/>
      <c r="BV744" s="127"/>
      <c r="BW744" s="127"/>
      <c r="BX744" s="127"/>
      <c r="BY744" s="127"/>
      <c r="BZ744" s="127"/>
      <c r="CA744" s="93"/>
      <c r="CB744" s="93"/>
      <c r="CC744" s="93"/>
      <c r="CD744" s="93"/>
      <c r="CE744" s="93"/>
      <c r="CF744" s="102"/>
      <c r="CG744" s="102"/>
      <c r="CH744" s="102"/>
      <c r="CI744" s="102"/>
      <c r="CJ744" s="102"/>
      <c r="CK744" s="102"/>
      <c r="CL744" s="102"/>
      <c r="CM744" s="102"/>
      <c r="CN744" s="102"/>
      <c r="CO744" s="102"/>
      <c r="CP744" s="102"/>
      <c r="CQ744" s="102"/>
      <c r="CR744" s="102"/>
      <c r="CS744" s="102"/>
      <c r="CT744" s="102"/>
      <c r="CU744" s="102"/>
      <c r="CV744" s="102"/>
      <c r="CW744" s="102"/>
      <c r="CX744" s="102"/>
      <c r="CY744" s="102"/>
      <c r="CZ744" s="102"/>
      <c r="DA744" s="102"/>
      <c r="DB744" s="102"/>
      <c r="DC744" s="102"/>
      <c r="DD744" s="102"/>
      <c r="DE744" s="102"/>
      <c r="DF744" s="102"/>
      <c r="DG744" s="102"/>
      <c r="DH744" s="102"/>
      <c r="DI744" s="102"/>
      <c r="DJ744" s="102"/>
      <c r="DK744" s="102"/>
      <c r="DL744" s="102"/>
      <c r="DM744" s="102"/>
      <c r="DN744" s="102"/>
      <c r="DO744" s="102"/>
      <c r="DP744" s="102"/>
      <c r="DQ744" s="102"/>
      <c r="DR744" s="102"/>
      <c r="DS744" s="102"/>
      <c r="DT744" s="102"/>
      <c r="DU744" s="102"/>
      <c r="DV744" s="102"/>
      <c r="DW744" s="102"/>
      <c r="DX744" s="102"/>
      <c r="DY744" s="102"/>
      <c r="DZ744" s="102"/>
      <c r="EA744" s="102"/>
      <c r="EB744" s="102"/>
      <c r="EC744" s="102"/>
      <c r="ED744" s="102"/>
      <c r="EE744" s="102"/>
      <c r="EF744" s="102"/>
      <c r="EG744" s="102"/>
      <c r="EH744" s="102"/>
      <c r="EI744" s="102"/>
      <c r="EJ744" s="102"/>
      <c r="EK744" s="102"/>
      <c r="EL744" s="102"/>
      <c r="EM744" s="102"/>
      <c r="EN744" s="102"/>
      <c r="EO744" s="102"/>
      <c r="EP744" s="102"/>
      <c r="EQ744" s="102"/>
      <c r="ER744" s="102"/>
      <c r="ES744" s="102"/>
      <c r="ET744" s="102"/>
      <c r="EU744" s="102"/>
      <c r="EV744" s="102"/>
      <c r="EW744" s="102"/>
      <c r="EX744" s="102"/>
      <c r="EY744" s="102"/>
      <c r="EZ744" s="102"/>
      <c r="FA744" s="102"/>
      <c r="FB744" s="102"/>
      <c r="FC744" s="102"/>
      <c r="FD744" s="102"/>
      <c r="FE744" s="102"/>
      <c r="FF744" s="102"/>
      <c r="FG744" s="102"/>
      <c r="FH744" s="102"/>
      <c r="FI744" s="102"/>
      <c r="FJ744" s="102"/>
      <c r="FK744" s="102"/>
      <c r="FL744" s="102"/>
      <c r="FM744" s="102"/>
    </row>
    <row r="745" spans="1:169" x14ac:dyDescent="0.2">
      <c r="A745" s="86" t="s">
        <v>1679</v>
      </c>
      <c r="B745" s="86" t="s">
        <v>1620</v>
      </c>
      <c r="C745" s="133" t="s">
        <v>1677</v>
      </c>
      <c r="D745" s="133" t="s">
        <v>1678</v>
      </c>
      <c r="E745" s="86"/>
      <c r="F745" s="86">
        <v>933</v>
      </c>
      <c r="G745" s="86">
        <v>1</v>
      </c>
      <c r="H745" s="86" t="s">
        <v>1327</v>
      </c>
      <c r="I745" s="20" t="s">
        <v>422</v>
      </c>
      <c r="J745" s="86" t="s">
        <v>178</v>
      </c>
      <c r="K745" s="179"/>
      <c r="L745" s="117"/>
      <c r="M745" s="78">
        <v>29.62</v>
      </c>
      <c r="N745" s="78">
        <v>-98.37</v>
      </c>
      <c r="O745" s="79">
        <v>126.402078446346</v>
      </c>
      <c r="P745" s="86" t="s">
        <v>211</v>
      </c>
      <c r="Q745" s="86" t="s">
        <v>168</v>
      </c>
      <c r="R745" s="80" t="s">
        <v>13</v>
      </c>
      <c r="S745" s="126"/>
      <c r="T745" s="78">
        <v>28.03</v>
      </c>
      <c r="U745" s="78">
        <v>10.82</v>
      </c>
      <c r="V745" s="80"/>
      <c r="W745" s="126"/>
      <c r="X745" s="126"/>
      <c r="Y745" s="86"/>
      <c r="AA745" s="86"/>
      <c r="AB745" s="86"/>
      <c r="AC745" s="81"/>
      <c r="AD745" s="80"/>
      <c r="AE745" s="80"/>
      <c r="AF745" s="80"/>
      <c r="AG745" s="80"/>
      <c r="AH745" s="80"/>
      <c r="AI745" s="80"/>
      <c r="AJ745" s="80"/>
      <c r="AK745" s="80"/>
      <c r="AL745" s="80"/>
      <c r="AM745" s="80"/>
      <c r="AN745" s="80"/>
      <c r="AO745" s="80"/>
      <c r="AP745" s="80"/>
      <c r="AQ745" s="80"/>
      <c r="AR745" s="80"/>
      <c r="AS745" s="80"/>
      <c r="AT745" s="80"/>
      <c r="AU745" s="80"/>
      <c r="AV745" s="80"/>
      <c r="AW745" s="80"/>
      <c r="AX745" s="80"/>
      <c r="AY745" s="80"/>
      <c r="AZ745" s="80"/>
      <c r="BA745" s="80"/>
      <c r="BB745" s="80"/>
      <c r="BC745" s="80"/>
      <c r="BD745" s="80"/>
      <c r="BE745" s="80"/>
      <c r="BF745" s="93"/>
      <c r="BG745" s="93"/>
      <c r="BH745" s="93"/>
      <c r="BI745" s="93"/>
      <c r="BJ745" s="93"/>
      <c r="BK745" s="93"/>
      <c r="BL745" s="93"/>
      <c r="BM745" s="93"/>
      <c r="BN745" s="93"/>
      <c r="BO745" s="93"/>
      <c r="BP745" s="93"/>
      <c r="BQ745" s="93"/>
      <c r="BR745" s="93"/>
      <c r="BS745" s="93"/>
      <c r="BT745" s="127"/>
      <c r="BU745" s="127"/>
      <c r="BV745" s="127"/>
      <c r="BW745" s="127"/>
      <c r="BX745" s="127"/>
      <c r="BY745" s="127"/>
      <c r="BZ745" s="127"/>
      <c r="CA745" s="93"/>
      <c r="CB745" s="93"/>
      <c r="CC745" s="93"/>
      <c r="CD745" s="93"/>
      <c r="CE745" s="93"/>
      <c r="CF745" s="102"/>
      <c r="CG745" s="102"/>
      <c r="CH745" s="102"/>
      <c r="CI745" s="102"/>
      <c r="CJ745" s="102"/>
      <c r="CK745" s="102"/>
      <c r="CL745" s="102"/>
      <c r="CM745" s="102"/>
      <c r="CN745" s="102"/>
      <c r="CO745" s="102"/>
      <c r="CP745" s="102"/>
      <c r="CQ745" s="102"/>
      <c r="CR745" s="102"/>
      <c r="CS745" s="102"/>
      <c r="CT745" s="102"/>
      <c r="CU745" s="102"/>
      <c r="CV745" s="102"/>
      <c r="CW745" s="102"/>
      <c r="CX745" s="102"/>
      <c r="CY745" s="102"/>
      <c r="CZ745" s="102"/>
      <c r="DA745" s="102"/>
      <c r="DB745" s="102"/>
      <c r="DC745" s="102"/>
      <c r="DD745" s="102"/>
      <c r="DE745" s="102"/>
      <c r="DF745" s="102"/>
      <c r="DG745" s="102"/>
      <c r="DH745" s="102"/>
      <c r="DI745" s="102"/>
      <c r="DJ745" s="102"/>
      <c r="DK745" s="102"/>
      <c r="DL745" s="102"/>
      <c r="DM745" s="102"/>
      <c r="DN745" s="102"/>
      <c r="DO745" s="102"/>
      <c r="DP745" s="102"/>
      <c r="DQ745" s="102"/>
      <c r="DR745" s="102"/>
      <c r="DS745" s="102"/>
      <c r="DT745" s="102"/>
      <c r="DU745" s="102"/>
      <c r="DV745" s="102"/>
      <c r="DW745" s="102"/>
      <c r="DX745" s="102"/>
      <c r="DY745" s="102"/>
      <c r="DZ745" s="102"/>
      <c r="EA745" s="102"/>
      <c r="EB745" s="102"/>
      <c r="EC745" s="102"/>
      <c r="ED745" s="102"/>
      <c r="EE745" s="102"/>
      <c r="EF745" s="102"/>
      <c r="EG745" s="102"/>
      <c r="EH745" s="102"/>
      <c r="EI745" s="102"/>
      <c r="EJ745" s="102"/>
      <c r="EK745" s="102"/>
      <c r="EL745" s="102"/>
      <c r="EM745" s="102"/>
      <c r="EN745" s="102"/>
      <c r="EO745" s="102"/>
      <c r="EP745" s="102"/>
      <c r="EQ745" s="102"/>
      <c r="ER745" s="102"/>
      <c r="ES745" s="102"/>
      <c r="ET745" s="102"/>
      <c r="EU745" s="102"/>
      <c r="EV745" s="102"/>
      <c r="EW745" s="102"/>
      <c r="EX745" s="102"/>
      <c r="EY745" s="102"/>
      <c r="EZ745" s="102"/>
      <c r="FA745" s="102"/>
      <c r="FB745" s="102"/>
      <c r="FC745" s="102"/>
      <c r="FD745" s="102"/>
      <c r="FE745" s="102"/>
      <c r="FF745" s="102"/>
      <c r="FG745" s="102"/>
      <c r="FH745" s="102"/>
      <c r="FI745" s="102"/>
      <c r="FJ745" s="102"/>
      <c r="FK745" s="102"/>
      <c r="FL745" s="102"/>
      <c r="FM745" s="102"/>
    </row>
    <row r="746" spans="1:169" x14ac:dyDescent="0.2">
      <c r="A746" s="86" t="s">
        <v>1679</v>
      </c>
      <c r="B746" s="86" t="s">
        <v>1620</v>
      </c>
      <c r="C746" s="133" t="s">
        <v>1677</v>
      </c>
      <c r="D746" s="133" t="s">
        <v>1678</v>
      </c>
      <c r="E746" s="86"/>
      <c r="F746" s="86">
        <v>933</v>
      </c>
      <c r="G746" s="86">
        <v>3444</v>
      </c>
      <c r="H746" s="86" t="s">
        <v>1327</v>
      </c>
      <c r="I746" s="20" t="s">
        <v>422</v>
      </c>
      <c r="J746" s="86" t="s">
        <v>178</v>
      </c>
      <c r="K746" s="179"/>
      <c r="L746" s="117"/>
      <c r="M746" s="78">
        <v>29.62</v>
      </c>
      <c r="N746" s="78">
        <v>-98.37</v>
      </c>
      <c r="O746" s="79">
        <v>126.402078446346</v>
      </c>
      <c r="P746" s="86" t="s">
        <v>1299</v>
      </c>
      <c r="Q746" s="86"/>
      <c r="R746" s="80" t="s">
        <v>13</v>
      </c>
      <c r="S746" s="126"/>
      <c r="T746" s="78">
        <v>142</v>
      </c>
      <c r="U746" s="78"/>
      <c r="V746" s="80"/>
      <c r="W746" s="126"/>
      <c r="X746" s="126"/>
      <c r="Y746" s="86"/>
      <c r="AA746" s="86"/>
      <c r="AB746" s="86"/>
      <c r="AC746" s="81"/>
      <c r="AD746" s="80"/>
      <c r="AE746" s="80"/>
      <c r="AF746" s="80"/>
      <c r="AG746" s="80"/>
      <c r="AH746" s="80"/>
      <c r="AI746" s="80"/>
      <c r="AJ746" s="80"/>
      <c r="AK746" s="80"/>
      <c r="AL746" s="80"/>
      <c r="AM746" s="80"/>
      <c r="AN746" s="80"/>
      <c r="AO746" s="80"/>
      <c r="AP746" s="80"/>
      <c r="AQ746" s="80"/>
      <c r="AR746" s="80"/>
      <c r="AS746" s="80"/>
      <c r="AT746" s="80"/>
      <c r="AU746" s="80"/>
      <c r="AV746" s="80"/>
      <c r="AW746" s="80"/>
      <c r="AX746" s="80"/>
      <c r="AY746" s="80"/>
      <c r="AZ746" s="80"/>
      <c r="BA746" s="80"/>
      <c r="BB746" s="80"/>
      <c r="BC746" s="80"/>
      <c r="BD746" s="80"/>
      <c r="BE746" s="80"/>
      <c r="BF746" s="93"/>
      <c r="BG746" s="93"/>
      <c r="BH746" s="93"/>
      <c r="BI746" s="93"/>
      <c r="BJ746" s="93"/>
      <c r="BK746" s="93"/>
      <c r="BL746" s="93"/>
      <c r="BM746" s="93"/>
      <c r="BN746" s="93"/>
      <c r="BO746" s="93"/>
      <c r="BP746" s="93"/>
      <c r="BQ746" s="93"/>
      <c r="BR746" s="93"/>
      <c r="BS746" s="93"/>
      <c r="BT746" s="127"/>
      <c r="BU746" s="127"/>
      <c r="BV746" s="127"/>
      <c r="BW746" s="127"/>
      <c r="BX746" s="127"/>
      <c r="BY746" s="127"/>
      <c r="BZ746" s="127"/>
      <c r="CA746" s="93"/>
      <c r="CB746" s="93"/>
      <c r="CC746" s="93"/>
      <c r="CD746" s="93"/>
      <c r="CE746" s="93"/>
      <c r="CF746" s="102"/>
      <c r="CG746" s="102"/>
      <c r="CH746" s="102"/>
      <c r="CI746" s="102"/>
      <c r="CJ746" s="102"/>
      <c r="CK746" s="102"/>
      <c r="CL746" s="102"/>
      <c r="CM746" s="102"/>
      <c r="CN746" s="102"/>
      <c r="CO746" s="102"/>
      <c r="CP746" s="102"/>
      <c r="CQ746" s="102"/>
      <c r="CR746" s="102"/>
      <c r="CS746" s="102"/>
      <c r="CT746" s="102"/>
      <c r="CU746" s="102"/>
      <c r="CV746" s="102"/>
      <c r="CW746" s="102"/>
      <c r="CX746" s="102"/>
      <c r="CY746" s="102"/>
      <c r="CZ746" s="102"/>
      <c r="DA746" s="102"/>
      <c r="DB746" s="102"/>
      <c r="DC746" s="102"/>
      <c r="DD746" s="102"/>
      <c r="DE746" s="102"/>
      <c r="DF746" s="102"/>
      <c r="DG746" s="102"/>
      <c r="DH746" s="102"/>
      <c r="DI746" s="102"/>
      <c r="DJ746" s="102"/>
      <c r="DK746" s="102"/>
      <c r="DL746" s="102"/>
      <c r="DM746" s="102"/>
      <c r="DN746" s="102"/>
      <c r="DO746" s="102"/>
      <c r="DP746" s="102"/>
      <c r="DQ746" s="102"/>
      <c r="DR746" s="102"/>
      <c r="DS746" s="102"/>
      <c r="DT746" s="102"/>
      <c r="DU746" s="102"/>
      <c r="DV746" s="102"/>
      <c r="DW746" s="102"/>
      <c r="DX746" s="102"/>
      <c r="DY746" s="102"/>
      <c r="DZ746" s="102"/>
      <c r="EA746" s="102"/>
      <c r="EB746" s="102"/>
      <c r="EC746" s="102"/>
      <c r="ED746" s="102"/>
      <c r="EE746" s="102"/>
      <c r="EF746" s="102"/>
      <c r="EG746" s="102"/>
      <c r="EH746" s="102"/>
      <c r="EI746" s="102"/>
      <c r="EJ746" s="102"/>
      <c r="EK746" s="102"/>
      <c r="EL746" s="102"/>
      <c r="EM746" s="102"/>
      <c r="EN746" s="102"/>
      <c r="EO746" s="102"/>
      <c r="EP746" s="102"/>
      <c r="EQ746" s="102"/>
      <c r="ER746" s="102"/>
      <c r="ES746" s="102"/>
      <c r="ET746" s="102"/>
      <c r="EU746" s="102"/>
      <c r="EV746" s="102"/>
      <c r="EW746" s="102"/>
      <c r="EX746" s="102"/>
      <c r="EY746" s="102"/>
      <c r="EZ746" s="102"/>
      <c r="FA746" s="102"/>
      <c r="FB746" s="102"/>
      <c r="FC746" s="102"/>
      <c r="FD746" s="102"/>
      <c r="FE746" s="102"/>
      <c r="FF746" s="102"/>
      <c r="FG746" s="102"/>
      <c r="FH746" s="102"/>
      <c r="FI746" s="102"/>
      <c r="FJ746" s="102"/>
      <c r="FK746" s="102"/>
      <c r="FL746" s="102"/>
      <c r="FM746" s="102"/>
    </row>
    <row r="747" spans="1:169" x14ac:dyDescent="0.2">
      <c r="A747" s="86" t="s">
        <v>1676</v>
      </c>
      <c r="B747" s="86" t="s">
        <v>1620</v>
      </c>
      <c r="C747" s="133" t="s">
        <v>1677</v>
      </c>
      <c r="D747" s="133" t="s">
        <v>1678</v>
      </c>
      <c r="E747" s="86"/>
      <c r="F747" s="86">
        <v>933</v>
      </c>
      <c r="G747" s="86">
        <v>3582</v>
      </c>
      <c r="H747" s="86" t="s">
        <v>1327</v>
      </c>
      <c r="I747" s="20" t="s">
        <v>422</v>
      </c>
      <c r="J747" s="86" t="s">
        <v>178</v>
      </c>
      <c r="K747" s="179"/>
      <c r="L747" s="117"/>
      <c r="M747" s="78">
        <v>29.62</v>
      </c>
      <c r="N747" s="78">
        <v>-98.37</v>
      </c>
      <c r="O747" s="79">
        <v>126.402078446346</v>
      </c>
      <c r="P747" s="86" t="s">
        <v>156</v>
      </c>
      <c r="Q747" s="86" t="s">
        <v>168</v>
      </c>
      <c r="R747" s="80" t="s">
        <v>13</v>
      </c>
      <c r="S747" s="126"/>
      <c r="T747" s="78">
        <v>38.94</v>
      </c>
      <c r="U747" s="78">
        <v>12.92</v>
      </c>
      <c r="V747" s="80"/>
      <c r="W747" s="126"/>
      <c r="X747" s="126"/>
      <c r="Y747" s="86" t="s">
        <v>1680</v>
      </c>
      <c r="AA747" s="86"/>
      <c r="AB747" s="86"/>
      <c r="AC747" s="81"/>
      <c r="AD747" s="80"/>
      <c r="AE747" s="80"/>
      <c r="AF747" s="80"/>
      <c r="AG747" s="80"/>
      <c r="AH747" s="80"/>
      <c r="AI747" s="80"/>
      <c r="AJ747" s="80"/>
      <c r="AK747" s="80"/>
      <c r="AL747" s="80"/>
      <c r="AM747" s="80"/>
      <c r="AN747" s="80"/>
      <c r="AO747" s="80"/>
      <c r="AP747" s="80"/>
      <c r="AQ747" s="80"/>
      <c r="AR747" s="80"/>
      <c r="AS747" s="80"/>
      <c r="AT747" s="80"/>
      <c r="AU747" s="80"/>
      <c r="AV747" s="80"/>
      <c r="AW747" s="80"/>
      <c r="AX747" s="80"/>
      <c r="AY747" s="80"/>
      <c r="AZ747" s="80"/>
      <c r="BA747" s="80"/>
      <c r="BB747" s="80"/>
      <c r="BC747" s="80"/>
      <c r="BD747" s="80"/>
      <c r="BE747" s="80"/>
      <c r="BF747" s="93"/>
      <c r="BG747" s="93"/>
      <c r="BH747" s="93"/>
      <c r="BI747" s="93"/>
      <c r="BJ747" s="93"/>
      <c r="BK747" s="93"/>
      <c r="BL747" s="93"/>
      <c r="BM747" s="93"/>
      <c r="BN747" s="93"/>
      <c r="BO747" s="93"/>
      <c r="BP747" s="93"/>
      <c r="BQ747" s="93"/>
      <c r="BR747" s="93"/>
      <c r="BS747" s="93"/>
      <c r="BT747" s="127"/>
      <c r="BU747" s="127"/>
      <c r="BV747" s="127"/>
      <c r="BW747" s="127"/>
      <c r="BX747" s="127"/>
      <c r="BY747" s="127"/>
      <c r="BZ747" s="127"/>
      <c r="CA747" s="93"/>
      <c r="CB747" s="93"/>
      <c r="CC747" s="93"/>
      <c r="CD747" s="93"/>
      <c r="CE747" s="93"/>
      <c r="CF747" s="102"/>
      <c r="CG747" s="102"/>
      <c r="CH747" s="102"/>
      <c r="CI747" s="102"/>
      <c r="CJ747" s="102"/>
      <c r="CK747" s="102"/>
      <c r="CL747" s="102"/>
      <c r="CM747" s="102"/>
      <c r="CN747" s="102"/>
      <c r="CO747" s="102"/>
      <c r="CP747" s="102"/>
      <c r="CQ747" s="102"/>
      <c r="CR747" s="102"/>
      <c r="CS747" s="102"/>
      <c r="CT747" s="102"/>
      <c r="CU747" s="102"/>
      <c r="CV747" s="102"/>
      <c r="CW747" s="102"/>
      <c r="CX747" s="102"/>
      <c r="CY747" s="102"/>
      <c r="CZ747" s="102"/>
      <c r="DA747" s="102"/>
      <c r="DB747" s="102"/>
      <c r="DC747" s="102"/>
      <c r="DD747" s="102"/>
      <c r="DE747" s="102"/>
      <c r="DF747" s="102"/>
      <c r="DG747" s="102"/>
      <c r="DH747" s="102"/>
      <c r="DI747" s="102"/>
      <c r="DJ747" s="102"/>
      <c r="DK747" s="102"/>
      <c r="DL747" s="102"/>
      <c r="DM747" s="102"/>
      <c r="DN747" s="102"/>
      <c r="DO747" s="102"/>
      <c r="DP747" s="102"/>
      <c r="DQ747" s="102"/>
      <c r="DR747" s="102"/>
      <c r="DS747" s="102"/>
      <c r="DT747" s="102"/>
      <c r="DU747" s="102"/>
      <c r="DV747" s="102"/>
      <c r="DW747" s="102"/>
      <c r="DX747" s="102"/>
      <c r="DY747" s="102"/>
      <c r="DZ747" s="102"/>
      <c r="EA747" s="102"/>
      <c r="EB747" s="102"/>
      <c r="EC747" s="102"/>
      <c r="ED747" s="102"/>
      <c r="EE747" s="102"/>
      <c r="EF747" s="102"/>
      <c r="EG747" s="102"/>
      <c r="EH747" s="102"/>
      <c r="EI747" s="102"/>
      <c r="EJ747" s="102"/>
      <c r="EK747" s="102"/>
      <c r="EL747" s="102"/>
      <c r="EM747" s="102"/>
      <c r="EN747" s="102"/>
      <c r="EO747" s="102"/>
      <c r="EP747" s="102"/>
      <c r="EQ747" s="102"/>
      <c r="ER747" s="102"/>
      <c r="ES747" s="102"/>
      <c r="ET747" s="102"/>
      <c r="EU747" s="102"/>
      <c r="EV747" s="102"/>
      <c r="EW747" s="102"/>
      <c r="EX747" s="102"/>
      <c r="EY747" s="102"/>
      <c r="EZ747" s="102"/>
      <c r="FA747" s="102"/>
      <c r="FB747" s="102"/>
      <c r="FC747" s="102"/>
      <c r="FD747" s="102"/>
      <c r="FE747" s="102"/>
      <c r="FF747" s="102"/>
      <c r="FG747" s="102"/>
      <c r="FH747" s="102"/>
      <c r="FI747" s="102"/>
      <c r="FJ747" s="102"/>
      <c r="FK747" s="102"/>
      <c r="FL747" s="102"/>
      <c r="FM747" s="102"/>
    </row>
    <row r="748" spans="1:169" x14ac:dyDescent="0.2">
      <c r="A748" s="20" t="s">
        <v>1864</v>
      </c>
      <c r="B748" s="86" t="s">
        <v>1620</v>
      </c>
      <c r="C748" s="3" t="s">
        <v>1736</v>
      </c>
      <c r="D748" s="3" t="s">
        <v>1737</v>
      </c>
      <c r="F748" s="20">
        <v>908</v>
      </c>
      <c r="G748" s="20">
        <v>4179</v>
      </c>
      <c r="H748" s="21" t="s">
        <v>102</v>
      </c>
      <c r="I748" s="20" t="s">
        <v>399</v>
      </c>
      <c r="K748" s="179" t="s">
        <v>1865</v>
      </c>
      <c r="L748" s="117"/>
      <c r="M748" s="137"/>
      <c r="N748" s="137"/>
      <c r="O748" s="20"/>
      <c r="P748" s="21" t="s">
        <v>211</v>
      </c>
      <c r="Q748" s="20" t="s">
        <v>168</v>
      </c>
      <c r="R748" s="20" t="s">
        <v>13</v>
      </c>
      <c r="S748" s="20"/>
      <c r="T748" s="146">
        <v>11.72</v>
      </c>
      <c r="U748" s="146">
        <v>5.53</v>
      </c>
      <c r="V748" s="21"/>
      <c r="W748" s="22"/>
      <c r="X748" s="22"/>
      <c r="Y748" s="96"/>
      <c r="AA748" s="86"/>
      <c r="AB748" s="86"/>
      <c r="AC748" s="81"/>
      <c r="AD748" s="80"/>
      <c r="AE748" s="80"/>
      <c r="AF748" s="80"/>
      <c r="AG748" s="80"/>
      <c r="AH748" s="80"/>
      <c r="AI748" s="80"/>
      <c r="AJ748" s="80"/>
      <c r="AK748" s="80"/>
      <c r="AL748" s="80"/>
      <c r="AM748" s="80"/>
      <c r="AN748" s="80"/>
      <c r="AO748" s="80"/>
      <c r="AP748" s="80"/>
      <c r="AQ748" s="80"/>
      <c r="AR748" s="80"/>
      <c r="AS748" s="80"/>
      <c r="AT748" s="80"/>
      <c r="AU748" s="80"/>
      <c r="AV748" s="80"/>
      <c r="AW748" s="80"/>
      <c r="AX748" s="80"/>
      <c r="AY748" s="80"/>
      <c r="AZ748" s="80"/>
      <c r="BA748" s="80"/>
      <c r="BB748" s="80"/>
      <c r="BC748" s="80"/>
      <c r="BD748" s="80"/>
      <c r="BE748" s="80"/>
      <c r="BF748" s="93"/>
      <c r="BG748" s="93"/>
      <c r="BH748" s="93"/>
      <c r="BI748" s="93"/>
      <c r="BJ748" s="93"/>
      <c r="BK748" s="93"/>
      <c r="BL748" s="93"/>
      <c r="BM748" s="93"/>
      <c r="BN748" s="93"/>
      <c r="BO748" s="93"/>
      <c r="BP748" s="93"/>
      <c r="BQ748" s="93"/>
      <c r="BR748" s="93"/>
      <c r="BS748" s="93"/>
      <c r="BT748" s="127"/>
      <c r="BU748" s="127"/>
      <c r="BV748" s="127"/>
      <c r="BW748" s="127"/>
      <c r="BX748" s="127"/>
      <c r="BY748" s="127"/>
      <c r="BZ748" s="127"/>
      <c r="CA748" s="93"/>
      <c r="CB748" s="93"/>
      <c r="CC748" s="93"/>
      <c r="CD748" s="93"/>
      <c r="CE748" s="93"/>
      <c r="CF748" s="102"/>
      <c r="CG748" s="102"/>
      <c r="CH748" s="102"/>
      <c r="CI748" s="102"/>
      <c r="CJ748" s="102"/>
      <c r="CK748" s="102"/>
      <c r="CL748" s="102"/>
      <c r="CM748" s="102"/>
      <c r="CN748" s="102"/>
      <c r="CO748" s="102"/>
      <c r="CP748" s="102"/>
      <c r="CQ748" s="102"/>
      <c r="CR748" s="102"/>
      <c r="CS748" s="102"/>
      <c r="CT748" s="102"/>
      <c r="CU748" s="102"/>
      <c r="CV748" s="102"/>
      <c r="CW748" s="102"/>
      <c r="CX748" s="102"/>
      <c r="CY748" s="102"/>
      <c r="CZ748" s="102"/>
      <c r="DA748" s="102"/>
      <c r="DB748" s="102"/>
      <c r="DC748" s="102"/>
      <c r="DD748" s="102"/>
      <c r="DE748" s="102"/>
      <c r="DF748" s="102"/>
      <c r="DG748" s="102"/>
      <c r="DH748" s="102"/>
      <c r="DI748" s="102"/>
      <c r="DJ748" s="102"/>
      <c r="DK748" s="102"/>
      <c r="DL748" s="102"/>
      <c r="DM748" s="102"/>
      <c r="DN748" s="102"/>
      <c r="DO748" s="102"/>
      <c r="DP748" s="102"/>
      <c r="DQ748" s="102"/>
      <c r="DR748" s="102"/>
      <c r="DS748" s="102"/>
      <c r="DT748" s="102"/>
      <c r="DU748" s="102"/>
      <c r="DV748" s="102"/>
      <c r="DW748" s="102"/>
      <c r="DX748" s="102"/>
      <c r="DY748" s="102"/>
      <c r="DZ748" s="102"/>
      <c r="EA748" s="102"/>
      <c r="EB748" s="102"/>
      <c r="EC748" s="102"/>
      <c r="ED748" s="102"/>
      <c r="EE748" s="102"/>
      <c r="EF748" s="102"/>
      <c r="EG748" s="102"/>
      <c r="EH748" s="102"/>
      <c r="EI748" s="102"/>
      <c r="EJ748" s="102"/>
      <c r="EK748" s="102"/>
      <c r="EL748" s="102"/>
      <c r="EM748" s="102"/>
      <c r="EN748" s="102"/>
      <c r="EO748" s="102"/>
      <c r="EP748" s="102"/>
      <c r="EQ748" s="102"/>
      <c r="ER748" s="102"/>
      <c r="ES748" s="102"/>
      <c r="ET748" s="102"/>
      <c r="EU748" s="102"/>
      <c r="EV748" s="102"/>
      <c r="EW748" s="102"/>
      <c r="EX748" s="102"/>
      <c r="EY748" s="102"/>
      <c r="EZ748" s="102"/>
      <c r="FA748" s="102"/>
      <c r="FB748" s="102"/>
      <c r="FC748" s="102"/>
      <c r="FD748" s="102"/>
      <c r="FE748" s="102"/>
      <c r="FF748" s="102"/>
      <c r="FG748" s="102"/>
      <c r="FH748" s="102"/>
      <c r="FI748" s="102"/>
      <c r="FJ748" s="102"/>
      <c r="FK748" s="102"/>
      <c r="FL748" s="102"/>
      <c r="FM748" s="102"/>
    </row>
    <row r="749" spans="1:169" x14ac:dyDescent="0.2">
      <c r="A749" s="20" t="s">
        <v>1864</v>
      </c>
      <c r="B749" s="86" t="s">
        <v>1620</v>
      </c>
      <c r="C749" s="3" t="s">
        <v>1736</v>
      </c>
      <c r="D749" s="3" t="s">
        <v>1737</v>
      </c>
      <c r="F749" s="20">
        <v>908</v>
      </c>
      <c r="G749" s="20">
        <v>4184</v>
      </c>
      <c r="H749" s="21" t="s">
        <v>102</v>
      </c>
      <c r="I749" s="20" t="s">
        <v>399</v>
      </c>
      <c r="K749" s="179" t="s">
        <v>1866</v>
      </c>
      <c r="L749" s="117"/>
      <c r="M749" s="137"/>
      <c r="N749" s="137"/>
      <c r="O749" s="20"/>
      <c r="P749" s="21" t="s">
        <v>211</v>
      </c>
      <c r="Q749" s="20" t="s">
        <v>168</v>
      </c>
      <c r="R749" s="20" t="s">
        <v>13</v>
      </c>
      <c r="S749" s="20"/>
      <c r="T749" s="146">
        <v>11.58</v>
      </c>
      <c r="U749" s="146">
        <v>5.47</v>
      </c>
      <c r="V749" s="21"/>
      <c r="W749" s="22"/>
      <c r="X749" s="22"/>
      <c r="Y749" s="96"/>
      <c r="AA749" s="86"/>
      <c r="AB749" s="86"/>
      <c r="AC749" s="81"/>
      <c r="AD749" s="80"/>
      <c r="AE749" s="80"/>
      <c r="AF749" s="80"/>
      <c r="AG749" s="80"/>
      <c r="AH749" s="80"/>
      <c r="AI749" s="80"/>
      <c r="AJ749" s="80"/>
      <c r="AK749" s="80"/>
      <c r="AL749" s="80"/>
      <c r="AM749" s="80"/>
      <c r="AN749" s="80"/>
      <c r="AO749" s="80"/>
      <c r="AP749" s="80"/>
      <c r="AQ749" s="80"/>
      <c r="AR749" s="80"/>
      <c r="AS749" s="80"/>
      <c r="AT749" s="80"/>
      <c r="AU749" s="80"/>
      <c r="AV749" s="80"/>
      <c r="AW749" s="80"/>
      <c r="AX749" s="80"/>
      <c r="AY749" s="80"/>
      <c r="AZ749" s="80"/>
      <c r="BA749" s="80"/>
      <c r="BB749" s="80"/>
      <c r="BC749" s="80"/>
      <c r="BD749" s="80"/>
      <c r="BE749" s="80"/>
      <c r="BF749" s="93"/>
      <c r="BG749" s="93"/>
      <c r="BH749" s="93"/>
      <c r="BI749" s="93"/>
      <c r="BJ749" s="93"/>
      <c r="BK749" s="93"/>
      <c r="BL749" s="93"/>
      <c r="BM749" s="93"/>
      <c r="BN749" s="93"/>
      <c r="BO749" s="93"/>
      <c r="BP749" s="93"/>
      <c r="BQ749" s="93"/>
      <c r="BR749" s="93"/>
      <c r="BS749" s="93"/>
      <c r="BT749" s="127"/>
      <c r="BU749" s="127"/>
      <c r="BV749" s="127"/>
      <c r="BW749" s="127"/>
      <c r="BX749" s="127"/>
      <c r="BY749" s="127"/>
      <c r="BZ749" s="127"/>
      <c r="CA749" s="93"/>
      <c r="CB749" s="93"/>
      <c r="CC749" s="93"/>
      <c r="CD749" s="93"/>
      <c r="CE749" s="93"/>
      <c r="CF749" s="102"/>
      <c r="CG749" s="102"/>
      <c r="CH749" s="102"/>
      <c r="CI749" s="102"/>
      <c r="CJ749" s="102"/>
      <c r="CK749" s="102"/>
      <c r="CL749" s="102"/>
      <c r="CM749" s="102"/>
      <c r="CN749" s="102"/>
      <c r="CO749" s="102"/>
      <c r="CP749" s="102"/>
      <c r="CQ749" s="102"/>
      <c r="CR749" s="102"/>
      <c r="CS749" s="102"/>
      <c r="CT749" s="102"/>
      <c r="CU749" s="102"/>
      <c r="CV749" s="102"/>
      <c r="CW749" s="102"/>
      <c r="CX749" s="102"/>
      <c r="CY749" s="102"/>
      <c r="CZ749" s="102"/>
      <c r="DA749" s="102"/>
      <c r="DB749" s="102"/>
      <c r="DC749" s="102"/>
      <c r="DD749" s="102"/>
      <c r="DE749" s="102"/>
      <c r="DF749" s="102"/>
      <c r="DG749" s="102"/>
      <c r="DH749" s="102"/>
      <c r="DI749" s="102"/>
      <c r="DJ749" s="102"/>
      <c r="DK749" s="102"/>
      <c r="DL749" s="102"/>
      <c r="DM749" s="102"/>
      <c r="DN749" s="102"/>
      <c r="DO749" s="102"/>
      <c r="DP749" s="102"/>
      <c r="DQ749" s="102"/>
      <c r="DR749" s="102"/>
      <c r="DS749" s="102"/>
      <c r="DT749" s="102"/>
      <c r="DU749" s="102"/>
      <c r="DV749" s="102"/>
      <c r="DW749" s="102"/>
      <c r="DX749" s="102"/>
      <c r="DY749" s="102"/>
      <c r="DZ749" s="102"/>
      <c r="EA749" s="102"/>
      <c r="EB749" s="102"/>
      <c r="EC749" s="102"/>
      <c r="ED749" s="102"/>
      <c r="EE749" s="102"/>
      <c r="EF749" s="102"/>
      <c r="EG749" s="102"/>
      <c r="EH749" s="102"/>
      <c r="EI749" s="102"/>
      <c r="EJ749" s="102"/>
      <c r="EK749" s="102"/>
      <c r="EL749" s="102"/>
      <c r="EM749" s="102"/>
      <c r="EN749" s="102"/>
      <c r="EO749" s="102"/>
      <c r="EP749" s="102"/>
      <c r="EQ749" s="102"/>
      <c r="ER749" s="102"/>
      <c r="ES749" s="102"/>
      <c r="ET749" s="102"/>
      <c r="EU749" s="102"/>
      <c r="EV749" s="102"/>
      <c r="EW749" s="102"/>
      <c r="EX749" s="102"/>
      <c r="EY749" s="102"/>
      <c r="EZ749" s="102"/>
      <c r="FA749" s="102"/>
      <c r="FB749" s="102"/>
      <c r="FC749" s="102"/>
      <c r="FD749" s="102"/>
      <c r="FE749" s="102"/>
      <c r="FF749" s="102"/>
      <c r="FG749" s="102"/>
      <c r="FH749" s="102"/>
      <c r="FI749" s="102"/>
      <c r="FJ749" s="102"/>
      <c r="FK749" s="102"/>
      <c r="FL749" s="102"/>
      <c r="FM749" s="102"/>
    </row>
    <row r="750" spans="1:169" x14ac:dyDescent="0.2">
      <c r="A750" s="20" t="s">
        <v>1864</v>
      </c>
      <c r="B750" s="86" t="s">
        <v>1620</v>
      </c>
      <c r="C750" s="3" t="s">
        <v>1736</v>
      </c>
      <c r="D750" s="3" t="s">
        <v>1737</v>
      </c>
      <c r="F750" s="20">
        <v>908</v>
      </c>
      <c r="G750" s="20">
        <v>3931</v>
      </c>
      <c r="H750" s="21" t="s">
        <v>102</v>
      </c>
      <c r="I750" s="20" t="s">
        <v>399</v>
      </c>
      <c r="K750" s="179" t="s">
        <v>1867</v>
      </c>
      <c r="L750" s="117"/>
      <c r="M750" s="137"/>
      <c r="N750" s="137"/>
      <c r="O750" s="20"/>
      <c r="P750" s="21" t="s">
        <v>211</v>
      </c>
      <c r="Q750" s="20" t="s">
        <v>168</v>
      </c>
      <c r="R750" s="20" t="s">
        <v>13</v>
      </c>
      <c r="S750" s="20"/>
      <c r="T750" s="146">
        <v>11.3</v>
      </c>
      <c r="U750" s="146">
        <v>4.95</v>
      </c>
      <c r="V750" s="21"/>
      <c r="W750" s="22"/>
      <c r="X750" s="22"/>
      <c r="Y750" s="96"/>
      <c r="AA750" s="86"/>
      <c r="AB750" s="86"/>
      <c r="AC750" s="81"/>
      <c r="AD750" s="80"/>
      <c r="AE750" s="80"/>
      <c r="AF750" s="80"/>
      <c r="AG750" s="80"/>
      <c r="AH750" s="80"/>
      <c r="AI750" s="80"/>
      <c r="AJ750" s="80"/>
      <c r="AK750" s="80"/>
      <c r="AL750" s="80"/>
      <c r="AM750" s="80"/>
      <c r="AN750" s="80"/>
      <c r="AO750" s="80"/>
      <c r="AP750" s="80"/>
      <c r="AQ750" s="80"/>
      <c r="AR750" s="80"/>
      <c r="AS750" s="80"/>
      <c r="AT750" s="80"/>
      <c r="AU750" s="80"/>
      <c r="AV750" s="80"/>
      <c r="AW750" s="80"/>
      <c r="AX750" s="80"/>
      <c r="AY750" s="80"/>
      <c r="AZ750" s="80"/>
      <c r="BA750" s="80"/>
      <c r="BB750" s="80"/>
      <c r="BC750" s="80"/>
      <c r="BD750" s="80"/>
      <c r="BE750" s="80"/>
      <c r="BF750" s="93"/>
      <c r="BG750" s="93"/>
      <c r="BH750" s="93"/>
      <c r="BI750" s="93"/>
      <c r="BJ750" s="93"/>
      <c r="BK750" s="93"/>
      <c r="BL750" s="93"/>
      <c r="BM750" s="93"/>
      <c r="BN750" s="93"/>
      <c r="BO750" s="93"/>
      <c r="BP750" s="93"/>
      <c r="BQ750" s="93"/>
      <c r="BR750" s="93"/>
      <c r="BS750" s="93"/>
      <c r="BT750" s="127"/>
      <c r="BU750" s="127"/>
      <c r="BV750" s="127"/>
      <c r="BW750" s="127"/>
      <c r="BX750" s="127"/>
      <c r="BY750" s="127"/>
      <c r="BZ750" s="127"/>
      <c r="CA750" s="93"/>
      <c r="CB750" s="93"/>
      <c r="CC750" s="93"/>
      <c r="CD750" s="93"/>
      <c r="CE750" s="93"/>
      <c r="CF750" s="102"/>
      <c r="CG750" s="102"/>
      <c r="CH750" s="102"/>
      <c r="CI750" s="102"/>
      <c r="CJ750" s="102"/>
      <c r="CK750" s="102"/>
      <c r="CL750" s="102"/>
      <c r="CM750" s="102"/>
      <c r="CN750" s="102"/>
      <c r="CO750" s="102"/>
      <c r="CP750" s="102"/>
      <c r="CQ750" s="102"/>
      <c r="CR750" s="102"/>
      <c r="CS750" s="102"/>
      <c r="CT750" s="102"/>
      <c r="CU750" s="102"/>
      <c r="CV750" s="102"/>
      <c r="CW750" s="102"/>
      <c r="CX750" s="102"/>
      <c r="CY750" s="102"/>
      <c r="CZ750" s="102"/>
      <c r="DA750" s="102"/>
      <c r="DB750" s="102"/>
      <c r="DC750" s="102"/>
      <c r="DD750" s="102"/>
      <c r="DE750" s="102"/>
      <c r="DF750" s="102"/>
      <c r="DG750" s="102"/>
      <c r="DH750" s="102"/>
      <c r="DI750" s="102"/>
      <c r="DJ750" s="102"/>
      <c r="DK750" s="102"/>
      <c r="DL750" s="102"/>
      <c r="DM750" s="102"/>
      <c r="DN750" s="102"/>
      <c r="DO750" s="102"/>
      <c r="DP750" s="102"/>
      <c r="DQ750" s="102"/>
      <c r="DR750" s="102"/>
      <c r="DS750" s="102"/>
      <c r="DT750" s="102"/>
      <c r="DU750" s="102"/>
      <c r="DV750" s="102"/>
      <c r="DW750" s="102"/>
      <c r="DX750" s="102"/>
      <c r="DY750" s="102"/>
      <c r="DZ750" s="102"/>
      <c r="EA750" s="102"/>
      <c r="EB750" s="102"/>
      <c r="EC750" s="102"/>
      <c r="ED750" s="102"/>
      <c r="EE750" s="102"/>
      <c r="EF750" s="102"/>
      <c r="EG750" s="102"/>
      <c r="EH750" s="102"/>
      <c r="EI750" s="102"/>
      <c r="EJ750" s="102"/>
      <c r="EK750" s="102"/>
      <c r="EL750" s="102"/>
      <c r="EM750" s="102"/>
      <c r="EN750" s="102"/>
      <c r="EO750" s="102"/>
      <c r="EP750" s="102"/>
      <c r="EQ750" s="102"/>
      <c r="ER750" s="102"/>
      <c r="ES750" s="102"/>
      <c r="ET750" s="102"/>
      <c r="EU750" s="102"/>
      <c r="EV750" s="102"/>
      <c r="EW750" s="102"/>
      <c r="EX750" s="102"/>
      <c r="EY750" s="102"/>
      <c r="EZ750" s="102"/>
      <c r="FA750" s="102"/>
      <c r="FB750" s="102"/>
      <c r="FC750" s="102"/>
      <c r="FD750" s="102"/>
      <c r="FE750" s="102"/>
      <c r="FF750" s="102"/>
      <c r="FG750" s="102"/>
      <c r="FH750" s="102"/>
      <c r="FI750" s="102"/>
      <c r="FJ750" s="102"/>
      <c r="FK750" s="102"/>
      <c r="FL750" s="102"/>
      <c r="FM750" s="102"/>
    </row>
    <row r="751" spans="1:169" x14ac:dyDescent="0.2">
      <c r="A751" s="20" t="s">
        <v>1864</v>
      </c>
      <c r="B751" s="86" t="s">
        <v>1620</v>
      </c>
      <c r="C751" s="3" t="s">
        <v>1736</v>
      </c>
      <c r="D751" s="3" t="s">
        <v>1737</v>
      </c>
      <c r="F751" s="20">
        <v>908</v>
      </c>
      <c r="G751" s="20">
        <v>4181</v>
      </c>
      <c r="H751" s="21" t="s">
        <v>102</v>
      </c>
      <c r="I751" s="20" t="s">
        <v>399</v>
      </c>
      <c r="K751" s="179" t="s">
        <v>1868</v>
      </c>
      <c r="L751" s="117"/>
      <c r="M751" s="137"/>
      <c r="N751" s="137"/>
      <c r="O751" s="20"/>
      <c r="P751" s="21" t="s">
        <v>211</v>
      </c>
      <c r="Q751" s="20" t="s">
        <v>168</v>
      </c>
      <c r="R751" s="20" t="s">
        <v>13</v>
      </c>
      <c r="S751" s="20"/>
      <c r="T751" s="146">
        <v>11.77</v>
      </c>
      <c r="U751" s="146">
        <v>5.36</v>
      </c>
      <c r="V751" s="21"/>
      <c r="W751" s="22"/>
      <c r="X751" s="22"/>
      <c r="Y751" s="96"/>
      <c r="AA751" s="86"/>
      <c r="AB751" s="86"/>
      <c r="AC751" s="81"/>
      <c r="AD751" s="80"/>
      <c r="AE751" s="80"/>
      <c r="AF751" s="80"/>
      <c r="AG751" s="80"/>
      <c r="AH751" s="80"/>
      <c r="AI751" s="80"/>
      <c r="AJ751" s="80"/>
      <c r="AK751" s="80"/>
      <c r="AL751" s="80"/>
      <c r="AM751" s="80"/>
      <c r="AN751" s="80"/>
      <c r="AO751" s="80"/>
      <c r="AP751" s="80"/>
      <c r="AQ751" s="80"/>
      <c r="AR751" s="80"/>
      <c r="AS751" s="80"/>
      <c r="AT751" s="80"/>
      <c r="AU751" s="80"/>
      <c r="AV751" s="80"/>
      <c r="AW751" s="80"/>
      <c r="AX751" s="80"/>
      <c r="AY751" s="80"/>
      <c r="AZ751" s="80"/>
      <c r="BA751" s="80"/>
      <c r="BB751" s="80"/>
      <c r="BC751" s="80"/>
      <c r="BD751" s="80"/>
      <c r="BE751" s="80"/>
      <c r="BF751" s="93"/>
      <c r="BG751" s="93"/>
      <c r="BH751" s="93"/>
      <c r="BI751" s="93"/>
      <c r="BJ751" s="93"/>
      <c r="BK751" s="93"/>
      <c r="BL751" s="93"/>
      <c r="BM751" s="93"/>
      <c r="BN751" s="93"/>
      <c r="BO751" s="93"/>
      <c r="BP751" s="93"/>
      <c r="BQ751" s="93"/>
      <c r="BR751" s="93"/>
      <c r="BS751" s="93"/>
      <c r="BT751" s="127"/>
      <c r="BU751" s="127"/>
      <c r="BV751" s="127"/>
      <c r="BW751" s="127"/>
      <c r="BX751" s="127"/>
      <c r="BY751" s="127"/>
      <c r="BZ751" s="127"/>
      <c r="CA751" s="93"/>
      <c r="CB751" s="93"/>
      <c r="CC751" s="93"/>
      <c r="CD751" s="93"/>
      <c r="CE751" s="93"/>
      <c r="CF751" s="102"/>
      <c r="CG751" s="102"/>
      <c r="CH751" s="102"/>
      <c r="CI751" s="102"/>
      <c r="CJ751" s="102"/>
      <c r="CK751" s="102"/>
      <c r="CL751" s="102"/>
      <c r="CM751" s="102"/>
      <c r="CN751" s="102"/>
      <c r="CO751" s="102"/>
      <c r="CP751" s="102"/>
      <c r="CQ751" s="102"/>
      <c r="CR751" s="102"/>
      <c r="CS751" s="102"/>
      <c r="CT751" s="102"/>
      <c r="CU751" s="102"/>
      <c r="CV751" s="102"/>
      <c r="CW751" s="102"/>
      <c r="CX751" s="102"/>
      <c r="CY751" s="102"/>
      <c r="CZ751" s="102"/>
      <c r="DA751" s="102"/>
      <c r="DB751" s="102"/>
      <c r="DC751" s="102"/>
      <c r="DD751" s="102"/>
      <c r="DE751" s="102"/>
      <c r="DF751" s="102"/>
      <c r="DG751" s="102"/>
      <c r="DH751" s="102"/>
      <c r="DI751" s="102"/>
      <c r="DJ751" s="102"/>
      <c r="DK751" s="102"/>
      <c r="DL751" s="102"/>
      <c r="DM751" s="102"/>
      <c r="DN751" s="102"/>
      <c r="DO751" s="102"/>
      <c r="DP751" s="102"/>
      <c r="DQ751" s="102"/>
      <c r="DR751" s="102"/>
      <c r="DS751" s="102"/>
      <c r="DT751" s="102"/>
      <c r="DU751" s="102"/>
      <c r="DV751" s="102"/>
      <c r="DW751" s="102"/>
      <c r="DX751" s="102"/>
      <c r="DY751" s="102"/>
      <c r="DZ751" s="102"/>
      <c r="EA751" s="102"/>
      <c r="EB751" s="102"/>
      <c r="EC751" s="102"/>
      <c r="ED751" s="102"/>
      <c r="EE751" s="102"/>
      <c r="EF751" s="102"/>
      <c r="EG751" s="102"/>
      <c r="EH751" s="102"/>
      <c r="EI751" s="102"/>
      <c r="EJ751" s="102"/>
      <c r="EK751" s="102"/>
      <c r="EL751" s="102"/>
      <c r="EM751" s="102"/>
      <c r="EN751" s="102"/>
      <c r="EO751" s="102"/>
      <c r="EP751" s="102"/>
      <c r="EQ751" s="102"/>
      <c r="ER751" s="102"/>
      <c r="ES751" s="102"/>
      <c r="ET751" s="102"/>
      <c r="EU751" s="102"/>
      <c r="EV751" s="102"/>
      <c r="EW751" s="102"/>
      <c r="EX751" s="102"/>
      <c r="EY751" s="102"/>
      <c r="EZ751" s="102"/>
      <c r="FA751" s="102"/>
      <c r="FB751" s="102"/>
      <c r="FC751" s="102"/>
      <c r="FD751" s="102"/>
      <c r="FE751" s="102"/>
      <c r="FF751" s="102"/>
      <c r="FG751" s="102"/>
      <c r="FH751" s="102"/>
      <c r="FI751" s="102"/>
      <c r="FJ751" s="102"/>
      <c r="FK751" s="102"/>
      <c r="FL751" s="102"/>
      <c r="FM751" s="102"/>
    </row>
    <row r="752" spans="1:169" x14ac:dyDescent="0.2">
      <c r="A752" s="20" t="s">
        <v>1864</v>
      </c>
      <c r="B752" s="86" t="s">
        <v>1620</v>
      </c>
      <c r="C752" s="3" t="s">
        <v>1736</v>
      </c>
      <c r="D752" s="3" t="s">
        <v>1737</v>
      </c>
      <c r="F752" s="20">
        <v>908</v>
      </c>
      <c r="G752" s="20">
        <v>4180</v>
      </c>
      <c r="H752" s="21" t="s">
        <v>102</v>
      </c>
      <c r="I752" s="20" t="s">
        <v>399</v>
      </c>
      <c r="K752" s="179" t="s">
        <v>1869</v>
      </c>
      <c r="L752" s="117"/>
      <c r="M752" s="137"/>
      <c r="N752" s="137"/>
      <c r="O752" s="20"/>
      <c r="P752" s="21" t="s">
        <v>211</v>
      </c>
      <c r="Q752" s="20" t="s">
        <v>174</v>
      </c>
      <c r="R752" s="20" t="s">
        <v>13</v>
      </c>
      <c r="S752" s="20"/>
      <c r="T752" s="146">
        <v>10.94</v>
      </c>
      <c r="U752" s="146">
        <v>5.1100000000000003</v>
      </c>
      <c r="V752" s="21"/>
      <c r="W752" s="22"/>
      <c r="X752" s="22"/>
      <c r="Y752" s="96"/>
      <c r="AA752" s="86"/>
      <c r="AB752" s="86"/>
      <c r="AC752" s="81"/>
      <c r="AD752" s="80"/>
      <c r="AE752" s="80"/>
      <c r="AF752" s="80"/>
      <c r="AG752" s="80"/>
      <c r="AH752" s="80"/>
      <c r="AI752" s="80"/>
      <c r="AJ752" s="80"/>
      <c r="AK752" s="80"/>
      <c r="AL752" s="80"/>
      <c r="AM752" s="80"/>
      <c r="AN752" s="80"/>
      <c r="AO752" s="80"/>
      <c r="AP752" s="80"/>
      <c r="AQ752" s="80"/>
      <c r="AR752" s="80"/>
      <c r="AS752" s="80"/>
      <c r="AT752" s="80"/>
      <c r="AU752" s="80"/>
      <c r="AV752" s="80"/>
      <c r="AW752" s="80"/>
      <c r="AX752" s="80"/>
      <c r="AY752" s="80"/>
      <c r="AZ752" s="80"/>
      <c r="BA752" s="80"/>
      <c r="BB752" s="80"/>
      <c r="BC752" s="80"/>
      <c r="BD752" s="80"/>
      <c r="BE752" s="80"/>
      <c r="BF752" s="93"/>
      <c r="BG752" s="93"/>
      <c r="BH752" s="93"/>
      <c r="BI752" s="93"/>
      <c r="BJ752" s="93"/>
      <c r="BK752" s="93"/>
      <c r="BL752" s="93"/>
      <c r="BM752" s="93"/>
      <c r="BN752" s="93"/>
      <c r="BO752" s="93"/>
      <c r="BP752" s="93"/>
      <c r="BQ752" s="93"/>
      <c r="BR752" s="93"/>
      <c r="BS752" s="93"/>
      <c r="BT752" s="127"/>
      <c r="BU752" s="127"/>
      <c r="BV752" s="127"/>
      <c r="BW752" s="127"/>
      <c r="BX752" s="127"/>
      <c r="BY752" s="127"/>
      <c r="BZ752" s="127"/>
      <c r="CA752" s="93"/>
      <c r="CB752" s="93"/>
      <c r="CC752" s="93"/>
      <c r="CD752" s="93"/>
      <c r="CE752" s="93"/>
      <c r="CF752" s="102"/>
      <c r="CG752" s="102"/>
      <c r="CH752" s="102"/>
      <c r="CI752" s="102"/>
      <c r="CJ752" s="102"/>
      <c r="CK752" s="102"/>
      <c r="CL752" s="102"/>
      <c r="CM752" s="102"/>
      <c r="CN752" s="102"/>
      <c r="CO752" s="102"/>
      <c r="CP752" s="102"/>
      <c r="CQ752" s="102"/>
      <c r="CR752" s="102"/>
      <c r="CS752" s="102"/>
      <c r="CT752" s="102"/>
      <c r="CU752" s="102"/>
      <c r="CV752" s="102"/>
      <c r="CW752" s="102"/>
      <c r="CX752" s="102"/>
      <c r="CY752" s="102"/>
      <c r="CZ752" s="102"/>
      <c r="DA752" s="102"/>
      <c r="DB752" s="102"/>
      <c r="DC752" s="102"/>
      <c r="DD752" s="102"/>
      <c r="DE752" s="102"/>
      <c r="DF752" s="102"/>
      <c r="DG752" s="102"/>
      <c r="DH752" s="102"/>
      <c r="DI752" s="102"/>
      <c r="DJ752" s="102"/>
      <c r="DK752" s="102"/>
      <c r="DL752" s="102"/>
      <c r="DM752" s="102"/>
      <c r="DN752" s="102"/>
      <c r="DO752" s="102"/>
      <c r="DP752" s="102"/>
      <c r="DQ752" s="102"/>
      <c r="DR752" s="102"/>
      <c r="DS752" s="102"/>
      <c r="DT752" s="102"/>
      <c r="DU752" s="102"/>
      <c r="DV752" s="102"/>
      <c r="DW752" s="102"/>
      <c r="DX752" s="102"/>
      <c r="DY752" s="102"/>
      <c r="DZ752" s="102"/>
      <c r="EA752" s="102"/>
      <c r="EB752" s="102"/>
      <c r="EC752" s="102"/>
      <c r="ED752" s="102"/>
      <c r="EE752" s="102"/>
      <c r="EF752" s="102"/>
      <c r="EG752" s="102"/>
      <c r="EH752" s="102"/>
      <c r="EI752" s="102"/>
      <c r="EJ752" s="102"/>
      <c r="EK752" s="102"/>
      <c r="EL752" s="102"/>
      <c r="EM752" s="102"/>
      <c r="EN752" s="102"/>
      <c r="EO752" s="102"/>
      <c r="EP752" s="102"/>
      <c r="EQ752" s="102"/>
      <c r="ER752" s="102"/>
      <c r="ES752" s="102"/>
      <c r="ET752" s="102"/>
      <c r="EU752" s="102"/>
      <c r="EV752" s="102"/>
      <c r="EW752" s="102"/>
      <c r="EX752" s="102"/>
      <c r="EY752" s="102"/>
      <c r="EZ752" s="102"/>
      <c r="FA752" s="102"/>
      <c r="FB752" s="102"/>
      <c r="FC752" s="102"/>
      <c r="FD752" s="102"/>
      <c r="FE752" s="102"/>
      <c r="FF752" s="102"/>
      <c r="FG752" s="102"/>
      <c r="FH752" s="102"/>
      <c r="FI752" s="102"/>
      <c r="FJ752" s="102"/>
      <c r="FK752" s="102"/>
      <c r="FL752" s="102"/>
      <c r="FM752" s="102"/>
    </row>
    <row r="753" spans="1:169" ht="28" x14ac:dyDescent="0.2">
      <c r="A753" s="20" t="s">
        <v>1864</v>
      </c>
      <c r="B753" s="86" t="s">
        <v>1620</v>
      </c>
      <c r="C753" s="3" t="s">
        <v>1736</v>
      </c>
      <c r="D753" s="3" t="s">
        <v>1737</v>
      </c>
      <c r="F753" s="20">
        <v>908</v>
      </c>
      <c r="G753" s="20">
        <v>3476</v>
      </c>
      <c r="H753" s="21" t="s">
        <v>102</v>
      </c>
      <c r="I753" s="20" t="s">
        <v>399</v>
      </c>
      <c r="K753" s="179" t="s">
        <v>1870</v>
      </c>
      <c r="L753" s="117"/>
      <c r="M753" s="137"/>
      <c r="N753" s="137"/>
      <c r="O753" s="20"/>
      <c r="P753" s="21" t="s">
        <v>385</v>
      </c>
      <c r="Q753" s="20" t="s">
        <v>168</v>
      </c>
      <c r="R753" s="20" t="s">
        <v>13</v>
      </c>
      <c r="S753" s="20"/>
      <c r="T753" s="146">
        <v>9.36</v>
      </c>
      <c r="U753" s="146">
        <v>3.1</v>
      </c>
      <c r="V753" s="21"/>
      <c r="W753" s="22"/>
      <c r="X753" s="22"/>
      <c r="Y753" s="96"/>
      <c r="AA753" s="86"/>
      <c r="AB753" s="86"/>
      <c r="AC753" s="81"/>
      <c r="AD753" s="80"/>
      <c r="AE753" s="80"/>
      <c r="AF753" s="80"/>
      <c r="AG753" s="80"/>
      <c r="AH753" s="80"/>
      <c r="AI753" s="80"/>
      <c r="AJ753" s="80"/>
      <c r="AK753" s="80"/>
      <c r="AL753" s="80"/>
      <c r="AM753" s="80"/>
      <c r="AN753" s="80"/>
      <c r="AO753" s="80"/>
      <c r="AP753" s="80"/>
      <c r="AQ753" s="80"/>
      <c r="AR753" s="80"/>
      <c r="AS753" s="80"/>
      <c r="AT753" s="80"/>
      <c r="AU753" s="80"/>
      <c r="AV753" s="80"/>
      <c r="AW753" s="80"/>
      <c r="AX753" s="80"/>
      <c r="AY753" s="80"/>
      <c r="AZ753" s="80"/>
      <c r="BA753" s="80"/>
      <c r="BB753" s="80"/>
      <c r="BC753" s="80"/>
      <c r="BD753" s="80"/>
      <c r="BE753" s="80"/>
      <c r="BF753" s="93"/>
      <c r="BG753" s="93"/>
      <c r="BH753" s="93"/>
      <c r="BI753" s="93"/>
      <c r="BJ753" s="93"/>
      <c r="BK753" s="93"/>
      <c r="BL753" s="93"/>
      <c r="BM753" s="93"/>
      <c r="BN753" s="93"/>
      <c r="BO753" s="93"/>
      <c r="BP753" s="93"/>
      <c r="BQ753" s="93"/>
      <c r="BR753" s="93"/>
      <c r="BS753" s="93"/>
      <c r="BT753" s="127"/>
      <c r="BU753" s="127"/>
      <c r="BV753" s="127"/>
      <c r="BW753" s="127"/>
      <c r="BX753" s="127"/>
      <c r="BY753" s="127"/>
      <c r="BZ753" s="127"/>
      <c r="CA753" s="93"/>
      <c r="CB753" s="93"/>
      <c r="CC753" s="93"/>
      <c r="CD753" s="93"/>
      <c r="CE753" s="93"/>
      <c r="CF753" s="102"/>
      <c r="CG753" s="102"/>
      <c r="CH753" s="102"/>
      <c r="CI753" s="102"/>
      <c r="CJ753" s="102"/>
      <c r="CK753" s="102"/>
      <c r="CL753" s="102"/>
      <c r="CM753" s="102"/>
      <c r="CN753" s="102"/>
      <c r="CO753" s="102"/>
      <c r="CP753" s="102"/>
      <c r="CQ753" s="102"/>
      <c r="CR753" s="102"/>
      <c r="CS753" s="102"/>
      <c r="CT753" s="102"/>
      <c r="CU753" s="102"/>
      <c r="CV753" s="102"/>
      <c r="CW753" s="102"/>
      <c r="CX753" s="102"/>
      <c r="CY753" s="102"/>
      <c r="CZ753" s="102"/>
      <c r="DA753" s="102"/>
      <c r="DB753" s="102"/>
      <c r="DC753" s="102"/>
      <c r="DD753" s="102"/>
      <c r="DE753" s="102"/>
      <c r="DF753" s="102"/>
      <c r="DG753" s="102"/>
      <c r="DH753" s="102"/>
      <c r="DI753" s="102"/>
      <c r="DJ753" s="102"/>
      <c r="DK753" s="102"/>
      <c r="DL753" s="102"/>
      <c r="DM753" s="102"/>
      <c r="DN753" s="102"/>
      <c r="DO753" s="102"/>
      <c r="DP753" s="102"/>
      <c r="DQ753" s="102"/>
      <c r="DR753" s="102"/>
      <c r="DS753" s="102"/>
      <c r="DT753" s="102"/>
      <c r="DU753" s="102"/>
      <c r="DV753" s="102"/>
      <c r="DW753" s="102"/>
      <c r="DX753" s="102"/>
      <c r="DY753" s="102"/>
      <c r="DZ753" s="102"/>
      <c r="EA753" s="102"/>
      <c r="EB753" s="102"/>
      <c r="EC753" s="102"/>
      <c r="ED753" s="102"/>
      <c r="EE753" s="102"/>
      <c r="EF753" s="102"/>
      <c r="EG753" s="102"/>
      <c r="EH753" s="102"/>
      <c r="EI753" s="102"/>
      <c r="EJ753" s="102"/>
      <c r="EK753" s="102"/>
      <c r="EL753" s="102"/>
      <c r="EM753" s="102"/>
      <c r="EN753" s="102"/>
      <c r="EO753" s="102"/>
      <c r="EP753" s="102"/>
      <c r="EQ753" s="102"/>
      <c r="ER753" s="102"/>
      <c r="ES753" s="102"/>
      <c r="ET753" s="102"/>
      <c r="EU753" s="102"/>
      <c r="EV753" s="102"/>
      <c r="EW753" s="102"/>
      <c r="EX753" s="102"/>
      <c r="EY753" s="102"/>
      <c r="EZ753" s="102"/>
      <c r="FA753" s="102"/>
      <c r="FB753" s="102"/>
      <c r="FC753" s="102"/>
      <c r="FD753" s="102"/>
      <c r="FE753" s="102"/>
      <c r="FF753" s="102"/>
      <c r="FG753" s="102"/>
      <c r="FH753" s="102"/>
      <c r="FI753" s="102"/>
      <c r="FJ753" s="102"/>
      <c r="FK753" s="102"/>
      <c r="FL753" s="102"/>
      <c r="FM753" s="102"/>
    </row>
    <row r="754" spans="1:169" x14ac:dyDescent="0.2">
      <c r="A754" s="20" t="s">
        <v>1864</v>
      </c>
      <c r="B754" s="86" t="s">
        <v>1620</v>
      </c>
      <c r="C754" s="3" t="s">
        <v>1736</v>
      </c>
      <c r="D754" s="3" t="s">
        <v>1737</v>
      </c>
      <c r="F754" s="20">
        <v>908</v>
      </c>
      <c r="G754" s="20"/>
      <c r="H754" s="21" t="s">
        <v>102</v>
      </c>
      <c r="I754" s="20" t="s">
        <v>399</v>
      </c>
      <c r="K754" s="179"/>
      <c r="L754" s="117"/>
      <c r="M754" s="137"/>
      <c r="N754" s="137"/>
      <c r="O754" s="20"/>
      <c r="P754" s="21"/>
      <c r="Q754" s="20"/>
      <c r="R754" s="20" t="s">
        <v>13</v>
      </c>
      <c r="S754" s="20"/>
      <c r="T754" s="146"/>
      <c r="U754" s="146"/>
      <c r="V754" s="21"/>
      <c r="W754" s="22"/>
      <c r="X754" s="22"/>
      <c r="Y754" s="96"/>
      <c r="AA754" s="86"/>
      <c r="AB754" s="86"/>
      <c r="AC754" s="81"/>
      <c r="AD754" s="80"/>
      <c r="AE754" s="80"/>
      <c r="AF754" s="80"/>
      <c r="AG754" s="80"/>
      <c r="AH754" s="80"/>
      <c r="AI754" s="80"/>
      <c r="AJ754" s="80"/>
      <c r="AK754" s="80"/>
      <c r="AL754" s="80"/>
      <c r="AM754" s="80"/>
      <c r="AN754" s="80"/>
      <c r="AO754" s="80"/>
      <c r="AP754" s="80"/>
      <c r="AQ754" s="80"/>
      <c r="AR754" s="80"/>
      <c r="AS754" s="80"/>
      <c r="AT754" s="80"/>
      <c r="AU754" s="80"/>
      <c r="AV754" s="80"/>
      <c r="AW754" s="80"/>
      <c r="AX754" s="80"/>
      <c r="AY754" s="80"/>
      <c r="AZ754" s="80"/>
      <c r="BA754" s="80"/>
      <c r="BB754" s="80"/>
      <c r="BC754" s="80"/>
      <c r="BD754" s="80"/>
      <c r="BE754" s="80"/>
      <c r="BF754" s="93"/>
      <c r="BG754" s="93"/>
      <c r="BH754" s="93"/>
      <c r="BI754" s="93"/>
      <c r="BJ754" s="93"/>
      <c r="BK754" s="93"/>
      <c r="BL754" s="93"/>
      <c r="BM754" s="93"/>
      <c r="BN754" s="93"/>
      <c r="BO754" s="93"/>
      <c r="BP754" s="93"/>
      <c r="BQ754" s="93"/>
      <c r="BR754" s="93"/>
      <c r="BS754" s="93"/>
      <c r="BT754" s="127"/>
      <c r="BU754" s="127"/>
      <c r="BV754" s="127"/>
      <c r="BW754" s="127"/>
      <c r="BX754" s="127"/>
      <c r="BY754" s="127"/>
      <c r="BZ754" s="127"/>
      <c r="CA754" s="93"/>
      <c r="CB754" s="93"/>
      <c r="CC754" s="93"/>
      <c r="CD754" s="93"/>
      <c r="CE754" s="93"/>
      <c r="CF754" s="102"/>
      <c r="CG754" s="102"/>
      <c r="CH754" s="102"/>
      <c r="CI754" s="102"/>
      <c r="CJ754" s="102"/>
      <c r="CK754" s="102"/>
      <c r="CL754" s="102"/>
      <c r="CM754" s="102"/>
      <c r="CN754" s="102"/>
      <c r="CO754" s="102"/>
      <c r="CP754" s="102"/>
      <c r="CQ754" s="102"/>
      <c r="CR754" s="102"/>
      <c r="CS754" s="102"/>
      <c r="CT754" s="102"/>
      <c r="CU754" s="102"/>
      <c r="CV754" s="102"/>
      <c r="CW754" s="102"/>
      <c r="CX754" s="102"/>
      <c r="CY754" s="102"/>
      <c r="CZ754" s="102"/>
      <c r="DA754" s="102"/>
      <c r="DB754" s="102"/>
      <c r="DC754" s="102"/>
      <c r="DD754" s="102"/>
      <c r="DE754" s="102"/>
      <c r="DF754" s="102"/>
      <c r="DG754" s="102"/>
      <c r="DH754" s="102"/>
      <c r="DI754" s="102"/>
      <c r="DJ754" s="102"/>
      <c r="DK754" s="102"/>
      <c r="DL754" s="102"/>
      <c r="DM754" s="102"/>
      <c r="DN754" s="102"/>
      <c r="DO754" s="102"/>
      <c r="DP754" s="102"/>
      <c r="DQ754" s="102"/>
      <c r="DR754" s="102"/>
      <c r="DS754" s="102"/>
      <c r="DT754" s="102"/>
      <c r="DU754" s="102"/>
      <c r="DV754" s="102"/>
      <c r="DW754" s="102"/>
      <c r="DX754" s="102"/>
      <c r="DY754" s="102"/>
      <c r="DZ754" s="102"/>
      <c r="EA754" s="102"/>
      <c r="EB754" s="102"/>
      <c r="EC754" s="102"/>
      <c r="ED754" s="102"/>
      <c r="EE754" s="102"/>
      <c r="EF754" s="102"/>
      <c r="EG754" s="102"/>
      <c r="EH754" s="102"/>
      <c r="EI754" s="102"/>
      <c r="EJ754" s="102"/>
      <c r="EK754" s="102"/>
      <c r="EL754" s="102"/>
      <c r="EM754" s="102"/>
      <c r="EN754" s="102"/>
      <c r="EO754" s="102"/>
      <c r="EP754" s="102"/>
      <c r="EQ754" s="102"/>
      <c r="ER754" s="102"/>
      <c r="ES754" s="102"/>
      <c r="ET754" s="102"/>
      <c r="EU754" s="102"/>
      <c r="EV754" s="102"/>
      <c r="EW754" s="102"/>
      <c r="EX754" s="102"/>
      <c r="EY754" s="102"/>
      <c r="EZ754" s="102"/>
      <c r="FA754" s="102"/>
      <c r="FB754" s="102"/>
      <c r="FC754" s="102"/>
      <c r="FD754" s="102"/>
      <c r="FE754" s="102"/>
      <c r="FF754" s="102"/>
      <c r="FG754" s="102"/>
      <c r="FH754" s="102"/>
      <c r="FI754" s="102"/>
      <c r="FJ754" s="102"/>
      <c r="FK754" s="102"/>
      <c r="FL754" s="102"/>
      <c r="FM754" s="102"/>
    </row>
    <row r="755" spans="1:169" x14ac:dyDescent="0.2">
      <c r="A755" s="20" t="s">
        <v>1864</v>
      </c>
      <c r="B755" s="86" t="s">
        <v>1620</v>
      </c>
      <c r="C755" s="3" t="s">
        <v>1736</v>
      </c>
      <c r="D755" s="3" t="s">
        <v>1737</v>
      </c>
      <c r="F755" s="20">
        <v>908</v>
      </c>
      <c r="G755" s="20"/>
      <c r="H755" s="21" t="s">
        <v>102</v>
      </c>
      <c r="I755" s="20" t="s">
        <v>399</v>
      </c>
      <c r="K755" s="179"/>
      <c r="L755" s="117"/>
      <c r="M755" s="137"/>
      <c r="N755" s="137"/>
      <c r="O755" s="20"/>
      <c r="P755" s="21"/>
      <c r="Q755" s="20"/>
      <c r="R755" s="20" t="s">
        <v>13</v>
      </c>
      <c r="S755" s="20"/>
      <c r="T755" s="146"/>
      <c r="U755" s="146"/>
      <c r="V755" s="21"/>
      <c r="W755" s="22"/>
      <c r="X755" s="22"/>
      <c r="Y755" s="96"/>
      <c r="AA755" s="86"/>
      <c r="AB755" s="86"/>
      <c r="AC755" s="81"/>
      <c r="AD755" s="80"/>
      <c r="AE755" s="80"/>
      <c r="AF755" s="80"/>
      <c r="AG755" s="80"/>
      <c r="AH755" s="80"/>
      <c r="AI755" s="80"/>
      <c r="AJ755" s="80"/>
      <c r="AK755" s="80"/>
      <c r="AL755" s="80"/>
      <c r="AM755" s="80"/>
      <c r="AN755" s="80"/>
      <c r="AO755" s="80"/>
      <c r="AP755" s="80"/>
      <c r="AQ755" s="80"/>
      <c r="AR755" s="80"/>
      <c r="AS755" s="80"/>
      <c r="AT755" s="80"/>
      <c r="AU755" s="80"/>
      <c r="AV755" s="80"/>
      <c r="AW755" s="80"/>
      <c r="AX755" s="80"/>
      <c r="AY755" s="80"/>
      <c r="AZ755" s="80"/>
      <c r="BA755" s="80"/>
      <c r="BB755" s="80"/>
      <c r="BC755" s="80"/>
      <c r="BD755" s="80"/>
      <c r="BE755" s="80"/>
      <c r="BF755" s="93"/>
      <c r="BG755" s="93"/>
      <c r="BH755" s="93"/>
      <c r="BI755" s="93"/>
      <c r="BJ755" s="93"/>
      <c r="BK755" s="93"/>
      <c r="BL755" s="93"/>
      <c r="BM755" s="93"/>
      <c r="BN755" s="93"/>
      <c r="BO755" s="93"/>
      <c r="BP755" s="93"/>
      <c r="BQ755" s="93"/>
      <c r="BR755" s="93"/>
      <c r="BS755" s="93"/>
      <c r="BT755" s="127"/>
      <c r="BU755" s="127"/>
      <c r="BV755" s="127"/>
      <c r="BW755" s="127"/>
      <c r="BX755" s="127"/>
      <c r="BY755" s="127"/>
      <c r="BZ755" s="127"/>
      <c r="CA755" s="93"/>
      <c r="CB755" s="93"/>
      <c r="CC755" s="93"/>
      <c r="CD755" s="93"/>
      <c r="CE755" s="93"/>
      <c r="CF755" s="102"/>
      <c r="CG755" s="102"/>
      <c r="CH755" s="102"/>
      <c r="CI755" s="102"/>
      <c r="CJ755" s="102"/>
      <c r="CK755" s="102"/>
      <c r="CL755" s="102"/>
      <c r="CM755" s="102"/>
      <c r="CN755" s="102"/>
      <c r="CO755" s="102"/>
      <c r="CP755" s="102"/>
      <c r="CQ755" s="102"/>
      <c r="CR755" s="102"/>
      <c r="CS755" s="102"/>
      <c r="CT755" s="102"/>
      <c r="CU755" s="102"/>
      <c r="CV755" s="102"/>
      <c r="CW755" s="102"/>
      <c r="CX755" s="102"/>
      <c r="CY755" s="102"/>
      <c r="CZ755" s="102"/>
      <c r="DA755" s="102"/>
      <c r="DB755" s="102"/>
      <c r="DC755" s="102"/>
      <c r="DD755" s="102"/>
      <c r="DE755" s="102"/>
      <c r="DF755" s="102"/>
      <c r="DG755" s="102"/>
      <c r="DH755" s="102"/>
      <c r="DI755" s="102"/>
      <c r="DJ755" s="102"/>
      <c r="DK755" s="102"/>
      <c r="DL755" s="102"/>
      <c r="DM755" s="102"/>
      <c r="DN755" s="102"/>
      <c r="DO755" s="102"/>
      <c r="DP755" s="102"/>
      <c r="DQ755" s="102"/>
      <c r="DR755" s="102"/>
      <c r="DS755" s="102"/>
      <c r="DT755" s="102"/>
      <c r="DU755" s="102"/>
      <c r="DV755" s="102"/>
      <c r="DW755" s="102"/>
      <c r="DX755" s="102"/>
      <c r="DY755" s="102"/>
      <c r="DZ755" s="102"/>
      <c r="EA755" s="102"/>
      <c r="EB755" s="102"/>
      <c r="EC755" s="102"/>
      <c r="ED755" s="102"/>
      <c r="EE755" s="102"/>
      <c r="EF755" s="102"/>
      <c r="EG755" s="102"/>
      <c r="EH755" s="102"/>
      <c r="EI755" s="102"/>
      <c r="EJ755" s="102"/>
      <c r="EK755" s="102"/>
      <c r="EL755" s="102"/>
      <c r="EM755" s="102"/>
      <c r="EN755" s="102"/>
      <c r="EO755" s="102"/>
      <c r="EP755" s="102"/>
      <c r="EQ755" s="102"/>
      <c r="ER755" s="102"/>
      <c r="ES755" s="102"/>
      <c r="ET755" s="102"/>
      <c r="EU755" s="102"/>
      <c r="EV755" s="102"/>
      <c r="EW755" s="102"/>
      <c r="EX755" s="102"/>
      <c r="EY755" s="102"/>
      <c r="EZ755" s="102"/>
      <c r="FA755" s="102"/>
      <c r="FB755" s="102"/>
      <c r="FC755" s="102"/>
      <c r="FD755" s="102"/>
      <c r="FE755" s="102"/>
      <c r="FF755" s="102"/>
      <c r="FG755" s="102"/>
      <c r="FH755" s="102"/>
      <c r="FI755" s="102"/>
      <c r="FJ755" s="102"/>
      <c r="FK755" s="102"/>
      <c r="FL755" s="102"/>
      <c r="FM755" s="102"/>
    </row>
    <row r="756" spans="1:169" x14ac:dyDescent="0.2">
      <c r="A756" s="20" t="s">
        <v>1864</v>
      </c>
      <c r="B756" s="86" t="s">
        <v>1620</v>
      </c>
      <c r="C756" s="3" t="s">
        <v>1736</v>
      </c>
      <c r="D756" s="3" t="s">
        <v>1737</v>
      </c>
      <c r="F756" s="20">
        <v>908</v>
      </c>
      <c r="G756" s="20"/>
      <c r="H756" s="21" t="s">
        <v>102</v>
      </c>
      <c r="I756" s="20" t="s">
        <v>399</v>
      </c>
      <c r="K756" s="179"/>
      <c r="L756" s="117"/>
      <c r="M756" s="137"/>
      <c r="N756" s="137"/>
      <c r="O756" s="20"/>
      <c r="P756" s="21"/>
      <c r="Q756" s="20"/>
      <c r="R756" s="20" t="s">
        <v>13</v>
      </c>
      <c r="S756" s="20"/>
      <c r="T756" s="146"/>
      <c r="U756" s="146"/>
      <c r="V756" s="21"/>
      <c r="W756" s="22"/>
      <c r="X756" s="22"/>
      <c r="Y756" s="96"/>
      <c r="AA756" s="86"/>
      <c r="AB756" s="86"/>
      <c r="AC756" s="81"/>
      <c r="AD756" s="80"/>
      <c r="AE756" s="80"/>
      <c r="AF756" s="80"/>
      <c r="AG756" s="80"/>
      <c r="AH756" s="80"/>
      <c r="AI756" s="80"/>
      <c r="AJ756" s="80"/>
      <c r="AK756" s="80"/>
      <c r="AL756" s="80"/>
      <c r="AM756" s="80"/>
      <c r="AN756" s="80"/>
      <c r="AO756" s="80"/>
      <c r="AP756" s="80"/>
      <c r="AQ756" s="80"/>
      <c r="AR756" s="80"/>
      <c r="AS756" s="80"/>
      <c r="AT756" s="80"/>
      <c r="AU756" s="80"/>
      <c r="AV756" s="80"/>
      <c r="AW756" s="80"/>
      <c r="AX756" s="80"/>
      <c r="AY756" s="80"/>
      <c r="AZ756" s="80"/>
      <c r="BA756" s="80"/>
      <c r="BB756" s="80"/>
      <c r="BC756" s="80"/>
      <c r="BD756" s="80"/>
      <c r="BE756" s="80"/>
      <c r="BF756" s="93"/>
      <c r="BG756" s="93"/>
      <c r="BH756" s="93"/>
      <c r="BI756" s="93"/>
      <c r="BJ756" s="93"/>
      <c r="BK756" s="93"/>
      <c r="BL756" s="93"/>
      <c r="BM756" s="93"/>
      <c r="BN756" s="93"/>
      <c r="BO756" s="93"/>
      <c r="BP756" s="93"/>
      <c r="BQ756" s="93"/>
      <c r="BR756" s="93"/>
      <c r="BS756" s="93"/>
      <c r="BT756" s="127"/>
      <c r="BU756" s="127"/>
      <c r="BV756" s="127"/>
      <c r="BW756" s="127"/>
      <c r="BX756" s="127"/>
      <c r="BY756" s="127"/>
      <c r="BZ756" s="127"/>
      <c r="CA756" s="93"/>
      <c r="CB756" s="93"/>
      <c r="CC756" s="93"/>
      <c r="CD756" s="93"/>
      <c r="CE756" s="93"/>
      <c r="CF756" s="102"/>
      <c r="CG756" s="102"/>
      <c r="CH756" s="102"/>
      <c r="CI756" s="102"/>
      <c r="CJ756" s="102"/>
      <c r="CK756" s="102"/>
      <c r="CL756" s="102"/>
      <c r="CM756" s="102"/>
      <c r="CN756" s="102"/>
      <c r="CO756" s="102"/>
      <c r="CP756" s="102"/>
      <c r="CQ756" s="102"/>
      <c r="CR756" s="102"/>
      <c r="CS756" s="102"/>
      <c r="CT756" s="102"/>
      <c r="CU756" s="102"/>
      <c r="CV756" s="102"/>
      <c r="CW756" s="102"/>
      <c r="CX756" s="102"/>
      <c r="CY756" s="102"/>
      <c r="CZ756" s="102"/>
      <c r="DA756" s="102"/>
      <c r="DB756" s="102"/>
      <c r="DC756" s="102"/>
      <c r="DD756" s="102"/>
      <c r="DE756" s="102"/>
      <c r="DF756" s="102"/>
      <c r="DG756" s="102"/>
      <c r="DH756" s="102"/>
      <c r="DI756" s="102"/>
      <c r="DJ756" s="102"/>
      <c r="DK756" s="102"/>
      <c r="DL756" s="102"/>
      <c r="DM756" s="102"/>
      <c r="DN756" s="102"/>
      <c r="DO756" s="102"/>
      <c r="DP756" s="102"/>
      <c r="DQ756" s="102"/>
      <c r="DR756" s="102"/>
      <c r="DS756" s="102"/>
      <c r="DT756" s="102"/>
      <c r="DU756" s="102"/>
      <c r="DV756" s="102"/>
      <c r="DW756" s="102"/>
      <c r="DX756" s="102"/>
      <c r="DY756" s="102"/>
      <c r="DZ756" s="102"/>
      <c r="EA756" s="102"/>
      <c r="EB756" s="102"/>
      <c r="EC756" s="102"/>
      <c r="ED756" s="102"/>
      <c r="EE756" s="102"/>
      <c r="EF756" s="102"/>
      <c r="EG756" s="102"/>
      <c r="EH756" s="102"/>
      <c r="EI756" s="102"/>
      <c r="EJ756" s="102"/>
      <c r="EK756" s="102"/>
      <c r="EL756" s="102"/>
      <c r="EM756" s="102"/>
      <c r="EN756" s="102"/>
      <c r="EO756" s="102"/>
      <c r="EP756" s="102"/>
      <c r="EQ756" s="102"/>
      <c r="ER756" s="102"/>
      <c r="ES756" s="102"/>
      <c r="ET756" s="102"/>
      <c r="EU756" s="102"/>
      <c r="EV756" s="102"/>
      <c r="EW756" s="102"/>
      <c r="EX756" s="102"/>
      <c r="EY756" s="102"/>
      <c r="EZ756" s="102"/>
      <c r="FA756" s="102"/>
      <c r="FB756" s="102"/>
      <c r="FC756" s="102"/>
      <c r="FD756" s="102"/>
      <c r="FE756" s="102"/>
      <c r="FF756" s="102"/>
      <c r="FG756" s="102"/>
      <c r="FH756" s="102"/>
      <c r="FI756" s="102"/>
      <c r="FJ756" s="102"/>
      <c r="FK756" s="102"/>
      <c r="FL756" s="102"/>
      <c r="FM756" s="102"/>
    </row>
    <row r="757" spans="1:169" x14ac:dyDescent="0.2">
      <c r="A757" s="20" t="s">
        <v>1864</v>
      </c>
      <c r="B757" s="86" t="s">
        <v>1620</v>
      </c>
      <c r="C757" s="3" t="s">
        <v>1736</v>
      </c>
      <c r="D757" s="3" t="s">
        <v>1737</v>
      </c>
      <c r="F757" s="20">
        <v>908</v>
      </c>
      <c r="G757" s="20"/>
      <c r="H757" s="21" t="s">
        <v>102</v>
      </c>
      <c r="I757" s="20" t="s">
        <v>399</v>
      </c>
      <c r="K757" s="179"/>
      <c r="L757" s="117"/>
      <c r="M757" s="137"/>
      <c r="N757" s="137"/>
      <c r="O757" s="20"/>
      <c r="P757" s="21"/>
      <c r="Q757" s="20"/>
      <c r="R757" s="20" t="s">
        <v>13</v>
      </c>
      <c r="S757" s="20"/>
      <c r="T757" s="146"/>
      <c r="U757" s="146"/>
      <c r="V757" s="21"/>
      <c r="W757" s="22"/>
      <c r="X757" s="22"/>
      <c r="Y757" s="96"/>
      <c r="AA757" s="86"/>
      <c r="AB757" s="86"/>
      <c r="AC757" s="81"/>
      <c r="AD757" s="80"/>
      <c r="AE757" s="80"/>
      <c r="AF757" s="80"/>
      <c r="AG757" s="80"/>
      <c r="AH757" s="80"/>
      <c r="AI757" s="80"/>
      <c r="AJ757" s="80"/>
      <c r="AK757" s="80"/>
      <c r="AL757" s="80"/>
      <c r="AM757" s="80"/>
      <c r="AN757" s="80"/>
      <c r="AO757" s="80"/>
      <c r="AP757" s="80"/>
      <c r="AQ757" s="80"/>
      <c r="AR757" s="80"/>
      <c r="AS757" s="80"/>
      <c r="AT757" s="80"/>
      <c r="AU757" s="80"/>
      <c r="AV757" s="80"/>
      <c r="AW757" s="80"/>
      <c r="AX757" s="80"/>
      <c r="AY757" s="80"/>
      <c r="AZ757" s="80"/>
      <c r="BA757" s="80"/>
      <c r="BB757" s="80"/>
      <c r="BC757" s="80"/>
      <c r="BD757" s="80"/>
      <c r="BE757" s="80"/>
      <c r="BF757" s="93"/>
      <c r="BG757" s="93"/>
      <c r="BH757" s="93"/>
      <c r="BI757" s="93"/>
      <c r="BJ757" s="93"/>
      <c r="BK757" s="93"/>
      <c r="BL757" s="93"/>
      <c r="BM757" s="93"/>
      <c r="BN757" s="93"/>
      <c r="BO757" s="93"/>
      <c r="BP757" s="93"/>
      <c r="BQ757" s="93"/>
      <c r="BR757" s="93"/>
      <c r="BS757" s="93"/>
      <c r="BT757" s="127"/>
      <c r="BU757" s="127"/>
      <c r="BV757" s="127"/>
      <c r="BW757" s="127"/>
      <c r="BX757" s="127"/>
      <c r="BY757" s="127"/>
      <c r="BZ757" s="127"/>
      <c r="CA757" s="93"/>
      <c r="CB757" s="93"/>
      <c r="CC757" s="93"/>
      <c r="CD757" s="93"/>
      <c r="CE757" s="93"/>
      <c r="CF757" s="102"/>
      <c r="CG757" s="102"/>
      <c r="CH757" s="102"/>
      <c r="CI757" s="102"/>
      <c r="CJ757" s="102"/>
      <c r="CK757" s="102"/>
      <c r="CL757" s="102"/>
      <c r="CM757" s="102"/>
      <c r="CN757" s="102"/>
      <c r="CO757" s="102"/>
      <c r="CP757" s="102"/>
      <c r="CQ757" s="102"/>
      <c r="CR757" s="102"/>
      <c r="CS757" s="102"/>
      <c r="CT757" s="102"/>
      <c r="CU757" s="102"/>
      <c r="CV757" s="102"/>
      <c r="CW757" s="102"/>
      <c r="CX757" s="102"/>
      <c r="CY757" s="102"/>
      <c r="CZ757" s="102"/>
      <c r="DA757" s="102"/>
      <c r="DB757" s="102"/>
      <c r="DC757" s="102"/>
      <c r="DD757" s="102"/>
      <c r="DE757" s="102"/>
      <c r="DF757" s="102"/>
      <c r="DG757" s="102"/>
      <c r="DH757" s="102"/>
      <c r="DI757" s="102"/>
      <c r="DJ757" s="102"/>
      <c r="DK757" s="102"/>
      <c r="DL757" s="102"/>
      <c r="DM757" s="102"/>
      <c r="DN757" s="102"/>
      <c r="DO757" s="102"/>
      <c r="DP757" s="102"/>
      <c r="DQ757" s="102"/>
      <c r="DR757" s="102"/>
      <c r="DS757" s="102"/>
      <c r="DT757" s="102"/>
      <c r="DU757" s="102"/>
      <c r="DV757" s="102"/>
      <c r="DW757" s="102"/>
      <c r="DX757" s="102"/>
      <c r="DY757" s="102"/>
      <c r="DZ757" s="102"/>
      <c r="EA757" s="102"/>
      <c r="EB757" s="102"/>
      <c r="EC757" s="102"/>
      <c r="ED757" s="102"/>
      <c r="EE757" s="102"/>
      <c r="EF757" s="102"/>
      <c r="EG757" s="102"/>
      <c r="EH757" s="102"/>
      <c r="EI757" s="102"/>
      <c r="EJ757" s="102"/>
      <c r="EK757" s="102"/>
      <c r="EL757" s="102"/>
      <c r="EM757" s="102"/>
      <c r="EN757" s="102"/>
      <c r="EO757" s="102"/>
      <c r="EP757" s="102"/>
      <c r="EQ757" s="102"/>
      <c r="ER757" s="102"/>
      <c r="ES757" s="102"/>
      <c r="ET757" s="102"/>
      <c r="EU757" s="102"/>
      <c r="EV757" s="102"/>
      <c r="EW757" s="102"/>
      <c r="EX757" s="102"/>
      <c r="EY757" s="102"/>
      <c r="EZ757" s="102"/>
      <c r="FA757" s="102"/>
      <c r="FB757" s="102"/>
      <c r="FC757" s="102"/>
      <c r="FD757" s="102"/>
      <c r="FE757" s="102"/>
      <c r="FF757" s="102"/>
      <c r="FG757" s="102"/>
      <c r="FH757" s="102"/>
      <c r="FI757" s="102"/>
      <c r="FJ757" s="102"/>
      <c r="FK757" s="102"/>
      <c r="FL757" s="102"/>
      <c r="FM757" s="102"/>
    </row>
    <row r="758" spans="1:169" x14ac:dyDescent="0.2">
      <c r="A758" s="20" t="s">
        <v>1864</v>
      </c>
      <c r="B758" s="86" t="s">
        <v>1620</v>
      </c>
      <c r="C758" s="3" t="s">
        <v>1736</v>
      </c>
      <c r="D758" s="3" t="s">
        <v>1737</v>
      </c>
      <c r="F758" s="20">
        <v>908</v>
      </c>
      <c r="G758" s="20"/>
      <c r="H758" s="21" t="s">
        <v>102</v>
      </c>
      <c r="I758" s="20" t="s">
        <v>399</v>
      </c>
      <c r="K758" s="179"/>
      <c r="L758" s="117"/>
      <c r="M758" s="137"/>
      <c r="N758" s="137"/>
      <c r="O758" s="20"/>
      <c r="P758" s="21"/>
      <c r="Q758" s="20"/>
      <c r="R758" s="20" t="s">
        <v>13</v>
      </c>
      <c r="S758" s="20"/>
      <c r="T758" s="146"/>
      <c r="U758" s="146"/>
      <c r="V758" s="21"/>
      <c r="W758" s="22"/>
      <c r="X758" s="22"/>
      <c r="Y758" s="96"/>
      <c r="AA758" s="86"/>
      <c r="AB758" s="86"/>
      <c r="AC758" s="81"/>
      <c r="AD758" s="80"/>
      <c r="AE758" s="80"/>
      <c r="AF758" s="80"/>
      <c r="AG758" s="80"/>
      <c r="AH758" s="80"/>
      <c r="AI758" s="80"/>
      <c r="AJ758" s="80"/>
      <c r="AK758" s="80"/>
      <c r="AL758" s="80"/>
      <c r="AM758" s="80"/>
      <c r="AN758" s="80"/>
      <c r="AO758" s="80"/>
      <c r="AP758" s="80"/>
      <c r="AQ758" s="80"/>
      <c r="AR758" s="80"/>
      <c r="AS758" s="80"/>
      <c r="AT758" s="80"/>
      <c r="AU758" s="80"/>
      <c r="AV758" s="80"/>
      <c r="AW758" s="80"/>
      <c r="AX758" s="80"/>
      <c r="AY758" s="80"/>
      <c r="AZ758" s="80"/>
      <c r="BA758" s="80"/>
      <c r="BB758" s="80"/>
      <c r="BC758" s="80"/>
      <c r="BD758" s="80"/>
      <c r="BE758" s="80"/>
      <c r="BF758" s="93"/>
      <c r="BG758" s="93"/>
      <c r="BH758" s="93"/>
      <c r="BI758" s="93"/>
      <c r="BJ758" s="93"/>
      <c r="BK758" s="93"/>
      <c r="BL758" s="93"/>
      <c r="BM758" s="93"/>
      <c r="BN758" s="93"/>
      <c r="BO758" s="93"/>
      <c r="BP758" s="93"/>
      <c r="BQ758" s="93"/>
      <c r="BR758" s="93"/>
      <c r="BS758" s="93"/>
      <c r="BT758" s="127"/>
      <c r="BU758" s="127"/>
      <c r="BV758" s="127"/>
      <c r="BW758" s="127"/>
      <c r="BX758" s="127"/>
      <c r="BY758" s="127"/>
      <c r="BZ758" s="127"/>
      <c r="CA758" s="93"/>
      <c r="CB758" s="93"/>
      <c r="CC758" s="93"/>
      <c r="CD758" s="93"/>
      <c r="CE758" s="93"/>
      <c r="CF758" s="102"/>
      <c r="CG758" s="102"/>
      <c r="CH758" s="102"/>
      <c r="CI758" s="102"/>
      <c r="CJ758" s="102"/>
      <c r="CK758" s="102"/>
      <c r="CL758" s="102"/>
      <c r="CM758" s="102"/>
      <c r="CN758" s="102"/>
      <c r="CO758" s="102"/>
      <c r="CP758" s="102"/>
      <c r="CQ758" s="102"/>
      <c r="CR758" s="102"/>
      <c r="CS758" s="102"/>
      <c r="CT758" s="102"/>
      <c r="CU758" s="102"/>
      <c r="CV758" s="102"/>
      <c r="CW758" s="102"/>
      <c r="CX758" s="102"/>
      <c r="CY758" s="102"/>
      <c r="CZ758" s="102"/>
      <c r="DA758" s="102"/>
      <c r="DB758" s="102"/>
      <c r="DC758" s="102"/>
      <c r="DD758" s="102"/>
      <c r="DE758" s="102"/>
      <c r="DF758" s="102"/>
      <c r="DG758" s="102"/>
      <c r="DH758" s="102"/>
      <c r="DI758" s="102"/>
      <c r="DJ758" s="102"/>
      <c r="DK758" s="102"/>
      <c r="DL758" s="102"/>
      <c r="DM758" s="102"/>
      <c r="DN758" s="102"/>
      <c r="DO758" s="102"/>
      <c r="DP758" s="102"/>
      <c r="DQ758" s="102"/>
      <c r="DR758" s="102"/>
      <c r="DS758" s="102"/>
      <c r="DT758" s="102"/>
      <c r="DU758" s="102"/>
      <c r="DV758" s="102"/>
      <c r="DW758" s="102"/>
      <c r="DX758" s="102"/>
      <c r="DY758" s="102"/>
      <c r="DZ758" s="102"/>
      <c r="EA758" s="102"/>
      <c r="EB758" s="102"/>
      <c r="EC758" s="102"/>
      <c r="ED758" s="102"/>
      <c r="EE758" s="102"/>
      <c r="EF758" s="102"/>
      <c r="EG758" s="102"/>
      <c r="EH758" s="102"/>
      <c r="EI758" s="102"/>
      <c r="EJ758" s="102"/>
      <c r="EK758" s="102"/>
      <c r="EL758" s="102"/>
      <c r="EM758" s="102"/>
      <c r="EN758" s="102"/>
      <c r="EO758" s="102"/>
      <c r="EP758" s="102"/>
      <c r="EQ758" s="102"/>
      <c r="ER758" s="102"/>
      <c r="ES758" s="102"/>
      <c r="ET758" s="102"/>
      <c r="EU758" s="102"/>
      <c r="EV758" s="102"/>
      <c r="EW758" s="102"/>
      <c r="EX758" s="102"/>
      <c r="EY758" s="102"/>
      <c r="EZ758" s="102"/>
      <c r="FA758" s="102"/>
      <c r="FB758" s="102"/>
      <c r="FC758" s="102"/>
      <c r="FD758" s="102"/>
      <c r="FE758" s="102"/>
      <c r="FF758" s="102"/>
      <c r="FG758" s="102"/>
      <c r="FH758" s="102"/>
      <c r="FI758" s="102"/>
      <c r="FJ758" s="102"/>
      <c r="FK758" s="102"/>
      <c r="FL758" s="102"/>
      <c r="FM758" s="102"/>
    </row>
    <row r="759" spans="1:169" x14ac:dyDescent="0.2">
      <c r="A759" s="86" t="s">
        <v>1481</v>
      </c>
      <c r="B759" s="86" t="s">
        <v>1620</v>
      </c>
      <c r="C759" s="133" t="s">
        <v>1736</v>
      </c>
      <c r="D759" s="133" t="s">
        <v>1737</v>
      </c>
      <c r="E759" s="86"/>
      <c r="F759" s="86">
        <v>40449</v>
      </c>
      <c r="G759" s="86">
        <v>121</v>
      </c>
      <c r="H759" s="86" t="s">
        <v>1482</v>
      </c>
      <c r="I759" s="80" t="s">
        <v>249</v>
      </c>
      <c r="J759" s="86" t="s">
        <v>178</v>
      </c>
      <c r="K759" s="179"/>
      <c r="L759" s="117"/>
      <c r="M759" s="138"/>
      <c r="N759" s="138"/>
      <c r="O759" s="86"/>
      <c r="P759" s="86" t="s">
        <v>211</v>
      </c>
      <c r="Q759" s="86" t="s">
        <v>168</v>
      </c>
      <c r="R759" s="80" t="s">
        <v>13</v>
      </c>
      <c r="S759" s="126"/>
      <c r="T759" s="78">
        <v>12.69</v>
      </c>
      <c r="U759" s="78">
        <v>4.84</v>
      </c>
      <c r="V759" s="80"/>
      <c r="W759" s="126"/>
      <c r="X759" s="126"/>
      <c r="Y759" s="86"/>
      <c r="AA759" s="86"/>
      <c r="AB759" s="86"/>
      <c r="AC759" s="81"/>
      <c r="AD759" s="80"/>
      <c r="AE759" s="80"/>
      <c r="AF759" s="80"/>
      <c r="AG759" s="80"/>
      <c r="AH759" s="80"/>
      <c r="AI759" s="80"/>
      <c r="AJ759" s="80"/>
      <c r="AK759" s="80"/>
      <c r="AL759" s="80"/>
      <c r="AM759" s="80"/>
      <c r="AN759" s="80"/>
      <c r="AO759" s="80"/>
      <c r="AP759" s="80"/>
      <c r="AQ759" s="80"/>
      <c r="AR759" s="80"/>
      <c r="AS759" s="80"/>
      <c r="AT759" s="80"/>
      <c r="AU759" s="80"/>
      <c r="AV759" s="80"/>
      <c r="AW759" s="80"/>
      <c r="AX759" s="80"/>
      <c r="AY759" s="80"/>
      <c r="AZ759" s="80"/>
      <c r="BA759" s="80"/>
      <c r="BB759" s="80"/>
      <c r="BC759" s="80"/>
      <c r="BD759" s="80"/>
      <c r="BE759" s="80"/>
      <c r="BF759" s="93"/>
      <c r="BG759" s="93"/>
      <c r="BH759" s="93"/>
      <c r="BI759" s="93"/>
      <c r="BJ759" s="93"/>
      <c r="BK759" s="93"/>
      <c r="BL759" s="93"/>
      <c r="BM759" s="93"/>
      <c r="BN759" s="93"/>
      <c r="BO759" s="93"/>
      <c r="BP759" s="93"/>
      <c r="BQ759" s="93"/>
      <c r="BR759" s="93"/>
      <c r="BS759" s="93"/>
      <c r="BT759" s="127"/>
      <c r="BU759" s="127"/>
      <c r="BV759" s="127"/>
      <c r="BW759" s="127"/>
      <c r="BX759" s="127"/>
      <c r="BY759" s="127"/>
      <c r="BZ759" s="127"/>
      <c r="CA759" s="93"/>
      <c r="CB759" s="93"/>
      <c r="CC759" s="93"/>
      <c r="CD759" s="93"/>
      <c r="CE759" s="93"/>
      <c r="CF759" s="102"/>
      <c r="CG759" s="102"/>
      <c r="CH759" s="102"/>
      <c r="CI759" s="102"/>
      <c r="CJ759" s="102"/>
      <c r="CK759" s="102"/>
      <c r="CL759" s="102"/>
      <c r="CM759" s="102"/>
      <c r="CN759" s="102"/>
      <c r="CO759" s="102"/>
      <c r="CP759" s="102"/>
      <c r="CQ759" s="102"/>
      <c r="CR759" s="102"/>
      <c r="CS759" s="102"/>
      <c r="CT759" s="102"/>
      <c r="CU759" s="102"/>
      <c r="CV759" s="102"/>
      <c r="CW759" s="102"/>
      <c r="CX759" s="102"/>
      <c r="CY759" s="102"/>
      <c r="CZ759" s="102"/>
      <c r="DA759" s="102"/>
      <c r="DB759" s="102"/>
      <c r="DC759" s="102"/>
      <c r="DD759" s="102"/>
      <c r="DE759" s="102"/>
      <c r="DF759" s="102"/>
      <c r="DG759" s="102"/>
      <c r="DH759" s="102"/>
      <c r="DI759" s="102"/>
      <c r="DJ759" s="102"/>
      <c r="DK759" s="102"/>
      <c r="DL759" s="102"/>
      <c r="DM759" s="102"/>
      <c r="DN759" s="102"/>
      <c r="DO759" s="102"/>
      <c r="DP759" s="102"/>
      <c r="DQ759" s="102"/>
      <c r="DR759" s="102"/>
      <c r="DS759" s="102"/>
      <c r="DT759" s="102"/>
      <c r="DU759" s="102"/>
      <c r="DV759" s="102"/>
      <c r="DW759" s="102"/>
      <c r="DX759" s="102"/>
      <c r="DY759" s="102"/>
      <c r="DZ759" s="102"/>
      <c r="EA759" s="102"/>
      <c r="EB759" s="102"/>
      <c r="EC759" s="102"/>
      <c r="ED759" s="102"/>
      <c r="EE759" s="102"/>
      <c r="EF759" s="102"/>
      <c r="EG759" s="102"/>
      <c r="EH759" s="102"/>
      <c r="EI759" s="102"/>
      <c r="EJ759" s="102"/>
      <c r="EK759" s="102"/>
      <c r="EL759" s="102"/>
      <c r="EM759" s="102"/>
      <c r="EN759" s="102"/>
      <c r="EO759" s="102"/>
      <c r="EP759" s="102"/>
      <c r="EQ759" s="102"/>
      <c r="ER759" s="102"/>
      <c r="ES759" s="102"/>
      <c r="ET759" s="102"/>
      <c r="EU759" s="102"/>
      <c r="EV759" s="102"/>
      <c r="EW759" s="102"/>
      <c r="EX759" s="102"/>
      <c r="EY759" s="102"/>
      <c r="EZ759" s="102"/>
      <c r="FA759" s="102"/>
      <c r="FB759" s="102"/>
      <c r="FC759" s="102"/>
      <c r="FD759" s="102"/>
      <c r="FE759" s="102"/>
      <c r="FF759" s="102"/>
      <c r="FG759" s="102"/>
      <c r="FH759" s="102"/>
      <c r="FI759" s="102"/>
      <c r="FJ759" s="102"/>
      <c r="FK759" s="102"/>
      <c r="FL759" s="102"/>
      <c r="FM759" s="102"/>
    </row>
    <row r="760" spans="1:169" x14ac:dyDescent="0.2">
      <c r="A760" s="86" t="s">
        <v>1481</v>
      </c>
      <c r="B760" s="86" t="s">
        <v>1620</v>
      </c>
      <c r="C760" s="133" t="s">
        <v>1736</v>
      </c>
      <c r="D760" s="133" t="s">
        <v>1737</v>
      </c>
      <c r="E760" s="86"/>
      <c r="F760" s="86">
        <v>40449</v>
      </c>
      <c r="G760" s="86">
        <v>41</v>
      </c>
      <c r="H760" s="86" t="s">
        <v>1482</v>
      </c>
      <c r="I760" s="80" t="s">
        <v>249</v>
      </c>
      <c r="J760" s="86" t="s">
        <v>178</v>
      </c>
      <c r="K760" s="179"/>
      <c r="L760" s="117"/>
      <c r="M760" s="138"/>
      <c r="N760" s="138"/>
      <c r="O760" s="86"/>
      <c r="P760" s="86" t="s">
        <v>1734</v>
      </c>
      <c r="Q760" s="86"/>
      <c r="R760" s="80" t="s">
        <v>13</v>
      </c>
      <c r="S760" s="126"/>
      <c r="T760" s="78">
        <v>6.82</v>
      </c>
      <c r="U760" s="78">
        <v>5.85</v>
      </c>
      <c r="V760" s="80"/>
      <c r="W760" s="126"/>
      <c r="X760" s="126"/>
      <c r="Y760" s="86" t="s">
        <v>1735</v>
      </c>
      <c r="AA760" s="86"/>
      <c r="AB760" s="86"/>
      <c r="AC760" s="81"/>
      <c r="AD760" s="80"/>
      <c r="AE760" s="80"/>
      <c r="AF760" s="80"/>
      <c r="AG760" s="80"/>
      <c r="AH760" s="80"/>
      <c r="AI760" s="80"/>
      <c r="AJ760" s="80"/>
      <c r="AK760" s="80"/>
      <c r="AL760" s="80"/>
      <c r="AM760" s="80"/>
      <c r="AN760" s="80"/>
      <c r="AO760" s="80"/>
      <c r="AP760" s="80"/>
      <c r="AQ760" s="80"/>
      <c r="AR760" s="80"/>
      <c r="AS760" s="80"/>
      <c r="AT760" s="80"/>
      <c r="AU760" s="80"/>
      <c r="AV760" s="80"/>
      <c r="AW760" s="80"/>
      <c r="AX760" s="80"/>
      <c r="AY760" s="80"/>
      <c r="AZ760" s="80"/>
      <c r="BA760" s="80"/>
      <c r="BB760" s="80"/>
      <c r="BC760" s="80"/>
      <c r="BD760" s="80"/>
      <c r="BE760" s="80"/>
      <c r="BF760" s="93"/>
      <c r="BG760" s="93"/>
      <c r="BH760" s="93"/>
      <c r="BI760" s="93"/>
      <c r="BJ760" s="93"/>
      <c r="BK760" s="93"/>
      <c r="BL760" s="93"/>
      <c r="BM760" s="93"/>
      <c r="BN760" s="93"/>
      <c r="BO760" s="93"/>
      <c r="BP760" s="93"/>
      <c r="BQ760" s="93"/>
      <c r="BR760" s="93"/>
      <c r="BS760" s="93"/>
      <c r="BT760" s="127"/>
      <c r="BU760" s="127"/>
      <c r="BV760" s="127"/>
      <c r="BW760" s="127"/>
      <c r="BX760" s="127"/>
      <c r="BY760" s="127"/>
      <c r="BZ760" s="127"/>
      <c r="CA760" s="93"/>
      <c r="CB760" s="93"/>
      <c r="CC760" s="93"/>
      <c r="CD760" s="93"/>
      <c r="CE760" s="93"/>
      <c r="CF760" s="102"/>
      <c r="CG760" s="102"/>
      <c r="CH760" s="102"/>
      <c r="CI760" s="102"/>
      <c r="CJ760" s="102"/>
      <c r="CK760" s="102"/>
      <c r="CL760" s="102"/>
      <c r="CM760" s="102"/>
      <c r="CN760" s="102"/>
      <c r="CO760" s="102"/>
      <c r="CP760" s="102"/>
      <c r="CQ760" s="102"/>
      <c r="CR760" s="102"/>
      <c r="CS760" s="102"/>
      <c r="CT760" s="102"/>
      <c r="CU760" s="102"/>
      <c r="CV760" s="102"/>
      <c r="CW760" s="102"/>
      <c r="CX760" s="102"/>
      <c r="CY760" s="102"/>
      <c r="CZ760" s="102"/>
      <c r="DA760" s="102"/>
      <c r="DB760" s="102"/>
      <c r="DC760" s="102"/>
      <c r="DD760" s="102"/>
      <c r="DE760" s="102"/>
      <c r="DF760" s="102"/>
      <c r="DG760" s="102"/>
      <c r="DH760" s="102"/>
      <c r="DI760" s="102"/>
      <c r="DJ760" s="102"/>
      <c r="DK760" s="102"/>
      <c r="DL760" s="102"/>
      <c r="DM760" s="102"/>
      <c r="DN760" s="102"/>
      <c r="DO760" s="102"/>
      <c r="DP760" s="102"/>
      <c r="DQ760" s="102"/>
      <c r="DR760" s="102"/>
      <c r="DS760" s="102"/>
      <c r="DT760" s="102"/>
      <c r="DU760" s="102"/>
      <c r="DV760" s="102"/>
      <c r="DW760" s="102"/>
      <c r="DX760" s="102"/>
      <c r="DY760" s="102"/>
      <c r="DZ760" s="102"/>
      <c r="EA760" s="102"/>
      <c r="EB760" s="102"/>
      <c r="EC760" s="102"/>
      <c r="ED760" s="102"/>
      <c r="EE760" s="102"/>
      <c r="EF760" s="102"/>
      <c r="EG760" s="102"/>
      <c r="EH760" s="102"/>
      <c r="EI760" s="102"/>
      <c r="EJ760" s="102"/>
      <c r="EK760" s="102"/>
      <c r="EL760" s="102"/>
      <c r="EM760" s="102"/>
      <c r="EN760" s="102"/>
      <c r="EO760" s="102"/>
      <c r="EP760" s="102"/>
      <c r="EQ760" s="102"/>
      <c r="ER760" s="102"/>
      <c r="ES760" s="102"/>
      <c r="ET760" s="102"/>
      <c r="EU760" s="102"/>
      <c r="EV760" s="102"/>
      <c r="EW760" s="102"/>
      <c r="EX760" s="102"/>
      <c r="EY760" s="102"/>
      <c r="EZ760" s="102"/>
      <c r="FA760" s="102"/>
      <c r="FB760" s="102"/>
      <c r="FC760" s="102"/>
      <c r="FD760" s="102"/>
      <c r="FE760" s="102"/>
      <c r="FF760" s="102"/>
      <c r="FG760" s="102"/>
      <c r="FH760" s="102"/>
      <c r="FI760" s="102"/>
      <c r="FJ760" s="102"/>
      <c r="FK760" s="102"/>
      <c r="FL760" s="102"/>
      <c r="FM760" s="102"/>
    </row>
    <row r="761" spans="1:169" x14ac:dyDescent="0.2">
      <c r="A761" s="86" t="s">
        <v>1481</v>
      </c>
      <c r="B761" s="86" t="s">
        <v>1620</v>
      </c>
      <c r="C761" s="133" t="s">
        <v>1736</v>
      </c>
      <c r="D761" s="133" t="s">
        <v>1737</v>
      </c>
      <c r="E761" s="86"/>
      <c r="F761" s="86">
        <v>40449</v>
      </c>
      <c r="G761" s="86">
        <v>74</v>
      </c>
      <c r="H761" s="86" t="s">
        <v>1482</v>
      </c>
      <c r="I761" s="80" t="s">
        <v>249</v>
      </c>
      <c r="J761" s="86" t="s">
        <v>178</v>
      </c>
      <c r="K761" s="179"/>
      <c r="L761" s="117"/>
      <c r="M761" s="138"/>
      <c r="N761" s="138"/>
      <c r="O761" s="86"/>
      <c r="P761" s="86" t="s">
        <v>1738</v>
      </c>
      <c r="Q761" s="86" t="s">
        <v>168</v>
      </c>
      <c r="R761" s="80" t="s">
        <v>13</v>
      </c>
      <c r="S761" s="126"/>
      <c r="T761" s="78">
        <v>11.65</v>
      </c>
      <c r="U761" s="78">
        <v>10.38</v>
      </c>
      <c r="V761" s="80"/>
      <c r="W761" s="126"/>
      <c r="X761" s="126"/>
      <c r="Y761" s="86" t="s">
        <v>1739</v>
      </c>
      <c r="AA761" s="86"/>
      <c r="AB761" s="86"/>
      <c r="AC761" s="81"/>
      <c r="AD761" s="80"/>
      <c r="AE761" s="80"/>
      <c r="AF761" s="80"/>
      <c r="AG761" s="80"/>
      <c r="AH761" s="80"/>
      <c r="AI761" s="80"/>
      <c r="AJ761" s="80"/>
      <c r="AK761" s="80"/>
      <c r="AL761" s="80"/>
      <c r="AM761" s="80"/>
      <c r="AN761" s="80"/>
      <c r="AO761" s="80"/>
      <c r="AP761" s="80"/>
      <c r="AQ761" s="80"/>
      <c r="AR761" s="80"/>
      <c r="AS761" s="80"/>
      <c r="AT761" s="80"/>
      <c r="AU761" s="80"/>
      <c r="AV761" s="80"/>
      <c r="AW761" s="80"/>
      <c r="AX761" s="80"/>
      <c r="AY761" s="80"/>
      <c r="AZ761" s="80"/>
      <c r="BA761" s="80"/>
      <c r="BB761" s="80"/>
      <c r="BC761" s="80"/>
      <c r="BD761" s="80"/>
      <c r="BE761" s="80"/>
      <c r="BF761" s="93"/>
      <c r="BG761" s="93"/>
      <c r="BH761" s="93"/>
      <c r="BI761" s="93"/>
      <c r="BJ761" s="93"/>
      <c r="BK761" s="93"/>
      <c r="BL761" s="93"/>
      <c r="BM761" s="93"/>
      <c r="BN761" s="93"/>
      <c r="BO761" s="93"/>
      <c r="BP761" s="93"/>
      <c r="BQ761" s="93"/>
      <c r="BR761" s="93"/>
      <c r="BS761" s="93"/>
      <c r="BT761" s="127"/>
      <c r="BU761" s="127"/>
      <c r="BV761" s="127"/>
      <c r="BW761" s="127"/>
      <c r="BX761" s="127"/>
      <c r="BY761" s="127"/>
      <c r="BZ761" s="127"/>
      <c r="CA761" s="93"/>
      <c r="CB761" s="93"/>
      <c r="CC761" s="93"/>
      <c r="CD761" s="93"/>
      <c r="CE761" s="93"/>
      <c r="CF761" s="102"/>
      <c r="CG761" s="102"/>
      <c r="CH761" s="102"/>
      <c r="CI761" s="102"/>
      <c r="CJ761" s="102"/>
      <c r="CK761" s="102"/>
      <c r="CL761" s="102"/>
      <c r="CM761" s="102"/>
      <c r="CN761" s="102"/>
      <c r="CO761" s="102"/>
      <c r="CP761" s="102"/>
      <c r="CQ761" s="102"/>
      <c r="CR761" s="102"/>
      <c r="CS761" s="102"/>
      <c r="CT761" s="102"/>
      <c r="CU761" s="102"/>
      <c r="CV761" s="102"/>
      <c r="CW761" s="102"/>
      <c r="CX761" s="102"/>
      <c r="CY761" s="102"/>
      <c r="CZ761" s="102"/>
      <c r="DA761" s="102"/>
      <c r="DB761" s="102"/>
      <c r="DC761" s="102"/>
      <c r="DD761" s="102"/>
      <c r="DE761" s="102"/>
      <c r="DF761" s="102"/>
      <c r="DG761" s="102"/>
      <c r="DH761" s="102"/>
      <c r="DI761" s="102"/>
      <c r="DJ761" s="102"/>
      <c r="DK761" s="102"/>
      <c r="DL761" s="102"/>
      <c r="DM761" s="102"/>
      <c r="DN761" s="102"/>
      <c r="DO761" s="102"/>
      <c r="DP761" s="102"/>
      <c r="DQ761" s="102"/>
      <c r="DR761" s="102"/>
      <c r="DS761" s="102"/>
      <c r="DT761" s="102"/>
      <c r="DU761" s="102"/>
      <c r="DV761" s="102"/>
      <c r="DW761" s="102"/>
      <c r="DX761" s="102"/>
      <c r="DY761" s="102"/>
      <c r="DZ761" s="102"/>
      <c r="EA761" s="102"/>
      <c r="EB761" s="102"/>
      <c r="EC761" s="102"/>
      <c r="ED761" s="102"/>
      <c r="EE761" s="102"/>
      <c r="EF761" s="102"/>
      <c r="EG761" s="102"/>
      <c r="EH761" s="102"/>
      <c r="EI761" s="102"/>
      <c r="EJ761" s="102"/>
      <c r="EK761" s="102"/>
      <c r="EL761" s="102"/>
      <c r="EM761" s="102"/>
      <c r="EN761" s="102"/>
      <c r="EO761" s="102"/>
      <c r="EP761" s="102"/>
      <c r="EQ761" s="102"/>
      <c r="ER761" s="102"/>
      <c r="ES761" s="102"/>
      <c r="ET761" s="102"/>
      <c r="EU761" s="102"/>
      <c r="EV761" s="102"/>
      <c r="EW761" s="102"/>
      <c r="EX761" s="102"/>
      <c r="EY761" s="102"/>
      <c r="EZ761" s="102"/>
      <c r="FA761" s="102"/>
      <c r="FB761" s="102"/>
      <c r="FC761" s="102"/>
      <c r="FD761" s="102"/>
      <c r="FE761" s="102"/>
      <c r="FF761" s="102"/>
      <c r="FG761" s="102"/>
      <c r="FH761" s="102"/>
      <c r="FI761" s="102"/>
      <c r="FJ761" s="102"/>
      <c r="FK761" s="102"/>
      <c r="FL761" s="102"/>
      <c r="FM761" s="102"/>
    </row>
    <row r="762" spans="1:169" ht="64" x14ac:dyDescent="0.2">
      <c r="A762" s="86" t="s">
        <v>1882</v>
      </c>
      <c r="B762" s="86" t="s">
        <v>1620</v>
      </c>
      <c r="C762" s="133" t="s">
        <v>1887</v>
      </c>
      <c r="D762" s="133" t="s">
        <v>1737</v>
      </c>
      <c r="E762" s="86"/>
      <c r="F762" s="86" t="s">
        <v>1555</v>
      </c>
      <c r="G762" s="86" t="s">
        <v>1889</v>
      </c>
      <c r="H762" s="86" t="s">
        <v>590</v>
      </c>
      <c r="I762" s="20" t="s">
        <v>591</v>
      </c>
      <c r="J762" s="86" t="s">
        <v>481</v>
      </c>
      <c r="K762" s="179" t="s">
        <v>1892</v>
      </c>
      <c r="L762" s="117"/>
      <c r="M762" s="138"/>
      <c r="N762" s="138"/>
      <c r="O762" s="86"/>
      <c r="P762" s="86" t="s">
        <v>16</v>
      </c>
      <c r="Q762" s="86"/>
      <c r="R762" s="80" t="s">
        <v>13</v>
      </c>
      <c r="S762" s="126"/>
      <c r="T762" s="78">
        <v>14.73</v>
      </c>
      <c r="U762" s="78">
        <v>4.84</v>
      </c>
      <c r="V762" s="80"/>
      <c r="W762" s="126"/>
      <c r="X762" s="126"/>
      <c r="Y762" s="86"/>
      <c r="AA762" s="86"/>
      <c r="AB762" s="86"/>
      <c r="AC762" s="81"/>
      <c r="AD762" s="80"/>
      <c r="AE762" s="80"/>
      <c r="AF762" s="80"/>
      <c r="AG762" s="80"/>
      <c r="AH762" s="80"/>
      <c r="AI762" s="80"/>
      <c r="AJ762" s="80"/>
      <c r="AK762" s="80"/>
      <c r="AL762" s="80"/>
      <c r="AM762" s="80"/>
      <c r="AN762" s="80"/>
      <c r="AO762" s="80"/>
      <c r="AP762" s="80"/>
      <c r="AQ762" s="80"/>
      <c r="AR762" s="80"/>
      <c r="AS762" s="80"/>
      <c r="AT762" s="80"/>
      <c r="AU762" s="80"/>
      <c r="AV762" s="80"/>
      <c r="AW762" s="80"/>
      <c r="AX762" s="80"/>
      <c r="AY762" s="80"/>
      <c r="AZ762" s="80"/>
      <c r="BA762" s="80"/>
      <c r="BB762" s="80"/>
      <c r="BC762" s="80"/>
      <c r="BD762" s="80"/>
      <c r="BE762" s="80"/>
      <c r="BF762" s="93"/>
      <c r="BG762" s="93"/>
      <c r="BH762" s="93"/>
      <c r="BI762" s="93"/>
      <c r="BJ762" s="93"/>
      <c r="BK762" s="93"/>
      <c r="BL762" s="93"/>
      <c r="BM762" s="93"/>
      <c r="BN762" s="93"/>
      <c r="BO762" s="93"/>
      <c r="BP762" s="93"/>
      <c r="BQ762" s="93"/>
      <c r="BR762" s="93"/>
      <c r="BS762" s="93"/>
      <c r="BT762" s="127"/>
      <c r="BU762" s="127"/>
      <c r="BV762" s="127"/>
      <c r="BW762" s="127"/>
      <c r="BX762" s="127"/>
      <c r="BY762" s="127"/>
      <c r="BZ762" s="127"/>
      <c r="CA762" s="93"/>
      <c r="CB762" s="93"/>
      <c r="CC762" s="93"/>
      <c r="CD762" s="93"/>
      <c r="CE762" s="93"/>
      <c r="CF762" s="102"/>
      <c r="CG762" s="102"/>
      <c r="CH762" s="102"/>
      <c r="CI762" s="102"/>
      <c r="CJ762" s="102"/>
      <c r="CK762" s="102"/>
      <c r="CL762" s="102"/>
      <c r="CM762" s="102"/>
      <c r="CN762" s="102"/>
      <c r="CO762" s="102"/>
      <c r="CP762" s="102"/>
      <c r="CQ762" s="102"/>
      <c r="CR762" s="102"/>
      <c r="CS762" s="102"/>
      <c r="CT762" s="102"/>
      <c r="CU762" s="102"/>
      <c r="CV762" s="102"/>
      <c r="CW762" s="102"/>
      <c r="CX762" s="102"/>
      <c r="CY762" s="102"/>
      <c r="CZ762" s="102"/>
      <c r="DA762" s="102"/>
      <c r="DB762" s="102"/>
      <c r="DC762" s="102"/>
      <c r="DD762" s="102"/>
      <c r="DE762" s="102"/>
      <c r="DF762" s="102"/>
      <c r="DG762" s="102"/>
      <c r="DH762" s="102"/>
      <c r="DI762" s="102"/>
      <c r="DJ762" s="102"/>
      <c r="DK762" s="102"/>
      <c r="DL762" s="102"/>
      <c r="DM762" s="102"/>
      <c r="DN762" s="102"/>
      <c r="DO762" s="102"/>
      <c r="DP762" s="102"/>
      <c r="DQ762" s="102"/>
      <c r="DR762" s="102"/>
      <c r="DS762" s="102"/>
      <c r="DT762" s="102"/>
      <c r="DU762" s="102"/>
      <c r="DV762" s="102"/>
      <c r="DW762" s="102"/>
      <c r="DX762" s="102"/>
      <c r="DY762" s="102"/>
      <c r="DZ762" s="102"/>
      <c r="EA762" s="102"/>
      <c r="EB762" s="102"/>
      <c r="EC762" s="102"/>
      <c r="ED762" s="102"/>
      <c r="EE762" s="102"/>
      <c r="EF762" s="102"/>
      <c r="EG762" s="102"/>
      <c r="EH762" s="102"/>
      <c r="EI762" s="102"/>
      <c r="EJ762" s="102"/>
      <c r="EK762" s="102"/>
      <c r="EL762" s="102"/>
      <c r="EM762" s="102"/>
      <c r="EN762" s="102"/>
      <c r="EO762" s="102"/>
      <c r="EP762" s="102"/>
      <c r="EQ762" s="102"/>
      <c r="ER762" s="102"/>
      <c r="ES762" s="102"/>
      <c r="ET762" s="102"/>
      <c r="EU762" s="102"/>
      <c r="EV762" s="102"/>
      <c r="EW762" s="102"/>
      <c r="EX762" s="102"/>
      <c r="EY762" s="102"/>
      <c r="EZ762" s="102"/>
      <c r="FA762" s="102"/>
      <c r="FB762" s="102"/>
      <c r="FC762" s="102"/>
      <c r="FD762" s="102"/>
      <c r="FE762" s="102"/>
      <c r="FF762" s="102"/>
      <c r="FG762" s="102"/>
      <c r="FH762" s="102"/>
      <c r="FI762" s="102"/>
      <c r="FJ762" s="102"/>
      <c r="FK762" s="102"/>
      <c r="FL762" s="102"/>
      <c r="FM762" s="102"/>
    </row>
    <row r="763" spans="1:169" ht="64" x14ac:dyDescent="0.2">
      <c r="A763" s="86" t="s">
        <v>1882</v>
      </c>
      <c r="B763" s="86" t="s">
        <v>1620</v>
      </c>
      <c r="C763" s="133" t="s">
        <v>1887</v>
      </c>
      <c r="D763" s="133" t="s">
        <v>1737</v>
      </c>
      <c r="E763" s="86"/>
      <c r="F763" s="86" t="s">
        <v>1555</v>
      </c>
      <c r="G763" s="86" t="s">
        <v>1888</v>
      </c>
      <c r="H763" s="86" t="s">
        <v>590</v>
      </c>
      <c r="I763" s="20" t="s">
        <v>591</v>
      </c>
      <c r="J763" s="86" t="s">
        <v>481</v>
      </c>
      <c r="K763" s="179" t="s">
        <v>1892</v>
      </c>
      <c r="L763" s="117"/>
      <c r="M763" s="138"/>
      <c r="N763" s="138"/>
      <c r="O763" s="86"/>
      <c r="P763" s="86" t="s">
        <v>16</v>
      </c>
      <c r="Q763" s="86"/>
      <c r="R763" s="80" t="s">
        <v>13</v>
      </c>
      <c r="S763" s="126"/>
      <c r="T763" s="78">
        <v>15.15</v>
      </c>
      <c r="U763" s="78">
        <v>5.31</v>
      </c>
      <c r="V763" s="80"/>
      <c r="W763" s="126"/>
      <c r="X763" s="126"/>
      <c r="Y763" s="86"/>
      <c r="AA763" s="86"/>
      <c r="AB763" s="86"/>
      <c r="AC763" s="81"/>
      <c r="AD763" s="80"/>
      <c r="AE763" s="80"/>
      <c r="AF763" s="80"/>
      <c r="AG763" s="80"/>
      <c r="AH763" s="80"/>
      <c r="AI763" s="80"/>
      <c r="AJ763" s="80"/>
      <c r="AK763" s="80"/>
      <c r="AL763" s="80"/>
      <c r="AM763" s="80"/>
      <c r="AN763" s="80"/>
      <c r="AO763" s="80"/>
      <c r="AP763" s="80"/>
      <c r="AQ763" s="80"/>
      <c r="AR763" s="80"/>
      <c r="AS763" s="80"/>
      <c r="AT763" s="80"/>
      <c r="AU763" s="80"/>
      <c r="AV763" s="80"/>
      <c r="AW763" s="80"/>
      <c r="AX763" s="80"/>
      <c r="AY763" s="80"/>
      <c r="AZ763" s="80"/>
      <c r="BA763" s="80"/>
      <c r="BB763" s="80"/>
      <c r="BC763" s="80"/>
      <c r="BD763" s="80"/>
      <c r="BE763" s="80"/>
      <c r="BF763" s="93"/>
      <c r="BG763" s="93"/>
      <c r="BH763" s="93"/>
      <c r="BI763" s="93"/>
      <c r="BJ763" s="93"/>
      <c r="BK763" s="93"/>
      <c r="BL763" s="93"/>
      <c r="BM763" s="93"/>
      <c r="BN763" s="93"/>
      <c r="BO763" s="93"/>
      <c r="BP763" s="93"/>
      <c r="BQ763" s="93"/>
      <c r="BR763" s="93"/>
      <c r="BS763" s="93"/>
      <c r="BT763" s="127"/>
      <c r="BU763" s="127"/>
      <c r="BV763" s="127"/>
      <c r="BW763" s="127"/>
      <c r="BX763" s="127"/>
      <c r="BY763" s="127"/>
      <c r="BZ763" s="127"/>
      <c r="CA763" s="93"/>
      <c r="CB763" s="93"/>
      <c r="CC763" s="93"/>
      <c r="CD763" s="93"/>
      <c r="CE763" s="93"/>
      <c r="CF763" s="102"/>
      <c r="CG763" s="102"/>
      <c r="CH763" s="102"/>
      <c r="CI763" s="102"/>
      <c r="CJ763" s="102"/>
      <c r="CK763" s="102"/>
      <c r="CL763" s="102"/>
      <c r="CM763" s="102"/>
      <c r="CN763" s="102"/>
      <c r="CO763" s="102"/>
      <c r="CP763" s="102"/>
      <c r="CQ763" s="102"/>
      <c r="CR763" s="102"/>
      <c r="CS763" s="102"/>
      <c r="CT763" s="102"/>
      <c r="CU763" s="102"/>
      <c r="CV763" s="102"/>
      <c r="CW763" s="102"/>
      <c r="CX763" s="102"/>
      <c r="CY763" s="102"/>
      <c r="CZ763" s="102"/>
      <c r="DA763" s="102"/>
      <c r="DB763" s="102"/>
      <c r="DC763" s="102"/>
      <c r="DD763" s="102"/>
      <c r="DE763" s="102"/>
      <c r="DF763" s="102"/>
      <c r="DG763" s="102"/>
      <c r="DH763" s="102"/>
      <c r="DI763" s="102"/>
      <c r="DJ763" s="102"/>
      <c r="DK763" s="102"/>
      <c r="DL763" s="102"/>
      <c r="DM763" s="102"/>
      <c r="DN763" s="102"/>
      <c r="DO763" s="102"/>
      <c r="DP763" s="102"/>
      <c r="DQ763" s="102"/>
      <c r="DR763" s="102"/>
      <c r="DS763" s="102"/>
      <c r="DT763" s="102"/>
      <c r="DU763" s="102"/>
      <c r="DV763" s="102"/>
      <c r="DW763" s="102"/>
      <c r="DX763" s="102"/>
      <c r="DY763" s="102"/>
      <c r="DZ763" s="102"/>
      <c r="EA763" s="102"/>
      <c r="EB763" s="102"/>
      <c r="EC763" s="102"/>
      <c r="ED763" s="102"/>
      <c r="EE763" s="102"/>
      <c r="EF763" s="102"/>
      <c r="EG763" s="102"/>
      <c r="EH763" s="102"/>
      <c r="EI763" s="102"/>
      <c r="EJ763" s="102"/>
      <c r="EK763" s="102"/>
      <c r="EL763" s="102"/>
      <c r="EM763" s="102"/>
      <c r="EN763" s="102"/>
      <c r="EO763" s="102"/>
      <c r="EP763" s="102"/>
      <c r="EQ763" s="102"/>
      <c r="ER763" s="102"/>
      <c r="ES763" s="102"/>
      <c r="ET763" s="102"/>
      <c r="EU763" s="102"/>
      <c r="EV763" s="102"/>
      <c r="EW763" s="102"/>
      <c r="EX763" s="102"/>
      <c r="EY763" s="102"/>
      <c r="EZ763" s="102"/>
      <c r="FA763" s="102"/>
      <c r="FB763" s="102"/>
      <c r="FC763" s="102"/>
      <c r="FD763" s="102"/>
      <c r="FE763" s="102"/>
      <c r="FF763" s="102"/>
      <c r="FG763" s="102"/>
      <c r="FH763" s="102"/>
      <c r="FI763" s="102"/>
      <c r="FJ763" s="102"/>
      <c r="FK763" s="102"/>
      <c r="FL763" s="102"/>
      <c r="FM763" s="102"/>
    </row>
    <row r="764" spans="1:169" ht="64" x14ac:dyDescent="0.2">
      <c r="A764" s="86" t="s">
        <v>1882</v>
      </c>
      <c r="B764" s="86" t="s">
        <v>1620</v>
      </c>
      <c r="C764" s="133" t="s">
        <v>1887</v>
      </c>
      <c r="D764" s="133" t="s">
        <v>1737</v>
      </c>
      <c r="E764" s="86"/>
      <c r="F764" s="86" t="s">
        <v>1555</v>
      </c>
      <c r="G764" s="86">
        <v>7317</v>
      </c>
      <c r="H764" s="86" t="s">
        <v>590</v>
      </c>
      <c r="I764" s="20" t="s">
        <v>591</v>
      </c>
      <c r="J764" s="86" t="s">
        <v>481</v>
      </c>
      <c r="K764" s="179" t="s">
        <v>1895</v>
      </c>
      <c r="L764" s="117"/>
      <c r="M764" s="138"/>
      <c r="N764" s="138"/>
      <c r="O764" s="86"/>
      <c r="P764" s="86" t="s">
        <v>16</v>
      </c>
      <c r="Q764" s="86"/>
      <c r="R764" s="80" t="s">
        <v>13</v>
      </c>
      <c r="S764" s="126"/>
      <c r="T764" s="78">
        <v>13.54</v>
      </c>
      <c r="U764" s="78">
        <v>6.1</v>
      </c>
      <c r="V764" s="80"/>
      <c r="W764" s="126"/>
      <c r="X764" s="126"/>
      <c r="Y764" s="86"/>
      <c r="CA764" s="93"/>
      <c r="CB764" s="93"/>
      <c r="CC764" s="93"/>
      <c r="CD764" s="93"/>
      <c r="CE764" s="93"/>
    </row>
    <row r="765" spans="1:169" ht="64" x14ac:dyDescent="0.2">
      <c r="A765" s="86" t="s">
        <v>1882</v>
      </c>
      <c r="B765" s="86" t="s">
        <v>1620</v>
      </c>
      <c r="C765" s="133" t="s">
        <v>1887</v>
      </c>
      <c r="D765" s="133" t="s">
        <v>1737</v>
      </c>
      <c r="E765" s="86"/>
      <c r="F765" s="86" t="s">
        <v>1555</v>
      </c>
      <c r="G765" s="86">
        <v>7319</v>
      </c>
      <c r="H765" s="86" t="s">
        <v>590</v>
      </c>
      <c r="I765" s="20" t="s">
        <v>591</v>
      </c>
      <c r="J765" s="86" t="s">
        <v>481</v>
      </c>
      <c r="K765" s="179" t="s">
        <v>1895</v>
      </c>
      <c r="L765" s="117"/>
      <c r="M765" s="138"/>
      <c r="N765" s="138"/>
      <c r="O765" s="86"/>
      <c r="P765" s="86" t="s">
        <v>1885</v>
      </c>
      <c r="Q765" s="93" t="s">
        <v>174</v>
      </c>
      <c r="R765" s="80" t="s">
        <v>13</v>
      </c>
      <c r="S765" s="93"/>
      <c r="T765" s="78">
        <v>25.99</v>
      </c>
      <c r="U765" s="78">
        <v>24.52</v>
      </c>
      <c r="V765" s="80"/>
      <c r="W765" s="126"/>
      <c r="X765" s="126"/>
      <c r="Y765" s="86"/>
      <c r="CA765" s="93"/>
      <c r="CB765" s="93"/>
      <c r="CC765" s="93"/>
      <c r="CD765" s="93"/>
      <c r="CE765" s="93"/>
    </row>
    <row r="766" spans="1:169" s="102" customFormat="1" x14ac:dyDescent="0.2">
      <c r="A766" s="86" t="s">
        <v>1693</v>
      </c>
      <c r="B766" s="86" t="s">
        <v>1620</v>
      </c>
      <c r="C766" s="133" t="s">
        <v>1259</v>
      </c>
      <c r="D766" s="133" t="s">
        <v>1260</v>
      </c>
      <c r="E766" s="86"/>
      <c r="F766" s="86">
        <v>933</v>
      </c>
      <c r="G766" s="86">
        <v>452</v>
      </c>
      <c r="H766" s="86" t="s">
        <v>1327</v>
      </c>
      <c r="I766" s="20" t="s">
        <v>422</v>
      </c>
      <c r="J766" s="86" t="s">
        <v>178</v>
      </c>
      <c r="K766" s="179"/>
      <c r="L766" s="117"/>
      <c r="M766" s="78">
        <v>29.62</v>
      </c>
      <c r="N766" s="78">
        <v>-98.37</v>
      </c>
      <c r="O766" s="79">
        <v>126.402078446346</v>
      </c>
      <c r="P766" s="86" t="s">
        <v>131</v>
      </c>
      <c r="Q766" s="86" t="s">
        <v>174</v>
      </c>
      <c r="R766" s="80" t="s">
        <v>13</v>
      </c>
      <c r="S766" s="126"/>
      <c r="T766" s="78">
        <v>10.1</v>
      </c>
      <c r="U766" s="78">
        <v>4.55</v>
      </c>
      <c r="V766" s="80"/>
      <c r="W766" s="126"/>
      <c r="X766" s="126"/>
      <c r="Y766" s="86" t="s">
        <v>1698</v>
      </c>
      <c r="AA766" s="23"/>
      <c r="AB766" s="23"/>
      <c r="AC766" s="23"/>
      <c r="AD766" s="23"/>
      <c r="AE766" s="23"/>
      <c r="AF766" s="23"/>
      <c r="AG766" s="23"/>
      <c r="AH766" s="23"/>
      <c r="AI766" s="23"/>
      <c r="AJ766" s="23"/>
      <c r="AK766" s="23"/>
      <c r="AL766" s="23"/>
      <c r="AM766" s="23"/>
      <c r="AN766" s="23"/>
      <c r="AO766" s="23"/>
      <c r="AP766" s="23"/>
      <c r="AQ766" s="23"/>
      <c r="AR766" s="23"/>
      <c r="AS766" s="23"/>
      <c r="AT766" s="23"/>
      <c r="AU766" s="23"/>
      <c r="AV766" s="23"/>
      <c r="AW766" s="23"/>
      <c r="AX766" s="23"/>
      <c r="AY766" s="23"/>
      <c r="AZ766" s="23"/>
      <c r="BA766" s="23"/>
      <c r="BB766" s="23"/>
      <c r="BC766" s="23"/>
      <c r="BD766" s="23"/>
      <c r="BE766" s="23"/>
      <c r="BF766" s="23"/>
      <c r="BG766" s="23"/>
      <c r="BH766" s="23"/>
      <c r="BI766" s="23"/>
      <c r="BJ766" s="23"/>
      <c r="BK766" s="23"/>
      <c r="BL766" s="23"/>
      <c r="BM766" s="23"/>
      <c r="BN766" s="23"/>
      <c r="BO766" s="23"/>
      <c r="BP766" s="23"/>
      <c r="BQ766" s="23"/>
      <c r="BR766" s="23"/>
      <c r="BS766" s="23"/>
      <c r="BT766" s="23"/>
      <c r="BU766" s="23"/>
      <c r="BV766" s="23"/>
      <c r="BW766" s="23"/>
      <c r="BX766" s="23"/>
      <c r="BY766" s="23"/>
      <c r="BZ766" s="23"/>
      <c r="CA766" s="93"/>
      <c r="CB766" s="93"/>
      <c r="CC766" s="93"/>
      <c r="CD766" s="93"/>
      <c r="CE766" s="93"/>
      <c r="CF766" s="23"/>
      <c r="CG766" s="23"/>
      <c r="CH766" s="23"/>
      <c r="CI766" s="23"/>
      <c r="CJ766" s="23"/>
      <c r="CK766" s="23"/>
      <c r="CL766" s="23"/>
      <c r="CM766" s="23"/>
      <c r="CN766" s="23"/>
      <c r="CO766" s="23"/>
      <c r="CP766" s="23"/>
      <c r="CQ766" s="23"/>
      <c r="CR766" s="23"/>
      <c r="CS766" s="23"/>
      <c r="CT766" s="23"/>
      <c r="CU766" s="23"/>
      <c r="CV766" s="23"/>
      <c r="CW766" s="23"/>
      <c r="CX766" s="23"/>
      <c r="CY766" s="23"/>
      <c r="CZ766" s="23"/>
      <c r="DA766" s="23"/>
      <c r="DB766" s="23"/>
      <c r="DC766" s="23"/>
      <c r="DD766" s="23"/>
      <c r="DE766" s="23"/>
      <c r="DF766" s="23"/>
      <c r="DG766" s="23"/>
      <c r="DH766" s="23"/>
      <c r="DI766" s="23"/>
      <c r="DJ766" s="23"/>
      <c r="DK766" s="23"/>
      <c r="DL766" s="23"/>
      <c r="DM766" s="23"/>
      <c r="DN766" s="23"/>
      <c r="DO766" s="23"/>
      <c r="DP766" s="23"/>
      <c r="DQ766" s="23"/>
      <c r="DR766" s="23"/>
      <c r="DS766" s="23"/>
      <c r="DT766" s="23"/>
      <c r="DU766" s="23"/>
      <c r="DV766" s="23"/>
      <c r="DW766" s="23"/>
      <c r="DX766" s="23"/>
      <c r="DY766" s="23"/>
      <c r="DZ766" s="23"/>
      <c r="EA766" s="23"/>
      <c r="EB766" s="23"/>
      <c r="EC766" s="23"/>
      <c r="ED766" s="23"/>
      <c r="EE766" s="23"/>
      <c r="EF766" s="23"/>
      <c r="EG766" s="23"/>
      <c r="EH766" s="23"/>
      <c r="EI766" s="23"/>
      <c r="EJ766" s="23"/>
      <c r="EK766" s="23"/>
      <c r="EL766" s="23"/>
      <c r="EM766" s="23"/>
      <c r="EN766" s="23"/>
      <c r="EO766" s="23"/>
      <c r="EP766" s="23"/>
      <c r="EQ766" s="23"/>
      <c r="ER766" s="23"/>
      <c r="ES766" s="23"/>
      <c r="ET766" s="23"/>
      <c r="EU766" s="23"/>
      <c r="EV766" s="23"/>
      <c r="EW766" s="23"/>
      <c r="EX766" s="23"/>
      <c r="EY766" s="23"/>
      <c r="EZ766" s="23"/>
      <c r="FA766" s="23"/>
      <c r="FB766" s="23"/>
      <c r="FC766" s="23"/>
      <c r="FD766" s="23"/>
      <c r="FE766" s="23"/>
      <c r="FF766" s="23"/>
      <c r="FG766" s="23"/>
      <c r="FH766" s="23"/>
      <c r="FI766" s="23"/>
      <c r="FJ766" s="23"/>
      <c r="FK766" s="23"/>
      <c r="FL766" s="23"/>
      <c r="FM766" s="23"/>
    </row>
    <row r="767" spans="1:169" s="102" customFormat="1" x14ac:dyDescent="0.2">
      <c r="A767" s="86" t="s">
        <v>1693</v>
      </c>
      <c r="B767" s="86" t="s">
        <v>1620</v>
      </c>
      <c r="C767" s="133" t="s">
        <v>1259</v>
      </c>
      <c r="D767" s="133" t="s">
        <v>1260</v>
      </c>
      <c r="E767" s="86"/>
      <c r="F767" s="86">
        <v>933</v>
      </c>
      <c r="G767" s="86">
        <v>611</v>
      </c>
      <c r="H767" s="86" t="s">
        <v>1327</v>
      </c>
      <c r="I767" s="20" t="s">
        <v>422</v>
      </c>
      <c r="J767" s="86" t="s">
        <v>178</v>
      </c>
      <c r="K767" s="179"/>
      <c r="L767" s="117"/>
      <c r="M767" s="78">
        <v>29.62</v>
      </c>
      <c r="N767" s="78">
        <v>-98.37</v>
      </c>
      <c r="O767" s="79">
        <v>126.402078446346</v>
      </c>
      <c r="P767" s="86" t="s">
        <v>131</v>
      </c>
      <c r="Q767" s="86" t="s">
        <v>168</v>
      </c>
      <c r="R767" s="80" t="s">
        <v>13</v>
      </c>
      <c r="S767" s="126"/>
      <c r="T767" s="78">
        <v>10.039999999999999</v>
      </c>
      <c r="U767" s="78">
        <v>4.96</v>
      </c>
      <c r="V767" s="80"/>
      <c r="W767" s="126"/>
      <c r="X767" s="126"/>
      <c r="Y767" t="s">
        <v>1699</v>
      </c>
      <c r="AA767" s="23"/>
      <c r="AB767" s="23"/>
      <c r="AC767" s="23"/>
      <c r="AD767" s="23"/>
      <c r="AE767" s="23"/>
      <c r="AF767" s="23"/>
      <c r="AG767" s="23"/>
      <c r="AH767" s="23"/>
      <c r="AI767" s="23"/>
      <c r="AJ767" s="23"/>
      <c r="AK767" s="23"/>
      <c r="AL767" s="23"/>
      <c r="AM767" s="23"/>
      <c r="AN767" s="23"/>
      <c r="AO767" s="23"/>
      <c r="AP767" s="23"/>
      <c r="AQ767" s="23"/>
      <c r="AR767" s="23"/>
      <c r="AS767" s="23"/>
      <c r="AT767" s="23"/>
      <c r="AU767" s="23"/>
      <c r="AV767" s="23"/>
      <c r="AW767" s="23"/>
      <c r="AX767" s="23"/>
      <c r="AY767" s="23"/>
      <c r="AZ767" s="23"/>
      <c r="BA767" s="23"/>
      <c r="BB767" s="23"/>
      <c r="BC767" s="23"/>
      <c r="BD767" s="23"/>
      <c r="BE767" s="23"/>
      <c r="BF767" s="23"/>
      <c r="BG767" s="23"/>
      <c r="BH767" s="23"/>
      <c r="BI767" s="23"/>
      <c r="BJ767" s="23"/>
      <c r="BK767" s="23"/>
      <c r="BL767" s="23"/>
      <c r="BM767" s="23"/>
      <c r="BN767" s="23"/>
      <c r="BO767" s="23"/>
      <c r="BP767" s="23"/>
      <c r="BQ767" s="23"/>
      <c r="BR767" s="23"/>
      <c r="BS767" s="23"/>
      <c r="BT767" s="23"/>
      <c r="BU767" s="23"/>
      <c r="BV767" s="23"/>
      <c r="BW767" s="23"/>
      <c r="BX767" s="23"/>
      <c r="BY767" s="23"/>
      <c r="BZ767" s="23"/>
      <c r="CA767" s="93"/>
      <c r="CB767" s="93"/>
      <c r="CC767" s="93"/>
      <c r="CD767" s="93"/>
      <c r="CE767" s="93"/>
      <c r="CF767" s="23"/>
      <c r="CG767" s="23"/>
      <c r="CH767" s="23"/>
      <c r="CI767" s="23"/>
      <c r="CJ767" s="23"/>
      <c r="CK767" s="23"/>
      <c r="CL767" s="23"/>
      <c r="CM767" s="23"/>
      <c r="CN767" s="23"/>
      <c r="CO767" s="23"/>
      <c r="CP767" s="23"/>
      <c r="CQ767" s="23"/>
      <c r="CR767" s="23"/>
      <c r="CS767" s="23"/>
      <c r="CT767" s="23"/>
      <c r="CU767" s="23"/>
      <c r="CV767" s="23"/>
      <c r="CW767" s="23"/>
      <c r="CX767" s="23"/>
      <c r="CY767" s="23"/>
      <c r="CZ767" s="23"/>
      <c r="DA767" s="23"/>
      <c r="DB767" s="23"/>
      <c r="DC767" s="23"/>
      <c r="DD767" s="23"/>
      <c r="DE767" s="23"/>
      <c r="DF767" s="23"/>
      <c r="DG767" s="23"/>
      <c r="DH767" s="23"/>
      <c r="DI767" s="23"/>
      <c r="DJ767" s="23"/>
      <c r="DK767" s="23"/>
      <c r="DL767" s="23"/>
      <c r="DM767" s="23"/>
      <c r="DN767" s="23"/>
      <c r="DO767" s="23"/>
      <c r="DP767" s="23"/>
      <c r="DQ767" s="23"/>
      <c r="DR767" s="23"/>
      <c r="DS767" s="23"/>
      <c r="DT767" s="23"/>
      <c r="DU767" s="23"/>
      <c r="DV767" s="23"/>
      <c r="DW767" s="23"/>
      <c r="DX767" s="23"/>
      <c r="DY767" s="23"/>
      <c r="DZ767" s="23"/>
      <c r="EA767" s="23"/>
      <c r="EB767" s="23"/>
      <c r="EC767" s="23"/>
      <c r="ED767" s="23"/>
      <c r="EE767" s="23"/>
      <c r="EF767" s="23"/>
      <c r="EG767" s="23"/>
      <c r="EH767" s="23"/>
      <c r="EI767" s="23"/>
      <c r="EJ767" s="23"/>
      <c r="EK767" s="23"/>
      <c r="EL767" s="23"/>
      <c r="EM767" s="23"/>
      <c r="EN767" s="23"/>
      <c r="EO767" s="23"/>
      <c r="EP767" s="23"/>
      <c r="EQ767" s="23"/>
      <c r="ER767" s="23"/>
      <c r="ES767" s="23"/>
      <c r="ET767" s="23"/>
      <c r="EU767" s="23"/>
      <c r="EV767" s="23"/>
      <c r="EW767" s="23"/>
      <c r="EX767" s="23"/>
      <c r="EY767" s="23"/>
      <c r="EZ767" s="23"/>
      <c r="FA767" s="23"/>
      <c r="FB767" s="23"/>
      <c r="FC767" s="23"/>
      <c r="FD767" s="23"/>
      <c r="FE767" s="23"/>
      <c r="FF767" s="23"/>
      <c r="FG767" s="23"/>
      <c r="FH767" s="23"/>
      <c r="FI767" s="23"/>
      <c r="FJ767" s="23"/>
      <c r="FK767" s="23"/>
      <c r="FL767" s="23"/>
      <c r="FM767" s="23"/>
    </row>
    <row r="768" spans="1:169" s="102" customFormat="1" x14ac:dyDescent="0.2">
      <c r="A768" s="86" t="s">
        <v>1693</v>
      </c>
      <c r="B768" s="86" t="s">
        <v>1620</v>
      </c>
      <c r="C768" s="133" t="s">
        <v>1259</v>
      </c>
      <c r="D768" s="133" t="s">
        <v>1260</v>
      </c>
      <c r="E768" s="86"/>
      <c r="F768" s="86">
        <v>933</v>
      </c>
      <c r="G768" s="86">
        <v>766</v>
      </c>
      <c r="H768" s="86" t="s">
        <v>1327</v>
      </c>
      <c r="I768" s="20" t="s">
        <v>422</v>
      </c>
      <c r="J768" s="86" t="s">
        <v>178</v>
      </c>
      <c r="K768" s="179"/>
      <c r="L768" s="117"/>
      <c r="M768" s="78">
        <v>29.62</v>
      </c>
      <c r="N768" s="78">
        <v>-98.37</v>
      </c>
      <c r="O768" s="79">
        <v>126.402078446346</v>
      </c>
      <c r="P768" s="86" t="s">
        <v>131</v>
      </c>
      <c r="Q768" s="86" t="s">
        <v>168</v>
      </c>
      <c r="R768" s="80" t="s">
        <v>13</v>
      </c>
      <c r="S768" s="126"/>
      <c r="T768" s="78">
        <v>10.119999999999999</v>
      </c>
      <c r="U768" s="78">
        <v>4.66</v>
      </c>
      <c r="V768" s="80"/>
      <c r="W768" s="126"/>
      <c r="X768" s="126"/>
      <c r="Y768" t="s">
        <v>1699</v>
      </c>
      <c r="AA768" s="23"/>
      <c r="AB768" s="23"/>
      <c r="AC768" s="23"/>
      <c r="AD768" s="23"/>
      <c r="AE768" s="23"/>
      <c r="AF768" s="23"/>
      <c r="AG768" s="23"/>
      <c r="AH768" s="23"/>
      <c r="AI768" s="23"/>
      <c r="AJ768" s="23"/>
      <c r="AK768" s="23"/>
      <c r="AL768" s="23"/>
      <c r="AM768" s="23"/>
      <c r="AN768" s="23"/>
      <c r="AO768" s="23"/>
      <c r="AP768" s="23"/>
      <c r="AQ768" s="23"/>
      <c r="AR768" s="23"/>
      <c r="AS768" s="23"/>
      <c r="AT768" s="23"/>
      <c r="AU768" s="23"/>
      <c r="AV768" s="23"/>
      <c r="AW768" s="23"/>
      <c r="AX768" s="23"/>
      <c r="AY768" s="23"/>
      <c r="AZ768" s="23"/>
      <c r="BA768" s="23"/>
      <c r="BB768" s="23"/>
      <c r="BC768" s="23"/>
      <c r="BD768" s="23"/>
      <c r="BE768" s="23"/>
      <c r="BF768" s="23"/>
      <c r="BG768" s="23"/>
      <c r="BH768" s="23"/>
      <c r="BI768" s="23"/>
      <c r="BJ768" s="23"/>
      <c r="BK768" s="23"/>
      <c r="BL768" s="23"/>
      <c r="BM768" s="23"/>
      <c r="BN768" s="23"/>
      <c r="BO768" s="23"/>
      <c r="BP768" s="23"/>
      <c r="BQ768" s="23"/>
      <c r="BR768" s="23"/>
      <c r="BS768" s="23"/>
      <c r="BT768" s="23"/>
      <c r="BU768" s="23"/>
      <c r="BV768" s="23"/>
      <c r="BW768" s="23"/>
      <c r="BX768" s="23"/>
      <c r="BY768" s="23"/>
      <c r="BZ768" s="23"/>
      <c r="CA768" s="93"/>
      <c r="CB768" s="93"/>
      <c r="CC768" s="93"/>
      <c r="CD768" s="93"/>
      <c r="CE768" s="93"/>
      <c r="CF768" s="23"/>
      <c r="CG768" s="23"/>
      <c r="CH768" s="23"/>
      <c r="CI768" s="23"/>
      <c r="CJ768" s="23"/>
      <c r="CK768" s="23"/>
      <c r="CL768" s="23"/>
      <c r="CM768" s="23"/>
      <c r="CN768" s="23"/>
      <c r="CO768" s="23"/>
      <c r="CP768" s="23"/>
      <c r="CQ768" s="23"/>
      <c r="CR768" s="23"/>
      <c r="CS768" s="23"/>
      <c r="CT768" s="23"/>
      <c r="CU768" s="23"/>
      <c r="CV768" s="23"/>
      <c r="CW768" s="23"/>
      <c r="CX768" s="23"/>
      <c r="CY768" s="23"/>
      <c r="CZ768" s="23"/>
      <c r="DA768" s="23"/>
      <c r="DB768" s="23"/>
      <c r="DC768" s="23"/>
      <c r="DD768" s="23"/>
      <c r="DE768" s="23"/>
      <c r="DF768" s="23"/>
      <c r="DG768" s="23"/>
      <c r="DH768" s="23"/>
      <c r="DI768" s="23"/>
      <c r="DJ768" s="23"/>
      <c r="DK768" s="23"/>
      <c r="DL768" s="23"/>
      <c r="DM768" s="23"/>
      <c r="DN768" s="23"/>
      <c r="DO768" s="23"/>
      <c r="DP768" s="23"/>
      <c r="DQ768" s="23"/>
      <c r="DR768" s="23"/>
      <c r="DS768" s="23"/>
      <c r="DT768" s="23"/>
      <c r="DU768" s="23"/>
      <c r="DV768" s="23"/>
      <c r="DW768" s="23"/>
      <c r="DX768" s="23"/>
      <c r="DY768" s="23"/>
      <c r="DZ768" s="23"/>
      <c r="EA768" s="23"/>
      <c r="EB768" s="23"/>
      <c r="EC768" s="23"/>
      <c r="ED768" s="23"/>
      <c r="EE768" s="23"/>
      <c r="EF768" s="23"/>
      <c r="EG768" s="23"/>
      <c r="EH768" s="23"/>
      <c r="EI768" s="23"/>
      <c r="EJ768" s="23"/>
      <c r="EK768" s="23"/>
      <c r="EL768" s="23"/>
      <c r="EM768" s="23"/>
      <c r="EN768" s="23"/>
      <c r="EO768" s="23"/>
      <c r="EP768" s="23"/>
      <c r="EQ768" s="23"/>
      <c r="ER768" s="23"/>
      <c r="ES768" s="23"/>
      <c r="ET768" s="23"/>
      <c r="EU768" s="23"/>
      <c r="EV768" s="23"/>
      <c r="EW768" s="23"/>
      <c r="EX768" s="23"/>
      <c r="EY768" s="23"/>
      <c r="EZ768" s="23"/>
      <c r="FA768" s="23"/>
      <c r="FB768" s="23"/>
      <c r="FC768" s="23"/>
      <c r="FD768" s="23"/>
      <c r="FE768" s="23"/>
      <c r="FF768" s="23"/>
      <c r="FG768" s="23"/>
      <c r="FH768" s="23"/>
      <c r="FI768" s="23"/>
      <c r="FJ768" s="23"/>
      <c r="FK768" s="23"/>
      <c r="FL768" s="23"/>
      <c r="FM768" s="23"/>
    </row>
    <row r="769" spans="1:169" x14ac:dyDescent="0.2">
      <c r="A769" s="86" t="s">
        <v>1693</v>
      </c>
      <c r="B769" s="86" t="s">
        <v>1620</v>
      </c>
      <c r="C769" s="133" t="s">
        <v>1259</v>
      </c>
      <c r="D769" s="133" t="s">
        <v>1260</v>
      </c>
      <c r="E769" s="86"/>
      <c r="F769" s="86">
        <v>933</v>
      </c>
      <c r="G769" s="86">
        <v>3670</v>
      </c>
      <c r="H769" s="86" t="s">
        <v>1327</v>
      </c>
      <c r="I769" s="20" t="s">
        <v>422</v>
      </c>
      <c r="J769" s="86" t="s">
        <v>178</v>
      </c>
      <c r="K769" s="179"/>
      <c r="L769" s="117"/>
      <c r="M769" s="78">
        <v>29.62</v>
      </c>
      <c r="N769" s="78">
        <v>-98.37</v>
      </c>
      <c r="O769" s="79">
        <v>126.402078446346</v>
      </c>
      <c r="P769" s="86" t="s">
        <v>131</v>
      </c>
      <c r="Q769" s="86" t="s">
        <v>174</v>
      </c>
      <c r="R769" s="80" t="s">
        <v>13</v>
      </c>
      <c r="S769" s="126"/>
      <c r="T769" s="78">
        <v>10.73</v>
      </c>
      <c r="U769" s="78">
        <v>5.05</v>
      </c>
      <c r="V769" s="80"/>
      <c r="W769" s="126"/>
      <c r="X769" s="126"/>
      <c r="Y769" s="86" t="s">
        <v>1698</v>
      </c>
      <c r="CF769" s="102"/>
      <c r="CG769" s="102"/>
      <c r="CH769" s="102"/>
      <c r="CI769" s="102"/>
      <c r="CJ769" s="102"/>
      <c r="CK769" s="102"/>
      <c r="CL769" s="102"/>
      <c r="CM769" s="102"/>
      <c r="CN769" s="102"/>
      <c r="CO769" s="102"/>
      <c r="CP769" s="102"/>
      <c r="CQ769" s="102"/>
      <c r="CR769" s="102"/>
      <c r="CS769" s="102"/>
      <c r="CT769" s="102"/>
      <c r="CU769" s="102"/>
      <c r="CV769" s="102"/>
      <c r="CW769" s="102"/>
      <c r="CX769" s="102"/>
      <c r="CY769" s="102"/>
      <c r="CZ769" s="102"/>
      <c r="DA769" s="102"/>
      <c r="DB769" s="102"/>
      <c r="DC769" s="102"/>
      <c r="DD769" s="102"/>
      <c r="DE769" s="102"/>
      <c r="DF769" s="102"/>
      <c r="DG769" s="102"/>
      <c r="DH769" s="102"/>
      <c r="DI769" s="102"/>
      <c r="DJ769" s="102"/>
      <c r="DK769" s="102"/>
      <c r="DL769" s="102"/>
      <c r="DM769" s="102"/>
      <c r="DN769" s="102"/>
      <c r="DO769" s="102"/>
      <c r="DP769" s="102"/>
      <c r="DQ769" s="102"/>
      <c r="DR769" s="102"/>
      <c r="DS769" s="102"/>
      <c r="DT769" s="102"/>
      <c r="DU769" s="102"/>
      <c r="DV769" s="102"/>
      <c r="DW769" s="102"/>
      <c r="DX769" s="102"/>
      <c r="DY769" s="102"/>
      <c r="DZ769" s="102"/>
      <c r="EA769" s="102"/>
      <c r="EB769" s="102"/>
      <c r="EC769" s="102"/>
      <c r="ED769" s="102"/>
      <c r="EE769" s="102"/>
      <c r="EF769" s="102"/>
      <c r="EG769" s="102"/>
      <c r="EH769" s="102"/>
      <c r="EI769" s="102"/>
      <c r="EJ769" s="102"/>
      <c r="EK769" s="102"/>
      <c r="EL769" s="102"/>
      <c r="EM769" s="102"/>
      <c r="EN769" s="102"/>
      <c r="EO769" s="102"/>
      <c r="EP769" s="102"/>
      <c r="EQ769" s="102"/>
      <c r="ER769" s="102"/>
      <c r="ES769" s="102"/>
      <c r="ET769" s="102"/>
      <c r="EU769" s="102"/>
      <c r="EV769" s="102"/>
      <c r="EW769" s="102"/>
      <c r="EX769" s="102"/>
      <c r="EY769" s="102"/>
      <c r="EZ769" s="102"/>
      <c r="FA769" s="102"/>
      <c r="FB769" s="102"/>
      <c r="FC769" s="102"/>
      <c r="FD769" s="102"/>
      <c r="FE769" s="102"/>
      <c r="FF769" s="102"/>
      <c r="FG769" s="102"/>
      <c r="FH769" s="102"/>
      <c r="FI769" s="102"/>
      <c r="FJ769" s="102"/>
      <c r="FK769" s="102"/>
      <c r="FL769" s="102"/>
      <c r="FM769" s="102"/>
    </row>
    <row r="770" spans="1:169" x14ac:dyDescent="0.2">
      <c r="A770" s="80" t="s">
        <v>1774</v>
      </c>
      <c r="B770" s="80" t="s">
        <v>1620</v>
      </c>
      <c r="C770" s="133" t="s">
        <v>1259</v>
      </c>
      <c r="D770" s="133" t="s">
        <v>1260</v>
      </c>
      <c r="E770" s="86"/>
      <c r="F770" s="80">
        <v>40540</v>
      </c>
      <c r="G770" s="80">
        <v>71</v>
      </c>
      <c r="H770" s="86" t="s">
        <v>615</v>
      </c>
      <c r="I770" s="80" t="s">
        <v>616</v>
      </c>
      <c r="J770" s="86" t="s">
        <v>178</v>
      </c>
      <c r="M770" s="78">
        <v>30.59</v>
      </c>
      <c r="N770" s="78">
        <v>-98.64</v>
      </c>
      <c r="O770" s="80">
        <v>100.5</v>
      </c>
      <c r="P770" s="86" t="s">
        <v>211</v>
      </c>
      <c r="Q770" s="80"/>
      <c r="R770" s="20" t="s">
        <v>13</v>
      </c>
      <c r="S770" s="80"/>
      <c r="T770" s="160">
        <v>4.93</v>
      </c>
      <c r="U770" s="160">
        <v>4.63</v>
      </c>
      <c r="V770" s="86"/>
      <c r="W770" s="161"/>
      <c r="X770" s="161"/>
      <c r="Y770" s="82" t="s">
        <v>1775</v>
      </c>
    </row>
    <row r="771" spans="1:169" x14ac:dyDescent="0.2">
      <c r="A771" s="80" t="s">
        <v>1774</v>
      </c>
      <c r="B771" s="80" t="s">
        <v>1620</v>
      </c>
      <c r="C771" s="133" t="s">
        <v>1259</v>
      </c>
      <c r="D771" s="133" t="s">
        <v>1260</v>
      </c>
      <c r="E771" s="86"/>
      <c r="F771" s="80">
        <v>40540</v>
      </c>
      <c r="G771" s="80">
        <v>70</v>
      </c>
      <c r="H771" s="86" t="s">
        <v>615</v>
      </c>
      <c r="I771" s="80" t="s">
        <v>616</v>
      </c>
      <c r="J771" s="86" t="s">
        <v>178</v>
      </c>
      <c r="M771" s="78">
        <v>30.59</v>
      </c>
      <c r="N771" s="78">
        <v>-98.64</v>
      </c>
      <c r="O771" s="80">
        <v>100.5</v>
      </c>
      <c r="P771" s="86" t="s">
        <v>1225</v>
      </c>
      <c r="Q771" s="80"/>
      <c r="R771" s="20" t="s">
        <v>13</v>
      </c>
      <c r="S771" s="80"/>
      <c r="T771" s="160">
        <v>6.27</v>
      </c>
      <c r="U771" s="160">
        <v>5.81</v>
      </c>
      <c r="V771" s="86"/>
      <c r="W771" s="161"/>
      <c r="X771" s="161"/>
      <c r="Y771" s="82" t="s">
        <v>1775</v>
      </c>
    </row>
    <row r="772" spans="1:169" x14ac:dyDescent="0.2">
      <c r="A772" s="80" t="s">
        <v>1774</v>
      </c>
      <c r="B772" s="80" t="s">
        <v>1620</v>
      </c>
      <c r="C772" s="133" t="s">
        <v>1259</v>
      </c>
      <c r="D772" s="133" t="s">
        <v>1260</v>
      </c>
      <c r="E772" s="86"/>
      <c r="F772" s="80">
        <v>40540</v>
      </c>
      <c r="G772" s="80">
        <v>69</v>
      </c>
      <c r="H772" s="86" t="s">
        <v>615</v>
      </c>
      <c r="I772" s="80" t="s">
        <v>616</v>
      </c>
      <c r="J772" s="86" t="s">
        <v>178</v>
      </c>
      <c r="M772" s="78">
        <v>30.59</v>
      </c>
      <c r="N772" s="78">
        <v>-98.64</v>
      </c>
      <c r="O772" s="80">
        <v>100.5</v>
      </c>
      <c r="P772" s="86" t="s">
        <v>156</v>
      </c>
      <c r="Q772" s="80"/>
      <c r="R772" s="20" t="s">
        <v>13</v>
      </c>
      <c r="S772" s="80"/>
      <c r="T772" s="160">
        <v>9.76</v>
      </c>
      <c r="U772" s="160">
        <v>7.43</v>
      </c>
      <c r="V772" s="86"/>
      <c r="W772" s="161"/>
      <c r="X772" s="161"/>
      <c r="Y772" s="23" t="s">
        <v>1779</v>
      </c>
    </row>
    <row r="773" spans="1:169" ht="48" x14ac:dyDescent="0.2">
      <c r="B773" s="86" t="s">
        <v>1620</v>
      </c>
      <c r="C773" s="3" t="s">
        <v>1259</v>
      </c>
      <c r="D773" s="118" t="s">
        <v>1260</v>
      </c>
      <c r="E773" s="20"/>
      <c r="F773" s="20">
        <v>41172</v>
      </c>
      <c r="G773" s="20">
        <v>222</v>
      </c>
      <c r="H773" s="20" t="s">
        <v>958</v>
      </c>
      <c r="I773" s="20" t="s">
        <v>1256</v>
      </c>
      <c r="J773" s="93"/>
      <c r="K773" s="86" t="s">
        <v>1258</v>
      </c>
      <c r="L773" s="117"/>
      <c r="M773" s="137"/>
      <c r="N773" s="137"/>
      <c r="O773" s="20"/>
      <c r="P773" s="21" t="s">
        <v>151</v>
      </c>
      <c r="Q773" s="20" t="s">
        <v>174</v>
      </c>
      <c r="R773" s="20" t="s">
        <v>13</v>
      </c>
      <c r="S773" s="20"/>
      <c r="T773" s="146">
        <v>9.73</v>
      </c>
      <c r="U773" s="146">
        <v>4.82</v>
      </c>
      <c r="V773" s="21"/>
      <c r="W773" s="22"/>
      <c r="X773" s="22"/>
      <c r="Y773" s="96" t="s">
        <v>1261</v>
      </c>
      <c r="CF773" s="102"/>
      <c r="CG773" s="102"/>
      <c r="CH773" s="102"/>
      <c r="CI773" s="102"/>
      <c r="CJ773" s="102"/>
      <c r="CK773" s="102"/>
      <c r="CL773" s="102"/>
      <c r="CM773" s="102"/>
      <c r="CN773" s="102"/>
      <c r="CO773" s="102"/>
      <c r="CP773" s="102"/>
      <c r="CQ773" s="102"/>
      <c r="CR773" s="102"/>
      <c r="CS773" s="102"/>
      <c r="CT773" s="102"/>
      <c r="CU773" s="102"/>
      <c r="CV773" s="102"/>
      <c r="CW773" s="102"/>
      <c r="CX773" s="102"/>
      <c r="CY773" s="102"/>
      <c r="CZ773" s="102"/>
      <c r="DA773" s="102"/>
      <c r="DB773" s="102"/>
      <c r="DC773" s="102"/>
      <c r="DD773" s="102"/>
      <c r="DE773" s="102"/>
      <c r="DF773" s="102"/>
      <c r="DG773" s="102"/>
      <c r="DH773" s="102"/>
      <c r="DI773" s="102"/>
      <c r="DJ773" s="102"/>
      <c r="DK773" s="102"/>
      <c r="DL773" s="102"/>
      <c r="DM773" s="102"/>
      <c r="DN773" s="102"/>
      <c r="DO773" s="102"/>
      <c r="DP773" s="102"/>
      <c r="DQ773" s="102"/>
      <c r="DR773" s="102"/>
      <c r="DS773" s="102"/>
      <c r="DT773" s="102"/>
      <c r="DU773" s="102"/>
      <c r="DV773" s="102"/>
      <c r="DW773" s="102"/>
      <c r="DX773" s="102"/>
      <c r="DY773" s="102"/>
      <c r="DZ773" s="102"/>
      <c r="EA773" s="102"/>
      <c r="EB773" s="102"/>
      <c r="EC773" s="102"/>
      <c r="ED773" s="102"/>
      <c r="EE773" s="102"/>
      <c r="EF773" s="102"/>
      <c r="EG773" s="102"/>
      <c r="EH773" s="102"/>
      <c r="EI773" s="102"/>
      <c r="EJ773" s="102"/>
      <c r="EK773" s="102"/>
      <c r="EL773" s="102"/>
      <c r="EM773" s="102"/>
      <c r="EN773" s="102"/>
      <c r="EO773" s="102"/>
      <c r="EP773" s="102"/>
      <c r="EQ773" s="102"/>
      <c r="ER773" s="102"/>
      <c r="ES773" s="102"/>
      <c r="ET773" s="102"/>
      <c r="EU773" s="102"/>
      <c r="EV773" s="102"/>
      <c r="EW773" s="102"/>
      <c r="EX773" s="102"/>
      <c r="EY773" s="102"/>
      <c r="EZ773" s="102"/>
      <c r="FA773" s="102"/>
      <c r="FB773" s="102"/>
      <c r="FC773" s="102"/>
      <c r="FD773" s="102"/>
      <c r="FE773" s="102"/>
      <c r="FF773" s="102"/>
      <c r="FG773" s="102"/>
      <c r="FH773" s="102"/>
      <c r="FI773" s="102"/>
      <c r="FJ773" s="102"/>
      <c r="FK773" s="102"/>
      <c r="FL773" s="102"/>
      <c r="FM773" s="102"/>
    </row>
    <row r="774" spans="1:169" x14ac:dyDescent="0.2">
      <c r="A774" s="20" t="s">
        <v>1836</v>
      </c>
      <c r="B774" s="20" t="s">
        <v>1620</v>
      </c>
      <c r="C774" s="3" t="s">
        <v>1798</v>
      </c>
      <c r="D774" s="3" t="s">
        <v>1799</v>
      </c>
      <c r="F774" s="20">
        <v>43407</v>
      </c>
      <c r="G774" s="20">
        <v>31</v>
      </c>
      <c r="H774" s="21" t="s">
        <v>1090</v>
      </c>
      <c r="I774" s="20" t="s">
        <v>407</v>
      </c>
      <c r="J774" s="86" t="s">
        <v>178</v>
      </c>
      <c r="M774" s="137"/>
      <c r="N774" s="137"/>
      <c r="O774" s="20"/>
      <c r="P774" s="22" t="s">
        <v>211</v>
      </c>
      <c r="Q774" s="134" t="s">
        <v>168</v>
      </c>
      <c r="R774" s="20" t="s">
        <v>13</v>
      </c>
      <c r="S774" s="20"/>
      <c r="T774" s="146">
        <v>22.32</v>
      </c>
      <c r="U774" s="146">
        <v>10.39</v>
      </c>
      <c r="V774" s="21"/>
      <c r="W774" s="22"/>
      <c r="X774" s="22"/>
      <c r="Y774" s="96"/>
      <c r="CF774" s="102"/>
      <c r="CG774" s="102"/>
      <c r="CH774" s="102"/>
      <c r="CI774" s="102"/>
      <c r="CJ774" s="102"/>
      <c r="CK774" s="102"/>
      <c r="CL774" s="102"/>
      <c r="CM774" s="102"/>
      <c r="CN774" s="102"/>
      <c r="CO774" s="102"/>
      <c r="CP774" s="102"/>
      <c r="CQ774" s="102"/>
      <c r="CR774" s="102"/>
      <c r="CS774" s="102"/>
      <c r="CT774" s="102"/>
      <c r="CU774" s="102"/>
      <c r="CV774" s="102"/>
      <c r="CW774" s="102"/>
      <c r="CX774" s="102"/>
      <c r="CY774" s="102"/>
      <c r="CZ774" s="102"/>
      <c r="DA774" s="102"/>
      <c r="DB774" s="102"/>
      <c r="DC774" s="102"/>
      <c r="DD774" s="102"/>
      <c r="DE774" s="102"/>
      <c r="DF774" s="102"/>
      <c r="DG774" s="102"/>
      <c r="DH774" s="102"/>
      <c r="DI774" s="102"/>
      <c r="DJ774" s="102"/>
      <c r="DK774" s="102"/>
      <c r="DL774" s="102"/>
      <c r="DM774" s="102"/>
      <c r="DN774" s="102"/>
      <c r="DO774" s="102"/>
      <c r="DP774" s="102"/>
      <c r="DQ774" s="102"/>
      <c r="DR774" s="102"/>
      <c r="DS774" s="102"/>
      <c r="DT774" s="102"/>
      <c r="DU774" s="102"/>
      <c r="DV774" s="102"/>
      <c r="DW774" s="102"/>
      <c r="DX774" s="102"/>
      <c r="DY774" s="102"/>
      <c r="DZ774" s="102"/>
      <c r="EA774" s="102"/>
      <c r="EB774" s="102"/>
      <c r="EC774" s="102"/>
      <c r="ED774" s="102"/>
      <c r="EE774" s="102"/>
      <c r="EF774" s="102"/>
      <c r="EG774" s="102"/>
      <c r="EH774" s="102"/>
      <c r="EI774" s="102"/>
      <c r="EJ774" s="102"/>
      <c r="EK774" s="102"/>
      <c r="EL774" s="102"/>
      <c r="EM774" s="102"/>
      <c r="EN774" s="102"/>
      <c r="EO774" s="102"/>
      <c r="EP774" s="102"/>
      <c r="EQ774" s="102"/>
      <c r="ER774" s="102"/>
      <c r="ES774" s="102"/>
      <c r="ET774" s="102"/>
      <c r="EU774" s="102"/>
      <c r="EV774" s="102"/>
      <c r="EW774" s="102"/>
      <c r="EX774" s="102"/>
      <c r="EY774" s="102"/>
      <c r="EZ774" s="102"/>
      <c r="FA774" s="102"/>
      <c r="FB774" s="102"/>
      <c r="FC774" s="102"/>
      <c r="FD774" s="102"/>
      <c r="FE774" s="102"/>
      <c r="FF774" s="102"/>
      <c r="FG774" s="102"/>
      <c r="FH774" s="102"/>
      <c r="FI774" s="102"/>
      <c r="FJ774" s="102"/>
      <c r="FK774" s="102"/>
      <c r="FL774" s="102"/>
      <c r="FM774" s="102"/>
    </row>
    <row r="775" spans="1:169" ht="32" x14ac:dyDescent="0.2">
      <c r="A775" s="80" t="s">
        <v>1793</v>
      </c>
      <c r="B775" s="80" t="s">
        <v>1620</v>
      </c>
      <c r="C775" s="133" t="s">
        <v>1798</v>
      </c>
      <c r="D775" s="133" t="s">
        <v>1799</v>
      </c>
      <c r="E775" s="86"/>
      <c r="F775" s="80">
        <v>40279</v>
      </c>
      <c r="G775" s="20">
        <v>121</v>
      </c>
      <c r="H775" s="86" t="s">
        <v>1026</v>
      </c>
      <c r="I775" s="80" t="s">
        <v>646</v>
      </c>
      <c r="J775" s="151"/>
      <c r="M775" s="78">
        <v>30.62</v>
      </c>
      <c r="N775" s="78">
        <v>-98.25</v>
      </c>
      <c r="O775" s="117">
        <v>135.36553508089301</v>
      </c>
      <c r="P775" s="86" t="s">
        <v>1797</v>
      </c>
      <c r="Q775" s="80" t="s">
        <v>168</v>
      </c>
      <c r="R775" s="20" t="s">
        <v>13</v>
      </c>
      <c r="S775" s="80"/>
      <c r="T775" s="160">
        <v>56.27</v>
      </c>
      <c r="U775" s="160">
        <v>50.07</v>
      </c>
      <c r="V775" s="86"/>
      <c r="W775" s="161"/>
      <c r="X775" s="161"/>
      <c r="Y775" s="82"/>
      <c r="CF775" s="102"/>
      <c r="CG775" s="102"/>
      <c r="CH775" s="102"/>
      <c r="CI775" s="102"/>
      <c r="CJ775" s="102"/>
      <c r="CK775" s="102"/>
      <c r="CL775" s="102"/>
      <c r="CM775" s="102"/>
      <c r="CN775" s="102"/>
      <c r="CO775" s="102"/>
      <c r="CP775" s="102"/>
      <c r="CQ775" s="102"/>
      <c r="CR775" s="102"/>
      <c r="CS775" s="102"/>
      <c r="CT775" s="102"/>
      <c r="CU775" s="102"/>
      <c r="CV775" s="102"/>
      <c r="CW775" s="102"/>
      <c r="CX775" s="102"/>
      <c r="CY775" s="102"/>
      <c r="CZ775" s="102"/>
      <c r="DA775" s="102"/>
      <c r="DB775" s="102"/>
      <c r="DC775" s="102"/>
      <c r="DD775" s="102"/>
      <c r="DE775" s="102"/>
      <c r="DF775" s="102"/>
      <c r="DG775" s="102"/>
      <c r="DH775" s="102"/>
      <c r="DI775" s="102"/>
      <c r="DJ775" s="102"/>
      <c r="DK775" s="102"/>
      <c r="DL775" s="102"/>
      <c r="DM775" s="102"/>
      <c r="DN775" s="102"/>
      <c r="DO775" s="102"/>
      <c r="DP775" s="102"/>
      <c r="DQ775" s="102"/>
      <c r="DR775" s="102"/>
      <c r="DS775" s="102"/>
      <c r="DT775" s="102"/>
      <c r="DU775" s="102"/>
      <c r="DV775" s="102"/>
      <c r="DW775" s="102"/>
      <c r="DX775" s="102"/>
      <c r="DY775" s="102"/>
      <c r="DZ775" s="102"/>
      <c r="EA775" s="102"/>
      <c r="EB775" s="102"/>
      <c r="EC775" s="102"/>
      <c r="ED775" s="102"/>
      <c r="EE775" s="102"/>
      <c r="EF775" s="102"/>
      <c r="EG775" s="102"/>
      <c r="EH775" s="102"/>
      <c r="EI775" s="102"/>
      <c r="EJ775" s="102"/>
      <c r="EK775" s="102"/>
      <c r="EL775" s="102"/>
      <c r="EM775" s="102"/>
      <c r="EN775" s="102"/>
      <c r="EO775" s="102"/>
      <c r="EP775" s="102"/>
      <c r="EQ775" s="102"/>
      <c r="ER775" s="102"/>
      <c r="ES775" s="102"/>
      <c r="ET775" s="102"/>
      <c r="EU775" s="102"/>
      <c r="EV775" s="102"/>
      <c r="EW775" s="102"/>
      <c r="EX775" s="102"/>
      <c r="EY775" s="102"/>
      <c r="EZ775" s="102"/>
      <c r="FA775" s="102"/>
      <c r="FB775" s="102"/>
      <c r="FC775" s="102"/>
      <c r="FD775" s="102"/>
      <c r="FE775" s="102"/>
      <c r="FF775" s="102"/>
      <c r="FG775" s="102"/>
      <c r="FH775" s="102"/>
      <c r="FI775" s="102"/>
      <c r="FJ775" s="102"/>
      <c r="FK775" s="102"/>
      <c r="FL775" s="102"/>
      <c r="FM775" s="102"/>
    </row>
    <row r="776" spans="1:169" x14ac:dyDescent="0.2">
      <c r="A776" s="80" t="s">
        <v>1803</v>
      </c>
      <c r="B776" s="80" t="s">
        <v>1620</v>
      </c>
      <c r="C776" s="133" t="s">
        <v>1798</v>
      </c>
      <c r="D776" s="133" t="s">
        <v>1799</v>
      </c>
      <c r="E776" s="86"/>
      <c r="F776" s="80">
        <v>40279</v>
      </c>
      <c r="G776" s="20">
        <v>13</v>
      </c>
      <c r="H776" s="86" t="s">
        <v>1026</v>
      </c>
      <c r="I776" s="80" t="s">
        <v>646</v>
      </c>
      <c r="J776" s="151"/>
      <c r="M776" s="78">
        <v>30.62</v>
      </c>
      <c r="N776" s="78">
        <v>-98.25</v>
      </c>
      <c r="O776" s="117">
        <v>135.36553508089301</v>
      </c>
      <c r="P776" s="86" t="s">
        <v>211</v>
      </c>
      <c r="Q776" s="80" t="s">
        <v>168</v>
      </c>
      <c r="R776" s="20" t="s">
        <v>13</v>
      </c>
      <c r="S776" s="80"/>
      <c r="T776" s="160">
        <v>23.62</v>
      </c>
      <c r="U776" s="160">
        <v>10.26</v>
      </c>
      <c r="V776" s="86"/>
      <c r="W776" s="161"/>
      <c r="X776" s="161"/>
      <c r="Y776" s="23" t="s">
        <v>1806</v>
      </c>
    </row>
    <row r="777" spans="1:169" x14ac:dyDescent="0.2">
      <c r="A777" s="86" t="s">
        <v>1693</v>
      </c>
      <c r="B777" s="86" t="s">
        <v>1620</v>
      </c>
      <c r="C777" s="118" t="s">
        <v>1695</v>
      </c>
      <c r="D777" s="133" t="s">
        <v>1696</v>
      </c>
      <c r="E777" s="86"/>
      <c r="F777" s="86">
        <v>933</v>
      </c>
      <c r="G777" s="86">
        <v>1873</v>
      </c>
      <c r="H777" s="86" t="s">
        <v>1327</v>
      </c>
      <c r="I777" s="20" t="s">
        <v>422</v>
      </c>
      <c r="J777" s="86" t="s">
        <v>178</v>
      </c>
      <c r="K777" s="179"/>
      <c r="L777" s="117"/>
      <c r="M777" s="78">
        <v>29.62</v>
      </c>
      <c r="N777" s="78">
        <v>-98.37</v>
      </c>
      <c r="O777" s="79">
        <v>126.402078446346</v>
      </c>
      <c r="P777" s="86" t="s">
        <v>154</v>
      </c>
      <c r="Q777" s="86" t="s">
        <v>168</v>
      </c>
      <c r="R777" s="80" t="s">
        <v>13</v>
      </c>
      <c r="S777" s="126"/>
      <c r="T777" s="78">
        <v>9.8699999999999992</v>
      </c>
      <c r="U777" s="78">
        <v>4.4800000000000004</v>
      </c>
      <c r="V777" s="80"/>
      <c r="W777" s="126"/>
      <c r="X777" s="126"/>
      <c r="Y777" s="86" t="s">
        <v>1697</v>
      </c>
    </row>
    <row r="778" spans="1:169" x14ac:dyDescent="0.2">
      <c r="A778" s="86" t="s">
        <v>1481</v>
      </c>
      <c r="B778" s="86" t="s">
        <v>1620</v>
      </c>
      <c r="C778" s="133" t="s">
        <v>1695</v>
      </c>
      <c r="D778" s="133" t="s">
        <v>1696</v>
      </c>
      <c r="E778" s="86"/>
      <c r="F778" s="86">
        <v>40449</v>
      </c>
      <c r="G778" s="86">
        <v>39</v>
      </c>
      <c r="H778" s="86" t="s">
        <v>1482</v>
      </c>
      <c r="I778" s="80" t="s">
        <v>249</v>
      </c>
      <c r="J778" s="86" t="s">
        <v>178</v>
      </c>
      <c r="K778" s="179"/>
      <c r="L778" s="117"/>
      <c r="M778" s="138"/>
      <c r="N778" s="138"/>
      <c r="O778" s="86"/>
      <c r="P778" s="86" t="s">
        <v>211</v>
      </c>
      <c r="Q778" s="86" t="s">
        <v>168</v>
      </c>
      <c r="R778" s="80" t="s">
        <v>13</v>
      </c>
      <c r="S778" s="126"/>
      <c r="T778" s="78">
        <v>8.15</v>
      </c>
      <c r="U778" s="78">
        <v>4.8899999999999997</v>
      </c>
      <c r="V778" s="80"/>
      <c r="W778" s="126"/>
      <c r="X778" s="126"/>
      <c r="Y778" s="86"/>
    </row>
    <row r="779" spans="1:169" x14ac:dyDescent="0.2">
      <c r="A779" s="86" t="s">
        <v>1481</v>
      </c>
      <c r="B779" s="86" t="s">
        <v>1620</v>
      </c>
      <c r="C779" s="133" t="s">
        <v>1695</v>
      </c>
      <c r="D779" s="133" t="s">
        <v>1696</v>
      </c>
      <c r="E779" s="86"/>
      <c r="F779" s="86">
        <v>40449</v>
      </c>
      <c r="G779" s="86">
        <v>507</v>
      </c>
      <c r="H779" s="86" t="s">
        <v>1482</v>
      </c>
      <c r="I779" s="80" t="s">
        <v>249</v>
      </c>
      <c r="J779" s="86" t="s">
        <v>178</v>
      </c>
      <c r="K779" s="179"/>
      <c r="L779" s="117"/>
      <c r="M779" s="138"/>
      <c r="N779" s="138"/>
      <c r="O779" s="86"/>
      <c r="P779" s="86" t="s">
        <v>1728</v>
      </c>
      <c r="Q779" s="86" t="s">
        <v>168</v>
      </c>
      <c r="R779" s="80" t="s">
        <v>13</v>
      </c>
      <c r="S779" s="126"/>
      <c r="T779" s="78">
        <v>5.09</v>
      </c>
      <c r="U779" s="78">
        <v>4.45</v>
      </c>
      <c r="V779" s="80"/>
      <c r="W779" s="126"/>
      <c r="X779" s="126"/>
      <c r="Y779" s="86" t="s">
        <v>1700</v>
      </c>
    </row>
    <row r="780" spans="1:169" x14ac:dyDescent="0.2">
      <c r="A780" s="86" t="s">
        <v>1481</v>
      </c>
      <c r="B780" s="86" t="s">
        <v>1620</v>
      </c>
      <c r="C780" s="133" t="s">
        <v>1695</v>
      </c>
      <c r="D780" s="133" t="s">
        <v>1696</v>
      </c>
      <c r="E780" s="86"/>
      <c r="F780" s="86">
        <v>40449</v>
      </c>
      <c r="G780" s="86">
        <v>508</v>
      </c>
      <c r="H780" s="86" t="s">
        <v>1482</v>
      </c>
      <c r="I780" s="80" t="s">
        <v>249</v>
      </c>
      <c r="J780" s="86" t="s">
        <v>178</v>
      </c>
      <c r="K780" s="179"/>
      <c r="L780" s="117"/>
      <c r="M780" s="138"/>
      <c r="N780" s="138"/>
      <c r="O780" s="86"/>
      <c r="P780" s="86" t="s">
        <v>1729</v>
      </c>
      <c r="Q780" s="86" t="s">
        <v>168</v>
      </c>
      <c r="R780" s="80" t="s">
        <v>13</v>
      </c>
      <c r="S780" s="126"/>
      <c r="T780" s="78">
        <v>5.56</v>
      </c>
      <c r="U780" s="78">
        <v>4.8899999999999997</v>
      </c>
      <c r="V780" s="80"/>
      <c r="W780" s="126"/>
      <c r="X780" s="126"/>
      <c r="Y780" s="86"/>
    </row>
    <row r="781" spans="1:169" x14ac:dyDescent="0.2">
      <c r="A781" s="86" t="s">
        <v>1481</v>
      </c>
      <c r="B781" s="86" t="s">
        <v>1620</v>
      </c>
      <c r="C781" s="133" t="s">
        <v>1695</v>
      </c>
      <c r="D781" s="133" t="s">
        <v>1696</v>
      </c>
      <c r="E781" s="86"/>
      <c r="F781" s="86">
        <v>40449</v>
      </c>
      <c r="G781" s="86">
        <v>40</v>
      </c>
      <c r="H781" s="86" t="s">
        <v>1482</v>
      </c>
      <c r="I781" s="80" t="s">
        <v>249</v>
      </c>
      <c r="J781" s="86" t="s">
        <v>178</v>
      </c>
      <c r="K781" s="179"/>
      <c r="L781" s="117"/>
      <c r="M781" s="138"/>
      <c r="N781" s="138"/>
      <c r="O781" s="86"/>
      <c r="P781" s="86" t="s">
        <v>1730</v>
      </c>
      <c r="Q781" s="86" t="s">
        <v>168</v>
      </c>
      <c r="R781" s="80" t="s">
        <v>13</v>
      </c>
      <c r="S781" s="126"/>
      <c r="T781" s="78">
        <v>4.72</v>
      </c>
      <c r="U781" s="78">
        <v>4.37</v>
      </c>
      <c r="V781" s="80"/>
      <c r="W781" s="126"/>
      <c r="X781" s="126"/>
      <c r="Y781" s="86"/>
    </row>
    <row r="782" spans="1:169" x14ac:dyDescent="0.2">
      <c r="A782" s="86" t="s">
        <v>1481</v>
      </c>
      <c r="B782" s="86" t="s">
        <v>1620</v>
      </c>
      <c r="C782" s="133" t="s">
        <v>1695</v>
      </c>
      <c r="D782" s="133" t="s">
        <v>1696</v>
      </c>
      <c r="E782" s="86"/>
      <c r="F782" s="86">
        <v>40449</v>
      </c>
      <c r="G782" s="86">
        <v>203</v>
      </c>
      <c r="H782" s="86" t="s">
        <v>1482</v>
      </c>
      <c r="I782" s="80" t="s">
        <v>249</v>
      </c>
      <c r="J782" s="86" t="s">
        <v>178</v>
      </c>
      <c r="K782" s="179"/>
      <c r="L782" s="117"/>
      <c r="M782" s="138"/>
      <c r="N782" s="138"/>
      <c r="O782" s="86"/>
      <c r="P782" s="86" t="s">
        <v>1731</v>
      </c>
      <c r="Q782" s="86" t="s">
        <v>168</v>
      </c>
      <c r="R782" s="80" t="s">
        <v>13</v>
      </c>
      <c r="S782" s="126"/>
      <c r="T782" s="78">
        <v>4.42</v>
      </c>
      <c r="U782" s="78">
        <v>4.01</v>
      </c>
      <c r="V782" s="80"/>
      <c r="W782" s="126"/>
      <c r="X782" s="126"/>
      <c r="Y782" s="86"/>
    </row>
    <row r="783" spans="1:169" ht="32" x14ac:dyDescent="0.2">
      <c r="A783" s="80" t="s">
        <v>1807</v>
      </c>
      <c r="B783" s="80" t="s">
        <v>1620</v>
      </c>
      <c r="C783" s="133" t="s">
        <v>1695</v>
      </c>
      <c r="D783" s="118" t="s">
        <v>1696</v>
      </c>
      <c r="E783" s="86"/>
      <c r="F783" s="80">
        <v>40279</v>
      </c>
      <c r="G783" s="20">
        <v>135</v>
      </c>
      <c r="H783" s="86" t="s">
        <v>1026</v>
      </c>
      <c r="I783" s="80" t="s">
        <v>646</v>
      </c>
      <c r="J783" s="151"/>
      <c r="M783" s="78">
        <v>30.62</v>
      </c>
      <c r="N783" s="78">
        <v>-98.25</v>
      </c>
      <c r="O783" s="117">
        <v>135.36553508089301</v>
      </c>
      <c r="P783" s="86" t="s">
        <v>1797</v>
      </c>
      <c r="Q783" s="20"/>
      <c r="R783" s="20" t="s">
        <v>13</v>
      </c>
      <c r="S783" s="20"/>
      <c r="T783" s="146">
        <v>20.059999999999999</v>
      </c>
      <c r="U783" s="146">
        <v>11.53</v>
      </c>
      <c r="V783" s="21"/>
      <c r="W783" s="22"/>
      <c r="X783" s="22"/>
      <c r="Y783" s="96"/>
    </row>
    <row r="784" spans="1:169" ht="32" x14ac:dyDescent="0.2">
      <c r="A784" s="86" t="s">
        <v>1897</v>
      </c>
      <c r="B784" s="86" t="s">
        <v>1620</v>
      </c>
      <c r="C784" s="133" t="s">
        <v>1694</v>
      </c>
      <c r="D784" s="133" t="s">
        <v>1904</v>
      </c>
      <c r="E784" s="86"/>
      <c r="F784" s="86">
        <v>30967</v>
      </c>
      <c r="G784" s="86">
        <v>198</v>
      </c>
      <c r="H784" s="86" t="s">
        <v>254</v>
      </c>
      <c r="I784" s="20" t="s">
        <v>246</v>
      </c>
      <c r="J784" s="86" t="s">
        <v>178</v>
      </c>
      <c r="K784" s="86" t="s">
        <v>404</v>
      </c>
      <c r="L784" s="188">
        <v>30</v>
      </c>
      <c r="M784" s="78">
        <v>29.62</v>
      </c>
      <c r="N784" s="78">
        <v>-98.37</v>
      </c>
      <c r="O784" s="79">
        <v>126.402078446346</v>
      </c>
      <c r="P784" s="86" t="s">
        <v>211</v>
      </c>
      <c r="Q784" s="86" t="s">
        <v>168</v>
      </c>
      <c r="R784" s="80" t="s">
        <v>13</v>
      </c>
      <c r="S784" s="126"/>
      <c r="T784" s="78">
        <v>27.29</v>
      </c>
      <c r="U784" s="78">
        <v>11.51</v>
      </c>
      <c r="V784" s="80"/>
      <c r="W784" s="126"/>
      <c r="X784" s="126"/>
      <c r="Y784" s="86"/>
    </row>
    <row r="785" spans="1:25" x14ac:dyDescent="0.2">
      <c r="A785" s="86" t="s">
        <v>1693</v>
      </c>
      <c r="B785" s="86" t="s">
        <v>1620</v>
      </c>
      <c r="C785" s="133" t="s">
        <v>1694</v>
      </c>
      <c r="D785" s="133" t="s">
        <v>15</v>
      </c>
      <c r="E785" s="86"/>
      <c r="F785" s="86">
        <v>933</v>
      </c>
      <c r="G785" s="86">
        <v>1314</v>
      </c>
      <c r="H785" s="86" t="s">
        <v>1327</v>
      </c>
      <c r="I785" s="20" t="s">
        <v>422</v>
      </c>
      <c r="J785" s="86" t="s">
        <v>178</v>
      </c>
      <c r="K785" s="179"/>
      <c r="L785" s="117"/>
      <c r="M785" s="78">
        <v>29.62</v>
      </c>
      <c r="N785" s="78">
        <v>-98.37</v>
      </c>
      <c r="O785" s="79">
        <v>126.402078446346</v>
      </c>
      <c r="P785" s="86" t="s">
        <v>211</v>
      </c>
      <c r="Q785" s="86" t="s">
        <v>174</v>
      </c>
      <c r="R785" s="80" t="s">
        <v>13</v>
      </c>
      <c r="S785" s="126"/>
      <c r="T785" s="78">
        <v>25.04</v>
      </c>
      <c r="U785" s="78">
        <v>13.01</v>
      </c>
      <c r="V785" s="80"/>
      <c r="W785" s="126"/>
      <c r="X785" s="126"/>
      <c r="Y785" s="86"/>
    </row>
    <row r="786" spans="1:25" x14ac:dyDescent="0.2">
      <c r="A786" s="86" t="s">
        <v>1693</v>
      </c>
      <c r="B786" s="86" t="s">
        <v>1620</v>
      </c>
      <c r="C786" s="133" t="s">
        <v>1694</v>
      </c>
      <c r="D786" s="133" t="s">
        <v>15</v>
      </c>
      <c r="E786" s="86"/>
      <c r="F786" s="86">
        <v>933</v>
      </c>
      <c r="G786" s="86">
        <v>898</v>
      </c>
      <c r="H786" s="86" t="s">
        <v>1327</v>
      </c>
      <c r="I786" s="20" t="s">
        <v>422</v>
      </c>
      <c r="J786" s="86" t="s">
        <v>178</v>
      </c>
      <c r="K786" s="179"/>
      <c r="L786" s="117"/>
      <c r="M786" s="78">
        <v>29.62</v>
      </c>
      <c r="N786" s="78">
        <v>-98.37</v>
      </c>
      <c r="O786" s="79">
        <v>126.402078446346</v>
      </c>
      <c r="P786" s="86" t="s">
        <v>385</v>
      </c>
      <c r="Q786" s="86"/>
      <c r="R786" s="80" t="s">
        <v>13</v>
      </c>
      <c r="S786" s="126"/>
      <c r="T786" s="78">
        <v>22.2</v>
      </c>
      <c r="U786" s="78">
        <v>10.35</v>
      </c>
      <c r="V786" s="80"/>
      <c r="W786" s="126"/>
      <c r="X786" s="126"/>
      <c r="Y786" s="86"/>
    </row>
    <row r="787" spans="1:25" x14ac:dyDescent="0.2">
      <c r="A787" s="86" t="s">
        <v>1693</v>
      </c>
      <c r="B787" s="86" t="s">
        <v>1620</v>
      </c>
      <c r="C787" s="133" t="s">
        <v>1694</v>
      </c>
      <c r="D787" s="133" t="s">
        <v>15</v>
      </c>
      <c r="E787" s="86"/>
      <c r="F787" s="86">
        <v>933</v>
      </c>
      <c r="G787" s="86">
        <v>68</v>
      </c>
      <c r="H787" s="86" t="s">
        <v>1327</v>
      </c>
      <c r="I787" s="20" t="s">
        <v>422</v>
      </c>
      <c r="J787" s="86" t="s">
        <v>178</v>
      </c>
      <c r="K787" s="179"/>
      <c r="L787" s="117"/>
      <c r="M787" s="78">
        <v>29.62</v>
      </c>
      <c r="N787" s="78">
        <v>-98.37</v>
      </c>
      <c r="O787" s="79">
        <v>126.402078446346</v>
      </c>
      <c r="P787" s="86" t="s">
        <v>385</v>
      </c>
      <c r="Q787" s="86"/>
      <c r="R787" s="80" t="s">
        <v>13</v>
      </c>
      <c r="S787" s="126"/>
      <c r="T787" s="78">
        <v>25.55</v>
      </c>
      <c r="U787" s="78">
        <v>11.38</v>
      </c>
      <c r="V787" s="80"/>
      <c r="W787" s="126"/>
      <c r="X787" s="126"/>
      <c r="Y787" s="86"/>
    </row>
    <row r="788" spans="1:25" ht="32" x14ac:dyDescent="0.2">
      <c r="A788" s="86" t="s">
        <v>1693</v>
      </c>
      <c r="B788" s="86" t="s">
        <v>1620</v>
      </c>
      <c r="C788" s="133" t="s">
        <v>1694</v>
      </c>
      <c r="D788" s="133" t="s">
        <v>15</v>
      </c>
      <c r="E788" s="86"/>
      <c r="F788" s="86">
        <v>933</v>
      </c>
      <c r="G788" s="86">
        <v>373</v>
      </c>
      <c r="H788" s="86" t="s">
        <v>1327</v>
      </c>
      <c r="I788" s="20" t="s">
        <v>422</v>
      </c>
      <c r="J788" s="86" t="s">
        <v>178</v>
      </c>
      <c r="K788" s="179"/>
      <c r="L788" s="117"/>
      <c r="M788" s="78">
        <v>29.62</v>
      </c>
      <c r="N788" s="78">
        <v>-98.37</v>
      </c>
      <c r="O788" s="79">
        <v>126.402078446346</v>
      </c>
      <c r="P788" s="86" t="s">
        <v>1702</v>
      </c>
      <c r="Q788" s="86" t="s">
        <v>174</v>
      </c>
      <c r="R788" s="80" t="s">
        <v>13</v>
      </c>
      <c r="S788" s="126"/>
      <c r="T788" s="78">
        <v>70.11</v>
      </c>
      <c r="U788" s="78">
        <v>62.99</v>
      </c>
      <c r="V788" s="80"/>
      <c r="W788" s="126"/>
      <c r="X788" s="126"/>
      <c r="Y788" s="86" t="s">
        <v>1700</v>
      </c>
    </row>
    <row r="789" spans="1:25" ht="32" x14ac:dyDescent="0.2">
      <c r="A789" s="86" t="s">
        <v>1705</v>
      </c>
      <c r="B789" s="86" t="s">
        <v>1620</v>
      </c>
      <c r="C789" s="133" t="s">
        <v>1694</v>
      </c>
      <c r="D789" s="133" t="s">
        <v>15</v>
      </c>
      <c r="E789" s="86"/>
      <c r="F789" s="86">
        <v>933</v>
      </c>
      <c r="G789" s="86">
        <v>1773</v>
      </c>
      <c r="H789" s="86" t="s">
        <v>1327</v>
      </c>
      <c r="I789" s="20" t="s">
        <v>422</v>
      </c>
      <c r="J789" s="86" t="s">
        <v>178</v>
      </c>
      <c r="K789" s="179"/>
      <c r="L789" s="117"/>
      <c r="M789" s="78">
        <v>29.62</v>
      </c>
      <c r="N789" s="78">
        <v>-98.37</v>
      </c>
      <c r="O789" s="79">
        <v>126.402078446346</v>
      </c>
      <c r="P789" s="86" t="s">
        <v>1701</v>
      </c>
      <c r="Q789" s="86"/>
      <c r="R789" s="80" t="s">
        <v>13</v>
      </c>
      <c r="S789" s="126"/>
      <c r="T789" s="78">
        <v>18.78</v>
      </c>
      <c r="U789" s="78">
        <v>16.88</v>
      </c>
      <c r="V789" s="80"/>
      <c r="W789" s="126"/>
      <c r="X789" s="126"/>
      <c r="Y789" s="86"/>
    </row>
    <row r="790" spans="1:25" ht="32" x14ac:dyDescent="0.2">
      <c r="A790" s="86" t="s">
        <v>1705</v>
      </c>
      <c r="B790" s="86" t="s">
        <v>1620</v>
      </c>
      <c r="C790" s="133" t="s">
        <v>1694</v>
      </c>
      <c r="D790" s="133" t="s">
        <v>15</v>
      </c>
      <c r="E790" s="86"/>
      <c r="F790" s="86">
        <v>933</v>
      </c>
      <c r="G790" s="86">
        <v>2572</v>
      </c>
      <c r="H790" s="86" t="s">
        <v>1327</v>
      </c>
      <c r="I790" s="20" t="s">
        <v>422</v>
      </c>
      <c r="J790" s="86" t="s">
        <v>178</v>
      </c>
      <c r="K790" s="179"/>
      <c r="L790" s="117"/>
      <c r="M790" s="78">
        <v>29.62</v>
      </c>
      <c r="N790" s="78">
        <v>-98.37</v>
      </c>
      <c r="O790" s="79">
        <v>126.402078446346</v>
      </c>
      <c r="P790" s="86" t="s">
        <v>1701</v>
      </c>
      <c r="Q790" s="86"/>
      <c r="R790" s="80" t="s">
        <v>13</v>
      </c>
      <c r="S790" s="126"/>
      <c r="T790" s="78">
        <v>18.32</v>
      </c>
      <c r="U790" s="78">
        <v>17.350000000000001</v>
      </c>
      <c r="V790" s="80"/>
      <c r="W790" s="126"/>
      <c r="X790" s="126"/>
      <c r="Y790" s="86"/>
    </row>
    <row r="791" spans="1:25" ht="32" x14ac:dyDescent="0.2">
      <c r="A791" s="86" t="s">
        <v>1705</v>
      </c>
      <c r="B791" s="86" t="s">
        <v>1620</v>
      </c>
      <c r="C791" s="133" t="s">
        <v>1694</v>
      </c>
      <c r="D791" s="133" t="s">
        <v>15</v>
      </c>
      <c r="E791" s="86"/>
      <c r="F791" s="86">
        <v>933</v>
      </c>
      <c r="G791" s="86">
        <v>3344</v>
      </c>
      <c r="H791" s="86" t="s">
        <v>1327</v>
      </c>
      <c r="I791" s="20" t="s">
        <v>422</v>
      </c>
      <c r="J791" s="86" t="s">
        <v>178</v>
      </c>
      <c r="K791" s="179"/>
      <c r="L791" s="117"/>
      <c r="M791" s="78">
        <v>29.62</v>
      </c>
      <c r="N791" s="78">
        <v>-98.37</v>
      </c>
      <c r="O791" s="79">
        <v>126.402078446346</v>
      </c>
      <c r="P791" s="86" t="s">
        <v>1701</v>
      </c>
      <c r="Q791" s="86"/>
      <c r="R791" s="80" t="s">
        <v>13</v>
      </c>
      <c r="S791" s="126"/>
      <c r="T791" s="78">
        <v>17.95</v>
      </c>
      <c r="U791" s="78">
        <v>20.2</v>
      </c>
      <c r="V791" s="80"/>
      <c r="W791" s="126"/>
      <c r="X791" s="126"/>
      <c r="Y791" s="86"/>
    </row>
    <row r="792" spans="1:25" ht="32" x14ac:dyDescent="0.2">
      <c r="A792" s="86" t="s">
        <v>1705</v>
      </c>
      <c r="B792" s="86" t="s">
        <v>1620</v>
      </c>
      <c r="C792" s="133" t="s">
        <v>1694</v>
      </c>
      <c r="D792" s="133" t="s">
        <v>15</v>
      </c>
      <c r="E792" s="86"/>
      <c r="F792" s="86">
        <v>933</v>
      </c>
      <c r="G792" s="86">
        <v>3345</v>
      </c>
      <c r="H792" s="86" t="s">
        <v>1327</v>
      </c>
      <c r="I792" s="20" t="s">
        <v>422</v>
      </c>
      <c r="J792" s="86" t="s">
        <v>178</v>
      </c>
      <c r="K792" s="179"/>
      <c r="L792" s="117"/>
      <c r="M792" s="78">
        <v>29.62</v>
      </c>
      <c r="N792" s="78">
        <v>-98.37</v>
      </c>
      <c r="O792" s="79">
        <v>126.402078446346</v>
      </c>
      <c r="P792" s="86" t="s">
        <v>1701</v>
      </c>
      <c r="Q792" s="86"/>
      <c r="R792" s="80" t="s">
        <v>13</v>
      </c>
      <c r="S792" s="126"/>
      <c r="T792" s="78">
        <v>18.2</v>
      </c>
      <c r="U792" s="78">
        <v>20.59</v>
      </c>
      <c r="V792" s="80"/>
      <c r="W792" s="126"/>
      <c r="X792" s="126"/>
      <c r="Y792" s="86"/>
    </row>
    <row r="793" spans="1:25" ht="32" x14ac:dyDescent="0.2">
      <c r="A793" s="86" t="s">
        <v>1705</v>
      </c>
      <c r="B793" s="86" t="s">
        <v>1620</v>
      </c>
      <c r="C793" s="133" t="s">
        <v>1694</v>
      </c>
      <c r="D793" s="133" t="s">
        <v>15</v>
      </c>
      <c r="E793" s="86"/>
      <c r="F793" s="86">
        <v>933</v>
      </c>
      <c r="G793" s="86">
        <v>152</v>
      </c>
      <c r="H793" s="86" t="s">
        <v>1327</v>
      </c>
      <c r="I793" s="20" t="s">
        <v>422</v>
      </c>
      <c r="J793" s="86" t="s">
        <v>178</v>
      </c>
      <c r="K793" s="179"/>
      <c r="L793" s="117"/>
      <c r="M793" s="78">
        <v>29.62</v>
      </c>
      <c r="N793" s="78">
        <v>-98.37</v>
      </c>
      <c r="O793" s="79">
        <v>126.402078446346</v>
      </c>
      <c r="P793" s="86" t="s">
        <v>1701</v>
      </c>
      <c r="Q793" s="86"/>
      <c r="R793" s="80" t="s">
        <v>13</v>
      </c>
      <c r="S793" s="126"/>
      <c r="T793" s="78">
        <v>18.34</v>
      </c>
      <c r="U793" s="78">
        <v>20.39</v>
      </c>
      <c r="V793" s="80"/>
      <c r="W793" s="126"/>
      <c r="X793" s="126"/>
      <c r="Y793" s="86"/>
    </row>
    <row r="794" spans="1:25" ht="32" x14ac:dyDescent="0.2">
      <c r="A794" s="86" t="s">
        <v>1705</v>
      </c>
      <c r="B794" s="86" t="s">
        <v>1620</v>
      </c>
      <c r="C794" s="133" t="s">
        <v>1694</v>
      </c>
      <c r="D794" s="133" t="s">
        <v>15</v>
      </c>
      <c r="E794" s="86"/>
      <c r="F794" s="86">
        <v>933</v>
      </c>
      <c r="G794" s="86">
        <v>2711</v>
      </c>
      <c r="H794" s="86" t="s">
        <v>1327</v>
      </c>
      <c r="I794" s="20" t="s">
        <v>422</v>
      </c>
      <c r="J794" s="86" t="s">
        <v>178</v>
      </c>
      <c r="K794" s="179"/>
      <c r="L794" s="117"/>
      <c r="M794" s="78">
        <v>29.62</v>
      </c>
      <c r="N794" s="78">
        <v>-98.37</v>
      </c>
      <c r="O794" s="79">
        <v>126.402078446346</v>
      </c>
      <c r="P794" s="86" t="s">
        <v>1701</v>
      </c>
      <c r="Q794" s="86"/>
      <c r="R794" s="80" t="s">
        <v>13</v>
      </c>
      <c r="S794" s="126"/>
      <c r="T794" s="78">
        <v>16.579999999999998</v>
      </c>
      <c r="U794" s="78">
        <v>18.170000000000002</v>
      </c>
      <c r="V794" s="80"/>
      <c r="W794" s="126"/>
      <c r="X794" s="126"/>
      <c r="Y794" s="86"/>
    </row>
    <row r="795" spans="1:25" ht="32" x14ac:dyDescent="0.2">
      <c r="A795" s="86" t="s">
        <v>1705</v>
      </c>
      <c r="B795" s="86" t="s">
        <v>1620</v>
      </c>
      <c r="C795" s="133" t="s">
        <v>1694</v>
      </c>
      <c r="D795" s="133" t="s">
        <v>15</v>
      </c>
      <c r="E795" s="86"/>
      <c r="F795" s="86">
        <v>933</v>
      </c>
      <c r="G795" s="86">
        <v>3946</v>
      </c>
      <c r="H795" s="86" t="s">
        <v>1327</v>
      </c>
      <c r="I795" s="20" t="s">
        <v>422</v>
      </c>
      <c r="J795" s="86" t="s">
        <v>178</v>
      </c>
      <c r="K795" s="179"/>
      <c r="L795" s="117"/>
      <c r="M795" s="78">
        <v>29.62</v>
      </c>
      <c r="N795" s="78">
        <v>-98.37</v>
      </c>
      <c r="O795" s="79">
        <v>126.402078446346</v>
      </c>
      <c r="P795" s="86" t="s">
        <v>1701</v>
      </c>
      <c r="Q795" s="86"/>
      <c r="R795" s="80" t="s">
        <v>13</v>
      </c>
      <c r="S795" s="126"/>
      <c r="T795" s="78">
        <v>17.489999999999998</v>
      </c>
      <c r="U795" s="78">
        <v>19.38</v>
      </c>
      <c r="V795" s="80"/>
      <c r="W795" s="126"/>
      <c r="X795" s="126"/>
      <c r="Y795" s="86"/>
    </row>
    <row r="796" spans="1:25" ht="32" x14ac:dyDescent="0.2">
      <c r="A796" s="86" t="s">
        <v>1704</v>
      </c>
      <c r="B796" s="86" t="s">
        <v>1620</v>
      </c>
      <c r="C796" s="133" t="s">
        <v>1694</v>
      </c>
      <c r="D796" s="133" t="s">
        <v>15</v>
      </c>
      <c r="E796" s="86"/>
      <c r="F796" s="86">
        <v>933</v>
      </c>
      <c r="G796" s="86">
        <v>491</v>
      </c>
      <c r="H796" s="86" t="s">
        <v>1327</v>
      </c>
      <c r="I796" s="20" t="s">
        <v>422</v>
      </c>
      <c r="J796" s="86" t="s">
        <v>178</v>
      </c>
      <c r="K796" s="179"/>
      <c r="L796" s="117"/>
      <c r="M796" s="78">
        <v>29.62</v>
      </c>
      <c r="N796" s="78">
        <v>-98.37</v>
      </c>
      <c r="O796" s="79">
        <v>126.402078446346</v>
      </c>
      <c r="P796" s="86" t="s">
        <v>1702</v>
      </c>
      <c r="Q796" s="86" t="s">
        <v>174</v>
      </c>
      <c r="R796" s="80" t="s">
        <v>13</v>
      </c>
      <c r="S796" s="126"/>
      <c r="T796" s="78">
        <v>70.33</v>
      </c>
      <c r="U796" s="78">
        <v>45.03</v>
      </c>
      <c r="V796" s="80"/>
      <c r="W796" s="126"/>
      <c r="X796" s="126"/>
      <c r="Y796" s="86"/>
    </row>
    <row r="797" spans="1:25" ht="32" x14ac:dyDescent="0.2">
      <c r="A797" s="86" t="s">
        <v>1704</v>
      </c>
      <c r="B797" s="86" t="s">
        <v>1620</v>
      </c>
      <c r="C797" s="133" t="s">
        <v>1694</v>
      </c>
      <c r="D797" s="133" t="s">
        <v>15</v>
      </c>
      <c r="E797" s="86"/>
      <c r="F797" s="86">
        <v>933</v>
      </c>
      <c r="G797" s="86">
        <v>582</v>
      </c>
      <c r="H797" s="86" t="s">
        <v>1327</v>
      </c>
      <c r="I797" s="20" t="s">
        <v>422</v>
      </c>
      <c r="J797" s="86" t="s">
        <v>178</v>
      </c>
      <c r="K797" s="179"/>
      <c r="L797" s="117"/>
      <c r="M797" s="78">
        <v>29.62</v>
      </c>
      <c r="N797" s="78">
        <v>-98.37</v>
      </c>
      <c r="O797" s="79">
        <v>126.402078446346</v>
      </c>
      <c r="P797" s="86" t="s">
        <v>1702</v>
      </c>
      <c r="Q797" s="86" t="s">
        <v>174</v>
      </c>
      <c r="R797" s="80" t="s">
        <v>13</v>
      </c>
      <c r="S797" s="126"/>
      <c r="T797" s="78">
        <v>68.38</v>
      </c>
      <c r="U797" s="78">
        <v>66.430000000000007</v>
      </c>
      <c r="V797" s="80"/>
      <c r="W797" s="126"/>
      <c r="X797" s="126"/>
      <c r="Y797" s="86"/>
    </row>
    <row r="798" spans="1:25" ht="32" x14ac:dyDescent="0.2">
      <c r="A798" s="86" t="s">
        <v>1704</v>
      </c>
      <c r="B798" s="86" t="s">
        <v>1620</v>
      </c>
      <c r="C798" s="133" t="s">
        <v>1694</v>
      </c>
      <c r="D798" s="133" t="s">
        <v>15</v>
      </c>
      <c r="E798" s="86"/>
      <c r="F798" s="86">
        <v>933</v>
      </c>
      <c r="G798" s="86">
        <v>2689</v>
      </c>
      <c r="H798" s="86" t="s">
        <v>1327</v>
      </c>
      <c r="I798" s="20" t="s">
        <v>422</v>
      </c>
      <c r="J798" s="86" t="s">
        <v>178</v>
      </c>
      <c r="K798" s="179"/>
      <c r="L798" s="117"/>
      <c r="M798" s="78">
        <v>29.62</v>
      </c>
      <c r="N798" s="78">
        <v>-98.37</v>
      </c>
      <c r="O798" s="79">
        <v>126.402078446346</v>
      </c>
      <c r="P798" s="86" t="s">
        <v>1702</v>
      </c>
      <c r="Q798" s="86" t="s">
        <v>174</v>
      </c>
      <c r="R798" s="80" t="s">
        <v>13</v>
      </c>
      <c r="S798" s="126"/>
      <c r="T798" s="78">
        <v>67.37</v>
      </c>
      <c r="U798" s="78">
        <v>56.49</v>
      </c>
      <c r="V798" s="80"/>
      <c r="W798" s="126"/>
      <c r="X798" s="126"/>
      <c r="Y798" s="86"/>
    </row>
    <row r="799" spans="1:25" ht="32" x14ac:dyDescent="0.2">
      <c r="A799" s="86" t="s">
        <v>1704</v>
      </c>
      <c r="B799" s="86" t="s">
        <v>1620</v>
      </c>
      <c r="C799" s="133" t="s">
        <v>1694</v>
      </c>
      <c r="D799" s="133" t="s">
        <v>15</v>
      </c>
      <c r="E799" s="86"/>
      <c r="F799" s="86">
        <v>933</v>
      </c>
      <c r="G799" s="86">
        <v>3931</v>
      </c>
      <c r="H799" s="86" t="s">
        <v>1327</v>
      </c>
      <c r="I799" s="20" t="s">
        <v>422</v>
      </c>
      <c r="J799" s="86" t="s">
        <v>178</v>
      </c>
      <c r="K799" s="179"/>
      <c r="L799" s="117"/>
      <c r="M799" s="78">
        <v>29.62</v>
      </c>
      <c r="N799" s="78">
        <v>-98.37</v>
      </c>
      <c r="O799" s="79">
        <v>126.402078446346</v>
      </c>
      <c r="P799" s="86" t="s">
        <v>1702</v>
      </c>
      <c r="Q799" s="86" t="s">
        <v>174</v>
      </c>
      <c r="R799" s="80" t="s">
        <v>13</v>
      </c>
      <c r="S799" s="126"/>
      <c r="T799" s="78">
        <v>67.900000000000006</v>
      </c>
      <c r="U799" s="78">
        <v>61.33</v>
      </c>
      <c r="V799" s="80"/>
      <c r="W799" s="126"/>
      <c r="X799" s="126"/>
      <c r="Y799" s="86"/>
    </row>
    <row r="800" spans="1:25" ht="32" x14ac:dyDescent="0.2">
      <c r="A800" s="86" t="s">
        <v>1704</v>
      </c>
      <c r="B800" s="86" t="s">
        <v>1620</v>
      </c>
      <c r="C800" s="133" t="s">
        <v>1694</v>
      </c>
      <c r="D800" s="133" t="s">
        <v>15</v>
      </c>
      <c r="E800" s="86"/>
      <c r="F800" s="86">
        <v>933</v>
      </c>
      <c r="G800" s="86">
        <v>2140</v>
      </c>
      <c r="H800" s="86" t="s">
        <v>1327</v>
      </c>
      <c r="I800" s="20" t="s">
        <v>422</v>
      </c>
      <c r="J800" s="86" t="s">
        <v>178</v>
      </c>
      <c r="K800" s="179"/>
      <c r="L800" s="117"/>
      <c r="M800" s="78">
        <v>29.62</v>
      </c>
      <c r="N800" s="78">
        <v>-98.37</v>
      </c>
      <c r="O800" s="79">
        <v>126.402078446346</v>
      </c>
      <c r="P800" s="86" t="s">
        <v>1702</v>
      </c>
      <c r="Q800" s="86" t="s">
        <v>174</v>
      </c>
      <c r="R800" s="80" t="s">
        <v>13</v>
      </c>
      <c r="S800" s="126"/>
      <c r="T800" s="78">
        <v>67.489999999999995</v>
      </c>
      <c r="U800" s="78">
        <v>65.02</v>
      </c>
      <c r="V800" s="80"/>
      <c r="W800" s="126"/>
      <c r="X800" s="126"/>
      <c r="Y800" s="86"/>
    </row>
    <row r="801" spans="1:83" ht="32" x14ac:dyDescent="0.2">
      <c r="A801" s="86" t="s">
        <v>1704</v>
      </c>
      <c r="B801" s="86" t="s">
        <v>1620</v>
      </c>
      <c r="C801" s="133" t="s">
        <v>1694</v>
      </c>
      <c r="D801" s="133" t="s">
        <v>15</v>
      </c>
      <c r="E801" s="86"/>
      <c r="F801" s="86">
        <v>933</v>
      </c>
      <c r="G801" s="86">
        <v>3498</v>
      </c>
      <c r="H801" s="86" t="s">
        <v>1327</v>
      </c>
      <c r="I801" s="20" t="s">
        <v>422</v>
      </c>
      <c r="J801" s="86" t="s">
        <v>178</v>
      </c>
      <c r="K801" s="179"/>
      <c r="L801" s="117"/>
      <c r="M801" s="78">
        <v>29.62</v>
      </c>
      <c r="N801" s="78">
        <v>-98.37</v>
      </c>
      <c r="O801" s="79">
        <v>126.402078446346</v>
      </c>
      <c r="P801" s="86" t="s">
        <v>1702</v>
      </c>
      <c r="Q801" s="86" t="s">
        <v>174</v>
      </c>
      <c r="R801" s="80" t="s">
        <v>13</v>
      </c>
      <c r="S801" s="126"/>
      <c r="T801" s="78">
        <v>70.64</v>
      </c>
      <c r="U801" s="78">
        <v>68.62</v>
      </c>
      <c r="V801" s="80"/>
      <c r="W801" s="126"/>
      <c r="X801" s="126"/>
      <c r="Y801" s="86"/>
    </row>
    <row r="802" spans="1:83" ht="32" x14ac:dyDescent="0.2">
      <c r="A802" s="86" t="s">
        <v>1704</v>
      </c>
      <c r="B802" s="86" t="s">
        <v>1620</v>
      </c>
      <c r="C802" s="133" t="s">
        <v>1694</v>
      </c>
      <c r="D802" s="133" t="s">
        <v>15</v>
      </c>
      <c r="E802" s="86"/>
      <c r="F802" s="86">
        <v>933</v>
      </c>
      <c r="G802" s="86">
        <v>2658</v>
      </c>
      <c r="H802" s="86" t="s">
        <v>1327</v>
      </c>
      <c r="I802" s="20" t="s">
        <v>422</v>
      </c>
      <c r="J802" s="86" t="s">
        <v>178</v>
      </c>
      <c r="K802" s="179"/>
      <c r="L802" s="117"/>
      <c r="M802" s="78">
        <v>29.62</v>
      </c>
      <c r="N802" s="78">
        <v>-98.37</v>
      </c>
      <c r="O802" s="79">
        <v>126.402078446346</v>
      </c>
      <c r="P802" s="86" t="s">
        <v>1702</v>
      </c>
      <c r="Q802" s="86" t="s">
        <v>168</v>
      </c>
      <c r="R802" s="80" t="s">
        <v>13</v>
      </c>
      <c r="S802" s="126"/>
      <c r="T802" s="78">
        <v>66.89</v>
      </c>
      <c r="U802" s="78">
        <v>67.77</v>
      </c>
      <c r="V802" s="80"/>
      <c r="W802" s="126"/>
      <c r="X802" s="126"/>
      <c r="Y802" s="86"/>
      <c r="AJ802" s="102"/>
      <c r="AK802" s="102"/>
      <c r="AL802" s="102"/>
      <c r="AM802" s="102"/>
      <c r="AN802" s="102"/>
      <c r="AO802" s="102"/>
      <c r="AP802" s="102"/>
      <c r="AQ802" s="102"/>
      <c r="AR802" s="102"/>
      <c r="AS802" s="102"/>
      <c r="AT802" s="102"/>
      <c r="AU802" s="102"/>
      <c r="AV802" s="102"/>
      <c r="AW802" s="102"/>
      <c r="AX802" s="102"/>
      <c r="AY802" s="102"/>
      <c r="AZ802" s="102"/>
      <c r="BA802" s="102"/>
      <c r="BB802" s="102"/>
      <c r="BC802" s="102"/>
      <c r="BD802" s="102"/>
      <c r="BE802" s="102"/>
      <c r="BF802" s="102"/>
      <c r="BG802" s="102"/>
      <c r="BH802" s="102"/>
      <c r="BI802" s="102"/>
      <c r="BJ802" s="102"/>
      <c r="BK802" s="102"/>
      <c r="BL802" s="102"/>
      <c r="BM802" s="102"/>
      <c r="BN802" s="102"/>
      <c r="BO802" s="102"/>
      <c r="BP802" s="102"/>
      <c r="BQ802" s="102"/>
      <c r="BR802" s="102"/>
      <c r="BS802" s="102"/>
      <c r="BT802" s="102"/>
      <c r="BU802" s="102"/>
      <c r="BV802" s="102"/>
      <c r="BW802" s="102"/>
      <c r="BX802" s="102"/>
      <c r="BY802" s="102"/>
      <c r="BZ802" s="102"/>
    </row>
    <row r="803" spans="1:83" ht="32" x14ac:dyDescent="0.2">
      <c r="A803" s="86" t="s">
        <v>1704</v>
      </c>
      <c r="B803" s="86" t="s">
        <v>1620</v>
      </c>
      <c r="C803" s="133" t="s">
        <v>1694</v>
      </c>
      <c r="D803" s="133" t="s">
        <v>15</v>
      </c>
      <c r="E803" s="86"/>
      <c r="F803" s="86">
        <v>933</v>
      </c>
      <c r="G803" s="86">
        <v>1570</v>
      </c>
      <c r="H803" s="86" t="s">
        <v>1327</v>
      </c>
      <c r="I803" s="20" t="s">
        <v>422</v>
      </c>
      <c r="J803" s="86" t="s">
        <v>178</v>
      </c>
      <c r="K803" s="179"/>
      <c r="L803" s="117"/>
      <c r="M803" s="78">
        <v>29.62</v>
      </c>
      <c r="N803" s="78">
        <v>-98.37</v>
      </c>
      <c r="O803" s="79">
        <v>126.402078446346</v>
      </c>
      <c r="P803" s="86" t="s">
        <v>1702</v>
      </c>
      <c r="Q803" s="86" t="s">
        <v>174</v>
      </c>
      <c r="R803" s="80" t="s">
        <v>13</v>
      </c>
      <c r="S803" s="126"/>
      <c r="T803" s="78">
        <v>73.290000000000006</v>
      </c>
      <c r="U803" s="78">
        <v>68.86</v>
      </c>
      <c r="V803" s="80"/>
      <c r="W803" s="126"/>
      <c r="X803" s="126"/>
      <c r="Y803" s="86"/>
      <c r="AA803" s="102"/>
      <c r="AB803" s="102"/>
      <c r="AC803" s="102"/>
      <c r="AD803" s="102"/>
      <c r="AE803" s="102"/>
      <c r="AF803" s="102"/>
      <c r="AG803" s="102"/>
      <c r="AH803" s="102"/>
      <c r="AI803" s="102"/>
    </row>
    <row r="804" spans="1:83" ht="32" x14ac:dyDescent="0.2">
      <c r="A804" s="86" t="s">
        <v>1704</v>
      </c>
      <c r="B804" s="86" t="s">
        <v>1620</v>
      </c>
      <c r="C804" s="133" t="s">
        <v>1694</v>
      </c>
      <c r="D804" s="133" t="s">
        <v>15</v>
      </c>
      <c r="E804" s="86"/>
      <c r="F804" s="86">
        <v>933</v>
      </c>
      <c r="G804" s="86">
        <v>2661</v>
      </c>
      <c r="H804" s="86" t="s">
        <v>1327</v>
      </c>
      <c r="I804" s="20" t="s">
        <v>422</v>
      </c>
      <c r="J804" s="86" t="s">
        <v>178</v>
      </c>
      <c r="K804" s="179"/>
      <c r="L804" s="117"/>
      <c r="M804" s="78">
        <v>29.62</v>
      </c>
      <c r="N804" s="78">
        <v>-98.37</v>
      </c>
      <c r="O804" s="79">
        <v>126.402078446346</v>
      </c>
      <c r="P804" s="86" t="s">
        <v>1702</v>
      </c>
      <c r="Q804" s="86" t="s">
        <v>174</v>
      </c>
      <c r="R804" s="80" t="s">
        <v>13</v>
      </c>
      <c r="S804" s="126"/>
      <c r="T804" s="78">
        <v>77.459999999999994</v>
      </c>
      <c r="U804" s="78">
        <v>50.12</v>
      </c>
      <c r="V804" s="80"/>
      <c r="W804" s="126"/>
      <c r="X804" s="126"/>
      <c r="Y804" s="86"/>
      <c r="AJ804" s="102"/>
      <c r="AK804" s="102"/>
      <c r="AL804" s="102"/>
      <c r="AM804" s="102"/>
      <c r="AN804" s="102"/>
      <c r="AO804" s="102"/>
      <c r="AP804" s="102"/>
      <c r="AQ804" s="102"/>
      <c r="AR804" s="102"/>
      <c r="AS804" s="102"/>
      <c r="AT804" s="102"/>
      <c r="AU804" s="102"/>
      <c r="AV804" s="102"/>
      <c r="AW804" s="102"/>
      <c r="AX804" s="102"/>
      <c r="AY804" s="102"/>
      <c r="AZ804" s="102"/>
      <c r="BA804" s="102"/>
      <c r="BB804" s="102"/>
      <c r="BC804" s="102"/>
      <c r="BD804" s="102"/>
      <c r="BE804" s="102"/>
      <c r="BF804" s="102"/>
      <c r="BG804" s="102"/>
      <c r="BH804" s="102"/>
      <c r="BI804" s="102"/>
      <c r="BJ804" s="102"/>
      <c r="BK804" s="102"/>
      <c r="BL804" s="102"/>
      <c r="BM804" s="102"/>
      <c r="BN804" s="102"/>
      <c r="BO804" s="102"/>
      <c r="BP804" s="102"/>
      <c r="BQ804" s="102"/>
      <c r="BR804" s="102"/>
      <c r="BS804" s="102"/>
      <c r="BT804" s="102"/>
      <c r="BU804" s="102"/>
      <c r="BV804" s="102"/>
      <c r="BW804" s="102"/>
      <c r="BX804" s="102"/>
      <c r="BY804" s="102"/>
      <c r="BZ804" s="102"/>
    </row>
    <row r="805" spans="1:83" ht="32" x14ac:dyDescent="0.2">
      <c r="A805" s="86" t="s">
        <v>1704</v>
      </c>
      <c r="B805" s="86" t="s">
        <v>1620</v>
      </c>
      <c r="C805" s="133" t="s">
        <v>1694</v>
      </c>
      <c r="D805" s="133" t="s">
        <v>15</v>
      </c>
      <c r="E805" s="86"/>
      <c r="F805" s="86">
        <v>933</v>
      </c>
      <c r="G805" s="86">
        <v>545</v>
      </c>
      <c r="H805" s="86" t="s">
        <v>1327</v>
      </c>
      <c r="I805" s="20" t="s">
        <v>422</v>
      </c>
      <c r="J805" s="86" t="s">
        <v>178</v>
      </c>
      <c r="K805" s="179"/>
      <c r="L805" s="117"/>
      <c r="M805" s="78">
        <v>29.62</v>
      </c>
      <c r="N805" s="78">
        <v>-98.37</v>
      </c>
      <c r="O805" s="79">
        <v>126.402078446346</v>
      </c>
      <c r="P805" s="86" t="s">
        <v>1702</v>
      </c>
      <c r="Q805" s="86" t="s">
        <v>168</v>
      </c>
      <c r="R805" s="80" t="s">
        <v>13</v>
      </c>
      <c r="S805" s="126"/>
      <c r="T805" s="78">
        <v>75.53</v>
      </c>
      <c r="U805" s="78">
        <v>48.91</v>
      </c>
      <c r="V805" s="80"/>
      <c r="W805" s="126"/>
      <c r="X805" s="126"/>
      <c r="Y805" s="86"/>
    </row>
    <row r="806" spans="1:83" ht="32" x14ac:dyDescent="0.2">
      <c r="A806" s="86" t="s">
        <v>1704</v>
      </c>
      <c r="B806" s="86" t="s">
        <v>1620</v>
      </c>
      <c r="C806" s="133" t="s">
        <v>1694</v>
      </c>
      <c r="D806" s="133" t="s">
        <v>15</v>
      </c>
      <c r="E806" s="86"/>
      <c r="F806" s="86">
        <v>933</v>
      </c>
      <c r="G806" s="86">
        <v>2292</v>
      </c>
      <c r="H806" s="86" t="s">
        <v>1327</v>
      </c>
      <c r="I806" s="20" t="s">
        <v>422</v>
      </c>
      <c r="J806" s="86" t="s">
        <v>178</v>
      </c>
      <c r="K806" s="179"/>
      <c r="L806" s="117"/>
      <c r="M806" s="78">
        <v>29.62</v>
      </c>
      <c r="N806" s="78">
        <v>-98.37</v>
      </c>
      <c r="O806" s="79">
        <v>126.402078446346</v>
      </c>
      <c r="P806" s="86" t="s">
        <v>1702</v>
      </c>
      <c r="Q806" s="86" t="s">
        <v>174</v>
      </c>
      <c r="R806" s="80" t="s">
        <v>13</v>
      </c>
      <c r="S806" s="126"/>
      <c r="T806" s="78">
        <v>77.180000000000007</v>
      </c>
      <c r="U806" s="78">
        <v>48.52</v>
      </c>
      <c r="V806" s="80"/>
      <c r="W806" s="126"/>
      <c r="X806" s="126"/>
      <c r="Y806" s="86"/>
    </row>
    <row r="807" spans="1:83" ht="32" x14ac:dyDescent="0.2">
      <c r="A807" s="86" t="s">
        <v>1704</v>
      </c>
      <c r="B807" s="86" t="s">
        <v>1620</v>
      </c>
      <c r="C807" s="133" t="s">
        <v>1694</v>
      </c>
      <c r="D807" s="133" t="s">
        <v>15</v>
      </c>
      <c r="E807" s="86"/>
      <c r="F807" s="86">
        <v>933</v>
      </c>
      <c r="G807" s="86">
        <v>73</v>
      </c>
      <c r="H807" s="86" t="s">
        <v>1327</v>
      </c>
      <c r="I807" s="20" t="s">
        <v>422</v>
      </c>
      <c r="J807" s="86" t="s">
        <v>178</v>
      </c>
      <c r="K807" s="179"/>
      <c r="L807" s="117"/>
      <c r="M807" s="78">
        <v>29.62</v>
      </c>
      <c r="N807" s="78">
        <v>-98.37</v>
      </c>
      <c r="O807" s="79">
        <v>126.402078446346</v>
      </c>
      <c r="P807" s="86" t="s">
        <v>1702</v>
      </c>
      <c r="Q807" s="86" t="s">
        <v>174</v>
      </c>
      <c r="R807" s="80" t="s">
        <v>13</v>
      </c>
      <c r="S807" s="126"/>
      <c r="T807" s="78">
        <v>74.400000000000006</v>
      </c>
      <c r="U807" s="78">
        <v>52.08</v>
      </c>
      <c r="V807" s="80"/>
      <c r="W807" s="126"/>
      <c r="X807" s="126"/>
      <c r="Y807" s="86"/>
      <c r="CA807" s="102"/>
      <c r="CB807" s="102"/>
      <c r="CC807" s="102"/>
      <c r="CD807" s="102"/>
      <c r="CE807" s="102"/>
    </row>
    <row r="808" spans="1:83" ht="32" x14ac:dyDescent="0.2">
      <c r="A808" s="86" t="s">
        <v>1704</v>
      </c>
      <c r="B808" s="86" t="s">
        <v>1620</v>
      </c>
      <c r="C808" s="133" t="s">
        <v>1694</v>
      </c>
      <c r="D808" s="133" t="s">
        <v>15</v>
      </c>
      <c r="E808" s="86"/>
      <c r="F808" s="86">
        <v>933</v>
      </c>
      <c r="G808" s="86">
        <v>3392</v>
      </c>
      <c r="H808" s="86" t="s">
        <v>1327</v>
      </c>
      <c r="I808" s="20" t="s">
        <v>422</v>
      </c>
      <c r="J808" s="86" t="s">
        <v>178</v>
      </c>
      <c r="K808" s="179"/>
      <c r="L808" s="117"/>
      <c r="M808" s="78">
        <v>29.62</v>
      </c>
      <c r="N808" s="78">
        <v>-98.37</v>
      </c>
      <c r="O808" s="79">
        <v>126.402078446346</v>
      </c>
      <c r="P808" s="86" t="s">
        <v>1702</v>
      </c>
      <c r="Q808" s="86" t="s">
        <v>174</v>
      </c>
      <c r="R808" s="80" t="s">
        <v>13</v>
      </c>
      <c r="S808" s="126"/>
      <c r="T808" s="78">
        <v>73.05</v>
      </c>
      <c r="U808" s="78">
        <v>46.54</v>
      </c>
      <c r="V808" s="80"/>
      <c r="W808" s="126"/>
      <c r="X808" s="126"/>
      <c r="Y808" s="86"/>
      <c r="AA808" s="102"/>
      <c r="AB808" s="102"/>
      <c r="AC808" s="102"/>
      <c r="AD808" s="102"/>
      <c r="AE808" s="102"/>
      <c r="AF808" s="102"/>
      <c r="AG808" s="102"/>
      <c r="AH808" s="102"/>
      <c r="AI808" s="102"/>
    </row>
    <row r="809" spans="1:83" ht="32" x14ac:dyDescent="0.2">
      <c r="A809" s="86" t="s">
        <v>1704</v>
      </c>
      <c r="B809" s="86" t="s">
        <v>1620</v>
      </c>
      <c r="C809" s="133" t="s">
        <v>1694</v>
      </c>
      <c r="D809" s="133" t="s">
        <v>15</v>
      </c>
      <c r="E809" s="86"/>
      <c r="F809" s="86">
        <v>933</v>
      </c>
      <c r="G809" s="86">
        <v>150</v>
      </c>
      <c r="H809" s="86" t="s">
        <v>1327</v>
      </c>
      <c r="I809" s="20" t="s">
        <v>422</v>
      </c>
      <c r="J809" s="86" t="s">
        <v>178</v>
      </c>
      <c r="K809" s="179"/>
      <c r="L809" s="117"/>
      <c r="M809" s="78">
        <v>29.62</v>
      </c>
      <c r="N809" s="78">
        <v>-98.37</v>
      </c>
      <c r="O809" s="79">
        <v>126.402078446346</v>
      </c>
      <c r="P809" s="86" t="s">
        <v>1702</v>
      </c>
      <c r="Q809" s="86" t="s">
        <v>174</v>
      </c>
      <c r="R809" s="80" t="s">
        <v>13</v>
      </c>
      <c r="S809" s="126"/>
      <c r="T809" s="78">
        <v>69.150000000000006</v>
      </c>
      <c r="U809" s="78">
        <v>46.68</v>
      </c>
      <c r="V809" s="80"/>
      <c r="W809" s="126"/>
      <c r="X809" s="126"/>
      <c r="Y809" s="86" t="s">
        <v>1703</v>
      </c>
      <c r="AA809" s="102"/>
      <c r="AB809" s="102"/>
      <c r="AC809" s="102"/>
      <c r="AD809" s="102"/>
      <c r="AE809" s="102"/>
      <c r="AF809" s="102"/>
      <c r="AG809" s="102"/>
      <c r="AH809" s="102"/>
      <c r="AI809" s="102"/>
      <c r="CA809" s="102"/>
      <c r="CB809" s="102"/>
      <c r="CC809" s="102"/>
      <c r="CD809" s="102"/>
      <c r="CE809" s="102"/>
    </row>
    <row r="810" spans="1:83" x14ac:dyDescent="0.2">
      <c r="A810" s="86" t="s">
        <v>1704</v>
      </c>
      <c r="B810" s="86" t="s">
        <v>1620</v>
      </c>
      <c r="C810" s="133" t="s">
        <v>1694</v>
      </c>
      <c r="D810" s="133" t="s">
        <v>15</v>
      </c>
      <c r="E810" s="86"/>
      <c r="F810" s="86">
        <v>933</v>
      </c>
      <c r="G810" s="86">
        <v>608</v>
      </c>
      <c r="H810" s="86" t="s">
        <v>1327</v>
      </c>
      <c r="I810" s="20" t="s">
        <v>422</v>
      </c>
      <c r="J810" s="86" t="s">
        <v>178</v>
      </c>
      <c r="K810" s="179"/>
      <c r="L810" s="117"/>
      <c r="M810" s="78">
        <v>29.62</v>
      </c>
      <c r="N810" s="78">
        <v>-98.37</v>
      </c>
      <c r="O810" s="79">
        <v>126.402078446346</v>
      </c>
      <c r="P810" s="86" t="s">
        <v>385</v>
      </c>
      <c r="Q810" s="86" t="s">
        <v>168</v>
      </c>
      <c r="R810" s="80" t="s">
        <v>13</v>
      </c>
      <c r="S810" s="126"/>
      <c r="T810" s="78">
        <v>19.739999999999998</v>
      </c>
      <c r="U810" s="78">
        <v>9.07</v>
      </c>
      <c r="V810" s="80"/>
      <c r="W810" s="126"/>
      <c r="X810" s="126"/>
      <c r="Y810" s="86"/>
      <c r="AA810" s="102"/>
      <c r="AB810" s="102"/>
      <c r="AC810" s="102"/>
      <c r="AD810" s="102"/>
      <c r="AE810" s="102"/>
      <c r="AF810" s="102"/>
      <c r="AG810" s="102"/>
      <c r="AH810" s="102"/>
      <c r="AI810" s="102"/>
    </row>
    <row r="811" spans="1:83" x14ac:dyDescent="0.2">
      <c r="A811" s="86" t="s">
        <v>1704</v>
      </c>
      <c r="B811" s="86" t="s">
        <v>1620</v>
      </c>
      <c r="C811" s="133" t="s">
        <v>1694</v>
      </c>
      <c r="D811" s="133" t="s">
        <v>15</v>
      </c>
      <c r="E811" s="86"/>
      <c r="F811" s="86">
        <v>933</v>
      </c>
      <c r="G811" s="86">
        <v>1460</v>
      </c>
      <c r="H811" s="86" t="s">
        <v>1327</v>
      </c>
      <c r="I811" s="20" t="s">
        <v>422</v>
      </c>
      <c r="J811" s="86" t="s">
        <v>178</v>
      </c>
      <c r="K811" s="179"/>
      <c r="L811" s="117"/>
      <c r="M811" s="78">
        <v>29.62</v>
      </c>
      <c r="N811" s="78">
        <v>-98.37</v>
      </c>
      <c r="O811" s="79">
        <v>126.402078446346</v>
      </c>
      <c r="P811" s="86" t="s">
        <v>385</v>
      </c>
      <c r="Q811" s="86" t="s">
        <v>174</v>
      </c>
      <c r="R811" s="80" t="s">
        <v>13</v>
      </c>
      <c r="S811" s="126"/>
      <c r="T811" s="78">
        <v>18.54</v>
      </c>
      <c r="U811" s="78">
        <v>8.61</v>
      </c>
      <c r="V811" s="80"/>
      <c r="W811" s="126"/>
      <c r="X811" s="126"/>
      <c r="Y811" s="86"/>
    </row>
    <row r="812" spans="1:83" x14ac:dyDescent="0.2">
      <c r="A812" s="86" t="s">
        <v>1704</v>
      </c>
      <c r="B812" s="86" t="s">
        <v>1620</v>
      </c>
      <c r="C812" s="133" t="s">
        <v>1694</v>
      </c>
      <c r="D812" s="133" t="s">
        <v>15</v>
      </c>
      <c r="E812" s="86"/>
      <c r="F812" s="86">
        <v>933</v>
      </c>
      <c r="G812" s="86">
        <v>3423</v>
      </c>
      <c r="H812" s="86" t="s">
        <v>1327</v>
      </c>
      <c r="I812" s="20" t="s">
        <v>422</v>
      </c>
      <c r="J812" s="86" t="s">
        <v>178</v>
      </c>
      <c r="K812" s="179"/>
      <c r="L812" s="117"/>
      <c r="M812" s="78">
        <v>29.62</v>
      </c>
      <c r="N812" s="78">
        <v>-98.37</v>
      </c>
      <c r="O812" s="79">
        <v>126.402078446346</v>
      </c>
      <c r="P812" s="86" t="s">
        <v>385</v>
      </c>
      <c r="Q812" s="86" t="s">
        <v>168</v>
      </c>
      <c r="R812" s="80" t="s">
        <v>13</v>
      </c>
      <c r="S812" s="126"/>
      <c r="T812" s="78">
        <v>18.79</v>
      </c>
      <c r="U812" s="78">
        <v>8.44</v>
      </c>
      <c r="V812" s="80"/>
      <c r="W812" s="126"/>
      <c r="X812" s="126"/>
      <c r="Y812" s="86"/>
    </row>
    <row r="813" spans="1:83" x14ac:dyDescent="0.2">
      <c r="A813" s="86" t="s">
        <v>1704</v>
      </c>
      <c r="B813" s="86" t="s">
        <v>1620</v>
      </c>
      <c r="C813" s="133" t="s">
        <v>1694</v>
      </c>
      <c r="D813" s="133" t="s">
        <v>15</v>
      </c>
      <c r="E813" s="86"/>
      <c r="F813" s="86">
        <v>933</v>
      </c>
      <c r="G813" s="86">
        <v>896</v>
      </c>
      <c r="H813" s="86" t="s">
        <v>1327</v>
      </c>
      <c r="I813" s="20" t="s">
        <v>422</v>
      </c>
      <c r="J813" s="86" t="s">
        <v>178</v>
      </c>
      <c r="K813" s="179"/>
      <c r="L813" s="117"/>
      <c r="M813" s="78">
        <v>29.62</v>
      </c>
      <c r="N813" s="78">
        <v>-98.37</v>
      </c>
      <c r="O813" s="79">
        <v>126.402078446346</v>
      </c>
      <c r="P813" s="86" t="s">
        <v>1225</v>
      </c>
      <c r="Q813" s="86" t="s">
        <v>174</v>
      </c>
      <c r="R813" s="80" t="s">
        <v>13</v>
      </c>
      <c r="S813" s="126"/>
      <c r="T813" s="78">
        <v>35.659999999999997</v>
      </c>
      <c r="U813" s="78">
        <v>11.45</v>
      </c>
      <c r="V813" s="80"/>
      <c r="W813" s="126"/>
      <c r="X813" s="126"/>
      <c r="Y813" s="86"/>
    </row>
    <row r="814" spans="1:83" x14ac:dyDescent="0.2">
      <c r="A814" s="86" t="s">
        <v>1704</v>
      </c>
      <c r="B814" s="86" t="s">
        <v>1620</v>
      </c>
      <c r="C814" s="133" t="s">
        <v>1694</v>
      </c>
      <c r="D814" s="133" t="s">
        <v>15</v>
      </c>
      <c r="E814" s="86"/>
      <c r="F814" s="86">
        <v>933</v>
      </c>
      <c r="G814" s="86">
        <v>3309</v>
      </c>
      <c r="H814" s="86" t="s">
        <v>1327</v>
      </c>
      <c r="I814" s="20" t="s">
        <v>422</v>
      </c>
      <c r="J814" s="86" t="s">
        <v>178</v>
      </c>
      <c r="K814" s="179"/>
      <c r="L814" s="117"/>
      <c r="M814" s="78">
        <v>29.62</v>
      </c>
      <c r="N814" s="78">
        <v>-98.37</v>
      </c>
      <c r="O814" s="79">
        <v>126.402078446346</v>
      </c>
      <c r="P814" s="86" t="s">
        <v>1225</v>
      </c>
      <c r="Q814" s="86" t="s">
        <v>174</v>
      </c>
      <c r="R814" s="80" t="s">
        <v>13</v>
      </c>
      <c r="S814" s="126"/>
      <c r="T814" s="78">
        <v>30.85</v>
      </c>
      <c r="U814" s="78">
        <v>10.31</v>
      </c>
      <c r="V814" s="80"/>
      <c r="W814" s="126"/>
      <c r="X814" s="126"/>
      <c r="Y814" s="86"/>
    </row>
    <row r="815" spans="1:83" x14ac:dyDescent="0.2">
      <c r="A815" s="86" t="s">
        <v>1704</v>
      </c>
      <c r="B815" s="86" t="s">
        <v>1620</v>
      </c>
      <c r="C815" s="133" t="s">
        <v>1694</v>
      </c>
      <c r="D815" s="133" t="s">
        <v>15</v>
      </c>
      <c r="E815" s="86"/>
      <c r="F815" s="86">
        <v>933</v>
      </c>
      <c r="G815" s="86">
        <v>65</v>
      </c>
      <c r="H815" s="86" t="s">
        <v>1327</v>
      </c>
      <c r="I815" s="20" t="s">
        <v>422</v>
      </c>
      <c r="J815" s="86" t="s">
        <v>178</v>
      </c>
      <c r="K815" s="179"/>
      <c r="L815" s="117"/>
      <c r="M815" s="78">
        <v>29.62</v>
      </c>
      <c r="N815" s="78">
        <v>-98.37</v>
      </c>
      <c r="O815" s="79">
        <v>126.402078446346</v>
      </c>
      <c r="P815" s="86" t="s">
        <v>1225</v>
      </c>
      <c r="Q815" s="86" t="s">
        <v>174</v>
      </c>
      <c r="R815" s="80" t="s">
        <v>13</v>
      </c>
      <c r="S815" s="126"/>
      <c r="T815" s="78">
        <v>37.29</v>
      </c>
      <c r="U815" s="78">
        <v>11.59</v>
      </c>
      <c r="V815" s="80"/>
      <c r="W815" s="126"/>
      <c r="X815" s="126"/>
      <c r="Y815" s="86"/>
    </row>
    <row r="816" spans="1:83" x14ac:dyDescent="0.2">
      <c r="A816" s="86" t="s">
        <v>1679</v>
      </c>
      <c r="B816" s="86" t="s">
        <v>1620</v>
      </c>
      <c r="C816" s="133" t="s">
        <v>1694</v>
      </c>
      <c r="D816" s="133" t="s">
        <v>15</v>
      </c>
      <c r="E816" s="86"/>
      <c r="F816" s="86">
        <v>933</v>
      </c>
      <c r="G816" s="86">
        <v>3919</v>
      </c>
      <c r="H816" s="86" t="s">
        <v>1327</v>
      </c>
      <c r="I816" s="20" t="s">
        <v>422</v>
      </c>
      <c r="J816" s="86" t="s">
        <v>178</v>
      </c>
      <c r="K816" s="179"/>
      <c r="L816" s="117"/>
      <c r="M816" s="78">
        <v>29.62</v>
      </c>
      <c r="N816" s="78">
        <v>-98.37</v>
      </c>
      <c r="O816" s="79">
        <v>126.402078446346</v>
      </c>
      <c r="P816" s="86" t="s">
        <v>211</v>
      </c>
      <c r="Q816" s="86" t="s">
        <v>174</v>
      </c>
      <c r="R816" s="80" t="s">
        <v>13</v>
      </c>
      <c r="S816" s="126"/>
      <c r="T816" s="78">
        <v>26.45</v>
      </c>
      <c r="U816" s="78">
        <v>9.86</v>
      </c>
      <c r="V816" s="80"/>
      <c r="W816" s="126"/>
      <c r="X816" s="126"/>
      <c r="Y816" s="86"/>
    </row>
    <row r="817" spans="1:83" x14ac:dyDescent="0.2">
      <c r="A817" s="86" t="s">
        <v>1679</v>
      </c>
      <c r="B817" s="86" t="s">
        <v>1620</v>
      </c>
      <c r="C817" s="133" t="s">
        <v>1694</v>
      </c>
      <c r="D817" s="133" t="s">
        <v>15</v>
      </c>
      <c r="E817" s="86"/>
      <c r="F817" s="86">
        <v>933</v>
      </c>
      <c r="G817" s="86">
        <v>3417</v>
      </c>
      <c r="H817" s="86" t="s">
        <v>1327</v>
      </c>
      <c r="I817" s="20" t="s">
        <v>422</v>
      </c>
      <c r="J817" s="86" t="s">
        <v>178</v>
      </c>
      <c r="K817" s="179"/>
      <c r="L817" s="117"/>
      <c r="M817" s="78">
        <v>29.62</v>
      </c>
      <c r="N817" s="78">
        <v>-98.37</v>
      </c>
      <c r="O817" s="79">
        <v>126.402078446346</v>
      </c>
      <c r="P817" s="86" t="s">
        <v>1225</v>
      </c>
      <c r="Q817" s="86" t="s">
        <v>168</v>
      </c>
      <c r="R817" s="80" t="s">
        <v>13</v>
      </c>
      <c r="S817" s="126"/>
      <c r="T817" s="78">
        <v>36.340000000000003</v>
      </c>
      <c r="U817" s="78">
        <v>9.57</v>
      </c>
      <c r="V817" s="80"/>
      <c r="W817" s="126"/>
      <c r="X817" s="126"/>
      <c r="Y817" s="86"/>
      <c r="AA817" s="102"/>
      <c r="AB817" s="102"/>
      <c r="AC817" s="102"/>
      <c r="AD817" s="102"/>
      <c r="AE817" s="102"/>
      <c r="AF817" s="102"/>
      <c r="AG817" s="102"/>
      <c r="AH817" s="102"/>
      <c r="AI817" s="102"/>
    </row>
    <row r="818" spans="1:83" x14ac:dyDescent="0.2">
      <c r="A818" s="86" t="s">
        <v>1679</v>
      </c>
      <c r="B818" s="86" t="s">
        <v>1620</v>
      </c>
      <c r="C818" s="133" t="s">
        <v>1694</v>
      </c>
      <c r="D818" s="133" t="s">
        <v>15</v>
      </c>
      <c r="E818" s="86"/>
      <c r="F818" s="86">
        <v>933</v>
      </c>
      <c r="G818" s="86">
        <v>2042</v>
      </c>
      <c r="H818" s="86" t="s">
        <v>1327</v>
      </c>
      <c r="I818" s="20" t="s">
        <v>422</v>
      </c>
      <c r="J818" s="86" t="s">
        <v>178</v>
      </c>
      <c r="K818" s="179"/>
      <c r="L818" s="117"/>
      <c r="M818" s="78">
        <v>29.62</v>
      </c>
      <c r="N818" s="78">
        <v>-98.37</v>
      </c>
      <c r="O818" s="79">
        <v>126.402078446346</v>
      </c>
      <c r="P818" s="86" t="s">
        <v>211</v>
      </c>
      <c r="Q818" s="86" t="s">
        <v>168</v>
      </c>
      <c r="R818" s="80" t="s">
        <v>13</v>
      </c>
      <c r="S818" s="126"/>
      <c r="T818" s="78">
        <v>26.15</v>
      </c>
      <c r="U818" s="78">
        <v>11</v>
      </c>
      <c r="V818" s="80"/>
      <c r="W818" s="126"/>
      <c r="X818" s="126"/>
      <c r="Y818" s="86"/>
    </row>
    <row r="819" spans="1:83" x14ac:dyDescent="0.2">
      <c r="A819" s="86" t="s">
        <v>1679</v>
      </c>
      <c r="B819" s="86" t="s">
        <v>1620</v>
      </c>
      <c r="C819" s="133" t="s">
        <v>1694</v>
      </c>
      <c r="D819" s="133" t="s">
        <v>15</v>
      </c>
      <c r="E819" s="86"/>
      <c r="F819" s="86">
        <v>933</v>
      </c>
      <c r="G819" s="86">
        <v>3309</v>
      </c>
      <c r="H819" s="86" t="s">
        <v>1327</v>
      </c>
      <c r="I819" s="20" t="s">
        <v>422</v>
      </c>
      <c r="J819" s="86" t="s">
        <v>178</v>
      </c>
      <c r="K819" s="179"/>
      <c r="L819" s="117"/>
      <c r="M819" s="78">
        <v>29.62</v>
      </c>
      <c r="N819" s="78">
        <v>-98.37</v>
      </c>
      <c r="O819" s="79">
        <v>126.402078446346</v>
      </c>
      <c r="P819" s="86" t="s">
        <v>214</v>
      </c>
      <c r="Q819" s="86" t="s">
        <v>168</v>
      </c>
      <c r="R819" s="80" t="s">
        <v>13</v>
      </c>
      <c r="S819" s="126"/>
      <c r="T819" s="78">
        <v>36.93</v>
      </c>
      <c r="U819" s="78">
        <v>11.29</v>
      </c>
      <c r="V819" s="80"/>
      <c r="W819" s="126"/>
      <c r="X819" s="126"/>
      <c r="Y819" s="86"/>
    </row>
    <row r="820" spans="1:83" x14ac:dyDescent="0.2">
      <c r="A820" s="86" t="s">
        <v>1679</v>
      </c>
      <c r="B820" s="86" t="s">
        <v>1620</v>
      </c>
      <c r="C820" s="133" t="s">
        <v>1694</v>
      </c>
      <c r="D820" s="133" t="s">
        <v>15</v>
      </c>
      <c r="E820" s="86"/>
      <c r="F820" s="86">
        <v>933</v>
      </c>
      <c r="G820" s="86">
        <v>323</v>
      </c>
      <c r="H820" s="86" t="s">
        <v>1327</v>
      </c>
      <c r="I820" s="20" t="s">
        <v>422</v>
      </c>
      <c r="J820" s="86" t="s">
        <v>178</v>
      </c>
      <c r="K820" s="179"/>
      <c r="L820" s="117"/>
      <c r="M820" s="78">
        <v>29.62</v>
      </c>
      <c r="N820" s="78">
        <v>-98.37</v>
      </c>
      <c r="O820" s="79">
        <v>126.402078446346</v>
      </c>
      <c r="P820" s="86" t="s">
        <v>1225</v>
      </c>
      <c r="Q820" s="86" t="s">
        <v>168</v>
      </c>
      <c r="R820" s="80" t="s">
        <v>13</v>
      </c>
      <c r="S820" s="126"/>
      <c r="T820" s="78">
        <v>34.68</v>
      </c>
      <c r="U820" s="78">
        <v>10.78</v>
      </c>
      <c r="V820" s="80"/>
      <c r="W820" s="126"/>
      <c r="X820" s="126"/>
      <c r="Y820" s="86"/>
    </row>
    <row r="821" spans="1:83" x14ac:dyDescent="0.2">
      <c r="A821" s="86" t="s">
        <v>1679</v>
      </c>
      <c r="B821" s="86" t="s">
        <v>1620</v>
      </c>
      <c r="C821" s="133" t="s">
        <v>1694</v>
      </c>
      <c r="D821" s="133" t="s">
        <v>15</v>
      </c>
      <c r="E821" s="86"/>
      <c r="F821" s="86">
        <v>933</v>
      </c>
      <c r="G821" s="86">
        <v>3512</v>
      </c>
      <c r="H821" s="86" t="s">
        <v>1327</v>
      </c>
      <c r="I821" s="20" t="s">
        <v>422</v>
      </c>
      <c r="J821" s="86" t="s">
        <v>178</v>
      </c>
      <c r="K821" s="179"/>
      <c r="L821" s="117"/>
      <c r="M821" s="78">
        <v>29.62</v>
      </c>
      <c r="N821" s="78">
        <v>-98.37</v>
      </c>
      <c r="O821" s="79">
        <v>126.402078446346</v>
      </c>
      <c r="P821" s="86" t="s">
        <v>211</v>
      </c>
      <c r="Q821" s="86" t="s">
        <v>168</v>
      </c>
      <c r="R821" s="80" t="s">
        <v>13</v>
      </c>
      <c r="S821" s="126"/>
      <c r="T821" s="78">
        <v>27.09</v>
      </c>
      <c r="U821" s="78">
        <v>10.57</v>
      </c>
      <c r="V821" s="80"/>
      <c r="W821" s="126"/>
      <c r="X821" s="126"/>
      <c r="Y821" s="86"/>
    </row>
    <row r="822" spans="1:83" x14ac:dyDescent="0.2">
      <c r="A822" s="86" t="s">
        <v>1679</v>
      </c>
      <c r="B822" s="86" t="s">
        <v>1620</v>
      </c>
      <c r="C822" s="133" t="s">
        <v>1694</v>
      </c>
      <c r="D822" s="133" t="s">
        <v>15</v>
      </c>
      <c r="E822" s="86"/>
      <c r="F822" s="86">
        <v>933</v>
      </c>
      <c r="G822" s="86">
        <v>375</v>
      </c>
      <c r="H822" s="86" t="s">
        <v>1327</v>
      </c>
      <c r="I822" s="20" t="s">
        <v>422</v>
      </c>
      <c r="J822" s="86" t="s">
        <v>178</v>
      </c>
      <c r="K822" s="179"/>
      <c r="L822" s="117"/>
      <c r="M822" s="78">
        <v>29.62</v>
      </c>
      <c r="N822" s="78">
        <v>-98.37</v>
      </c>
      <c r="O822" s="79">
        <v>126.402078446346</v>
      </c>
      <c r="P822" s="86" t="s">
        <v>211</v>
      </c>
      <c r="Q822" s="86" t="s">
        <v>168</v>
      </c>
      <c r="R822" s="80" t="s">
        <v>13</v>
      </c>
      <c r="S822" s="126"/>
      <c r="T822" s="78">
        <v>26.26</v>
      </c>
      <c r="U822" s="78">
        <v>10.83</v>
      </c>
      <c r="V822" s="80"/>
      <c r="W822" s="126"/>
      <c r="X822" s="126"/>
      <c r="Y822" s="86"/>
    </row>
    <row r="823" spans="1:83" x14ac:dyDescent="0.2">
      <c r="A823" s="86" t="s">
        <v>1679</v>
      </c>
      <c r="B823" s="86" t="s">
        <v>1620</v>
      </c>
      <c r="C823" s="133" t="s">
        <v>1694</v>
      </c>
      <c r="D823" s="133" t="s">
        <v>15</v>
      </c>
      <c r="E823" s="86"/>
      <c r="F823" s="86">
        <v>933</v>
      </c>
      <c r="G823" s="86">
        <v>3353</v>
      </c>
      <c r="H823" s="86" t="s">
        <v>1327</v>
      </c>
      <c r="I823" s="20" t="s">
        <v>422</v>
      </c>
      <c r="J823" s="86" t="s">
        <v>178</v>
      </c>
      <c r="K823" s="179"/>
      <c r="L823" s="117"/>
      <c r="M823" s="78">
        <v>29.62</v>
      </c>
      <c r="N823" s="78">
        <v>-98.37</v>
      </c>
      <c r="O823" s="79">
        <v>126.402078446346</v>
      </c>
      <c r="P823" s="86" t="s">
        <v>211</v>
      </c>
      <c r="Q823" s="86" t="s">
        <v>168</v>
      </c>
      <c r="R823" s="80" t="s">
        <v>13</v>
      </c>
      <c r="S823" s="126"/>
      <c r="T823" s="78">
        <v>28.28</v>
      </c>
      <c r="U823" s="78">
        <v>10.130000000000001</v>
      </c>
      <c r="V823" s="80"/>
      <c r="W823" s="126"/>
      <c r="X823" s="126"/>
      <c r="Y823" s="86" t="s">
        <v>1706</v>
      </c>
    </row>
    <row r="824" spans="1:83" x14ac:dyDescent="0.2">
      <c r="A824" s="86" t="s">
        <v>1679</v>
      </c>
      <c r="B824" s="86" t="s">
        <v>1620</v>
      </c>
      <c r="C824" s="133" t="s">
        <v>1694</v>
      </c>
      <c r="D824" s="133" t="s">
        <v>15</v>
      </c>
      <c r="E824" s="86"/>
      <c r="F824" s="86">
        <v>933</v>
      </c>
      <c r="G824" s="86">
        <v>1283</v>
      </c>
      <c r="H824" s="86" t="s">
        <v>1327</v>
      </c>
      <c r="I824" s="20" t="s">
        <v>422</v>
      </c>
      <c r="J824" s="86" t="s">
        <v>178</v>
      </c>
      <c r="K824" s="179"/>
      <c r="L824" s="117"/>
      <c r="M824" s="78">
        <v>29.62</v>
      </c>
      <c r="N824" s="78">
        <v>-98.37</v>
      </c>
      <c r="O824" s="79">
        <v>126.402078446346</v>
      </c>
      <c r="P824" s="86" t="s">
        <v>211</v>
      </c>
      <c r="Q824" s="86" t="s">
        <v>168</v>
      </c>
      <c r="R824" s="80" t="s">
        <v>13</v>
      </c>
      <c r="S824" s="126"/>
      <c r="T824" s="78">
        <v>29.51</v>
      </c>
      <c r="U824" s="78">
        <v>10.45</v>
      </c>
      <c r="V824" s="80"/>
      <c r="W824" s="126"/>
      <c r="X824" s="126"/>
      <c r="Y824" s="86" t="s">
        <v>1706</v>
      </c>
    </row>
    <row r="825" spans="1:83" x14ac:dyDescent="0.2">
      <c r="A825" s="86" t="s">
        <v>1679</v>
      </c>
      <c r="B825" s="86" t="s">
        <v>1620</v>
      </c>
      <c r="C825" s="133" t="s">
        <v>1694</v>
      </c>
      <c r="D825" s="133" t="s">
        <v>15</v>
      </c>
      <c r="E825" s="86"/>
      <c r="F825" s="86">
        <v>933</v>
      </c>
      <c r="G825" s="86">
        <v>3533</v>
      </c>
      <c r="H825" s="86" t="s">
        <v>1327</v>
      </c>
      <c r="I825" s="20" t="s">
        <v>422</v>
      </c>
      <c r="J825" s="86" t="s">
        <v>178</v>
      </c>
      <c r="K825" s="179"/>
      <c r="L825" s="117"/>
      <c r="M825" s="78">
        <v>29.62</v>
      </c>
      <c r="N825" s="78">
        <v>-98.37</v>
      </c>
      <c r="O825" s="79">
        <v>126.402078446346</v>
      </c>
      <c r="P825" s="86" t="s">
        <v>211</v>
      </c>
      <c r="Q825" s="86" t="s">
        <v>174</v>
      </c>
      <c r="R825" s="80" t="s">
        <v>13</v>
      </c>
      <c r="S825" s="126"/>
      <c r="T825" s="78">
        <v>29.32</v>
      </c>
      <c r="U825" s="78">
        <v>11.25</v>
      </c>
      <c r="V825" s="80"/>
      <c r="W825" s="126"/>
      <c r="X825" s="126"/>
      <c r="Y825" s="86" t="s">
        <v>1706</v>
      </c>
    </row>
    <row r="826" spans="1:83" x14ac:dyDescent="0.2">
      <c r="A826" s="86" t="s">
        <v>1679</v>
      </c>
      <c r="B826" s="86" t="s">
        <v>1620</v>
      </c>
      <c r="C826" s="133" t="s">
        <v>1694</v>
      </c>
      <c r="D826" s="133" t="s">
        <v>15</v>
      </c>
      <c r="E826" s="86"/>
      <c r="F826" s="86">
        <v>933</v>
      </c>
      <c r="G826" s="86">
        <v>2456</v>
      </c>
      <c r="H826" s="86" t="s">
        <v>1327</v>
      </c>
      <c r="I826" s="20" t="s">
        <v>422</v>
      </c>
      <c r="J826" s="86" t="s">
        <v>178</v>
      </c>
      <c r="K826" s="179"/>
      <c r="L826" s="117"/>
      <c r="M826" s="78">
        <v>29.62</v>
      </c>
      <c r="N826" s="78">
        <v>-98.37</v>
      </c>
      <c r="O826" s="79">
        <v>126.402078446346</v>
      </c>
      <c r="P826" s="86" t="s">
        <v>211</v>
      </c>
      <c r="Q826" s="86" t="s">
        <v>168</v>
      </c>
      <c r="R826" s="80" t="s">
        <v>13</v>
      </c>
      <c r="S826" s="126"/>
      <c r="T826" s="78">
        <v>29.07</v>
      </c>
      <c r="U826" s="78">
        <v>10.34</v>
      </c>
      <c r="V826" s="80"/>
      <c r="W826" s="126"/>
      <c r="X826" s="126"/>
      <c r="Y826" s="86" t="s">
        <v>1706</v>
      </c>
    </row>
    <row r="827" spans="1:83" x14ac:dyDescent="0.2">
      <c r="A827" s="86" t="s">
        <v>1679</v>
      </c>
      <c r="B827" s="86" t="s">
        <v>1620</v>
      </c>
      <c r="C827" s="133" t="s">
        <v>1694</v>
      </c>
      <c r="D827" s="133" t="s">
        <v>15</v>
      </c>
      <c r="E827" s="86"/>
      <c r="F827" s="86">
        <v>933</v>
      </c>
      <c r="G827" s="86">
        <v>157</v>
      </c>
      <c r="H827" s="86" t="s">
        <v>1327</v>
      </c>
      <c r="I827" s="20" t="s">
        <v>422</v>
      </c>
      <c r="J827" s="86" t="s">
        <v>178</v>
      </c>
      <c r="K827" s="179"/>
      <c r="L827" s="117"/>
      <c r="M827" s="78">
        <v>29.62</v>
      </c>
      <c r="N827" s="78">
        <v>-98.37</v>
      </c>
      <c r="O827" s="79">
        <v>126.402078446346</v>
      </c>
      <c r="P827" s="86" t="s">
        <v>1225</v>
      </c>
      <c r="Q827" s="86" t="s">
        <v>174</v>
      </c>
      <c r="R827" s="80" t="s">
        <v>13</v>
      </c>
      <c r="S827" s="126"/>
      <c r="T827" s="78">
        <v>36.61</v>
      </c>
      <c r="U827" s="78">
        <v>11.04</v>
      </c>
      <c r="V827" s="80"/>
      <c r="W827" s="126"/>
      <c r="X827" s="126"/>
      <c r="Y827" s="86" t="s">
        <v>1706</v>
      </c>
      <c r="AA827" s="102"/>
      <c r="AB827" s="102"/>
      <c r="AC827" s="102"/>
      <c r="AD827" s="102"/>
      <c r="AE827" s="102"/>
      <c r="AF827" s="102"/>
      <c r="AG827" s="102"/>
      <c r="AH827" s="102"/>
      <c r="AI827" s="102"/>
      <c r="AJ827" s="102"/>
      <c r="AK827" s="102"/>
      <c r="AL827" s="102"/>
      <c r="AM827" s="102"/>
      <c r="AN827" s="102"/>
      <c r="AO827" s="102"/>
      <c r="AP827" s="102"/>
      <c r="AQ827" s="102"/>
      <c r="AR827" s="102"/>
      <c r="AS827" s="102"/>
      <c r="AT827" s="102"/>
      <c r="AU827" s="102"/>
      <c r="AV827" s="102"/>
      <c r="AW827" s="102"/>
      <c r="AX827" s="102"/>
      <c r="AY827" s="102"/>
      <c r="AZ827" s="102"/>
      <c r="BA827" s="102"/>
      <c r="BB827" s="102"/>
      <c r="BC827" s="102"/>
      <c r="BD827" s="102"/>
      <c r="BE827" s="102"/>
      <c r="BF827" s="102"/>
      <c r="BG827" s="102"/>
      <c r="BH827" s="102"/>
      <c r="BI827" s="102"/>
      <c r="BJ827" s="102"/>
      <c r="BK827" s="102"/>
      <c r="BL827" s="102"/>
      <c r="BM827" s="102"/>
      <c r="BN827" s="102"/>
      <c r="BO827" s="102"/>
      <c r="BP827" s="102"/>
      <c r="BQ827" s="102"/>
      <c r="BR827" s="102"/>
      <c r="BS827" s="102"/>
      <c r="BT827" s="102"/>
      <c r="BU827" s="102"/>
      <c r="BV827" s="102"/>
      <c r="BW827" s="102"/>
      <c r="BX827" s="102"/>
      <c r="BY827" s="102"/>
      <c r="BZ827" s="102"/>
    </row>
    <row r="828" spans="1:83" x14ac:dyDescent="0.2">
      <c r="A828" s="20" t="s">
        <v>1864</v>
      </c>
      <c r="B828" s="86" t="s">
        <v>1620</v>
      </c>
      <c r="C828" s="3" t="s">
        <v>1694</v>
      </c>
      <c r="D828" s="133" t="s">
        <v>15</v>
      </c>
      <c r="F828" s="20">
        <v>908</v>
      </c>
      <c r="G828" s="20">
        <v>2691</v>
      </c>
      <c r="H828" s="21" t="s">
        <v>102</v>
      </c>
      <c r="I828" s="20" t="s">
        <v>399</v>
      </c>
      <c r="K828" s="179"/>
      <c r="L828" s="117"/>
      <c r="M828" s="137"/>
      <c r="N828" s="137"/>
      <c r="O828" s="20"/>
      <c r="P828" s="21" t="s">
        <v>1225</v>
      </c>
      <c r="Q828" s="20" t="s">
        <v>168</v>
      </c>
      <c r="R828" s="20" t="s">
        <v>13</v>
      </c>
      <c r="S828" s="20"/>
      <c r="T828" s="146">
        <v>37.99</v>
      </c>
      <c r="U828" s="146">
        <v>14.71</v>
      </c>
      <c r="V828" s="21"/>
      <c r="W828" s="22"/>
      <c r="X828" s="22"/>
      <c r="Y828" s="96"/>
      <c r="AA828" s="102"/>
      <c r="AB828" s="102"/>
      <c r="AC828" s="102"/>
      <c r="AD828" s="102"/>
      <c r="AE828" s="102"/>
      <c r="AF828" s="102"/>
      <c r="AG828" s="102"/>
      <c r="AH828" s="102"/>
      <c r="AI828" s="102"/>
    </row>
    <row r="829" spans="1:83" x14ac:dyDescent="0.2">
      <c r="A829" s="80" t="s">
        <v>1774</v>
      </c>
      <c r="B829" s="80" t="s">
        <v>1620</v>
      </c>
      <c r="C829" s="133" t="s">
        <v>1785</v>
      </c>
      <c r="D829" s="133" t="s">
        <v>1786</v>
      </c>
      <c r="E829" s="86"/>
      <c r="F829" s="80">
        <v>40540</v>
      </c>
      <c r="G829" s="80" t="s">
        <v>1787</v>
      </c>
      <c r="H829" s="86" t="s">
        <v>615</v>
      </c>
      <c r="I829" s="80" t="s">
        <v>616</v>
      </c>
      <c r="J829" s="86" t="s">
        <v>178</v>
      </c>
      <c r="M829" s="78">
        <v>30.59</v>
      </c>
      <c r="N829" s="78">
        <v>-98.64</v>
      </c>
      <c r="O829" s="80">
        <v>100.5</v>
      </c>
      <c r="P829" s="86" t="s">
        <v>211</v>
      </c>
      <c r="Q829" s="80" t="s">
        <v>174</v>
      </c>
      <c r="R829" s="20" t="s">
        <v>13</v>
      </c>
      <c r="S829" s="80"/>
      <c r="T829" s="160">
        <v>8</v>
      </c>
      <c r="U829" s="160">
        <v>3.19</v>
      </c>
      <c r="V829" s="86"/>
      <c r="W829" s="161"/>
      <c r="X829" s="161"/>
      <c r="Y829" s="82" t="s">
        <v>1775</v>
      </c>
      <c r="AA829" s="102"/>
      <c r="AB829" s="102"/>
      <c r="AC829" s="102"/>
      <c r="AD829" s="102"/>
      <c r="AE829" s="102"/>
      <c r="AF829" s="102"/>
      <c r="AG829" s="102"/>
      <c r="AH829" s="102"/>
      <c r="AI829" s="102"/>
    </row>
    <row r="830" spans="1:83" x14ac:dyDescent="0.2">
      <c r="A830" s="80" t="s">
        <v>1774</v>
      </c>
      <c r="B830" s="80" t="s">
        <v>1620</v>
      </c>
      <c r="C830" s="133" t="s">
        <v>1785</v>
      </c>
      <c r="D830" s="133" t="s">
        <v>1786</v>
      </c>
      <c r="E830" s="86"/>
      <c r="F830" s="80">
        <v>40540</v>
      </c>
      <c r="G830" s="80" t="s">
        <v>1788</v>
      </c>
      <c r="H830" s="86" t="s">
        <v>615</v>
      </c>
      <c r="I830" s="80" t="s">
        <v>616</v>
      </c>
      <c r="J830" s="86" t="s">
        <v>178</v>
      </c>
      <c r="M830" s="78">
        <v>30.59</v>
      </c>
      <c r="N830" s="78">
        <v>-98.64</v>
      </c>
      <c r="O830" s="80">
        <v>100.5</v>
      </c>
      <c r="P830" s="86" t="s">
        <v>211</v>
      </c>
      <c r="Q830" s="80" t="s">
        <v>174</v>
      </c>
      <c r="R830" s="20" t="s">
        <v>13</v>
      </c>
      <c r="S830" s="80"/>
      <c r="T830" s="160">
        <v>7.73</v>
      </c>
      <c r="U830" s="160">
        <v>3.07</v>
      </c>
      <c r="V830" s="86"/>
      <c r="W830" s="161"/>
      <c r="X830" s="161"/>
      <c r="Y830" s="82" t="s">
        <v>1775</v>
      </c>
    </row>
    <row r="831" spans="1:83" x14ac:dyDescent="0.2">
      <c r="A831" s="80" t="s">
        <v>1774</v>
      </c>
      <c r="B831" s="80" t="s">
        <v>1620</v>
      </c>
      <c r="C831" s="133" t="s">
        <v>1785</v>
      </c>
      <c r="D831" s="133" t="s">
        <v>1786</v>
      </c>
      <c r="E831" s="86"/>
      <c r="F831" s="80">
        <v>40540</v>
      </c>
      <c r="G831" s="80" t="s">
        <v>1789</v>
      </c>
      <c r="H831" s="86" t="s">
        <v>615</v>
      </c>
      <c r="I831" s="80" t="s">
        <v>616</v>
      </c>
      <c r="J831" s="86" t="s">
        <v>178</v>
      </c>
      <c r="M831" s="78">
        <v>30.59</v>
      </c>
      <c r="N831" s="78">
        <v>-98.64</v>
      </c>
      <c r="O831" s="80">
        <v>100.5</v>
      </c>
      <c r="P831" s="86" t="s">
        <v>211</v>
      </c>
      <c r="Q831" s="80" t="s">
        <v>168</v>
      </c>
      <c r="R831" s="20" t="s">
        <v>13</v>
      </c>
      <c r="S831" s="80"/>
      <c r="T831" s="160">
        <v>7.17</v>
      </c>
      <c r="U831" s="160">
        <v>3.14</v>
      </c>
      <c r="V831" s="86"/>
      <c r="W831" s="161"/>
      <c r="X831" s="161"/>
      <c r="Y831" s="82" t="s">
        <v>1775</v>
      </c>
    </row>
    <row r="832" spans="1:83" x14ac:dyDescent="0.2">
      <c r="A832" s="80" t="s">
        <v>1774</v>
      </c>
      <c r="B832" s="80" t="s">
        <v>1620</v>
      </c>
      <c r="C832" s="133" t="s">
        <v>1785</v>
      </c>
      <c r="D832" s="133" t="s">
        <v>1786</v>
      </c>
      <c r="E832" s="86"/>
      <c r="F832" s="80">
        <v>40540</v>
      </c>
      <c r="G832" s="80" t="s">
        <v>1790</v>
      </c>
      <c r="H832" s="86" t="s">
        <v>615</v>
      </c>
      <c r="I832" s="80" t="s">
        <v>616</v>
      </c>
      <c r="J832" s="86" t="s">
        <v>178</v>
      </c>
      <c r="M832" s="78">
        <v>30.59</v>
      </c>
      <c r="N832" s="78">
        <v>-98.64</v>
      </c>
      <c r="O832" s="80">
        <v>100.5</v>
      </c>
      <c r="P832" s="86" t="s">
        <v>211</v>
      </c>
      <c r="Q832" s="80" t="s">
        <v>168</v>
      </c>
      <c r="R832" s="20" t="s">
        <v>13</v>
      </c>
      <c r="S832" s="80"/>
      <c r="T832" s="160">
        <v>7.02</v>
      </c>
      <c r="U832" s="160">
        <v>3.33</v>
      </c>
      <c r="V832" s="86"/>
      <c r="W832" s="161"/>
      <c r="X832" s="161"/>
      <c r="Y832" s="82" t="s">
        <v>1775</v>
      </c>
      <c r="AA832" s="102"/>
      <c r="AB832" s="102"/>
      <c r="AC832" s="102"/>
      <c r="AD832" s="102"/>
      <c r="AE832" s="102"/>
      <c r="AF832" s="102"/>
      <c r="AG832" s="102"/>
      <c r="AH832" s="102"/>
      <c r="AI832" s="102"/>
      <c r="CA832" s="102"/>
      <c r="CB832" s="102"/>
      <c r="CC832" s="102"/>
      <c r="CD832" s="102"/>
      <c r="CE832" s="102"/>
    </row>
    <row r="833" spans="1:169" ht="32" x14ac:dyDescent="0.2">
      <c r="A833" s="86" t="s">
        <v>1897</v>
      </c>
      <c r="B833" s="86" t="s">
        <v>1620</v>
      </c>
      <c r="C833" s="133" t="s">
        <v>1900</v>
      </c>
      <c r="D833" s="133" t="s">
        <v>1901</v>
      </c>
      <c r="E833" s="86"/>
      <c r="F833" s="86">
        <v>30967</v>
      </c>
      <c r="G833" s="86">
        <v>1880</v>
      </c>
      <c r="H833" s="86" t="s">
        <v>254</v>
      </c>
      <c r="I833" s="20" t="s">
        <v>246</v>
      </c>
      <c r="J833" s="86" t="s">
        <v>178</v>
      </c>
      <c r="K833" s="86" t="s">
        <v>404</v>
      </c>
      <c r="L833" s="188">
        <v>30</v>
      </c>
      <c r="M833" s="78">
        <v>29.62</v>
      </c>
      <c r="N833" s="78">
        <v>-98.37</v>
      </c>
      <c r="O833" s="79">
        <v>126.402078446346</v>
      </c>
      <c r="P833" s="86" t="s">
        <v>154</v>
      </c>
      <c r="Q833" s="86" t="s">
        <v>343</v>
      </c>
      <c r="R833" s="80" t="s">
        <v>13</v>
      </c>
      <c r="S833" s="126"/>
      <c r="T833" s="78">
        <v>21.59</v>
      </c>
      <c r="U833" s="78">
        <v>12.64</v>
      </c>
      <c r="V833" s="80"/>
      <c r="W833" s="126"/>
      <c r="X833" s="126"/>
      <c r="Y833" s="86" t="s">
        <v>1902</v>
      </c>
    </row>
    <row r="834" spans="1:169" x14ac:dyDescent="0.2">
      <c r="A834" s="86" t="s">
        <v>1473</v>
      </c>
      <c r="B834" s="86" t="s">
        <v>1620</v>
      </c>
      <c r="C834" s="133" t="s">
        <v>1374</v>
      </c>
      <c r="D834" s="133" t="s">
        <v>1476</v>
      </c>
      <c r="E834" s="86"/>
      <c r="F834" s="86">
        <v>41343</v>
      </c>
      <c r="G834" s="86">
        <v>1</v>
      </c>
      <c r="H834" s="86" t="s">
        <v>1477</v>
      </c>
      <c r="I834" s="168"/>
      <c r="J834" s="86" t="s">
        <v>178</v>
      </c>
      <c r="K834" s="179" t="s">
        <v>1475</v>
      </c>
      <c r="L834" s="117"/>
      <c r="M834" s="138"/>
      <c r="N834" s="138"/>
      <c r="O834" s="86"/>
      <c r="P834" s="86"/>
      <c r="Q834" s="86"/>
      <c r="R834" s="80" t="s">
        <v>1274</v>
      </c>
      <c r="S834" s="126"/>
      <c r="T834" s="78"/>
      <c r="U834" s="78"/>
      <c r="V834" s="80"/>
      <c r="W834" s="126"/>
      <c r="X834" s="126"/>
      <c r="Y834" s="86" t="s">
        <v>1474</v>
      </c>
    </row>
    <row r="835" spans="1:169" x14ac:dyDescent="0.2">
      <c r="A835" s="86"/>
      <c r="B835" s="86" t="s">
        <v>1620</v>
      </c>
      <c r="C835" s="133" t="s">
        <v>1374</v>
      </c>
      <c r="D835" s="133" t="s">
        <v>1476</v>
      </c>
      <c r="E835" s="86"/>
      <c r="F835" s="86"/>
      <c r="G835" s="86"/>
      <c r="H835" s="86" t="s">
        <v>1491</v>
      </c>
      <c r="I835" s="168"/>
      <c r="J835" s="86" t="s">
        <v>1492</v>
      </c>
      <c r="K835" s="179"/>
      <c r="L835" s="117"/>
      <c r="M835" s="138"/>
      <c r="N835" s="138"/>
      <c r="O835" s="86"/>
      <c r="P835" s="86"/>
      <c r="Q835" s="86"/>
      <c r="R835" s="80" t="s">
        <v>1274</v>
      </c>
      <c r="S835" s="126"/>
      <c r="T835" s="78"/>
      <c r="U835" s="78"/>
      <c r="V835" s="80"/>
      <c r="W835" s="126"/>
      <c r="X835" s="126"/>
      <c r="Y835" s="86"/>
    </row>
    <row r="836" spans="1:169" x14ac:dyDescent="0.2">
      <c r="A836" s="86"/>
      <c r="B836" s="86" t="s">
        <v>1620</v>
      </c>
      <c r="C836" s="133" t="s">
        <v>1374</v>
      </c>
      <c r="D836" s="133" t="s">
        <v>1476</v>
      </c>
      <c r="E836" s="86"/>
      <c r="F836" s="86"/>
      <c r="G836" s="86"/>
      <c r="H836" s="86" t="s">
        <v>1491</v>
      </c>
      <c r="I836" s="168"/>
      <c r="J836" s="86" t="s">
        <v>1492</v>
      </c>
      <c r="K836" s="179"/>
      <c r="L836" s="117"/>
      <c r="M836" s="138"/>
      <c r="N836" s="138"/>
      <c r="O836" s="86"/>
      <c r="P836" s="86"/>
      <c r="Q836" s="86"/>
      <c r="R836" s="80" t="s">
        <v>1274</v>
      </c>
      <c r="S836" s="126"/>
      <c r="T836" s="78"/>
      <c r="U836" s="78"/>
      <c r="V836" s="80"/>
      <c r="W836" s="126"/>
      <c r="X836" s="126"/>
      <c r="Y836" s="86"/>
    </row>
    <row r="837" spans="1:169" x14ac:dyDescent="0.2">
      <c r="A837" s="86"/>
      <c r="B837" s="86" t="s">
        <v>1620</v>
      </c>
      <c r="C837" s="133" t="s">
        <v>1374</v>
      </c>
      <c r="D837" s="133" t="s">
        <v>1476</v>
      </c>
      <c r="E837" s="86"/>
      <c r="F837" s="86"/>
      <c r="G837" s="86"/>
      <c r="H837" s="86" t="s">
        <v>1491</v>
      </c>
      <c r="I837" s="168"/>
      <c r="J837" s="86" t="s">
        <v>1492</v>
      </c>
      <c r="K837" s="179"/>
      <c r="L837" s="117"/>
      <c r="M837" s="138"/>
      <c r="N837" s="138"/>
      <c r="O837" s="86"/>
      <c r="P837" s="86"/>
      <c r="Q837" s="86"/>
      <c r="R837" s="80" t="s">
        <v>1274</v>
      </c>
      <c r="S837" s="126"/>
      <c r="T837" s="78"/>
      <c r="U837" s="78"/>
      <c r="V837" s="80"/>
      <c r="W837" s="126"/>
      <c r="X837" s="126"/>
      <c r="Y837" s="86"/>
    </row>
    <row r="838" spans="1:169" x14ac:dyDescent="0.2">
      <c r="A838" s="86"/>
      <c r="B838" s="86" t="s">
        <v>1620</v>
      </c>
      <c r="C838" s="133" t="s">
        <v>1374</v>
      </c>
      <c r="D838" s="133" t="s">
        <v>1476</v>
      </c>
      <c r="E838" s="86"/>
      <c r="F838" s="86"/>
      <c r="G838" s="86"/>
      <c r="H838" s="86" t="s">
        <v>1491</v>
      </c>
      <c r="I838" s="168"/>
      <c r="J838" s="86" t="s">
        <v>1492</v>
      </c>
      <c r="K838" s="179"/>
      <c r="L838" s="117"/>
      <c r="M838" s="138"/>
      <c r="N838" s="138"/>
      <c r="O838" s="86"/>
      <c r="P838" s="86"/>
      <c r="Q838" s="86"/>
      <c r="R838" s="80" t="s">
        <v>1274</v>
      </c>
      <c r="S838" s="126"/>
      <c r="T838" s="78"/>
      <c r="U838" s="78"/>
      <c r="V838" s="80"/>
      <c r="W838" s="126"/>
      <c r="X838" s="126"/>
      <c r="Y838" s="86"/>
    </row>
    <row r="839" spans="1:169" x14ac:dyDescent="0.2">
      <c r="A839" s="86"/>
      <c r="B839" s="86" t="s">
        <v>1620</v>
      </c>
      <c r="C839" s="133" t="s">
        <v>1374</v>
      </c>
      <c r="D839" s="133" t="s">
        <v>1476</v>
      </c>
      <c r="E839" s="86"/>
      <c r="F839" s="86"/>
      <c r="G839" s="86"/>
      <c r="H839" s="86" t="s">
        <v>1491</v>
      </c>
      <c r="I839" s="168"/>
      <c r="J839" s="86" t="s">
        <v>1492</v>
      </c>
      <c r="K839" s="179"/>
      <c r="L839" s="117"/>
      <c r="M839" s="138"/>
      <c r="N839" s="138"/>
      <c r="O839" s="86"/>
      <c r="P839" s="86"/>
      <c r="Q839" s="86"/>
      <c r="R839" s="80" t="s">
        <v>1274</v>
      </c>
      <c r="S839" s="126"/>
      <c r="T839" s="78"/>
      <c r="U839" s="78"/>
      <c r="V839" s="80"/>
      <c r="W839" s="126"/>
      <c r="X839" s="126"/>
      <c r="Y839" s="86"/>
    </row>
    <row r="840" spans="1:169" x14ac:dyDescent="0.2">
      <c r="A840" s="86"/>
      <c r="B840" s="86" t="s">
        <v>1620</v>
      </c>
      <c r="C840" s="133" t="s">
        <v>1374</v>
      </c>
      <c r="D840" s="133" t="s">
        <v>1476</v>
      </c>
      <c r="E840" s="86"/>
      <c r="F840" s="86"/>
      <c r="G840" s="86"/>
      <c r="H840" s="86" t="s">
        <v>1491</v>
      </c>
      <c r="I840" s="168"/>
      <c r="J840" s="86" t="s">
        <v>1492</v>
      </c>
      <c r="K840" s="179"/>
      <c r="L840" s="117"/>
      <c r="M840" s="138"/>
      <c r="N840" s="138"/>
      <c r="O840" s="86"/>
      <c r="P840" s="86"/>
      <c r="Q840" s="86"/>
      <c r="R840" s="80" t="s">
        <v>1274</v>
      </c>
      <c r="S840" s="126"/>
      <c r="T840" s="78"/>
      <c r="U840" s="78"/>
      <c r="V840" s="80"/>
      <c r="W840" s="126"/>
      <c r="X840" s="126"/>
      <c r="Y840" s="86"/>
    </row>
    <row r="841" spans="1:169" x14ac:dyDescent="0.2">
      <c r="A841" s="86"/>
      <c r="B841" s="86" t="s">
        <v>1620</v>
      </c>
      <c r="C841" s="133" t="s">
        <v>1374</v>
      </c>
      <c r="D841" s="133" t="s">
        <v>1476</v>
      </c>
      <c r="E841" s="86"/>
      <c r="F841" s="86"/>
      <c r="G841" s="86"/>
      <c r="H841" s="86" t="s">
        <v>1491</v>
      </c>
      <c r="I841" s="168"/>
      <c r="J841" s="86" t="s">
        <v>1492</v>
      </c>
      <c r="K841" s="179"/>
      <c r="L841" s="117"/>
      <c r="M841" s="138"/>
      <c r="N841" s="138"/>
      <c r="O841" s="86"/>
      <c r="P841" s="86"/>
      <c r="Q841" s="86"/>
      <c r="R841" s="80" t="s">
        <v>1274</v>
      </c>
      <c r="S841" s="126"/>
      <c r="T841" s="78"/>
      <c r="U841" s="78"/>
      <c r="V841" s="80"/>
      <c r="W841" s="126"/>
      <c r="X841" s="126"/>
      <c r="Y841" s="86"/>
    </row>
    <row r="842" spans="1:169" s="102" customFormat="1" x14ac:dyDescent="0.2">
      <c r="A842" s="86"/>
      <c r="B842" s="86" t="s">
        <v>1620</v>
      </c>
      <c r="C842" s="133" t="s">
        <v>1374</v>
      </c>
      <c r="D842" s="133" t="s">
        <v>1476</v>
      </c>
      <c r="E842" s="86"/>
      <c r="F842" s="86"/>
      <c r="G842" s="86"/>
      <c r="H842" s="86" t="s">
        <v>1491</v>
      </c>
      <c r="I842" s="168"/>
      <c r="J842" s="86" t="s">
        <v>1492</v>
      </c>
      <c r="K842" s="179"/>
      <c r="L842" s="117"/>
      <c r="M842" s="138"/>
      <c r="N842" s="138"/>
      <c r="O842" s="86"/>
      <c r="P842" s="86"/>
      <c r="Q842" s="86"/>
      <c r="R842" s="80" t="s">
        <v>1274</v>
      </c>
      <c r="S842" s="126"/>
      <c r="T842" s="78"/>
      <c r="U842" s="78"/>
      <c r="V842" s="80"/>
      <c r="W842" s="126"/>
      <c r="X842" s="126"/>
      <c r="Y842" s="86"/>
      <c r="AA842" s="23"/>
      <c r="AB842" s="23"/>
      <c r="AC842" s="23"/>
      <c r="AD842" s="23"/>
      <c r="AE842" s="23"/>
      <c r="AF842" s="23"/>
      <c r="AG842" s="23"/>
      <c r="AH842" s="23"/>
      <c r="AI842" s="23"/>
      <c r="AJ842" s="23"/>
      <c r="AK842" s="23"/>
      <c r="AL842" s="23"/>
      <c r="AM842" s="23"/>
      <c r="AN842" s="23"/>
      <c r="AO842" s="23"/>
      <c r="AP842" s="23"/>
      <c r="AQ842" s="23"/>
      <c r="AR842" s="23"/>
      <c r="AS842" s="23"/>
      <c r="AT842" s="23"/>
      <c r="AU842" s="23"/>
      <c r="AV842" s="23"/>
      <c r="AW842" s="23"/>
      <c r="AX842" s="23"/>
      <c r="AY842" s="23"/>
      <c r="AZ842" s="23"/>
      <c r="BA842" s="23"/>
      <c r="BB842" s="23"/>
      <c r="BC842" s="23"/>
      <c r="BD842" s="23"/>
      <c r="BE842" s="23"/>
      <c r="BF842" s="23"/>
      <c r="BG842" s="23"/>
      <c r="BH842" s="23"/>
      <c r="BI842" s="23"/>
      <c r="BJ842" s="23"/>
      <c r="BK842" s="23"/>
      <c r="BL842" s="23"/>
      <c r="BM842" s="23"/>
      <c r="BN842" s="23"/>
      <c r="BO842" s="23"/>
      <c r="BP842" s="23"/>
      <c r="BQ842" s="23"/>
      <c r="BR842" s="23"/>
      <c r="BS842" s="23"/>
      <c r="BT842" s="23"/>
      <c r="BU842" s="23"/>
      <c r="BV842" s="23"/>
      <c r="BW842" s="23"/>
      <c r="BX842" s="23"/>
      <c r="BY842" s="23"/>
      <c r="BZ842" s="23"/>
      <c r="CA842" s="23"/>
      <c r="CB842" s="23"/>
      <c r="CC842" s="23"/>
      <c r="CD842" s="23"/>
      <c r="CE842" s="23"/>
      <c r="CF842" s="23"/>
      <c r="CG842" s="23"/>
      <c r="CH842" s="23"/>
      <c r="CI842" s="23"/>
      <c r="CJ842" s="23"/>
      <c r="CK842" s="23"/>
      <c r="CL842" s="23"/>
      <c r="CM842" s="23"/>
      <c r="CN842" s="23"/>
      <c r="CO842" s="23"/>
      <c r="CP842" s="23"/>
      <c r="CQ842" s="23"/>
      <c r="CR842" s="23"/>
      <c r="CS842" s="23"/>
      <c r="CT842" s="23"/>
      <c r="CU842" s="23"/>
      <c r="CV842" s="23"/>
      <c r="CW842" s="23"/>
      <c r="CX842" s="23"/>
      <c r="CY842" s="23"/>
      <c r="CZ842" s="23"/>
      <c r="DA842" s="23"/>
      <c r="DB842" s="23"/>
      <c r="DC842" s="23"/>
      <c r="DD842" s="23"/>
      <c r="DE842" s="23"/>
      <c r="DF842" s="23"/>
      <c r="DG842" s="23"/>
      <c r="DH842" s="23"/>
      <c r="DI842" s="23"/>
      <c r="DJ842" s="23"/>
      <c r="DK842" s="23"/>
      <c r="DL842" s="23"/>
      <c r="DM842" s="23"/>
      <c r="DN842" s="23"/>
      <c r="DO842" s="23"/>
      <c r="DP842" s="23"/>
      <c r="DQ842" s="23"/>
      <c r="DR842" s="23"/>
      <c r="DS842" s="23"/>
      <c r="DT842" s="23"/>
      <c r="DU842" s="23"/>
      <c r="DV842" s="23"/>
      <c r="DW842" s="23"/>
      <c r="DX842" s="23"/>
      <c r="DY842" s="23"/>
      <c r="DZ842" s="23"/>
      <c r="EA842" s="23"/>
      <c r="EB842" s="23"/>
      <c r="EC842" s="23"/>
      <c r="ED842" s="23"/>
      <c r="EE842" s="23"/>
      <c r="EF842" s="23"/>
      <c r="EG842" s="23"/>
      <c r="EH842" s="23"/>
      <c r="EI842" s="23"/>
      <c r="EJ842" s="23"/>
      <c r="EK842" s="23"/>
      <c r="EL842" s="23"/>
      <c r="EM842" s="23"/>
      <c r="EN842" s="23"/>
      <c r="EO842" s="23"/>
      <c r="EP842" s="23"/>
      <c r="EQ842" s="23"/>
      <c r="ER842" s="23"/>
      <c r="ES842" s="23"/>
      <c r="ET842" s="23"/>
      <c r="EU842" s="23"/>
      <c r="EV842" s="23"/>
      <c r="EW842" s="23"/>
      <c r="EX842" s="23"/>
      <c r="EY842" s="23"/>
      <c r="EZ842" s="23"/>
      <c r="FA842" s="23"/>
      <c r="FB842" s="23"/>
      <c r="FC842" s="23"/>
      <c r="FD842" s="23"/>
      <c r="FE842" s="23"/>
      <c r="FF842" s="23"/>
      <c r="FG842" s="23"/>
      <c r="FH842" s="23"/>
      <c r="FI842" s="23"/>
      <c r="FJ842" s="23"/>
      <c r="FK842" s="23"/>
      <c r="FL842" s="23"/>
      <c r="FM842" s="23"/>
    </row>
    <row r="843" spans="1:169" x14ac:dyDescent="0.2">
      <c r="A843" s="86"/>
      <c r="B843" s="86" t="s">
        <v>1620</v>
      </c>
      <c r="C843" s="133" t="s">
        <v>1374</v>
      </c>
      <c r="D843" s="133" t="s">
        <v>1476</v>
      </c>
      <c r="E843" s="86"/>
      <c r="F843" s="86"/>
      <c r="G843" s="86"/>
      <c r="H843" s="86" t="s">
        <v>1491</v>
      </c>
      <c r="I843" s="168"/>
      <c r="J843" s="86" t="s">
        <v>1492</v>
      </c>
      <c r="K843" s="179"/>
      <c r="L843" s="117"/>
      <c r="M843" s="138"/>
      <c r="N843" s="138"/>
      <c r="O843" s="86"/>
      <c r="P843" s="86"/>
      <c r="Q843" s="86"/>
      <c r="R843" s="80" t="s">
        <v>1274</v>
      </c>
      <c r="S843" s="126"/>
      <c r="T843" s="78"/>
      <c r="U843" s="78"/>
      <c r="V843" s="80"/>
      <c r="W843" s="126"/>
      <c r="X843" s="126"/>
      <c r="Y843" s="86"/>
    </row>
    <row r="844" spans="1:169" x14ac:dyDescent="0.2">
      <c r="A844" s="86"/>
      <c r="B844" s="86" t="s">
        <v>1620</v>
      </c>
      <c r="C844" s="133" t="s">
        <v>1374</v>
      </c>
      <c r="D844" s="133" t="s">
        <v>1476</v>
      </c>
      <c r="E844" s="86"/>
      <c r="F844" s="86"/>
      <c r="G844" s="86"/>
      <c r="H844" s="86" t="s">
        <v>1491</v>
      </c>
      <c r="I844" s="168"/>
      <c r="J844" s="86" t="s">
        <v>1492</v>
      </c>
      <c r="K844" s="179"/>
      <c r="L844" s="117"/>
      <c r="M844" s="138"/>
      <c r="N844" s="138"/>
      <c r="O844" s="86"/>
      <c r="P844" s="86"/>
      <c r="Q844" s="86"/>
      <c r="R844" s="80" t="s">
        <v>1274</v>
      </c>
      <c r="S844" s="126"/>
      <c r="T844" s="78"/>
      <c r="U844" s="78"/>
      <c r="V844" s="80"/>
      <c r="W844" s="126"/>
      <c r="X844" s="126"/>
      <c r="Y844" s="86"/>
    </row>
    <row r="845" spans="1:169" s="102" customFormat="1" x14ac:dyDescent="0.2">
      <c r="A845" s="86"/>
      <c r="B845" s="86" t="s">
        <v>1620</v>
      </c>
      <c r="C845" s="133" t="s">
        <v>1374</v>
      </c>
      <c r="D845" s="133" t="s">
        <v>1476</v>
      </c>
      <c r="E845" s="86"/>
      <c r="F845" s="86"/>
      <c r="G845" s="86"/>
      <c r="H845" s="86" t="s">
        <v>1491</v>
      </c>
      <c r="I845" s="168"/>
      <c r="J845" s="86" t="s">
        <v>1492</v>
      </c>
      <c r="K845" s="179"/>
      <c r="L845" s="117"/>
      <c r="M845" s="138"/>
      <c r="N845" s="138"/>
      <c r="O845" s="86"/>
      <c r="P845" s="86"/>
      <c r="Q845" s="86"/>
      <c r="R845" s="80" t="s">
        <v>1274</v>
      </c>
      <c r="S845" s="126"/>
      <c r="T845" s="78"/>
      <c r="U845" s="78"/>
      <c r="V845" s="80"/>
      <c r="W845" s="126"/>
      <c r="X845" s="126"/>
      <c r="Y845" s="86"/>
      <c r="AA845" s="23"/>
      <c r="AB845" s="23"/>
      <c r="AC845" s="23"/>
      <c r="AD845" s="23"/>
      <c r="AE845" s="23"/>
      <c r="AF845" s="23"/>
      <c r="AG845" s="23"/>
      <c r="AH845" s="23"/>
      <c r="AI845" s="23"/>
      <c r="AJ845" s="23"/>
      <c r="AK845" s="23"/>
      <c r="AL845" s="23"/>
      <c r="AM845" s="23"/>
      <c r="AN845" s="23"/>
      <c r="AO845" s="23"/>
      <c r="AP845" s="23"/>
      <c r="AQ845" s="23"/>
      <c r="AR845" s="23"/>
      <c r="AS845" s="23"/>
      <c r="AT845" s="23"/>
      <c r="AU845" s="23"/>
      <c r="AV845" s="23"/>
      <c r="AW845" s="23"/>
      <c r="AX845" s="23"/>
      <c r="AY845" s="23"/>
      <c r="AZ845" s="23"/>
      <c r="BA845" s="23"/>
      <c r="BB845" s="23"/>
      <c r="BC845" s="23"/>
      <c r="BD845" s="23"/>
      <c r="BE845" s="23"/>
      <c r="BF845" s="23"/>
      <c r="BG845" s="23"/>
      <c r="BH845" s="23"/>
      <c r="BI845" s="23"/>
      <c r="BJ845" s="23"/>
      <c r="BK845" s="23"/>
      <c r="BL845" s="23"/>
      <c r="BM845" s="23"/>
      <c r="BN845" s="23"/>
      <c r="BO845" s="23"/>
      <c r="BP845" s="23"/>
      <c r="BQ845" s="23"/>
      <c r="BR845" s="23"/>
      <c r="BS845" s="23"/>
      <c r="BT845" s="23"/>
      <c r="BU845" s="23"/>
      <c r="BV845" s="23"/>
      <c r="BW845" s="23"/>
      <c r="BX845" s="23"/>
      <c r="BY845" s="23"/>
      <c r="BZ845" s="23"/>
      <c r="CA845" s="23"/>
      <c r="CB845" s="23"/>
      <c r="CC845" s="23"/>
      <c r="CD845" s="23"/>
      <c r="CE845" s="23"/>
      <c r="CF845" s="23"/>
      <c r="CG845" s="23"/>
      <c r="CH845" s="23"/>
      <c r="CI845" s="23"/>
      <c r="CJ845" s="23"/>
      <c r="CK845" s="23"/>
      <c r="CL845" s="23"/>
      <c r="CM845" s="23"/>
      <c r="CN845" s="23"/>
      <c r="CO845" s="23"/>
      <c r="CP845" s="23"/>
      <c r="CQ845" s="23"/>
      <c r="CR845" s="23"/>
      <c r="CS845" s="23"/>
      <c r="CT845" s="23"/>
      <c r="CU845" s="23"/>
      <c r="CV845" s="23"/>
      <c r="CW845" s="23"/>
      <c r="CX845" s="23"/>
      <c r="CY845" s="23"/>
      <c r="CZ845" s="23"/>
      <c r="DA845" s="23"/>
      <c r="DB845" s="23"/>
      <c r="DC845" s="23"/>
      <c r="DD845" s="23"/>
      <c r="DE845" s="23"/>
      <c r="DF845" s="23"/>
      <c r="DG845" s="23"/>
      <c r="DH845" s="23"/>
      <c r="DI845" s="23"/>
      <c r="DJ845" s="23"/>
      <c r="DK845" s="23"/>
      <c r="DL845" s="23"/>
      <c r="DM845" s="23"/>
      <c r="DN845" s="23"/>
      <c r="DO845" s="23"/>
      <c r="DP845" s="23"/>
      <c r="DQ845" s="23"/>
      <c r="DR845" s="23"/>
      <c r="DS845" s="23"/>
      <c r="DT845" s="23"/>
      <c r="DU845" s="23"/>
      <c r="DV845" s="23"/>
      <c r="DW845" s="23"/>
      <c r="DX845" s="23"/>
      <c r="DY845" s="23"/>
      <c r="DZ845" s="23"/>
      <c r="EA845" s="23"/>
      <c r="EB845" s="23"/>
      <c r="EC845" s="23"/>
      <c r="ED845" s="23"/>
      <c r="EE845" s="23"/>
      <c r="EF845" s="23"/>
      <c r="EG845" s="23"/>
      <c r="EH845" s="23"/>
      <c r="EI845" s="23"/>
      <c r="EJ845" s="23"/>
      <c r="EK845" s="23"/>
      <c r="EL845" s="23"/>
      <c r="EM845" s="23"/>
      <c r="EN845" s="23"/>
      <c r="EO845" s="23"/>
      <c r="EP845" s="23"/>
      <c r="EQ845" s="23"/>
      <c r="ER845" s="23"/>
      <c r="ES845" s="23"/>
      <c r="ET845" s="23"/>
      <c r="EU845" s="23"/>
      <c r="EV845" s="23"/>
      <c r="EW845" s="23"/>
      <c r="EX845" s="23"/>
      <c r="EY845" s="23"/>
      <c r="EZ845" s="23"/>
      <c r="FA845" s="23"/>
      <c r="FB845" s="23"/>
      <c r="FC845" s="23"/>
      <c r="FD845" s="23"/>
      <c r="FE845" s="23"/>
      <c r="FF845" s="23"/>
      <c r="FG845" s="23"/>
      <c r="FH845" s="23"/>
      <c r="FI845" s="23"/>
      <c r="FJ845" s="23"/>
      <c r="FK845" s="23"/>
      <c r="FL845" s="23"/>
      <c r="FM845" s="23"/>
    </row>
    <row r="846" spans="1:169" x14ac:dyDescent="0.2">
      <c r="A846" s="86"/>
      <c r="B846" s="86" t="s">
        <v>1620</v>
      </c>
      <c r="C846" s="133" t="s">
        <v>1374</v>
      </c>
      <c r="D846" s="133" t="s">
        <v>1476</v>
      </c>
      <c r="E846" s="86"/>
      <c r="F846" s="86"/>
      <c r="G846" s="86"/>
      <c r="H846" s="86" t="s">
        <v>1491</v>
      </c>
      <c r="I846" s="168"/>
      <c r="J846" s="86" t="s">
        <v>1492</v>
      </c>
      <c r="K846" s="179"/>
      <c r="L846" s="117"/>
      <c r="M846" s="138"/>
      <c r="N846" s="138"/>
      <c r="O846" s="86"/>
      <c r="P846" s="86"/>
      <c r="Q846" s="86"/>
      <c r="R846" s="80" t="s">
        <v>1274</v>
      </c>
      <c r="S846" s="126"/>
      <c r="T846" s="78"/>
      <c r="U846" s="78"/>
      <c r="V846" s="80"/>
      <c r="W846" s="126"/>
      <c r="X846" s="126"/>
      <c r="Y846" s="86"/>
    </row>
    <row r="847" spans="1:169" x14ac:dyDescent="0.2">
      <c r="A847" s="86"/>
      <c r="B847" s="86" t="s">
        <v>1620</v>
      </c>
      <c r="C847" s="133" t="s">
        <v>1374</v>
      </c>
      <c r="D847" s="133" t="s">
        <v>1476</v>
      </c>
      <c r="E847" s="86"/>
      <c r="F847" s="86"/>
      <c r="G847" s="86"/>
      <c r="H847" s="86" t="s">
        <v>1491</v>
      </c>
      <c r="I847" s="168"/>
      <c r="J847" s="86" t="s">
        <v>1492</v>
      </c>
      <c r="K847" s="179"/>
      <c r="L847" s="117"/>
      <c r="M847" s="138"/>
      <c r="N847" s="138"/>
      <c r="O847" s="86"/>
      <c r="P847" s="86"/>
      <c r="Q847" s="86"/>
      <c r="R847" s="80" t="s">
        <v>1274</v>
      </c>
      <c r="S847" s="126"/>
      <c r="T847" s="78"/>
      <c r="U847" s="78"/>
      <c r="V847" s="80"/>
      <c r="W847" s="126"/>
      <c r="X847" s="126"/>
      <c r="Y847" s="86"/>
    </row>
    <row r="848" spans="1:169" x14ac:dyDescent="0.2">
      <c r="A848" s="86"/>
      <c r="B848" s="86" t="s">
        <v>1620</v>
      </c>
      <c r="C848" s="133" t="s">
        <v>1374</v>
      </c>
      <c r="D848" s="133" t="s">
        <v>1476</v>
      </c>
      <c r="E848" s="86"/>
      <c r="F848" s="86"/>
      <c r="G848" s="86"/>
      <c r="H848" s="86" t="s">
        <v>1491</v>
      </c>
      <c r="I848" s="168"/>
      <c r="J848" s="86" t="s">
        <v>1492</v>
      </c>
      <c r="K848" s="179"/>
      <c r="L848" s="117"/>
      <c r="M848" s="138"/>
      <c r="N848" s="138"/>
      <c r="O848" s="86"/>
      <c r="P848" s="86"/>
      <c r="Q848" s="86"/>
      <c r="R848" s="80" t="s">
        <v>1274</v>
      </c>
      <c r="S848" s="126"/>
      <c r="T848" s="78"/>
      <c r="U848" s="78"/>
      <c r="V848" s="80"/>
      <c r="W848" s="126"/>
      <c r="X848" s="126"/>
      <c r="Y848" s="86"/>
    </row>
    <row r="849" spans="1:169" x14ac:dyDescent="0.2">
      <c r="A849" s="86"/>
      <c r="B849" s="86" t="s">
        <v>1620</v>
      </c>
      <c r="C849" s="133" t="s">
        <v>1374</v>
      </c>
      <c r="D849" s="133" t="s">
        <v>1476</v>
      </c>
      <c r="E849" s="86"/>
      <c r="F849" s="86"/>
      <c r="G849" s="86"/>
      <c r="H849" s="86" t="s">
        <v>1491</v>
      </c>
      <c r="I849" s="168"/>
      <c r="J849" s="86" t="s">
        <v>1492</v>
      </c>
      <c r="K849" s="179"/>
      <c r="L849" s="117"/>
      <c r="M849" s="138"/>
      <c r="N849" s="138"/>
      <c r="O849" s="86"/>
      <c r="P849" s="86"/>
      <c r="Q849" s="86"/>
      <c r="R849" s="80" t="s">
        <v>1274</v>
      </c>
      <c r="S849" s="126"/>
      <c r="T849" s="78"/>
      <c r="U849" s="78"/>
      <c r="V849" s="80"/>
      <c r="W849" s="126"/>
      <c r="X849" s="126"/>
      <c r="Y849" s="86"/>
      <c r="CF849" s="102"/>
      <c r="CG849" s="102"/>
      <c r="CH849" s="102"/>
      <c r="CI849" s="102"/>
      <c r="CJ849" s="102"/>
      <c r="CK849" s="102"/>
      <c r="CL849" s="102"/>
      <c r="CM849" s="102"/>
      <c r="CN849" s="102"/>
      <c r="CO849" s="102"/>
      <c r="CP849" s="102"/>
      <c r="CQ849" s="102"/>
      <c r="CR849" s="102"/>
      <c r="CS849" s="102"/>
      <c r="CT849" s="102"/>
      <c r="CU849" s="102"/>
      <c r="CV849" s="102"/>
      <c r="CW849" s="102"/>
      <c r="CX849" s="102"/>
      <c r="CY849" s="102"/>
      <c r="CZ849" s="102"/>
      <c r="DA849" s="102"/>
      <c r="DB849" s="102"/>
      <c r="DC849" s="102"/>
      <c r="DD849" s="102"/>
      <c r="DE849" s="102"/>
      <c r="DF849" s="102"/>
      <c r="DG849" s="102"/>
      <c r="DH849" s="102"/>
      <c r="DI849" s="102"/>
      <c r="DJ849" s="102"/>
      <c r="DK849" s="102"/>
      <c r="DL849" s="102"/>
      <c r="DM849" s="102"/>
      <c r="DN849" s="102"/>
      <c r="DO849" s="102"/>
      <c r="DP849" s="102"/>
      <c r="DQ849" s="102"/>
      <c r="DR849" s="102"/>
      <c r="DS849" s="102"/>
      <c r="DT849" s="102"/>
      <c r="DU849" s="102"/>
      <c r="DV849" s="102"/>
      <c r="DW849" s="102"/>
      <c r="DX849" s="102"/>
      <c r="DY849" s="102"/>
      <c r="DZ849" s="102"/>
      <c r="EA849" s="102"/>
      <c r="EB849" s="102"/>
      <c r="EC849" s="102"/>
      <c r="ED849" s="102"/>
      <c r="EE849" s="102"/>
      <c r="EF849" s="102"/>
      <c r="EG849" s="102"/>
      <c r="EH849" s="102"/>
      <c r="EI849" s="102"/>
      <c r="EJ849" s="102"/>
      <c r="EK849" s="102"/>
      <c r="EL849" s="102"/>
      <c r="EM849" s="102"/>
      <c r="EN849" s="102"/>
      <c r="EO849" s="102"/>
      <c r="EP849" s="102"/>
      <c r="EQ849" s="102"/>
      <c r="ER849" s="102"/>
      <c r="ES849" s="102"/>
      <c r="ET849" s="102"/>
      <c r="EU849" s="102"/>
      <c r="EV849" s="102"/>
      <c r="EW849" s="102"/>
      <c r="EX849" s="102"/>
      <c r="EY849" s="102"/>
      <c r="EZ849" s="102"/>
      <c r="FA849" s="102"/>
      <c r="FB849" s="102"/>
      <c r="FC849" s="102"/>
      <c r="FD849" s="102"/>
      <c r="FE849" s="102"/>
      <c r="FF849" s="102"/>
      <c r="FG849" s="102"/>
      <c r="FH849" s="102"/>
      <c r="FI849" s="102"/>
      <c r="FJ849" s="102"/>
      <c r="FK849" s="102"/>
      <c r="FL849" s="102"/>
      <c r="FM849" s="102"/>
    </row>
    <row r="850" spans="1:169" x14ac:dyDescent="0.2">
      <c r="A850" s="86" t="s">
        <v>1538</v>
      </c>
      <c r="B850" s="86" t="s">
        <v>1620</v>
      </c>
      <c r="C850" s="133" t="s">
        <v>1374</v>
      </c>
      <c r="D850" s="133" t="s">
        <v>1476</v>
      </c>
      <c r="E850" s="86"/>
      <c r="F850" s="86">
        <v>40685</v>
      </c>
      <c r="G850" s="86">
        <v>827</v>
      </c>
      <c r="H850" s="86" t="s">
        <v>19</v>
      </c>
      <c r="I850" s="80" t="s">
        <v>407</v>
      </c>
      <c r="J850" s="86" t="s">
        <v>178</v>
      </c>
      <c r="K850" s="179"/>
      <c r="L850" s="117"/>
      <c r="M850" s="138"/>
      <c r="N850" s="138"/>
      <c r="O850" s="86"/>
      <c r="P850" s="86"/>
      <c r="Q850" s="86"/>
      <c r="R850" s="80" t="s">
        <v>1274</v>
      </c>
      <c r="S850" s="126"/>
      <c r="T850" s="78"/>
      <c r="U850" s="78"/>
      <c r="V850" s="80"/>
      <c r="W850" s="126"/>
      <c r="X850" s="126"/>
      <c r="Y850" s="86" t="s">
        <v>1297</v>
      </c>
    </row>
    <row r="851" spans="1:169" x14ac:dyDescent="0.2">
      <c r="A851" s="86" t="s">
        <v>1350</v>
      </c>
      <c r="B851" s="86" t="s">
        <v>1620</v>
      </c>
      <c r="C851" s="133" t="s">
        <v>1374</v>
      </c>
      <c r="D851" s="133" t="s">
        <v>1375</v>
      </c>
      <c r="E851" s="86"/>
      <c r="F851" s="86">
        <v>933</v>
      </c>
      <c r="G851" s="86">
        <v>2166</v>
      </c>
      <c r="H851" s="86" t="s">
        <v>1327</v>
      </c>
      <c r="I851" s="20" t="s">
        <v>422</v>
      </c>
      <c r="J851" s="86" t="s">
        <v>178</v>
      </c>
      <c r="K851" s="179"/>
      <c r="L851" s="117"/>
      <c r="M851" s="78">
        <v>29.62</v>
      </c>
      <c r="N851" s="78">
        <v>-98.37</v>
      </c>
      <c r="O851" s="79">
        <v>126.402078446346</v>
      </c>
      <c r="P851" s="86"/>
      <c r="Q851" s="86"/>
      <c r="R851" s="80" t="s">
        <v>1274</v>
      </c>
      <c r="S851" s="126"/>
      <c r="T851" s="78"/>
      <c r="U851" s="78"/>
      <c r="V851" s="80"/>
      <c r="W851" s="126"/>
      <c r="X851" s="126"/>
      <c r="Y851" s="86" t="s">
        <v>1376</v>
      </c>
    </row>
    <row r="852" spans="1:169" x14ac:dyDescent="0.2">
      <c r="A852" s="86"/>
      <c r="B852" s="86" t="s">
        <v>1620</v>
      </c>
      <c r="C852" s="133" t="s">
        <v>1374</v>
      </c>
      <c r="D852" s="133" t="s">
        <v>1375</v>
      </c>
      <c r="E852" s="86"/>
      <c r="F852" s="86" t="s">
        <v>1553</v>
      </c>
      <c r="G852" s="86">
        <v>1804</v>
      </c>
      <c r="H852" s="86" t="s">
        <v>1327</v>
      </c>
      <c r="I852" s="20" t="s">
        <v>422</v>
      </c>
      <c r="J852" s="86" t="s">
        <v>178</v>
      </c>
      <c r="K852" s="179"/>
      <c r="L852" s="117"/>
      <c r="M852" s="78">
        <v>29.62</v>
      </c>
      <c r="N852" s="78">
        <v>-98.37</v>
      </c>
      <c r="O852" s="79">
        <v>126.402078446346</v>
      </c>
      <c r="P852" s="178"/>
      <c r="Q852" s="167"/>
      <c r="R852" s="80" t="s">
        <v>1274</v>
      </c>
      <c r="S852" s="126"/>
      <c r="T852" s="78"/>
      <c r="U852" s="78"/>
      <c r="V852" s="80"/>
      <c r="W852" s="126"/>
      <c r="X852" s="126"/>
      <c r="Y852" s="86" t="s">
        <v>1292</v>
      </c>
      <c r="CF852" s="102"/>
      <c r="CG852" s="102"/>
      <c r="CH852" s="102"/>
      <c r="CI852" s="102"/>
      <c r="CJ852" s="102"/>
      <c r="CK852" s="102"/>
      <c r="CL852" s="102"/>
      <c r="CM852" s="102"/>
      <c r="CN852" s="102"/>
      <c r="CO852" s="102"/>
      <c r="CP852" s="102"/>
      <c r="CQ852" s="102"/>
      <c r="CR852" s="102"/>
      <c r="CS852" s="102"/>
      <c r="CT852" s="102"/>
      <c r="CU852" s="102"/>
      <c r="CV852" s="102"/>
      <c r="CW852" s="102"/>
      <c r="CX852" s="102"/>
      <c r="CY852" s="102"/>
      <c r="CZ852" s="102"/>
      <c r="DA852" s="102"/>
      <c r="DB852" s="102"/>
      <c r="DC852" s="102"/>
      <c r="DD852" s="102"/>
      <c r="DE852" s="102"/>
      <c r="DF852" s="102"/>
      <c r="DG852" s="102"/>
      <c r="DH852" s="102"/>
      <c r="DI852" s="102"/>
      <c r="DJ852" s="102"/>
      <c r="DK852" s="102"/>
      <c r="DL852" s="102"/>
      <c r="DM852" s="102"/>
      <c r="DN852" s="102"/>
      <c r="DO852" s="102"/>
      <c r="DP852" s="102"/>
      <c r="DQ852" s="102"/>
      <c r="DR852" s="102"/>
      <c r="DS852" s="102"/>
      <c r="DT852" s="102"/>
      <c r="DU852" s="102"/>
      <c r="DV852" s="102"/>
      <c r="DW852" s="102"/>
      <c r="DX852" s="102"/>
      <c r="DY852" s="102"/>
      <c r="DZ852" s="102"/>
      <c r="EA852" s="102"/>
      <c r="EB852" s="102"/>
      <c r="EC852" s="102"/>
      <c r="ED852" s="102"/>
      <c r="EE852" s="102"/>
      <c r="EF852" s="102"/>
      <c r="EG852" s="102"/>
      <c r="EH852" s="102"/>
      <c r="EI852" s="102"/>
      <c r="EJ852" s="102"/>
      <c r="EK852" s="102"/>
      <c r="EL852" s="102"/>
      <c r="EM852" s="102"/>
      <c r="EN852" s="102"/>
      <c r="EO852" s="102"/>
      <c r="EP852" s="102"/>
      <c r="EQ852" s="102"/>
      <c r="ER852" s="102"/>
      <c r="ES852" s="102"/>
      <c r="ET852" s="102"/>
      <c r="EU852" s="102"/>
      <c r="EV852" s="102"/>
      <c r="EW852" s="102"/>
      <c r="EX852" s="102"/>
      <c r="EY852" s="102"/>
      <c r="EZ852" s="102"/>
      <c r="FA852" s="102"/>
      <c r="FB852" s="102"/>
      <c r="FC852" s="102"/>
      <c r="FD852" s="102"/>
      <c r="FE852" s="102"/>
      <c r="FF852" s="102"/>
      <c r="FG852" s="102"/>
      <c r="FH852" s="102"/>
      <c r="FI852" s="102"/>
      <c r="FJ852" s="102"/>
      <c r="FK852" s="102"/>
      <c r="FL852" s="102"/>
      <c r="FM852" s="102"/>
    </row>
    <row r="853" spans="1:169" x14ac:dyDescent="0.2">
      <c r="A853" s="86" t="s">
        <v>1538</v>
      </c>
      <c r="B853" s="86" t="s">
        <v>1620</v>
      </c>
      <c r="C853" s="133" t="s">
        <v>1374</v>
      </c>
      <c r="D853" s="133" t="s">
        <v>1539</v>
      </c>
      <c r="E853" s="86"/>
      <c r="F853" s="86">
        <v>40685</v>
      </c>
      <c r="G853" s="86">
        <v>1048</v>
      </c>
      <c r="H853" s="86" t="s">
        <v>19</v>
      </c>
      <c r="I853" s="80" t="s">
        <v>407</v>
      </c>
      <c r="J853" s="86" t="s">
        <v>178</v>
      </c>
      <c r="K853" s="179"/>
      <c r="L853" s="117"/>
      <c r="M853" s="138"/>
      <c r="N853" s="138"/>
      <c r="O853" s="86"/>
      <c r="P853" s="86"/>
      <c r="Q853" s="86"/>
      <c r="R853" s="80" t="s">
        <v>1274</v>
      </c>
      <c r="S853" s="126"/>
      <c r="T853" s="78"/>
      <c r="U853" s="78"/>
      <c r="V853" s="80"/>
      <c r="W853" s="126"/>
      <c r="X853" s="126"/>
      <c r="Y853" s="86" t="s">
        <v>1542</v>
      </c>
    </row>
    <row r="854" spans="1:169" ht="28" x14ac:dyDescent="0.2">
      <c r="A854" s="86" t="s">
        <v>1538</v>
      </c>
      <c r="B854" s="86" t="s">
        <v>1620</v>
      </c>
      <c r="C854" s="133" t="s">
        <v>1374</v>
      </c>
      <c r="D854" s="133" t="s">
        <v>1539</v>
      </c>
      <c r="E854" s="86"/>
      <c r="F854" s="86">
        <v>40685</v>
      </c>
      <c r="G854" s="86">
        <v>1095</v>
      </c>
      <c r="H854" s="86" t="s">
        <v>19</v>
      </c>
      <c r="I854" s="80" t="s">
        <v>407</v>
      </c>
      <c r="J854" s="86" t="s">
        <v>178</v>
      </c>
      <c r="K854" s="179" t="s">
        <v>1541</v>
      </c>
      <c r="L854" s="117"/>
      <c r="M854" s="138"/>
      <c r="N854" s="138"/>
      <c r="O854" s="86"/>
      <c r="P854" s="86"/>
      <c r="Q854" s="86"/>
      <c r="R854" s="80" t="s">
        <v>1274</v>
      </c>
      <c r="S854" s="126"/>
      <c r="T854" s="78"/>
      <c r="U854" s="78"/>
      <c r="V854" s="80"/>
      <c r="W854" s="126"/>
      <c r="X854" s="126"/>
      <c r="Y854" s="86" t="s">
        <v>1540</v>
      </c>
    </row>
    <row r="855" spans="1:169" x14ac:dyDescent="0.2">
      <c r="A855" s="86" t="s">
        <v>1425</v>
      </c>
      <c r="B855" s="86" t="s">
        <v>1620</v>
      </c>
      <c r="C855" s="133" t="s">
        <v>1374</v>
      </c>
      <c r="D855" s="133" t="s">
        <v>15</v>
      </c>
      <c r="E855" s="86"/>
      <c r="F855" s="86">
        <v>908</v>
      </c>
      <c r="G855" s="86">
        <v>3786</v>
      </c>
      <c r="H855" s="86" t="s">
        <v>102</v>
      </c>
      <c r="I855" s="20" t="s">
        <v>399</v>
      </c>
      <c r="K855" s="179" t="s">
        <v>1470</v>
      </c>
      <c r="L855" s="117"/>
      <c r="M855" s="138"/>
      <c r="N855" s="138"/>
      <c r="O855" s="86"/>
      <c r="P855" s="86"/>
      <c r="Q855" s="86"/>
      <c r="R855" s="80" t="s">
        <v>1274</v>
      </c>
      <c r="S855" s="126"/>
      <c r="T855" s="78"/>
      <c r="U855" s="78"/>
      <c r="V855" s="80"/>
      <c r="W855" s="126"/>
      <c r="X855" s="126"/>
      <c r="Y855" s="86" t="s">
        <v>1290</v>
      </c>
    </row>
    <row r="856" spans="1:169" ht="32" x14ac:dyDescent="0.2">
      <c r="A856" s="80"/>
      <c r="B856" s="86" t="s">
        <v>1620</v>
      </c>
      <c r="C856" s="133" t="s">
        <v>1655</v>
      </c>
      <c r="D856" s="133" t="s">
        <v>15</v>
      </c>
      <c r="E856" s="86"/>
      <c r="F856" s="66">
        <v>892</v>
      </c>
      <c r="G856" s="66" t="s">
        <v>344</v>
      </c>
      <c r="H856" s="67" t="s">
        <v>276</v>
      </c>
      <c r="I856" s="66" t="s">
        <v>216</v>
      </c>
      <c r="J856" s="23"/>
      <c r="K856" s="151"/>
      <c r="L856" s="187"/>
      <c r="M856" s="139"/>
      <c r="N856" s="139"/>
      <c r="O856" s="66"/>
      <c r="P856" s="67" t="s">
        <v>211</v>
      </c>
      <c r="Q856" s="66"/>
      <c r="R856" s="20" t="s">
        <v>13</v>
      </c>
      <c r="S856" s="66"/>
      <c r="T856" s="148">
        <v>11.91</v>
      </c>
      <c r="U856" s="148">
        <v>4.7300000000000004</v>
      </c>
      <c r="V856" s="67"/>
      <c r="W856" s="124"/>
      <c r="X856" s="124"/>
      <c r="Y856" s="68" t="s">
        <v>1656</v>
      </c>
    </row>
    <row r="857" spans="1:169" ht="32" x14ac:dyDescent="0.2">
      <c r="A857" s="86" t="s">
        <v>1406</v>
      </c>
      <c r="B857" s="86" t="s">
        <v>1620</v>
      </c>
      <c r="C857" s="133" t="s">
        <v>1407</v>
      </c>
      <c r="D857" s="133" t="s">
        <v>15</v>
      </c>
      <c r="E857" s="86"/>
      <c r="F857" s="86" t="s">
        <v>1554</v>
      </c>
      <c r="G857" s="86">
        <v>3549</v>
      </c>
      <c r="H857" s="86" t="s">
        <v>1378</v>
      </c>
      <c r="I857" s="168"/>
      <c r="J857" s="86" t="s">
        <v>178</v>
      </c>
      <c r="K857" s="179" t="s">
        <v>1409</v>
      </c>
      <c r="L857" s="117"/>
      <c r="M857" s="138"/>
      <c r="N857" s="138"/>
      <c r="O857" s="86"/>
      <c r="P857" s="86"/>
      <c r="Q857" s="86"/>
      <c r="R857" s="80" t="s">
        <v>1274</v>
      </c>
      <c r="S857" s="126"/>
      <c r="T857" s="78"/>
      <c r="U857" s="78"/>
      <c r="V857" s="80"/>
      <c r="W857" s="126"/>
      <c r="X857" s="126"/>
      <c r="Y857" s="86" t="s">
        <v>1408</v>
      </c>
    </row>
    <row r="858" spans="1:169" ht="32" x14ac:dyDescent="0.2">
      <c r="A858" s="86" t="s">
        <v>1415</v>
      </c>
      <c r="B858" s="86" t="s">
        <v>1620</v>
      </c>
      <c r="C858" s="133" t="s">
        <v>1407</v>
      </c>
      <c r="D858" s="133" t="s">
        <v>15</v>
      </c>
      <c r="E858" s="86"/>
      <c r="F858" s="86" t="s">
        <v>1554</v>
      </c>
      <c r="G858" s="86">
        <v>12071</v>
      </c>
      <c r="H858" s="86" t="s">
        <v>1378</v>
      </c>
      <c r="I858" s="168"/>
      <c r="J858" s="86" t="s">
        <v>178</v>
      </c>
      <c r="K858" s="179" t="s">
        <v>1403</v>
      </c>
      <c r="L858" s="117"/>
      <c r="M858" s="138"/>
      <c r="N858" s="138"/>
      <c r="O858" s="86"/>
      <c r="P858" s="86"/>
      <c r="Q858" s="86"/>
      <c r="R858" s="80" t="s">
        <v>1274</v>
      </c>
      <c r="S858" s="126"/>
      <c r="T858" s="78"/>
      <c r="U858" s="78"/>
      <c r="V858" s="80"/>
      <c r="W858" s="126"/>
      <c r="X858" s="126"/>
      <c r="Y858" s="86" t="s">
        <v>1416</v>
      </c>
    </row>
    <row r="859" spans="1:169" ht="32" x14ac:dyDescent="0.2">
      <c r="A859" s="86" t="s">
        <v>1401</v>
      </c>
      <c r="B859" s="86" t="s">
        <v>1620</v>
      </c>
      <c r="C859" s="133" t="s">
        <v>1407</v>
      </c>
      <c r="D859" s="133" t="s">
        <v>15</v>
      </c>
      <c r="E859" s="86"/>
      <c r="F859" s="86" t="s">
        <v>1554</v>
      </c>
      <c r="G859" s="86" t="s">
        <v>1397</v>
      </c>
      <c r="H859" s="86" t="s">
        <v>1378</v>
      </c>
      <c r="I859" s="168"/>
      <c r="J859" s="86" t="s">
        <v>178</v>
      </c>
      <c r="K859" s="179" t="s">
        <v>1403</v>
      </c>
      <c r="L859" s="117"/>
      <c r="M859" s="138"/>
      <c r="N859" s="138"/>
      <c r="O859" s="86"/>
      <c r="P859" s="86"/>
      <c r="Q859" s="86"/>
      <c r="R859" s="80" t="s">
        <v>1274</v>
      </c>
      <c r="S859" s="126"/>
      <c r="T859" s="78"/>
      <c r="U859" s="78"/>
      <c r="V859" s="80"/>
      <c r="W859" s="126"/>
      <c r="X859" s="126"/>
      <c r="Y859" s="86" t="s">
        <v>1412</v>
      </c>
    </row>
    <row r="860" spans="1:169" ht="32" x14ac:dyDescent="0.2">
      <c r="A860" s="86" t="s">
        <v>1401</v>
      </c>
      <c r="B860" s="86" t="s">
        <v>1620</v>
      </c>
      <c r="C860" s="133" t="s">
        <v>1407</v>
      </c>
      <c r="D860" s="133" t="s">
        <v>15</v>
      </c>
      <c r="E860" s="86"/>
      <c r="F860" s="86" t="s">
        <v>1554</v>
      </c>
      <c r="G860" s="86" t="s">
        <v>1397</v>
      </c>
      <c r="H860" s="86" t="s">
        <v>1378</v>
      </c>
      <c r="I860" s="168"/>
      <c r="J860" s="86" t="s">
        <v>178</v>
      </c>
      <c r="K860" s="179" t="s">
        <v>1403</v>
      </c>
      <c r="L860" s="117"/>
      <c r="M860" s="138"/>
      <c r="N860" s="138"/>
      <c r="O860" s="86"/>
      <c r="P860" s="86"/>
      <c r="Q860" s="86"/>
      <c r="R860" s="80" t="s">
        <v>1274</v>
      </c>
      <c r="S860" s="126"/>
      <c r="T860" s="78"/>
      <c r="U860" s="78"/>
      <c r="V860" s="80"/>
      <c r="W860" s="126"/>
      <c r="X860" s="126"/>
      <c r="Y860" s="86" t="s">
        <v>1414</v>
      </c>
    </row>
    <row r="861" spans="1:169" ht="32" x14ac:dyDescent="0.2">
      <c r="A861" s="86" t="s">
        <v>1538</v>
      </c>
      <c r="B861" s="86" t="s">
        <v>1620</v>
      </c>
      <c r="C861" s="133" t="s">
        <v>1407</v>
      </c>
      <c r="D861" s="133" t="s">
        <v>15</v>
      </c>
      <c r="E861" s="86"/>
      <c r="F861" s="86">
        <v>40685</v>
      </c>
      <c r="G861" s="86">
        <v>247</v>
      </c>
      <c r="H861" s="86" t="s">
        <v>19</v>
      </c>
      <c r="I861" s="80" t="s">
        <v>407</v>
      </c>
      <c r="J861" s="86" t="s">
        <v>178</v>
      </c>
      <c r="K861" s="179"/>
      <c r="L861" s="117"/>
      <c r="M861" s="138"/>
      <c r="N861" s="138"/>
      <c r="O861" s="86"/>
      <c r="P861" s="86"/>
      <c r="Q861" s="86"/>
      <c r="R861" s="80" t="s">
        <v>1274</v>
      </c>
      <c r="S861" s="126"/>
      <c r="T861" s="78"/>
      <c r="U861" s="78"/>
      <c r="V861" s="80"/>
      <c r="W861" s="126"/>
      <c r="X861" s="126"/>
      <c r="Y861" s="86" t="s">
        <v>1545</v>
      </c>
    </row>
    <row r="862" spans="1:169" ht="32" x14ac:dyDescent="0.2">
      <c r="A862" s="86" t="s">
        <v>1538</v>
      </c>
      <c r="B862" s="86" t="s">
        <v>1620</v>
      </c>
      <c r="C862" s="133" t="s">
        <v>1407</v>
      </c>
      <c r="D862" s="133" t="s">
        <v>15</v>
      </c>
      <c r="E862" s="86"/>
      <c r="F862" s="86">
        <v>40685</v>
      </c>
      <c r="G862" s="86">
        <v>249</v>
      </c>
      <c r="H862" s="86" t="s">
        <v>19</v>
      </c>
      <c r="I862" s="80" t="s">
        <v>407</v>
      </c>
      <c r="J862" s="86" t="s">
        <v>178</v>
      </c>
      <c r="K862" s="179"/>
      <c r="L862" s="117"/>
      <c r="M862" s="138"/>
      <c r="N862" s="138"/>
      <c r="O862" s="86"/>
      <c r="P862" s="86"/>
      <c r="Q862" s="86"/>
      <c r="R862" s="80" t="s">
        <v>1274</v>
      </c>
      <c r="S862" s="126"/>
      <c r="T862" s="78"/>
      <c r="U862" s="78"/>
      <c r="V862" s="80"/>
      <c r="W862" s="126"/>
      <c r="X862" s="126"/>
      <c r="Y862" s="86" t="s">
        <v>1546</v>
      </c>
    </row>
    <row r="863" spans="1:169" ht="32" x14ac:dyDescent="0.2">
      <c r="A863" s="86" t="s">
        <v>1538</v>
      </c>
      <c r="B863" s="86" t="s">
        <v>1620</v>
      </c>
      <c r="C863" s="133" t="s">
        <v>1407</v>
      </c>
      <c r="D863" s="133" t="s">
        <v>15</v>
      </c>
      <c r="E863" s="86"/>
      <c r="F863" s="86">
        <v>40685</v>
      </c>
      <c r="G863" s="86">
        <v>257</v>
      </c>
      <c r="H863" s="86" t="s">
        <v>19</v>
      </c>
      <c r="I863" s="80" t="s">
        <v>407</v>
      </c>
      <c r="J863" s="86" t="s">
        <v>178</v>
      </c>
      <c r="K863" s="179"/>
      <c r="L863" s="117"/>
      <c r="M863" s="138"/>
      <c r="N863" s="138"/>
      <c r="O863" s="86"/>
      <c r="P863" s="86"/>
      <c r="Q863" s="86"/>
      <c r="R863" s="80" t="s">
        <v>1274</v>
      </c>
      <c r="S863" s="126"/>
      <c r="T863" s="78"/>
      <c r="U863" s="78"/>
      <c r="V863" s="80"/>
      <c r="W863" s="126"/>
      <c r="X863" s="126"/>
      <c r="Y863" s="86" t="s">
        <v>1544</v>
      </c>
      <c r="AA863" s="102"/>
      <c r="AB863" s="102"/>
      <c r="AC863" s="102"/>
      <c r="AD863" s="102"/>
      <c r="AE863" s="102"/>
      <c r="AF863" s="102"/>
      <c r="AG863" s="102"/>
      <c r="AH863" s="102"/>
      <c r="AI863" s="102"/>
    </row>
    <row r="864" spans="1:169" ht="32" x14ac:dyDescent="0.2">
      <c r="A864" s="86" t="s">
        <v>1538</v>
      </c>
      <c r="B864" s="86" t="s">
        <v>1620</v>
      </c>
      <c r="C864" s="133" t="s">
        <v>1407</v>
      </c>
      <c r="D864" s="133" t="s">
        <v>15</v>
      </c>
      <c r="E864" s="86"/>
      <c r="F864" s="86">
        <v>40685</v>
      </c>
      <c r="G864" s="86">
        <v>1035</v>
      </c>
      <c r="H864" s="86" t="s">
        <v>19</v>
      </c>
      <c r="I864" s="80" t="s">
        <v>407</v>
      </c>
      <c r="J864" s="86" t="s">
        <v>178</v>
      </c>
      <c r="K864" s="179"/>
      <c r="L864" s="117"/>
      <c r="M864" s="138"/>
      <c r="N864" s="138"/>
      <c r="O864" s="86"/>
      <c r="P864" s="86"/>
      <c r="Q864" s="86"/>
      <c r="R864" s="80" t="s">
        <v>1274</v>
      </c>
      <c r="S864" s="126"/>
      <c r="T864" s="78"/>
      <c r="U864" s="78"/>
      <c r="V864" s="80"/>
      <c r="W864" s="126"/>
      <c r="X864" s="126"/>
      <c r="Y864" s="86" t="s">
        <v>1545</v>
      </c>
      <c r="AA864" s="102"/>
      <c r="AB864" s="102"/>
      <c r="AC864" s="102"/>
      <c r="AD864" s="102"/>
      <c r="AE864" s="102"/>
      <c r="AF864" s="102"/>
      <c r="AG864" s="102"/>
      <c r="AH864" s="102"/>
      <c r="AI864" s="102"/>
    </row>
    <row r="865" spans="1:35" ht="32" x14ac:dyDescent="0.2">
      <c r="A865" s="86" t="s">
        <v>1538</v>
      </c>
      <c r="B865" s="86" t="s">
        <v>1620</v>
      </c>
      <c r="C865" s="133" t="s">
        <v>1407</v>
      </c>
      <c r="D865" s="133" t="s">
        <v>15</v>
      </c>
      <c r="E865" s="86"/>
      <c r="F865" s="86">
        <v>40685</v>
      </c>
      <c r="G865" s="86">
        <v>1036</v>
      </c>
      <c r="H865" s="86" t="s">
        <v>19</v>
      </c>
      <c r="I865" s="80" t="s">
        <v>407</v>
      </c>
      <c r="J865" s="86" t="s">
        <v>178</v>
      </c>
      <c r="K865" s="179" t="s">
        <v>1547</v>
      </c>
      <c r="L865" s="117"/>
      <c r="M865" s="138"/>
      <c r="N865" s="138"/>
      <c r="O865" s="86"/>
      <c r="P865" s="86"/>
      <c r="Q865" s="86"/>
      <c r="R865" s="80" t="s">
        <v>1274</v>
      </c>
      <c r="S865" s="126"/>
      <c r="T865" s="78"/>
      <c r="U865" s="78"/>
      <c r="V865" s="80"/>
      <c r="W865" s="126"/>
      <c r="X865" s="126"/>
      <c r="Y865" s="86" t="s">
        <v>1545</v>
      </c>
      <c r="AA865" s="102"/>
      <c r="AB865" s="102"/>
      <c r="AC865" s="102"/>
      <c r="AD865" s="102"/>
      <c r="AE865" s="102"/>
      <c r="AF865" s="102"/>
      <c r="AG865" s="102"/>
      <c r="AH865" s="102"/>
      <c r="AI865" s="102"/>
    </row>
    <row r="866" spans="1:35" ht="32" x14ac:dyDescent="0.2">
      <c r="A866" s="86" t="s">
        <v>1538</v>
      </c>
      <c r="B866" s="86" t="s">
        <v>1620</v>
      </c>
      <c r="C866" s="133" t="s">
        <v>1407</v>
      </c>
      <c r="D866" s="133" t="s">
        <v>15</v>
      </c>
      <c r="E866" s="86"/>
      <c r="F866" s="86">
        <v>40685</v>
      </c>
      <c r="G866" s="86">
        <v>1083</v>
      </c>
      <c r="H866" s="86" t="s">
        <v>19</v>
      </c>
      <c r="I866" s="80" t="s">
        <v>407</v>
      </c>
      <c r="J866" s="86" t="s">
        <v>178</v>
      </c>
      <c r="K866" s="179"/>
      <c r="L866" s="117"/>
      <c r="M866" s="138"/>
      <c r="N866" s="138"/>
      <c r="O866" s="86"/>
      <c r="P866" s="86"/>
      <c r="Q866" s="86"/>
      <c r="R866" s="80" t="s">
        <v>1274</v>
      </c>
      <c r="S866" s="126"/>
      <c r="T866" s="78"/>
      <c r="U866" s="78"/>
      <c r="V866" s="80"/>
      <c r="W866" s="126"/>
      <c r="X866" s="126"/>
      <c r="Y866" s="86" t="s">
        <v>140</v>
      </c>
    </row>
    <row r="867" spans="1:35" ht="32" x14ac:dyDescent="0.2">
      <c r="A867" s="86" t="s">
        <v>1538</v>
      </c>
      <c r="B867" s="86" t="s">
        <v>1620</v>
      </c>
      <c r="C867" s="133" t="s">
        <v>1407</v>
      </c>
      <c r="D867" s="133" t="s">
        <v>15</v>
      </c>
      <c r="E867" s="86"/>
      <c r="F867" s="86">
        <v>40685</v>
      </c>
      <c r="G867" s="86">
        <v>1112</v>
      </c>
      <c r="H867" s="86" t="s">
        <v>19</v>
      </c>
      <c r="I867" s="80" t="s">
        <v>407</v>
      </c>
      <c r="J867" s="86" t="s">
        <v>178</v>
      </c>
      <c r="K867" s="179" t="s">
        <v>1543</v>
      </c>
      <c r="L867" s="117"/>
      <c r="M867" s="138"/>
      <c r="N867" s="138"/>
      <c r="O867" s="86"/>
      <c r="P867" s="86"/>
      <c r="Q867" s="86"/>
      <c r="R867" s="80" t="s">
        <v>1274</v>
      </c>
      <c r="S867" s="126"/>
      <c r="T867" s="78"/>
      <c r="U867" s="78"/>
      <c r="V867" s="80"/>
      <c r="W867" s="126"/>
      <c r="X867" s="126"/>
      <c r="Y867" s="86" t="s">
        <v>140</v>
      </c>
    </row>
    <row r="868" spans="1:35" x14ac:dyDescent="0.2">
      <c r="A868" s="86" t="s">
        <v>1681</v>
      </c>
      <c r="B868" s="86" t="s">
        <v>1620</v>
      </c>
      <c r="C868" s="133" t="s">
        <v>1621</v>
      </c>
      <c r="D868" s="133" t="s">
        <v>1622</v>
      </c>
      <c r="E868" s="86"/>
      <c r="F868" s="86">
        <v>933</v>
      </c>
      <c r="G868" s="86">
        <v>2543</v>
      </c>
      <c r="H868" s="86" t="s">
        <v>1327</v>
      </c>
      <c r="I868" s="20" t="s">
        <v>422</v>
      </c>
      <c r="J868" s="86" t="s">
        <v>178</v>
      </c>
      <c r="K868" s="179"/>
      <c r="L868" s="117"/>
      <c r="M868" s="78">
        <v>29.62</v>
      </c>
      <c r="N868" s="78">
        <v>-98.37</v>
      </c>
      <c r="O868" s="79">
        <v>126.402078446346</v>
      </c>
      <c r="P868" s="86" t="s">
        <v>24</v>
      </c>
      <c r="Q868" s="86" t="s">
        <v>168</v>
      </c>
      <c r="R868" s="80" t="s">
        <v>13</v>
      </c>
      <c r="S868" s="126"/>
      <c r="T868" s="78">
        <v>18.04</v>
      </c>
      <c r="U868" s="78">
        <v>13.86</v>
      </c>
      <c r="V868" s="80"/>
      <c r="W868" s="126"/>
      <c r="X868" s="126"/>
      <c r="Y868" s="86"/>
    </row>
    <row r="869" spans="1:35" x14ac:dyDescent="0.2">
      <c r="A869" s="86" t="s">
        <v>1681</v>
      </c>
      <c r="B869" s="86" t="s">
        <v>1620</v>
      </c>
      <c r="C869" s="133" t="s">
        <v>1621</v>
      </c>
      <c r="D869" s="133" t="s">
        <v>1622</v>
      </c>
      <c r="E869" s="86"/>
      <c r="F869" s="86">
        <v>933</v>
      </c>
      <c r="G869" s="86">
        <v>2624</v>
      </c>
      <c r="H869" s="86" t="s">
        <v>1327</v>
      </c>
      <c r="I869" s="20" t="s">
        <v>422</v>
      </c>
      <c r="J869" s="86" t="s">
        <v>178</v>
      </c>
      <c r="K869" s="179"/>
      <c r="L869" s="117"/>
      <c r="M869" s="78">
        <v>29.62</v>
      </c>
      <c r="N869" s="78">
        <v>-98.37</v>
      </c>
      <c r="O869" s="79">
        <v>126.402078446346</v>
      </c>
      <c r="P869" s="86" t="s">
        <v>116</v>
      </c>
      <c r="Q869" s="86" t="s">
        <v>174</v>
      </c>
      <c r="R869" s="80" t="s">
        <v>13</v>
      </c>
      <c r="S869" s="126"/>
      <c r="T869" s="78">
        <v>14.91</v>
      </c>
      <c r="U869" s="78">
        <v>21.96</v>
      </c>
      <c r="V869" s="80"/>
      <c r="W869" s="126"/>
      <c r="X869" s="126"/>
      <c r="Y869" s="86" t="s">
        <v>1684</v>
      </c>
    </row>
    <row r="870" spans="1:35" x14ac:dyDescent="0.2">
      <c r="A870" s="80" t="s">
        <v>1793</v>
      </c>
      <c r="B870" s="80" t="s">
        <v>1620</v>
      </c>
      <c r="C870" s="133" t="s">
        <v>1621</v>
      </c>
      <c r="D870" s="133" t="s">
        <v>1622</v>
      </c>
      <c r="E870" s="86"/>
      <c r="F870" s="80">
        <v>40279</v>
      </c>
      <c r="G870" s="80">
        <v>138</v>
      </c>
      <c r="H870" s="86" t="s">
        <v>1026</v>
      </c>
      <c r="I870" s="80" t="s">
        <v>646</v>
      </c>
      <c r="J870" s="151"/>
      <c r="M870" s="78">
        <v>30.62</v>
      </c>
      <c r="N870" s="78">
        <v>-98.25</v>
      </c>
      <c r="O870" s="117">
        <v>135.36553508089301</v>
      </c>
      <c r="P870" s="86" t="s">
        <v>156</v>
      </c>
      <c r="Q870" s="80" t="s">
        <v>174</v>
      </c>
      <c r="R870" s="80" t="s">
        <v>13</v>
      </c>
      <c r="S870" s="80"/>
      <c r="T870" s="160">
        <v>30.5</v>
      </c>
      <c r="U870" s="160">
        <v>16.84</v>
      </c>
      <c r="V870" s="86"/>
      <c r="W870" s="161"/>
      <c r="X870" s="161"/>
      <c r="Y870" s="93" t="s">
        <v>1794</v>
      </c>
    </row>
    <row r="871" spans="1:35" x14ac:dyDescent="0.2">
      <c r="A871" s="80" t="s">
        <v>1774</v>
      </c>
      <c r="B871" s="80" t="s">
        <v>1620</v>
      </c>
      <c r="C871" s="133" t="s">
        <v>1621</v>
      </c>
      <c r="D871" s="133" t="s">
        <v>1622</v>
      </c>
      <c r="E871" s="86"/>
      <c r="F871" s="80">
        <v>40540</v>
      </c>
      <c r="G871" s="80" t="s">
        <v>1782</v>
      </c>
      <c r="H871" s="86" t="s">
        <v>615</v>
      </c>
      <c r="I871" s="80" t="s">
        <v>616</v>
      </c>
      <c r="J871" s="86" t="s">
        <v>178</v>
      </c>
      <c r="M871" s="78">
        <v>30.59</v>
      </c>
      <c r="N871" s="78">
        <v>-98.64</v>
      </c>
      <c r="O871" s="80">
        <v>100.5</v>
      </c>
      <c r="P871" s="22" t="s">
        <v>1781</v>
      </c>
      <c r="Q871" s="80"/>
      <c r="R871" s="20" t="s">
        <v>13</v>
      </c>
      <c r="S871" s="80"/>
      <c r="T871" s="160">
        <v>13.18</v>
      </c>
      <c r="U871" s="160">
        <v>8.84</v>
      </c>
      <c r="V871" s="86"/>
      <c r="W871" s="161"/>
      <c r="X871" s="161"/>
      <c r="Y871" s="82"/>
    </row>
    <row r="872" spans="1:35" x14ac:dyDescent="0.2">
      <c r="A872" s="80" t="s">
        <v>1774</v>
      </c>
      <c r="B872" s="80" t="s">
        <v>1620</v>
      </c>
      <c r="C872" s="133" t="s">
        <v>1621</v>
      </c>
      <c r="D872" s="133" t="s">
        <v>1622</v>
      </c>
      <c r="E872" s="86"/>
      <c r="F872" s="80">
        <v>40540</v>
      </c>
      <c r="G872" s="80" t="s">
        <v>1783</v>
      </c>
      <c r="H872" s="86" t="s">
        <v>615</v>
      </c>
      <c r="I872" s="80" t="s">
        <v>616</v>
      </c>
      <c r="J872" s="86" t="s">
        <v>178</v>
      </c>
      <c r="M872" s="78">
        <v>30.59</v>
      </c>
      <c r="N872" s="78">
        <v>-98.64</v>
      </c>
      <c r="O872" s="80">
        <v>100.5</v>
      </c>
      <c r="P872" s="22" t="s">
        <v>1781</v>
      </c>
      <c r="Q872" s="80"/>
      <c r="R872" s="20" t="s">
        <v>13</v>
      </c>
      <c r="S872" s="80"/>
      <c r="T872" s="160">
        <v>11.41</v>
      </c>
      <c r="U872" s="160">
        <v>9.2100000000000009</v>
      </c>
      <c r="V872" s="86"/>
      <c r="W872" s="161"/>
      <c r="X872" s="161"/>
      <c r="Y872" s="82" t="s">
        <v>1784</v>
      </c>
    </row>
    <row r="873" spans="1:35" x14ac:dyDescent="0.2">
      <c r="A873" s="80" t="s">
        <v>1774</v>
      </c>
      <c r="B873" s="80" t="s">
        <v>1620</v>
      </c>
      <c r="C873" s="133" t="s">
        <v>1621</v>
      </c>
      <c r="D873" s="133" t="s">
        <v>1622</v>
      </c>
      <c r="E873" s="86"/>
      <c r="F873" s="80">
        <v>40540</v>
      </c>
      <c r="G873" s="80">
        <v>60</v>
      </c>
      <c r="H873" s="86" t="s">
        <v>615</v>
      </c>
      <c r="I873" s="80" t="s">
        <v>616</v>
      </c>
      <c r="J873" s="86" t="s">
        <v>178</v>
      </c>
      <c r="M873" s="78">
        <v>30.59</v>
      </c>
      <c r="N873" s="78">
        <v>-98.64</v>
      </c>
      <c r="O873" s="80">
        <v>100.5</v>
      </c>
      <c r="P873" s="86" t="s">
        <v>156</v>
      </c>
      <c r="Q873" s="80" t="s">
        <v>168</v>
      </c>
      <c r="R873" s="20" t="s">
        <v>13</v>
      </c>
      <c r="S873" s="80"/>
      <c r="T873" s="160">
        <v>22.41</v>
      </c>
      <c r="U873" s="160">
        <v>14.04</v>
      </c>
      <c r="V873" s="86"/>
      <c r="W873" s="161"/>
      <c r="X873" s="161"/>
      <c r="Y873" s="82" t="s">
        <v>1775</v>
      </c>
    </row>
    <row r="874" spans="1:35" x14ac:dyDescent="0.2">
      <c r="A874" s="20" t="s">
        <v>1619</v>
      </c>
      <c r="B874" s="20" t="s">
        <v>1620</v>
      </c>
      <c r="C874" s="3" t="s">
        <v>1621</v>
      </c>
      <c r="D874" s="3" t="s">
        <v>1622</v>
      </c>
      <c r="E874" s="86"/>
      <c r="F874" s="20">
        <v>43365</v>
      </c>
      <c r="G874" s="86">
        <v>1</v>
      </c>
      <c r="H874" s="21" t="s">
        <v>1617</v>
      </c>
      <c r="I874" s="85" t="s">
        <v>446</v>
      </c>
      <c r="J874" s="86" t="s">
        <v>207</v>
      </c>
      <c r="K874" s="179"/>
      <c r="L874" s="117"/>
      <c r="M874" s="84"/>
      <c r="N874" s="84"/>
      <c r="O874" s="84"/>
      <c r="P874" s="21" t="s">
        <v>156</v>
      </c>
      <c r="Q874" s="20" t="s">
        <v>168</v>
      </c>
      <c r="R874" s="20" t="s">
        <v>13</v>
      </c>
      <c r="S874" s="126"/>
      <c r="T874" s="78">
        <v>16.45</v>
      </c>
      <c r="U874" s="78">
        <v>11.57</v>
      </c>
      <c r="V874" s="80"/>
      <c r="W874" s="126"/>
      <c r="X874" s="126"/>
      <c r="Y874" s="86" t="s">
        <v>1623</v>
      </c>
    </row>
    <row r="875" spans="1:35" x14ac:dyDescent="0.2">
      <c r="A875" s="20" t="s">
        <v>1619</v>
      </c>
      <c r="B875" s="20" t="s">
        <v>1620</v>
      </c>
      <c r="C875" s="3" t="s">
        <v>1621</v>
      </c>
      <c r="D875" s="3" t="s">
        <v>1622</v>
      </c>
      <c r="E875" s="86"/>
      <c r="F875" s="20">
        <v>43365</v>
      </c>
      <c r="G875" s="86">
        <v>1</v>
      </c>
      <c r="H875" s="21" t="s">
        <v>1617</v>
      </c>
      <c r="I875" s="85" t="s">
        <v>446</v>
      </c>
      <c r="J875" s="86" t="s">
        <v>207</v>
      </c>
      <c r="K875" s="179"/>
      <c r="L875" s="117"/>
      <c r="M875" s="84"/>
      <c r="N875" s="84"/>
      <c r="O875" s="84"/>
      <c r="P875" s="21" t="s">
        <v>215</v>
      </c>
      <c r="Q875" s="20" t="s">
        <v>168</v>
      </c>
      <c r="R875" s="20" t="s">
        <v>13</v>
      </c>
      <c r="S875" s="126"/>
      <c r="T875" s="78">
        <v>23.98</v>
      </c>
      <c r="U875" s="78">
        <v>13.12</v>
      </c>
      <c r="V875" s="80"/>
      <c r="W875" s="126"/>
      <c r="X875" s="126"/>
      <c r="Y875" s="86" t="s">
        <v>1623</v>
      </c>
    </row>
    <row r="876" spans="1:35" x14ac:dyDescent="0.2">
      <c r="A876" s="86" t="s">
        <v>1669</v>
      </c>
      <c r="B876" s="86" t="s">
        <v>1620</v>
      </c>
      <c r="C876" s="133" t="s">
        <v>1621</v>
      </c>
      <c r="D876" s="133" t="s">
        <v>1622</v>
      </c>
      <c r="E876" s="86"/>
      <c r="F876" s="86">
        <v>40685</v>
      </c>
      <c r="G876" s="86">
        <v>2</v>
      </c>
      <c r="H876" s="86" t="s">
        <v>19</v>
      </c>
      <c r="I876" s="80" t="s">
        <v>407</v>
      </c>
      <c r="J876" s="86" t="s">
        <v>178</v>
      </c>
      <c r="K876" s="179"/>
      <c r="L876" s="117"/>
      <c r="M876" s="138"/>
      <c r="N876" s="138"/>
      <c r="O876" s="86"/>
      <c r="P876" s="86" t="s">
        <v>215</v>
      </c>
      <c r="Q876" s="86" t="s">
        <v>168</v>
      </c>
      <c r="R876" s="20" t="s">
        <v>13</v>
      </c>
      <c r="S876" s="126"/>
      <c r="T876" s="78">
        <v>31.11</v>
      </c>
      <c r="U876" s="78">
        <v>17.75</v>
      </c>
      <c r="V876" s="80"/>
      <c r="W876" s="126"/>
      <c r="X876" s="126"/>
      <c r="Y876" s="86" t="s">
        <v>1667</v>
      </c>
    </row>
    <row r="877" spans="1:35" x14ac:dyDescent="0.2">
      <c r="A877" s="86" t="s">
        <v>1669</v>
      </c>
      <c r="B877" s="86" t="s">
        <v>1620</v>
      </c>
      <c r="C877" s="133" t="s">
        <v>1621</v>
      </c>
      <c r="D877" s="133" t="s">
        <v>1622</v>
      </c>
      <c r="E877" s="86"/>
      <c r="F877" s="86">
        <v>40685</v>
      </c>
      <c r="G877" s="86">
        <v>2</v>
      </c>
      <c r="H877" s="86" t="s">
        <v>19</v>
      </c>
      <c r="I877" s="80" t="s">
        <v>407</v>
      </c>
      <c r="J877" s="86" t="s">
        <v>178</v>
      </c>
      <c r="K877" s="179"/>
      <c r="L877" s="117"/>
      <c r="M877" s="138"/>
      <c r="N877" s="138"/>
      <c r="O877" s="86"/>
      <c r="P877" s="86" t="s">
        <v>131</v>
      </c>
      <c r="Q877" s="86" t="s">
        <v>174</v>
      </c>
      <c r="R877" s="20" t="s">
        <v>13</v>
      </c>
      <c r="S877" s="126"/>
      <c r="T877" s="78">
        <v>21.48</v>
      </c>
      <c r="U877" s="78">
        <v>14.54</v>
      </c>
      <c r="V877" s="80"/>
      <c r="W877" s="126"/>
      <c r="X877" s="126"/>
      <c r="Y877" s="86" t="s">
        <v>1668</v>
      </c>
    </row>
    <row r="878" spans="1:35" x14ac:dyDescent="0.2">
      <c r="A878" s="86" t="s">
        <v>1669</v>
      </c>
      <c r="B878" s="86" t="s">
        <v>1620</v>
      </c>
      <c r="C878" s="133" t="s">
        <v>1621</v>
      </c>
      <c r="D878" s="133" t="s">
        <v>1622</v>
      </c>
      <c r="E878" s="86"/>
      <c r="F878" s="86">
        <v>40685</v>
      </c>
      <c r="G878" s="86">
        <v>3</v>
      </c>
      <c r="H878" s="86" t="s">
        <v>19</v>
      </c>
      <c r="I878" s="80" t="s">
        <v>407</v>
      </c>
      <c r="J878" s="86" t="s">
        <v>178</v>
      </c>
      <c r="K878" s="179"/>
      <c r="L878" s="117"/>
      <c r="M878" s="138"/>
      <c r="N878" s="138"/>
      <c r="O878" s="86"/>
      <c r="P878" s="86" t="s">
        <v>131</v>
      </c>
      <c r="Q878" s="86" t="s">
        <v>168</v>
      </c>
      <c r="R878" s="20" t="s">
        <v>13</v>
      </c>
      <c r="S878" s="126"/>
      <c r="T878" s="78">
        <v>19.96</v>
      </c>
      <c r="U878" s="78">
        <v>12.55</v>
      </c>
      <c r="V878" s="80"/>
      <c r="W878" s="126"/>
      <c r="X878" s="126"/>
      <c r="Y878" s="86"/>
    </row>
    <row r="879" spans="1:35" x14ac:dyDescent="0.2">
      <c r="A879" s="86" t="s">
        <v>1669</v>
      </c>
      <c r="B879" s="86" t="s">
        <v>1620</v>
      </c>
      <c r="C879" s="133" t="s">
        <v>1621</v>
      </c>
      <c r="D879" s="133" t="s">
        <v>1622</v>
      </c>
      <c r="E879" s="86"/>
      <c r="F879" s="86">
        <v>40685</v>
      </c>
      <c r="G879" s="86">
        <v>39</v>
      </c>
      <c r="H879" s="86" t="s">
        <v>19</v>
      </c>
      <c r="I879" s="80" t="s">
        <v>407</v>
      </c>
      <c r="J879" s="86" t="s">
        <v>178</v>
      </c>
      <c r="K879" s="179"/>
      <c r="L879" s="117"/>
      <c r="M879" s="138"/>
      <c r="N879" s="138"/>
      <c r="O879" s="86"/>
      <c r="P879" s="86" t="s">
        <v>131</v>
      </c>
      <c r="Q879" s="86" t="s">
        <v>168</v>
      </c>
      <c r="R879" s="20" t="s">
        <v>13</v>
      </c>
      <c r="S879" s="126"/>
      <c r="T879" s="78">
        <v>21.08</v>
      </c>
      <c r="U879" s="78">
        <v>10.51</v>
      </c>
      <c r="V879" s="80"/>
      <c r="W879" s="126"/>
      <c r="X879" s="126"/>
      <c r="Y879" s="86" t="s">
        <v>1670</v>
      </c>
    </row>
    <row r="880" spans="1:35" x14ac:dyDescent="0.2">
      <c r="A880" s="86" t="s">
        <v>1663</v>
      </c>
      <c r="B880" s="86" t="s">
        <v>1620</v>
      </c>
      <c r="C880" s="133" t="s">
        <v>1621</v>
      </c>
      <c r="D880" s="133" t="s">
        <v>1622</v>
      </c>
      <c r="E880" s="86"/>
      <c r="F880" s="86">
        <v>40685</v>
      </c>
      <c r="G880" s="86">
        <v>94</v>
      </c>
      <c r="H880" s="86" t="s">
        <v>19</v>
      </c>
      <c r="I880" s="80" t="s">
        <v>407</v>
      </c>
      <c r="J880" s="86" t="s">
        <v>178</v>
      </c>
      <c r="K880" s="179"/>
      <c r="L880" s="117"/>
      <c r="M880" s="138"/>
      <c r="N880" s="138"/>
      <c r="O880" s="86"/>
      <c r="P880" s="86" t="s">
        <v>382</v>
      </c>
      <c r="Q880" s="86"/>
      <c r="R880" s="20" t="s">
        <v>13</v>
      </c>
      <c r="S880" s="126"/>
      <c r="T880" s="78">
        <v>81.93</v>
      </c>
      <c r="U880" s="78">
        <v>65.010000000000005</v>
      </c>
      <c r="V880" s="80"/>
      <c r="W880" s="126"/>
      <c r="X880" s="126"/>
      <c r="Y880" s="86" t="s">
        <v>1664</v>
      </c>
    </row>
    <row r="881" spans="1:169" ht="32" x14ac:dyDescent="0.2">
      <c r="A881" s="86" t="s">
        <v>1663</v>
      </c>
      <c r="B881" s="86" t="s">
        <v>1620</v>
      </c>
      <c r="C881" s="133" t="s">
        <v>1621</v>
      </c>
      <c r="D881" s="133" t="s">
        <v>1622</v>
      </c>
      <c r="E881" s="86"/>
      <c r="F881" s="86">
        <v>40685</v>
      </c>
      <c r="G881" s="86">
        <v>102</v>
      </c>
      <c r="H881" s="86" t="s">
        <v>19</v>
      </c>
      <c r="I881" s="80" t="s">
        <v>407</v>
      </c>
      <c r="J881" s="86" t="s">
        <v>178</v>
      </c>
      <c r="K881" s="179"/>
      <c r="L881" s="117"/>
      <c r="M881" s="138"/>
      <c r="N881" s="138"/>
      <c r="O881" s="86"/>
      <c r="P881" s="86" t="s">
        <v>1666</v>
      </c>
      <c r="Q881" s="86"/>
      <c r="R881" s="20" t="s">
        <v>13</v>
      </c>
      <c r="S881" s="126"/>
      <c r="T881" s="78">
        <v>75.36</v>
      </c>
      <c r="U881" s="78">
        <v>69.94</v>
      </c>
      <c r="V881" s="80"/>
      <c r="W881" s="126"/>
      <c r="X881" s="126"/>
      <c r="Y881" s="86"/>
    </row>
    <row r="882" spans="1:169" ht="32" x14ac:dyDescent="0.2">
      <c r="A882" s="86" t="s">
        <v>1663</v>
      </c>
      <c r="B882" s="86" t="s">
        <v>1620</v>
      </c>
      <c r="C882" s="133" t="s">
        <v>1621</v>
      </c>
      <c r="D882" s="133" t="s">
        <v>1622</v>
      </c>
      <c r="E882" s="86"/>
      <c r="F882" s="86">
        <v>40685</v>
      </c>
      <c r="G882" s="86">
        <v>103</v>
      </c>
      <c r="H882" s="86" t="s">
        <v>19</v>
      </c>
      <c r="I882" s="80" t="s">
        <v>407</v>
      </c>
      <c r="J882" s="86" t="s">
        <v>178</v>
      </c>
      <c r="K882" s="179"/>
      <c r="L882" s="117"/>
      <c r="M882" s="138"/>
      <c r="N882" s="138"/>
      <c r="O882" s="86"/>
      <c r="P882" s="86" t="s">
        <v>1666</v>
      </c>
      <c r="Q882" s="86"/>
      <c r="R882" s="20" t="s">
        <v>13</v>
      </c>
      <c r="S882" s="126"/>
      <c r="T882" s="78">
        <v>76.06</v>
      </c>
      <c r="U882" s="78">
        <v>69.650000000000006</v>
      </c>
      <c r="V882" s="80"/>
      <c r="W882" s="126"/>
      <c r="X882" s="126"/>
      <c r="Y882" s="86"/>
    </row>
    <row r="883" spans="1:169" ht="32" x14ac:dyDescent="0.2">
      <c r="A883" s="86" t="s">
        <v>1663</v>
      </c>
      <c r="B883" s="86" t="s">
        <v>1620</v>
      </c>
      <c r="C883" s="133" t="s">
        <v>1621</v>
      </c>
      <c r="D883" s="133" t="s">
        <v>1622</v>
      </c>
      <c r="E883" s="86"/>
      <c r="F883" s="86">
        <v>40685</v>
      </c>
      <c r="G883" s="86">
        <v>104</v>
      </c>
      <c r="H883" s="86" t="s">
        <v>19</v>
      </c>
      <c r="I883" s="80" t="s">
        <v>407</v>
      </c>
      <c r="J883" s="86" t="s">
        <v>178</v>
      </c>
      <c r="K883" s="179"/>
      <c r="L883" s="117"/>
      <c r="M883" s="138"/>
      <c r="N883" s="138"/>
      <c r="O883" s="86"/>
      <c r="P883" s="86" t="s">
        <v>1666</v>
      </c>
      <c r="Q883" s="86"/>
      <c r="R883" s="20" t="s">
        <v>13</v>
      </c>
      <c r="S883" s="126"/>
      <c r="T883" s="78">
        <v>74.98</v>
      </c>
      <c r="U883" s="78">
        <v>66</v>
      </c>
      <c r="V883" s="80"/>
      <c r="W883" s="126"/>
      <c r="X883" s="126"/>
      <c r="Y883" s="86"/>
    </row>
    <row r="884" spans="1:169" ht="32" x14ac:dyDescent="0.2">
      <c r="A884" s="86" t="s">
        <v>1663</v>
      </c>
      <c r="B884" s="86" t="s">
        <v>1620</v>
      </c>
      <c r="C884" s="133" t="s">
        <v>1621</v>
      </c>
      <c r="D884" s="133" t="s">
        <v>1622</v>
      </c>
      <c r="E884" s="86"/>
      <c r="F884" s="86">
        <v>40685</v>
      </c>
      <c r="G884" s="86">
        <v>105</v>
      </c>
      <c r="H884" s="86" t="s">
        <v>19</v>
      </c>
      <c r="I884" s="80" t="s">
        <v>407</v>
      </c>
      <c r="J884" s="86" t="s">
        <v>178</v>
      </c>
      <c r="K884" s="179"/>
      <c r="L884" s="117"/>
      <c r="M884" s="138"/>
      <c r="N884" s="138"/>
      <c r="O884" s="86"/>
      <c r="P884" s="86" t="s">
        <v>1666</v>
      </c>
      <c r="Q884" s="86"/>
      <c r="R884" s="20" t="s">
        <v>13</v>
      </c>
      <c r="S884" s="126"/>
      <c r="T884" s="78">
        <v>75.59</v>
      </c>
      <c r="U884" s="78">
        <v>67.25</v>
      </c>
      <c r="V884" s="80"/>
      <c r="W884" s="126"/>
      <c r="X884" s="126"/>
      <c r="Y884" s="86"/>
      <c r="AA884" s="93"/>
      <c r="AB884" s="93"/>
      <c r="AC884" s="93"/>
      <c r="AD884" s="93"/>
      <c r="AE884" s="93"/>
      <c r="AF884" s="93"/>
      <c r="AG884" s="93"/>
      <c r="AH884" s="93"/>
      <c r="AI884" s="93"/>
      <c r="AJ884" s="93"/>
      <c r="AK884" s="93"/>
      <c r="AL884" s="93"/>
      <c r="AM884" s="93"/>
      <c r="AN884" s="93"/>
      <c r="AO884" s="93"/>
      <c r="AP884" s="93"/>
      <c r="AQ884" s="93"/>
      <c r="AR884" s="93"/>
      <c r="AS884" s="93"/>
      <c r="AT884" s="93"/>
      <c r="AU884" s="93"/>
      <c r="AV884" s="93"/>
      <c r="AW884" s="93"/>
      <c r="AX884" s="93"/>
      <c r="AY884" s="93"/>
      <c r="AZ884" s="93"/>
      <c r="BA884" s="93"/>
      <c r="BB884" s="93"/>
      <c r="BC884" s="93"/>
      <c r="BD884" s="93"/>
      <c r="BE884" s="93"/>
      <c r="BF884" s="93"/>
      <c r="BG884" s="93"/>
      <c r="BH884" s="93"/>
      <c r="BI884" s="93"/>
      <c r="BJ884" s="93"/>
      <c r="BK884" s="93"/>
      <c r="BL884" s="93"/>
      <c r="BM884" s="93"/>
      <c r="BN884" s="93"/>
      <c r="BO884" s="93"/>
      <c r="BP884" s="93"/>
      <c r="BQ884" s="93"/>
      <c r="BR884" s="93"/>
      <c r="BS884" s="93"/>
      <c r="BT884" s="93"/>
      <c r="BU884" s="93"/>
      <c r="BV884" s="93"/>
      <c r="BW884" s="93"/>
      <c r="BX884" s="93"/>
      <c r="BY884" s="93"/>
      <c r="BZ884" s="93"/>
    </row>
    <row r="885" spans="1:169" ht="32" x14ac:dyDescent="0.2">
      <c r="A885" s="86" t="s">
        <v>1663</v>
      </c>
      <c r="B885" s="86" t="s">
        <v>1620</v>
      </c>
      <c r="C885" s="133" t="s">
        <v>1621</v>
      </c>
      <c r="D885" s="133" t="s">
        <v>1622</v>
      </c>
      <c r="E885" s="86"/>
      <c r="F885" s="86">
        <v>40685</v>
      </c>
      <c r="G885" s="86">
        <v>106</v>
      </c>
      <c r="H885" s="86" t="s">
        <v>19</v>
      </c>
      <c r="I885" s="80" t="s">
        <v>407</v>
      </c>
      <c r="J885" s="86" t="s">
        <v>178</v>
      </c>
      <c r="K885" s="179"/>
      <c r="L885" s="117"/>
      <c r="M885" s="138"/>
      <c r="N885" s="138"/>
      <c r="O885" s="86"/>
      <c r="P885" s="86" t="s">
        <v>1666</v>
      </c>
      <c r="Q885" s="86"/>
      <c r="R885" s="20" t="s">
        <v>13</v>
      </c>
      <c r="S885" s="126"/>
      <c r="T885" s="78">
        <v>63</v>
      </c>
      <c r="U885" s="78">
        <v>53.16</v>
      </c>
      <c r="V885" s="80"/>
      <c r="W885" s="126"/>
      <c r="X885" s="126"/>
      <c r="Y885" s="86"/>
      <c r="AA885" s="93"/>
      <c r="AB885" s="93"/>
      <c r="AC885" s="93"/>
      <c r="AD885" s="93"/>
      <c r="AE885" s="93"/>
      <c r="AF885" s="93"/>
      <c r="AG885" s="93"/>
      <c r="AH885" s="93"/>
      <c r="AI885" s="93"/>
      <c r="AJ885" s="93"/>
      <c r="AK885" s="93"/>
      <c r="AL885" s="93"/>
      <c r="AM885" s="93"/>
      <c r="AN885" s="93"/>
      <c r="AO885" s="93"/>
      <c r="AP885" s="93"/>
      <c r="AQ885" s="93"/>
      <c r="AR885" s="93"/>
      <c r="AS885" s="93"/>
      <c r="AT885" s="93"/>
      <c r="AU885" s="93"/>
      <c r="AV885" s="93"/>
      <c r="AW885" s="93"/>
      <c r="AX885" s="93"/>
      <c r="AY885" s="93"/>
      <c r="AZ885" s="93"/>
      <c r="BA885" s="93"/>
      <c r="BB885" s="93"/>
      <c r="BC885" s="93"/>
      <c r="BD885" s="93"/>
      <c r="BE885" s="93"/>
      <c r="BF885" s="93"/>
      <c r="BG885" s="93"/>
      <c r="BH885" s="93"/>
      <c r="BI885" s="93"/>
      <c r="BJ885" s="93"/>
      <c r="BK885" s="93"/>
      <c r="BL885" s="93"/>
      <c r="BM885" s="93"/>
      <c r="BN885" s="93"/>
      <c r="BO885" s="93"/>
      <c r="BP885" s="93"/>
      <c r="BQ885" s="93"/>
      <c r="BR885" s="93"/>
      <c r="BS885" s="93"/>
      <c r="BT885" s="93"/>
      <c r="BU885" s="93"/>
      <c r="BV885" s="93"/>
      <c r="BW885" s="93"/>
      <c r="BX885" s="93"/>
      <c r="BY885" s="93"/>
      <c r="BZ885" s="93"/>
      <c r="CA885" s="93"/>
      <c r="CB885" s="93"/>
      <c r="CC885" s="93"/>
      <c r="CD885" s="93"/>
      <c r="CE885" s="93"/>
      <c r="CF885" s="93"/>
      <c r="CG885" s="93"/>
      <c r="CH885" s="93"/>
      <c r="CI885" s="93"/>
      <c r="CJ885" s="93"/>
      <c r="CK885" s="93"/>
      <c r="CL885" s="93"/>
      <c r="CM885" s="93"/>
      <c r="CN885" s="93"/>
      <c r="CO885" s="93"/>
      <c r="CP885" s="93"/>
      <c r="CQ885" s="93"/>
      <c r="CR885" s="93"/>
      <c r="CS885" s="93"/>
      <c r="CT885" s="93"/>
      <c r="CU885" s="93"/>
      <c r="CV885" s="93"/>
      <c r="CW885" s="93"/>
      <c r="CX885" s="93"/>
      <c r="CY885" s="93"/>
      <c r="CZ885" s="93"/>
      <c r="DA885" s="93"/>
      <c r="DB885" s="93"/>
      <c r="DC885" s="93"/>
      <c r="DD885" s="93"/>
      <c r="DE885" s="93"/>
      <c r="DF885" s="93"/>
      <c r="DG885" s="93"/>
      <c r="DH885" s="93"/>
      <c r="DI885" s="93"/>
      <c r="DJ885" s="93"/>
      <c r="DK885" s="93"/>
      <c r="DL885" s="93"/>
      <c r="DM885" s="93"/>
      <c r="DN885" s="93"/>
      <c r="DO885" s="93"/>
      <c r="DP885" s="93"/>
      <c r="DQ885" s="93"/>
      <c r="DR885" s="93"/>
      <c r="DS885" s="93"/>
      <c r="DT885" s="93"/>
      <c r="DU885" s="93"/>
      <c r="DV885" s="93"/>
      <c r="DW885" s="93"/>
      <c r="DX885" s="93"/>
      <c r="DY885" s="93"/>
      <c r="DZ885" s="93"/>
      <c r="EA885" s="93"/>
      <c r="EB885" s="93"/>
      <c r="EC885" s="93"/>
      <c r="ED885" s="93"/>
      <c r="EE885" s="93"/>
      <c r="EF885" s="93"/>
      <c r="EG885" s="93"/>
      <c r="EH885" s="93"/>
      <c r="EI885" s="93"/>
      <c r="EJ885" s="93"/>
      <c r="EK885" s="93"/>
      <c r="EL885" s="93"/>
      <c r="EM885" s="93"/>
      <c r="EN885" s="93"/>
      <c r="EO885" s="93"/>
      <c r="EP885" s="93"/>
      <c r="EQ885" s="93"/>
      <c r="ER885" s="93"/>
      <c r="ES885" s="93"/>
      <c r="ET885" s="93"/>
      <c r="EU885" s="93"/>
      <c r="EV885" s="93"/>
      <c r="EW885" s="93"/>
      <c r="EX885" s="93"/>
      <c r="EY885" s="93"/>
      <c r="EZ885" s="93"/>
      <c r="FA885" s="93"/>
      <c r="FB885" s="93"/>
      <c r="FC885" s="93"/>
      <c r="FD885" s="93"/>
      <c r="FE885" s="93"/>
      <c r="FF885" s="93"/>
      <c r="FG885" s="93"/>
      <c r="FH885" s="93"/>
      <c r="FI885" s="93"/>
      <c r="FJ885" s="93"/>
      <c r="FK885" s="93"/>
      <c r="FL885" s="93"/>
      <c r="FM885" s="93"/>
    </row>
    <row r="886" spans="1:169" x14ac:dyDescent="0.2">
      <c r="A886" s="86" t="s">
        <v>1663</v>
      </c>
      <c r="B886" s="86" t="s">
        <v>1620</v>
      </c>
      <c r="C886" s="133" t="s">
        <v>1621</v>
      </c>
      <c r="D886" s="133" t="s">
        <v>1622</v>
      </c>
      <c r="E886" s="86"/>
      <c r="F886" s="86">
        <v>40685</v>
      </c>
      <c r="G886" s="86">
        <v>107</v>
      </c>
      <c r="H886" s="86" t="s">
        <v>19</v>
      </c>
      <c r="I886" s="80" t="s">
        <v>407</v>
      </c>
      <c r="J886" s="86" t="s">
        <v>178</v>
      </c>
      <c r="K886" s="179"/>
      <c r="L886" s="117"/>
      <c r="M886" s="138"/>
      <c r="N886" s="138"/>
      <c r="O886" s="86"/>
      <c r="P886" s="86" t="s">
        <v>382</v>
      </c>
      <c r="Q886" s="86"/>
      <c r="R886" s="20" t="s">
        <v>13</v>
      </c>
      <c r="S886" s="126"/>
      <c r="T886" s="78">
        <v>63.17</v>
      </c>
      <c r="U886" s="78">
        <v>54.25</v>
      </c>
      <c r="V886" s="80"/>
      <c r="W886" s="126"/>
      <c r="X886" s="126"/>
      <c r="Y886" s="86"/>
      <c r="AA886" s="102"/>
      <c r="AB886" s="102"/>
      <c r="AC886" s="102"/>
      <c r="AD886" s="102"/>
      <c r="AE886" s="102"/>
      <c r="AF886" s="102"/>
      <c r="AG886" s="102"/>
      <c r="AH886" s="102"/>
      <c r="AI886" s="102"/>
    </row>
    <row r="887" spans="1:169" x14ac:dyDescent="0.2">
      <c r="A887" s="86" t="s">
        <v>1663</v>
      </c>
      <c r="B887" s="86" t="s">
        <v>1620</v>
      </c>
      <c r="C887" s="133" t="s">
        <v>1621</v>
      </c>
      <c r="D887" s="133" t="s">
        <v>1622</v>
      </c>
      <c r="E887" s="86"/>
      <c r="F887" s="86">
        <v>40685</v>
      </c>
      <c r="G887" s="86">
        <v>140</v>
      </c>
      <c r="H887" s="86" t="s">
        <v>19</v>
      </c>
      <c r="I887" s="80" t="s">
        <v>407</v>
      </c>
      <c r="J887" s="86" t="s">
        <v>178</v>
      </c>
      <c r="K887" s="179"/>
      <c r="L887" s="117"/>
      <c r="M887" s="138"/>
      <c r="N887" s="138"/>
      <c r="O887" s="86"/>
      <c r="P887" s="86" t="s">
        <v>382</v>
      </c>
      <c r="Q887" s="86"/>
      <c r="R887" s="20" t="s">
        <v>13</v>
      </c>
      <c r="S887" s="126"/>
      <c r="T887" s="78">
        <v>81.260000000000005</v>
      </c>
      <c r="U887" s="78">
        <v>67.06</v>
      </c>
      <c r="V887" s="80"/>
      <c r="W887" s="126"/>
      <c r="X887" s="126"/>
      <c r="Y887" s="86"/>
    </row>
    <row r="888" spans="1:169" x14ac:dyDescent="0.2">
      <c r="A888" s="86" t="s">
        <v>1663</v>
      </c>
      <c r="B888" s="86" t="s">
        <v>1620</v>
      </c>
      <c r="C888" s="133" t="s">
        <v>1621</v>
      </c>
      <c r="D888" s="133" t="s">
        <v>1622</v>
      </c>
      <c r="E888" s="86"/>
      <c r="F888" s="86">
        <v>40685</v>
      </c>
      <c r="G888" s="86">
        <v>142</v>
      </c>
      <c r="H888" s="86" t="s">
        <v>19</v>
      </c>
      <c r="I888" s="80" t="s">
        <v>407</v>
      </c>
      <c r="J888" s="86" t="s">
        <v>178</v>
      </c>
      <c r="K888" s="179"/>
      <c r="L888" s="117"/>
      <c r="M888" s="138"/>
      <c r="N888" s="138"/>
      <c r="O888" s="86"/>
      <c r="P888" s="86" t="s">
        <v>382</v>
      </c>
      <c r="Q888" s="86"/>
      <c r="R888" s="20" t="s">
        <v>13</v>
      </c>
      <c r="S888" s="126"/>
      <c r="T888" s="78">
        <v>80.930000000000007</v>
      </c>
      <c r="U888" s="78">
        <v>72.98</v>
      </c>
      <c r="V888" s="80"/>
      <c r="W888" s="126"/>
      <c r="X888" s="126"/>
      <c r="Y888" s="86"/>
    </row>
    <row r="889" spans="1:169" ht="64" x14ac:dyDescent="0.2">
      <c r="A889" s="86" t="s">
        <v>1882</v>
      </c>
      <c r="B889" s="86" t="s">
        <v>1620</v>
      </c>
      <c r="C889" s="133" t="s">
        <v>1621</v>
      </c>
      <c r="D889" s="133" t="s">
        <v>1883</v>
      </c>
      <c r="E889" s="86"/>
      <c r="F889" s="86" t="s">
        <v>1555</v>
      </c>
      <c r="G889" s="86">
        <v>7188</v>
      </c>
      <c r="H889" s="86" t="s">
        <v>590</v>
      </c>
      <c r="I889" s="20" t="s">
        <v>591</v>
      </c>
      <c r="J889" s="86" t="s">
        <v>481</v>
      </c>
      <c r="K889" s="179" t="s">
        <v>1891</v>
      </c>
      <c r="L889" s="117"/>
      <c r="M889" s="138"/>
      <c r="N889" s="138"/>
      <c r="O889" s="86"/>
      <c r="P889" s="86" t="s">
        <v>188</v>
      </c>
      <c r="Q889" s="86"/>
      <c r="R889" s="80" t="s">
        <v>13</v>
      </c>
      <c r="S889" s="126"/>
      <c r="T889" s="78">
        <v>18.350000000000001</v>
      </c>
      <c r="U889" s="78">
        <v>13.12</v>
      </c>
      <c r="V889" s="80"/>
      <c r="W889" s="126"/>
      <c r="X889" s="126"/>
      <c r="Y889" s="86" t="s">
        <v>1884</v>
      </c>
    </row>
    <row r="890" spans="1:169" ht="64" x14ac:dyDescent="0.2">
      <c r="A890" s="86" t="s">
        <v>1882</v>
      </c>
      <c r="B890" s="86" t="s">
        <v>1620</v>
      </c>
      <c r="C890" s="133" t="s">
        <v>1621</v>
      </c>
      <c r="D890" s="133" t="s">
        <v>1883</v>
      </c>
      <c r="E890" s="86"/>
      <c r="F890" s="86" t="s">
        <v>1555</v>
      </c>
      <c r="G890" s="86">
        <v>7308</v>
      </c>
      <c r="H890" s="86" t="s">
        <v>590</v>
      </c>
      <c r="I890" s="20" t="s">
        <v>591</v>
      </c>
      <c r="J890" s="86" t="s">
        <v>481</v>
      </c>
      <c r="K890" s="179" t="s">
        <v>1890</v>
      </c>
      <c r="L890" s="117"/>
      <c r="M890" s="138"/>
      <c r="N890" s="138"/>
      <c r="O890" s="86"/>
      <c r="P890" s="86" t="s">
        <v>1885</v>
      </c>
      <c r="Q890" s="86" t="s">
        <v>174</v>
      </c>
      <c r="R890" s="80" t="s">
        <v>13</v>
      </c>
      <c r="S890" s="126"/>
      <c r="T890" s="78">
        <v>67.12</v>
      </c>
      <c r="U890" s="78">
        <v>62.34</v>
      </c>
      <c r="V890" s="80"/>
      <c r="W890" s="126"/>
      <c r="X890" s="126"/>
      <c r="Y890" s="86" t="s">
        <v>1886</v>
      </c>
    </row>
    <row r="891" spans="1:169" ht="48" x14ac:dyDescent="0.2">
      <c r="B891" s="86" t="s">
        <v>1620</v>
      </c>
      <c r="C891" s="3" t="s">
        <v>1253</v>
      </c>
      <c r="D891" s="118" t="s">
        <v>1255</v>
      </c>
      <c r="E891" s="20"/>
      <c r="F891" s="20">
        <v>41172</v>
      </c>
      <c r="G891" s="20">
        <v>326</v>
      </c>
      <c r="H891" s="20" t="s">
        <v>958</v>
      </c>
      <c r="I891" s="20" t="s">
        <v>1256</v>
      </c>
      <c r="J891" s="93"/>
      <c r="K891" s="86" t="s">
        <v>1258</v>
      </c>
      <c r="L891" s="117"/>
      <c r="M891" s="137"/>
      <c r="N891" s="137"/>
      <c r="O891" s="20"/>
      <c r="P891" s="21" t="s">
        <v>16</v>
      </c>
      <c r="Q891" s="20"/>
      <c r="R891" s="20" t="s">
        <v>13</v>
      </c>
      <c r="S891" s="20"/>
      <c r="T891" s="146">
        <v>9.1300000000000008</v>
      </c>
      <c r="U891" s="146">
        <v>7.44</v>
      </c>
      <c r="V891" s="21"/>
      <c r="W891" s="22"/>
      <c r="X891" s="22"/>
      <c r="Y891" s="96" t="s">
        <v>1257</v>
      </c>
    </row>
    <row r="892" spans="1:169" x14ac:dyDescent="0.2">
      <c r="A892" s="86" t="s">
        <v>1306</v>
      </c>
      <c r="B892" s="86" t="s">
        <v>1620</v>
      </c>
      <c r="C892" s="133" t="s">
        <v>1253</v>
      </c>
      <c r="D892" s="133" t="s">
        <v>15</v>
      </c>
      <c r="E892" s="86"/>
      <c r="F892" s="86">
        <v>1295</v>
      </c>
      <c r="G892" s="86">
        <v>2</v>
      </c>
      <c r="H892" s="86" t="s">
        <v>640</v>
      </c>
      <c r="I892" s="80" t="s">
        <v>641</v>
      </c>
      <c r="J892" s="86" t="s">
        <v>178</v>
      </c>
      <c r="K892" s="179"/>
      <c r="L892" s="117"/>
      <c r="M892" s="78">
        <v>31.12</v>
      </c>
      <c r="N892" s="78">
        <v>-98.75</v>
      </c>
      <c r="O892" s="79">
        <v>133.686183500613</v>
      </c>
      <c r="P892" s="86"/>
      <c r="Q892" s="86"/>
      <c r="R892" s="80" t="s">
        <v>1274</v>
      </c>
      <c r="S892" s="126"/>
      <c r="T892" s="78"/>
      <c r="U892" s="78"/>
      <c r="V892" s="80"/>
      <c r="W892" s="126"/>
      <c r="X892" s="126"/>
      <c r="Y892" s="86" t="s">
        <v>1318</v>
      </c>
    </row>
    <row r="893" spans="1:169" x14ac:dyDescent="0.2">
      <c r="A893" s="86" t="s">
        <v>1306</v>
      </c>
      <c r="B893" s="86" t="s">
        <v>1620</v>
      </c>
      <c r="C893" s="133" t="s">
        <v>1253</v>
      </c>
      <c r="D893" s="133" t="s">
        <v>15</v>
      </c>
      <c r="E893" s="86"/>
      <c r="F893" s="86">
        <v>1295</v>
      </c>
      <c r="G893" s="86">
        <v>6</v>
      </c>
      <c r="H893" s="86" t="s">
        <v>640</v>
      </c>
      <c r="I893" s="80" t="s">
        <v>641</v>
      </c>
      <c r="J893" s="86" t="s">
        <v>178</v>
      </c>
      <c r="K893" s="179"/>
      <c r="L893" s="117"/>
      <c r="M893" s="78">
        <v>31.12</v>
      </c>
      <c r="N893" s="78">
        <v>-98.75</v>
      </c>
      <c r="O893" s="79">
        <v>133.686183500613</v>
      </c>
      <c r="P893" s="86"/>
      <c r="Q893" s="86"/>
      <c r="R893" s="80" t="s">
        <v>1274</v>
      </c>
      <c r="S893" s="126"/>
      <c r="T893" s="78"/>
      <c r="U893" s="78"/>
      <c r="V893" s="80"/>
      <c r="W893" s="126"/>
      <c r="X893" s="126"/>
      <c r="Y893" s="86" t="s">
        <v>1319</v>
      </c>
    </row>
    <row r="894" spans="1:169" x14ac:dyDescent="0.2">
      <c r="A894" s="86" t="s">
        <v>1306</v>
      </c>
      <c r="B894" s="86" t="s">
        <v>1620</v>
      </c>
      <c r="C894" s="133" t="s">
        <v>1253</v>
      </c>
      <c r="D894" s="133" t="s">
        <v>15</v>
      </c>
      <c r="E894" s="86"/>
      <c r="F894" s="86">
        <v>1295</v>
      </c>
      <c r="G894" s="86">
        <v>8</v>
      </c>
      <c r="H894" s="86" t="s">
        <v>640</v>
      </c>
      <c r="I894" s="80" t="s">
        <v>641</v>
      </c>
      <c r="J894" s="86" t="s">
        <v>178</v>
      </c>
      <c r="K894" s="179"/>
      <c r="L894" s="117"/>
      <c r="M894" s="78">
        <v>31.12</v>
      </c>
      <c r="N894" s="78">
        <v>-98.75</v>
      </c>
      <c r="O894" s="79">
        <v>133.686183500613</v>
      </c>
      <c r="P894" s="86"/>
      <c r="Q894" s="86"/>
      <c r="R894" s="80" t="s">
        <v>1274</v>
      </c>
      <c r="S894" s="126"/>
      <c r="T894" s="78"/>
      <c r="U894" s="78"/>
      <c r="V894" s="80"/>
      <c r="W894" s="126"/>
      <c r="X894" s="126"/>
      <c r="Y894" s="86" t="s">
        <v>1317</v>
      </c>
    </row>
    <row r="895" spans="1:169" x14ac:dyDescent="0.2">
      <c r="A895" s="86" t="s">
        <v>1306</v>
      </c>
      <c r="B895" s="86" t="s">
        <v>1620</v>
      </c>
      <c r="C895" s="133" t="s">
        <v>1253</v>
      </c>
      <c r="D895" s="133" t="s">
        <v>15</v>
      </c>
      <c r="E895" s="86"/>
      <c r="F895" s="86">
        <v>1295</v>
      </c>
      <c r="G895" s="86">
        <v>9</v>
      </c>
      <c r="H895" s="86" t="s">
        <v>640</v>
      </c>
      <c r="I895" s="80" t="s">
        <v>641</v>
      </c>
      <c r="J895" s="86" t="s">
        <v>178</v>
      </c>
      <c r="K895" s="179"/>
      <c r="L895" s="117"/>
      <c r="M895" s="78">
        <v>31.12</v>
      </c>
      <c r="N895" s="78">
        <v>-98.75</v>
      </c>
      <c r="O895" s="79">
        <v>133.686183500613</v>
      </c>
      <c r="P895" s="86"/>
      <c r="Q895" s="86"/>
      <c r="R895" s="80" t="s">
        <v>1274</v>
      </c>
      <c r="S895" s="126"/>
      <c r="T895" s="78"/>
      <c r="U895" s="78"/>
      <c r="V895" s="80"/>
      <c r="W895" s="126"/>
      <c r="X895" s="126"/>
      <c r="Y895" s="86" t="s">
        <v>1321</v>
      </c>
      <c r="AJ895" s="102"/>
      <c r="AK895" s="102"/>
      <c r="AL895" s="102"/>
      <c r="AM895" s="102"/>
      <c r="AN895" s="102"/>
      <c r="AO895" s="102"/>
      <c r="AP895" s="102"/>
      <c r="AQ895" s="102"/>
      <c r="AR895" s="102"/>
      <c r="AS895" s="102"/>
      <c r="AT895" s="102"/>
      <c r="AU895" s="102"/>
      <c r="AV895" s="102"/>
      <c r="AW895" s="102"/>
      <c r="AX895" s="102"/>
      <c r="AY895" s="102"/>
      <c r="AZ895" s="102"/>
      <c r="BA895" s="102"/>
      <c r="BB895" s="102"/>
      <c r="BC895" s="102"/>
      <c r="BD895" s="102"/>
      <c r="BE895" s="102"/>
      <c r="BF895" s="102"/>
      <c r="BG895" s="102"/>
      <c r="BH895" s="102"/>
      <c r="BI895" s="102"/>
      <c r="BJ895" s="102"/>
      <c r="BK895" s="102"/>
      <c r="BL895" s="102"/>
      <c r="BM895" s="102"/>
      <c r="BN895" s="102"/>
      <c r="BO895" s="102"/>
      <c r="BP895" s="102"/>
      <c r="BQ895" s="102"/>
      <c r="BR895" s="102"/>
      <c r="BS895" s="102"/>
      <c r="BT895" s="102"/>
      <c r="BU895" s="102"/>
      <c r="BV895" s="102"/>
      <c r="BW895" s="102"/>
      <c r="BX895" s="102"/>
      <c r="BY895" s="102"/>
      <c r="BZ895" s="102"/>
    </row>
    <row r="896" spans="1:169" s="93" customFormat="1" x14ac:dyDescent="0.2">
      <c r="A896" s="86" t="s">
        <v>1306</v>
      </c>
      <c r="B896" s="86" t="s">
        <v>1620</v>
      </c>
      <c r="C896" s="133" t="s">
        <v>1253</v>
      </c>
      <c r="D896" s="133" t="s">
        <v>15</v>
      </c>
      <c r="E896" s="86"/>
      <c r="F896" s="86">
        <v>1295</v>
      </c>
      <c r="G896" s="86">
        <v>50</v>
      </c>
      <c r="H896" s="86" t="s">
        <v>640</v>
      </c>
      <c r="I896" s="80" t="s">
        <v>641</v>
      </c>
      <c r="J896" s="86" t="s">
        <v>178</v>
      </c>
      <c r="K896" s="179"/>
      <c r="L896" s="117"/>
      <c r="M896" s="78">
        <v>31.12</v>
      </c>
      <c r="N896" s="78">
        <v>-98.75</v>
      </c>
      <c r="O896" s="79">
        <v>133.686183500613</v>
      </c>
      <c r="P896" s="86"/>
      <c r="Q896" s="86"/>
      <c r="R896" s="80" t="s">
        <v>1274</v>
      </c>
      <c r="S896" s="126"/>
      <c r="T896" s="78"/>
      <c r="U896" s="78"/>
      <c r="V896" s="80"/>
      <c r="W896" s="126"/>
      <c r="X896" s="126"/>
      <c r="Y896" s="86" t="s">
        <v>1288</v>
      </c>
    </row>
    <row r="897" spans="1:78" s="93" customFormat="1" ht="32" x14ac:dyDescent="0.2">
      <c r="A897" s="86" t="s">
        <v>1425</v>
      </c>
      <c r="B897" s="86" t="s">
        <v>1620</v>
      </c>
      <c r="C897" s="133" t="s">
        <v>1253</v>
      </c>
      <c r="D897" s="133" t="s">
        <v>15</v>
      </c>
      <c r="E897" s="86"/>
      <c r="F897" s="86">
        <v>908</v>
      </c>
      <c r="G897" s="86">
        <v>3578</v>
      </c>
      <c r="H897" s="86" t="s">
        <v>102</v>
      </c>
      <c r="I897" s="20" t="s">
        <v>399</v>
      </c>
      <c r="J897" s="86" t="s">
        <v>178</v>
      </c>
      <c r="K897" s="179" t="s">
        <v>120</v>
      </c>
      <c r="L897" s="117"/>
      <c r="M897" s="138"/>
      <c r="N897" s="138"/>
      <c r="O897" s="86"/>
      <c r="P897" s="86" t="s">
        <v>1819</v>
      </c>
      <c r="Q897" s="86"/>
      <c r="R897" s="80" t="s">
        <v>13</v>
      </c>
      <c r="S897" s="126"/>
      <c r="T897" s="78">
        <v>9.0299999999999994</v>
      </c>
      <c r="U897" s="78">
        <v>4.78</v>
      </c>
      <c r="V897" s="80"/>
      <c r="W897" s="126"/>
      <c r="X897" s="126"/>
      <c r="Y897" t="s">
        <v>1818</v>
      </c>
    </row>
    <row r="898" spans="1:78" s="93" customFormat="1" ht="32" x14ac:dyDescent="0.2">
      <c r="A898" s="86" t="s">
        <v>1425</v>
      </c>
      <c r="B898" s="86" t="s">
        <v>1620</v>
      </c>
      <c r="C898" s="133" t="s">
        <v>1253</v>
      </c>
      <c r="D898" s="133" t="s">
        <v>15</v>
      </c>
      <c r="E898" s="86"/>
      <c r="F898" s="86">
        <v>908</v>
      </c>
      <c r="G898" s="86">
        <v>3619</v>
      </c>
      <c r="H898" s="86" t="s">
        <v>102</v>
      </c>
      <c r="I898" s="20" t="s">
        <v>399</v>
      </c>
      <c r="J898" s="86" t="s">
        <v>178</v>
      </c>
      <c r="K898" s="179" t="s">
        <v>120</v>
      </c>
      <c r="L898" s="117"/>
      <c r="M898" s="138"/>
      <c r="N898" s="138"/>
      <c r="O898" s="86"/>
      <c r="P898" s="86" t="s">
        <v>1819</v>
      </c>
      <c r="Q898" s="86"/>
      <c r="R898" s="80" t="s">
        <v>13</v>
      </c>
      <c r="S898" s="126"/>
      <c r="T898" s="78">
        <v>8.51</v>
      </c>
      <c r="U898" s="78">
        <v>4.82</v>
      </c>
      <c r="V898" s="80"/>
      <c r="W898" s="126"/>
      <c r="X898" s="126"/>
      <c r="Y898" t="s">
        <v>1818</v>
      </c>
    </row>
    <row r="899" spans="1:78" s="93" customFormat="1" x14ac:dyDescent="0.2">
      <c r="A899" s="86" t="s">
        <v>1425</v>
      </c>
      <c r="B899" s="86" t="s">
        <v>1620</v>
      </c>
      <c r="C899" s="133" t="s">
        <v>1253</v>
      </c>
      <c r="D899" s="133" t="s">
        <v>15</v>
      </c>
      <c r="E899" s="86"/>
      <c r="F899" s="86">
        <v>908</v>
      </c>
      <c r="G899" s="86">
        <v>3622</v>
      </c>
      <c r="H899" s="86" t="s">
        <v>102</v>
      </c>
      <c r="I899" s="20" t="s">
        <v>399</v>
      </c>
      <c r="J899" s="86"/>
      <c r="K899" s="179" t="s">
        <v>1472</v>
      </c>
      <c r="L899" s="117"/>
      <c r="M899" s="138"/>
      <c r="N899" s="138"/>
      <c r="O899" s="86"/>
      <c r="P899" s="86"/>
      <c r="Q899" s="86"/>
      <c r="R899" s="80" t="s">
        <v>1274</v>
      </c>
      <c r="S899" s="126"/>
      <c r="T899" s="78"/>
      <c r="U899" s="78"/>
      <c r="V899" s="80"/>
      <c r="W899" s="126"/>
      <c r="X899" s="126"/>
      <c r="Y899" s="86" t="s">
        <v>1471</v>
      </c>
    </row>
    <row r="900" spans="1:78" s="93" customFormat="1" x14ac:dyDescent="0.2">
      <c r="A900" s="86" t="s">
        <v>1640</v>
      </c>
      <c r="B900" s="20" t="s">
        <v>1620</v>
      </c>
      <c r="C900" s="133" t="s">
        <v>1253</v>
      </c>
      <c r="D900" s="133" t="s">
        <v>15</v>
      </c>
      <c r="E900" s="86"/>
      <c r="F900" s="86">
        <v>40541</v>
      </c>
      <c r="G900" s="86">
        <v>266</v>
      </c>
      <c r="H900" s="86" t="s">
        <v>1249</v>
      </c>
      <c r="I900" s="80" t="s">
        <v>1250</v>
      </c>
      <c r="J900" s="86" t="s">
        <v>481</v>
      </c>
      <c r="K900" s="179"/>
      <c r="L900" s="117"/>
      <c r="M900" s="138"/>
      <c r="N900" s="138"/>
      <c r="O900" s="86"/>
      <c r="P900" s="86" t="s">
        <v>1642</v>
      </c>
      <c r="Q900" s="86" t="s">
        <v>174</v>
      </c>
      <c r="R900" s="20" t="s">
        <v>13</v>
      </c>
      <c r="S900" s="126"/>
      <c r="T900" s="78">
        <v>14.34</v>
      </c>
      <c r="U900" s="78">
        <v>8.77</v>
      </c>
      <c r="V900" s="80"/>
      <c r="W900" s="126"/>
      <c r="X900" s="126"/>
      <c r="Y900" s="86" t="s">
        <v>1641</v>
      </c>
    </row>
    <row r="901" spans="1:78" s="93" customFormat="1" x14ac:dyDescent="0.2">
      <c r="A901" s="86" t="s">
        <v>1640</v>
      </c>
      <c r="B901" s="20" t="s">
        <v>1620</v>
      </c>
      <c r="C901" s="133" t="s">
        <v>1253</v>
      </c>
      <c r="D901" s="133" t="s">
        <v>15</v>
      </c>
      <c r="E901" s="86"/>
      <c r="F901" s="86">
        <v>40541</v>
      </c>
      <c r="G901" s="86">
        <v>266</v>
      </c>
      <c r="H901" s="86" t="s">
        <v>1249</v>
      </c>
      <c r="I901" s="80" t="s">
        <v>1250</v>
      </c>
      <c r="J901" s="86" t="s">
        <v>481</v>
      </c>
      <c r="K901" s="179"/>
      <c r="L901" s="117"/>
      <c r="M901" s="138"/>
      <c r="N901" s="138"/>
      <c r="O901" s="86"/>
      <c r="P901" s="86" t="s">
        <v>209</v>
      </c>
      <c r="Q901" s="86" t="s">
        <v>168</v>
      </c>
      <c r="R901" s="20" t="s">
        <v>13</v>
      </c>
      <c r="S901" s="126"/>
      <c r="T901" s="78">
        <v>7.07</v>
      </c>
      <c r="U901" s="78">
        <v>2.98</v>
      </c>
      <c r="V901" s="80"/>
      <c r="W901" s="126"/>
      <c r="X901" s="126"/>
      <c r="Y901" s="86"/>
    </row>
    <row r="902" spans="1:78" s="93" customFormat="1" ht="64" x14ac:dyDescent="0.2">
      <c r="A902" s="86" t="s">
        <v>1882</v>
      </c>
      <c r="B902" s="86" t="s">
        <v>1620</v>
      </c>
      <c r="C902" s="133" t="s">
        <v>1253</v>
      </c>
      <c r="D902" s="133" t="s">
        <v>1254</v>
      </c>
      <c r="E902" s="86"/>
      <c r="F902" s="86" t="s">
        <v>1555</v>
      </c>
      <c r="G902" s="86">
        <v>7372</v>
      </c>
      <c r="H902" s="86" t="s">
        <v>590</v>
      </c>
      <c r="I902" s="20" t="s">
        <v>591</v>
      </c>
      <c r="J902" s="86" t="s">
        <v>481</v>
      </c>
      <c r="K902" s="179" t="s">
        <v>1892</v>
      </c>
      <c r="L902" s="117"/>
      <c r="M902" s="138"/>
      <c r="N902" s="138"/>
      <c r="O902" s="86"/>
      <c r="P902" s="86"/>
      <c r="Q902" s="86"/>
      <c r="R902" s="80" t="s">
        <v>1274</v>
      </c>
      <c r="S902" s="126"/>
      <c r="T902" s="78"/>
      <c r="U902" s="78"/>
      <c r="V902" s="80"/>
      <c r="W902" s="126"/>
      <c r="X902" s="126"/>
      <c r="Y902" s="86" t="s">
        <v>1398</v>
      </c>
    </row>
    <row r="903" spans="1:78" s="93" customFormat="1" ht="64" x14ac:dyDescent="0.2">
      <c r="A903" s="86" t="s">
        <v>1882</v>
      </c>
      <c r="B903" s="86" t="s">
        <v>1620</v>
      </c>
      <c r="C903" s="133" t="s">
        <v>1253</v>
      </c>
      <c r="D903" s="133" t="s">
        <v>1254</v>
      </c>
      <c r="E903" s="86"/>
      <c r="F903" s="86" t="s">
        <v>1555</v>
      </c>
      <c r="G903" s="86">
        <v>7374</v>
      </c>
      <c r="H903" s="86" t="s">
        <v>590</v>
      </c>
      <c r="I903" s="20" t="s">
        <v>591</v>
      </c>
      <c r="J903" s="86" t="s">
        <v>481</v>
      </c>
      <c r="K903" s="179" t="s">
        <v>1892</v>
      </c>
      <c r="L903" s="117"/>
      <c r="M903" s="138"/>
      <c r="N903" s="138"/>
      <c r="O903" s="86"/>
      <c r="P903" s="86"/>
      <c r="Q903" s="86"/>
      <c r="R903" s="80" t="s">
        <v>1274</v>
      </c>
      <c r="S903" s="126"/>
      <c r="T903" s="78"/>
      <c r="U903" s="78"/>
      <c r="V903" s="80"/>
      <c r="W903" s="126"/>
      <c r="X903" s="126"/>
      <c r="Y903" s="86" t="s">
        <v>1507</v>
      </c>
    </row>
    <row r="904" spans="1:78" s="93" customFormat="1" x14ac:dyDescent="0.2">
      <c r="A904" s="86" t="s">
        <v>1538</v>
      </c>
      <c r="B904" s="86" t="s">
        <v>1620</v>
      </c>
      <c r="C904" s="133" t="s">
        <v>1253</v>
      </c>
      <c r="D904" s="133" t="s">
        <v>1254</v>
      </c>
      <c r="E904" s="86"/>
      <c r="F904" s="86">
        <v>40685</v>
      </c>
      <c r="G904" s="86">
        <v>828</v>
      </c>
      <c r="H904" s="86" t="s">
        <v>19</v>
      </c>
      <c r="I904" s="80" t="s">
        <v>407</v>
      </c>
      <c r="J904" s="86" t="s">
        <v>178</v>
      </c>
      <c r="K904" s="179"/>
      <c r="L904" s="117"/>
      <c r="M904" s="138"/>
      <c r="N904" s="138"/>
      <c r="O904" s="86"/>
      <c r="P904" s="86"/>
      <c r="Q904" s="86"/>
      <c r="R904" s="80" t="s">
        <v>1274</v>
      </c>
      <c r="S904" s="126"/>
      <c r="T904" s="78"/>
      <c r="U904" s="78"/>
      <c r="V904" s="80"/>
      <c r="W904" s="126"/>
      <c r="X904" s="126"/>
      <c r="Y904" s="86" t="s">
        <v>1434</v>
      </c>
    </row>
    <row r="905" spans="1:78" s="93" customFormat="1" ht="64" x14ac:dyDescent="0.2">
      <c r="A905" s="86" t="s">
        <v>1882</v>
      </c>
      <c r="B905" s="86" t="s">
        <v>1620</v>
      </c>
      <c r="C905" s="133" t="s">
        <v>1253</v>
      </c>
      <c r="D905" s="133" t="s">
        <v>1509</v>
      </c>
      <c r="E905" s="86"/>
      <c r="F905" s="86" t="s">
        <v>1555</v>
      </c>
      <c r="G905" s="86">
        <v>7371</v>
      </c>
      <c r="H905" s="86" t="s">
        <v>590</v>
      </c>
      <c r="I905" s="20" t="s">
        <v>591</v>
      </c>
      <c r="J905" s="86" t="s">
        <v>481</v>
      </c>
      <c r="K905" s="179" t="s">
        <v>1892</v>
      </c>
      <c r="L905" s="117"/>
      <c r="M905" s="138"/>
      <c r="N905" s="138"/>
      <c r="O905" s="86"/>
      <c r="P905" s="86"/>
      <c r="Q905" s="86"/>
      <c r="R905" s="80" t="s">
        <v>1274</v>
      </c>
      <c r="S905" s="126"/>
      <c r="T905" s="78"/>
      <c r="U905" s="78"/>
      <c r="V905" s="80"/>
      <c r="W905" s="126"/>
      <c r="X905" s="126"/>
      <c r="Y905" s="86" t="s">
        <v>1510</v>
      </c>
    </row>
    <row r="906" spans="1:78" s="93" customFormat="1" x14ac:dyDescent="0.2">
      <c r="A906" s="86" t="s">
        <v>1538</v>
      </c>
      <c r="B906" s="86" t="s">
        <v>1620</v>
      </c>
      <c r="C906" s="133" t="s">
        <v>1253</v>
      </c>
      <c r="D906" s="133" t="s">
        <v>1509</v>
      </c>
      <c r="E906" s="86"/>
      <c r="F906" s="86">
        <v>40685</v>
      </c>
      <c r="G906" s="86">
        <v>184</v>
      </c>
      <c r="H906" s="86" t="s">
        <v>19</v>
      </c>
      <c r="I906" s="80" t="s">
        <v>407</v>
      </c>
      <c r="J906" s="86" t="s">
        <v>178</v>
      </c>
      <c r="K906" s="179"/>
      <c r="L906" s="117"/>
      <c r="M906" s="138"/>
      <c r="N906" s="138"/>
      <c r="O906" s="86"/>
      <c r="P906" s="86"/>
      <c r="Q906" s="86"/>
      <c r="R906" s="80" t="s">
        <v>1274</v>
      </c>
      <c r="S906" s="126"/>
      <c r="T906" s="78"/>
      <c r="U906" s="78"/>
      <c r="V906" s="80"/>
      <c r="W906" s="126"/>
      <c r="X906" s="126"/>
      <c r="Y906" s="86" t="s">
        <v>1333</v>
      </c>
    </row>
    <row r="907" spans="1:78" s="93" customFormat="1" ht="28" x14ac:dyDescent="0.2">
      <c r="A907" s="86" t="s">
        <v>1538</v>
      </c>
      <c r="B907" s="86" t="s">
        <v>1620</v>
      </c>
      <c r="C907" s="133" t="s">
        <v>1253</v>
      </c>
      <c r="D907" s="133" t="s">
        <v>1509</v>
      </c>
      <c r="E907" s="86"/>
      <c r="F907" s="86">
        <v>40685</v>
      </c>
      <c r="G907" s="86">
        <v>830</v>
      </c>
      <c r="H907" s="86" t="s">
        <v>19</v>
      </c>
      <c r="I907" s="80" t="s">
        <v>407</v>
      </c>
      <c r="J907" s="86" t="s">
        <v>178</v>
      </c>
      <c r="K907" s="179" t="s">
        <v>1549</v>
      </c>
      <c r="L907" s="117"/>
      <c r="M907" s="138"/>
      <c r="N907" s="138"/>
      <c r="O907" s="86"/>
      <c r="P907" s="86"/>
      <c r="Q907" s="86"/>
      <c r="R907" s="80" t="s">
        <v>1274</v>
      </c>
      <c r="S907" s="126"/>
      <c r="T907" s="78"/>
      <c r="U907" s="78"/>
      <c r="V907" s="80"/>
      <c r="W907" s="126"/>
      <c r="X907" s="126"/>
      <c r="Y907" s="86" t="s">
        <v>1548</v>
      </c>
    </row>
    <row r="908" spans="1:78" s="93" customFormat="1" x14ac:dyDescent="0.2">
      <c r="A908" s="86" t="s">
        <v>1538</v>
      </c>
      <c r="B908" s="86" t="s">
        <v>1620</v>
      </c>
      <c r="C908" s="133" t="s">
        <v>1253</v>
      </c>
      <c r="D908" s="133" t="s">
        <v>1509</v>
      </c>
      <c r="E908" s="86"/>
      <c r="F908" s="86">
        <v>40685</v>
      </c>
      <c r="G908" s="86">
        <v>1038</v>
      </c>
      <c r="H908" s="86" t="s">
        <v>19</v>
      </c>
      <c r="I908" s="80" t="s">
        <v>407</v>
      </c>
      <c r="J908" s="86" t="s">
        <v>178</v>
      </c>
      <c r="K908" s="179" t="s">
        <v>1551</v>
      </c>
      <c r="L908" s="117"/>
      <c r="M908" s="138"/>
      <c r="N908" s="138"/>
      <c r="O908" s="86"/>
      <c r="P908" s="86"/>
      <c r="Q908" s="86"/>
      <c r="R908" s="80" t="s">
        <v>1274</v>
      </c>
      <c r="S908" s="126"/>
      <c r="T908" s="78"/>
      <c r="U908" s="78"/>
      <c r="V908" s="80"/>
      <c r="W908" s="126"/>
      <c r="X908" s="126"/>
      <c r="Y908" s="86" t="s">
        <v>1550</v>
      </c>
    </row>
    <row r="909" spans="1:78" s="93" customFormat="1" x14ac:dyDescent="0.2">
      <c r="A909" s="20"/>
      <c r="B909" s="86" t="s">
        <v>1620</v>
      </c>
      <c r="C909" s="3" t="s">
        <v>1831</v>
      </c>
      <c r="D909" s="3" t="s">
        <v>1829</v>
      </c>
      <c r="E909" s="21"/>
      <c r="F909" s="20">
        <v>40605</v>
      </c>
      <c r="G909" s="20" t="s">
        <v>1833</v>
      </c>
      <c r="H909" s="21" t="s">
        <v>1830</v>
      </c>
      <c r="I909" s="20" t="s">
        <v>246</v>
      </c>
      <c r="J909" s="86" t="s">
        <v>178</v>
      </c>
      <c r="K909" s="180"/>
      <c r="L909" s="188"/>
      <c r="M909" s="137"/>
      <c r="N909" s="137"/>
      <c r="O909" s="20"/>
      <c r="P909" s="21" t="s">
        <v>211</v>
      </c>
      <c r="Q909" s="20" t="s">
        <v>168</v>
      </c>
      <c r="R909" s="20" t="s">
        <v>13</v>
      </c>
      <c r="S909" s="20"/>
      <c r="T909" s="146">
        <v>11</v>
      </c>
      <c r="U909" s="146">
        <v>3.68</v>
      </c>
      <c r="V909" s="21"/>
      <c r="W909" s="22"/>
      <c r="X909" s="22"/>
      <c r="Y909" s="96" t="s">
        <v>1835</v>
      </c>
    </row>
    <row r="910" spans="1:78" s="93" customFormat="1" x14ac:dyDescent="0.2">
      <c r="A910" s="20"/>
      <c r="B910" s="86" t="s">
        <v>1620</v>
      </c>
      <c r="C910" s="3" t="s">
        <v>1831</v>
      </c>
      <c r="D910" s="3" t="s">
        <v>1829</v>
      </c>
      <c r="E910" s="21"/>
      <c r="F910" s="20">
        <v>40605</v>
      </c>
      <c r="G910" s="20" t="s">
        <v>1832</v>
      </c>
      <c r="H910" s="21" t="s">
        <v>1830</v>
      </c>
      <c r="I910" s="20" t="s">
        <v>246</v>
      </c>
      <c r="J910" s="86" t="s">
        <v>178</v>
      </c>
      <c r="K910" s="180"/>
      <c r="L910" s="188"/>
      <c r="M910" s="137"/>
      <c r="N910" s="137"/>
      <c r="O910" s="20"/>
      <c r="P910" s="21" t="s">
        <v>16</v>
      </c>
      <c r="Q910" s="20"/>
      <c r="R910" s="20" t="s">
        <v>13</v>
      </c>
      <c r="S910" s="20"/>
      <c r="T910" s="146">
        <v>13.79</v>
      </c>
      <c r="U910" s="146">
        <v>5.46</v>
      </c>
      <c r="V910" s="21"/>
      <c r="W910" s="22"/>
      <c r="X910" s="22"/>
      <c r="Y910" s="96" t="s">
        <v>1835</v>
      </c>
    </row>
    <row r="911" spans="1:78" x14ac:dyDescent="0.2">
      <c r="B911" s="86" t="s">
        <v>1620</v>
      </c>
      <c r="C911" s="3" t="s">
        <v>1831</v>
      </c>
      <c r="D911" s="3" t="s">
        <v>1829</v>
      </c>
      <c r="F911" s="20">
        <v>40605</v>
      </c>
      <c r="G911" s="20" t="s">
        <v>1834</v>
      </c>
      <c r="H911" s="21" t="s">
        <v>1830</v>
      </c>
      <c r="I911" s="20" t="s">
        <v>246</v>
      </c>
      <c r="J911" s="86" t="s">
        <v>178</v>
      </c>
      <c r="M911" s="137"/>
      <c r="N911" s="137"/>
      <c r="O911" s="20"/>
      <c r="P911" s="21" t="s">
        <v>16</v>
      </c>
      <c r="Q911" s="20"/>
      <c r="R911" s="20" t="s">
        <v>13</v>
      </c>
      <c r="S911" s="20"/>
      <c r="T911" s="146">
        <v>14</v>
      </c>
      <c r="U911" s="146">
        <v>5.2</v>
      </c>
      <c r="V911" s="21"/>
      <c r="W911" s="22"/>
      <c r="X911" s="22"/>
      <c r="Y911" s="96" t="s">
        <v>1835</v>
      </c>
      <c r="AJ911" s="102"/>
      <c r="AK911" s="102"/>
      <c r="AL911" s="102"/>
      <c r="AM911" s="102"/>
      <c r="AN911" s="102"/>
      <c r="AO911" s="102"/>
      <c r="AP911" s="102"/>
      <c r="AQ911" s="102"/>
      <c r="AR911" s="102"/>
      <c r="AS911" s="102"/>
      <c r="AT911" s="102"/>
      <c r="AU911" s="102"/>
      <c r="AV911" s="102"/>
      <c r="AW911" s="102"/>
      <c r="AX911" s="102"/>
      <c r="AY911" s="102"/>
      <c r="AZ911" s="102"/>
      <c r="BA911" s="102"/>
      <c r="BB911" s="102"/>
      <c r="BC911" s="102"/>
      <c r="BD911" s="102"/>
      <c r="BE911" s="102"/>
      <c r="BF911" s="102"/>
      <c r="BG911" s="102"/>
      <c r="BH911" s="102"/>
      <c r="BI911" s="102"/>
      <c r="BJ911" s="102"/>
      <c r="BK911" s="102"/>
      <c r="BL911" s="102"/>
      <c r="BM911" s="102"/>
      <c r="BN911" s="102"/>
      <c r="BO911" s="102"/>
      <c r="BP911" s="102"/>
      <c r="BQ911" s="102"/>
      <c r="BR911" s="102"/>
      <c r="BS911" s="102"/>
      <c r="BT911" s="102"/>
      <c r="BU911" s="102"/>
      <c r="BV911" s="102"/>
      <c r="BW911" s="102"/>
      <c r="BX911" s="102"/>
      <c r="BY911" s="102"/>
      <c r="BZ911" s="102"/>
    </row>
    <row r="912" spans="1:78" x14ac:dyDescent="0.2">
      <c r="A912" s="86" t="s">
        <v>1650</v>
      </c>
      <c r="B912" s="20" t="s">
        <v>1651</v>
      </c>
      <c r="C912" s="133" t="s">
        <v>1652</v>
      </c>
      <c r="D912" s="133" t="s">
        <v>15</v>
      </c>
      <c r="E912" s="85"/>
      <c r="F912" s="86">
        <v>988</v>
      </c>
      <c r="G912" s="86">
        <v>37</v>
      </c>
      <c r="H912" s="86" t="s">
        <v>330</v>
      </c>
      <c r="I912" s="80" t="s">
        <v>331</v>
      </c>
      <c r="J912" s="86" t="s">
        <v>178</v>
      </c>
      <c r="K912" s="86" t="s">
        <v>207</v>
      </c>
      <c r="L912" s="117"/>
      <c r="M912"/>
      <c r="N912"/>
      <c r="O912"/>
      <c r="P912" s="86" t="s">
        <v>156</v>
      </c>
      <c r="Q912" s="86" t="s">
        <v>174</v>
      </c>
      <c r="R912" s="20" t="s">
        <v>13</v>
      </c>
      <c r="S912"/>
      <c r="T912" s="78">
        <v>3.1</v>
      </c>
      <c r="U912" s="78">
        <v>4.71</v>
      </c>
      <c r="V912"/>
      <c r="W912"/>
      <c r="X912"/>
      <c r="Y912"/>
      <c r="AJ912" s="102"/>
      <c r="AK912" s="102"/>
      <c r="AL912" s="102"/>
      <c r="AM912" s="102"/>
      <c r="AN912" s="102"/>
      <c r="AO912" s="102"/>
      <c r="AP912" s="102"/>
      <c r="AQ912" s="102"/>
      <c r="AR912" s="102"/>
      <c r="AS912" s="102"/>
      <c r="AT912" s="102"/>
      <c r="AU912" s="102"/>
      <c r="AV912" s="102"/>
      <c r="AW912" s="102"/>
      <c r="AX912" s="102"/>
      <c r="AY912" s="102"/>
      <c r="AZ912" s="102"/>
      <c r="BA912" s="102"/>
      <c r="BB912" s="102"/>
      <c r="BC912" s="102"/>
      <c r="BD912" s="102"/>
      <c r="BE912" s="102"/>
      <c r="BF912" s="102"/>
      <c r="BG912" s="102"/>
      <c r="BH912" s="102"/>
      <c r="BI912" s="102"/>
      <c r="BJ912" s="102"/>
      <c r="BK912" s="102"/>
      <c r="BL912" s="102"/>
      <c r="BM912" s="102"/>
      <c r="BN912" s="102"/>
      <c r="BO912" s="102"/>
      <c r="BP912" s="102"/>
      <c r="BQ912" s="102"/>
      <c r="BR912" s="102"/>
      <c r="BS912" s="102"/>
      <c r="BT912" s="102"/>
      <c r="BU912" s="102"/>
      <c r="BV912" s="102"/>
      <c r="BW912" s="102"/>
      <c r="BX912" s="102"/>
      <c r="BY912" s="102"/>
      <c r="BZ912" s="102"/>
    </row>
    <row r="913" spans="1:169" x14ac:dyDescent="0.2">
      <c r="A913" s="86" t="s">
        <v>1650</v>
      </c>
      <c r="B913" s="20" t="s">
        <v>1651</v>
      </c>
      <c r="C913" s="133" t="s">
        <v>1652</v>
      </c>
      <c r="D913" s="133" t="s">
        <v>15</v>
      </c>
      <c r="E913" s="85"/>
      <c r="F913" s="86">
        <v>988</v>
      </c>
      <c r="G913" s="86">
        <v>38</v>
      </c>
      <c r="H913" s="86" t="s">
        <v>330</v>
      </c>
      <c r="I913" s="80" t="s">
        <v>331</v>
      </c>
      <c r="J913" s="86" t="s">
        <v>178</v>
      </c>
      <c r="K913" s="86" t="s">
        <v>207</v>
      </c>
      <c r="L913" s="117"/>
      <c r="M913"/>
      <c r="N913"/>
      <c r="O913"/>
      <c r="P913" s="86" t="s">
        <v>211</v>
      </c>
      <c r="Q913" s="86"/>
      <c r="R913" s="20" t="s">
        <v>13</v>
      </c>
      <c r="S913" s="126"/>
      <c r="T913" s="78">
        <v>3.78</v>
      </c>
      <c r="U913" s="78">
        <v>3.06</v>
      </c>
      <c r="V913" s="80"/>
      <c r="W913" s="126"/>
      <c r="X913" s="126"/>
      <c r="Y913" s="86"/>
      <c r="AJ913" s="102"/>
      <c r="AK913" s="102"/>
      <c r="AL913" s="102"/>
      <c r="AM913" s="102"/>
      <c r="AN913" s="102"/>
      <c r="AO913" s="102"/>
      <c r="AP913" s="102"/>
      <c r="AQ913" s="102"/>
      <c r="AR913" s="102"/>
      <c r="AS913" s="102"/>
      <c r="AT913" s="102"/>
      <c r="AU913" s="102"/>
      <c r="AV913" s="102"/>
      <c r="AW913" s="102"/>
      <c r="AX913" s="102"/>
      <c r="AY913" s="102"/>
      <c r="AZ913" s="102"/>
      <c r="BA913" s="102"/>
      <c r="BB913" s="102"/>
      <c r="BC913" s="102"/>
      <c r="BD913" s="102"/>
      <c r="BE913" s="102"/>
      <c r="BF913" s="102"/>
      <c r="BG913" s="102"/>
      <c r="BH913" s="102"/>
      <c r="BI913" s="102"/>
      <c r="BJ913" s="102"/>
      <c r="BK913" s="102"/>
      <c r="BL913" s="102"/>
      <c r="BM913" s="102"/>
      <c r="BN913" s="102"/>
      <c r="BO913" s="102"/>
      <c r="BP913" s="102"/>
      <c r="BQ913" s="102"/>
      <c r="BR913" s="102"/>
      <c r="BS913" s="102"/>
      <c r="BT913" s="102"/>
      <c r="BU913" s="102"/>
      <c r="BV913" s="102"/>
      <c r="BW913" s="102"/>
      <c r="BX913" s="102"/>
      <c r="BY913" s="102"/>
      <c r="BZ913" s="102"/>
    </row>
    <row r="914" spans="1:169" x14ac:dyDescent="0.2">
      <c r="A914" s="86" t="s">
        <v>1650</v>
      </c>
      <c r="B914" s="20" t="s">
        <v>1651</v>
      </c>
      <c r="C914" s="133" t="s">
        <v>1653</v>
      </c>
      <c r="D914" s="133" t="s">
        <v>15</v>
      </c>
      <c r="E914" s="86"/>
      <c r="F914" s="86">
        <v>988</v>
      </c>
      <c r="G914" s="86">
        <v>142</v>
      </c>
      <c r="H914" s="86" t="s">
        <v>330</v>
      </c>
      <c r="I914" s="80" t="s">
        <v>331</v>
      </c>
      <c r="J914" s="86" t="s">
        <v>178</v>
      </c>
      <c r="K914" s="86" t="s">
        <v>207</v>
      </c>
      <c r="L914" s="117"/>
      <c r="M914" s="138"/>
      <c r="N914" s="138"/>
      <c r="O914" s="86"/>
      <c r="P914" s="86" t="s">
        <v>113</v>
      </c>
      <c r="Q914" s="86"/>
      <c r="R914" s="20" t="s">
        <v>13</v>
      </c>
      <c r="S914" s="126"/>
      <c r="T914" s="78">
        <v>7.05</v>
      </c>
      <c r="U914" s="78">
        <v>6.8</v>
      </c>
      <c r="V914" s="80"/>
      <c r="W914" s="126"/>
      <c r="X914" s="126"/>
      <c r="Y914" s="86"/>
      <c r="AJ914" s="102"/>
      <c r="AK914" s="102"/>
      <c r="AL914" s="102"/>
      <c r="AM914" s="102"/>
      <c r="AN914" s="102"/>
      <c r="AO914" s="102"/>
      <c r="AP914" s="102"/>
      <c r="AQ914" s="102"/>
      <c r="AR914" s="102"/>
      <c r="AS914" s="102"/>
      <c r="AT914" s="102"/>
      <c r="AU914" s="102"/>
      <c r="AV914" s="102"/>
      <c r="AW914" s="102"/>
      <c r="AX914" s="102"/>
      <c r="AY914" s="102"/>
      <c r="AZ914" s="102"/>
      <c r="BA914" s="102"/>
      <c r="BB914" s="102"/>
      <c r="BC914" s="102"/>
      <c r="BD914" s="102"/>
      <c r="BE914" s="102"/>
      <c r="BF914" s="102"/>
      <c r="BG914" s="102"/>
      <c r="BH914" s="102"/>
      <c r="BI914" s="102"/>
      <c r="BJ914" s="102"/>
      <c r="BK914" s="102"/>
      <c r="BL914" s="102"/>
      <c r="BM914" s="102"/>
      <c r="BN914" s="102"/>
      <c r="BO914" s="102"/>
      <c r="BP914" s="102"/>
      <c r="BQ914" s="102"/>
      <c r="BR914" s="102"/>
      <c r="BS914" s="102"/>
      <c r="BT914" s="102"/>
      <c r="BU914" s="102"/>
      <c r="BV914" s="102"/>
      <c r="BW914" s="102"/>
      <c r="BX914" s="102"/>
      <c r="BY914" s="102"/>
      <c r="BZ914" s="102"/>
    </row>
    <row r="915" spans="1:169" x14ac:dyDescent="0.2">
      <c r="B915" s="86" t="s">
        <v>496</v>
      </c>
      <c r="C915" s="175" t="s">
        <v>10</v>
      </c>
      <c r="D915" s="175" t="s">
        <v>343</v>
      </c>
      <c r="E915" s="101"/>
      <c r="F915" s="14">
        <v>892</v>
      </c>
      <c r="G915" s="14">
        <v>450</v>
      </c>
      <c r="H915" s="15" t="s">
        <v>276</v>
      </c>
      <c r="I915" s="14" t="s">
        <v>216</v>
      </c>
      <c r="J915" s="23"/>
      <c r="K915" s="151"/>
      <c r="L915" s="187"/>
      <c r="M915" s="136"/>
      <c r="N915" s="136"/>
      <c r="O915" s="14"/>
      <c r="P915" s="15" t="s">
        <v>116</v>
      </c>
      <c r="Q915" s="14"/>
      <c r="R915" s="14" t="s">
        <v>13</v>
      </c>
      <c r="S915" s="14"/>
      <c r="T915" s="145">
        <v>42.3</v>
      </c>
      <c r="U915" s="145">
        <v>32.35</v>
      </c>
      <c r="V915" s="15"/>
      <c r="W915" s="16"/>
      <c r="X915" s="16"/>
      <c r="Y915" s="125"/>
      <c r="AJ915" s="102"/>
      <c r="AK915" s="102"/>
      <c r="AL915" s="102"/>
      <c r="AM915" s="102"/>
      <c r="AN915" s="102"/>
      <c r="AO915" s="102"/>
      <c r="AP915" s="102"/>
      <c r="AQ915" s="102"/>
      <c r="AR915" s="102"/>
      <c r="AS915" s="102"/>
      <c r="AT915" s="102"/>
      <c r="AU915" s="102"/>
      <c r="AV915" s="102"/>
      <c r="AW915" s="102"/>
      <c r="AX915" s="102"/>
      <c r="AY915" s="102"/>
      <c r="AZ915" s="102"/>
      <c r="BA915" s="102"/>
      <c r="BB915" s="102"/>
      <c r="BC915" s="102"/>
      <c r="BD915" s="102"/>
      <c r="BE915" s="102"/>
      <c r="BF915" s="102"/>
      <c r="BG915" s="102"/>
      <c r="BH915" s="102"/>
      <c r="BI915" s="102"/>
      <c r="BJ915" s="102"/>
      <c r="BK915" s="102"/>
      <c r="BL915" s="102"/>
      <c r="BM915" s="102"/>
      <c r="BN915" s="102"/>
      <c r="BO915" s="102"/>
      <c r="BP915" s="102"/>
      <c r="BQ915" s="102"/>
      <c r="BR915" s="102"/>
      <c r="BS915" s="102"/>
      <c r="BT915" s="102"/>
      <c r="BU915" s="102"/>
      <c r="BV915" s="102"/>
      <c r="BW915" s="102"/>
      <c r="BX915" s="102"/>
      <c r="BY915" s="102"/>
      <c r="BZ915" s="102"/>
    </row>
    <row r="916" spans="1:169" s="93" customFormat="1" x14ac:dyDescent="0.2">
      <c r="A916" s="20"/>
      <c r="B916" s="86" t="s">
        <v>496</v>
      </c>
      <c r="C916" s="3" t="s">
        <v>10</v>
      </c>
      <c r="D916" s="3" t="s">
        <v>80</v>
      </c>
      <c r="E916" s="21"/>
      <c r="F916" s="11">
        <v>30967</v>
      </c>
      <c r="G916" s="11">
        <v>410</v>
      </c>
      <c r="H916" s="12" t="s">
        <v>254</v>
      </c>
      <c r="I916" s="11" t="s">
        <v>246</v>
      </c>
      <c r="J916" s="86" t="s">
        <v>178</v>
      </c>
      <c r="K916" s="180"/>
      <c r="L916" s="188"/>
      <c r="M916" s="135"/>
      <c r="N916" s="135"/>
      <c r="O916" s="11"/>
      <c r="P916" s="12" t="s">
        <v>16</v>
      </c>
      <c r="Q916" s="11" t="s">
        <v>168</v>
      </c>
      <c r="R916" s="11" t="s">
        <v>13</v>
      </c>
      <c r="S916" s="11"/>
      <c r="T916" s="144">
        <v>25.79</v>
      </c>
      <c r="U916" s="144">
        <v>19.739999999999998</v>
      </c>
      <c r="V916" s="12"/>
      <c r="W916" s="13"/>
      <c r="X916" s="13"/>
      <c r="Y916" s="19"/>
    </row>
    <row r="917" spans="1:169" x14ac:dyDescent="0.2">
      <c r="B917" s="86" t="s">
        <v>496</v>
      </c>
      <c r="C917" s="3" t="s">
        <v>10</v>
      </c>
      <c r="D917" s="3" t="s">
        <v>80</v>
      </c>
      <c r="F917" s="11">
        <v>30967</v>
      </c>
      <c r="G917" s="11">
        <v>410</v>
      </c>
      <c r="H917" s="12" t="s">
        <v>254</v>
      </c>
      <c r="I917" s="11" t="s">
        <v>246</v>
      </c>
      <c r="J917" s="86" t="s">
        <v>178</v>
      </c>
      <c r="P917" s="12" t="s">
        <v>16</v>
      </c>
      <c r="Q917" s="11" t="s">
        <v>174</v>
      </c>
      <c r="R917" s="11" t="s">
        <v>13</v>
      </c>
      <c r="T917" s="144">
        <v>26.5</v>
      </c>
      <c r="U917" s="144">
        <v>20.5</v>
      </c>
      <c r="AJ917" s="102"/>
      <c r="AK917" s="102"/>
      <c r="AL917" s="102"/>
      <c r="AM917" s="102"/>
      <c r="AN917" s="102"/>
      <c r="AO917" s="102"/>
      <c r="AP917" s="102"/>
      <c r="AQ917" s="102"/>
      <c r="AR917" s="102"/>
      <c r="AS917" s="102"/>
      <c r="AT917" s="102"/>
      <c r="AU917" s="102"/>
      <c r="AV917" s="102"/>
      <c r="AW917" s="102"/>
      <c r="AX917" s="102"/>
      <c r="AY917" s="102"/>
      <c r="AZ917" s="102"/>
      <c r="BA917" s="102"/>
      <c r="BB917" s="102"/>
      <c r="BC917" s="102"/>
      <c r="BD917" s="102"/>
      <c r="BE917" s="102"/>
      <c r="BF917" s="102"/>
      <c r="BG917" s="102"/>
      <c r="BH917" s="102"/>
      <c r="BI917" s="102"/>
      <c r="BJ917" s="102"/>
      <c r="BK917" s="102"/>
      <c r="BL917" s="102"/>
      <c r="BM917" s="102"/>
      <c r="BN917" s="102"/>
      <c r="BO917" s="102"/>
      <c r="BP917" s="102"/>
      <c r="BQ917" s="102"/>
      <c r="BR917" s="102"/>
      <c r="BS917" s="102"/>
      <c r="BT917" s="102"/>
      <c r="BU917" s="102"/>
      <c r="BV917" s="102"/>
      <c r="BW917" s="102"/>
      <c r="BX917" s="102"/>
      <c r="BY917" s="102"/>
      <c r="BZ917" s="102"/>
    </row>
    <row r="918" spans="1:169" x14ac:dyDescent="0.2">
      <c r="B918" s="86" t="s">
        <v>496</v>
      </c>
      <c r="C918" s="3" t="s">
        <v>10</v>
      </c>
      <c r="D918" s="3" t="s">
        <v>80</v>
      </c>
      <c r="F918" s="11">
        <v>30967</v>
      </c>
      <c r="G918" s="11">
        <v>410</v>
      </c>
      <c r="H918" s="12" t="s">
        <v>254</v>
      </c>
      <c r="I918" s="11" t="s">
        <v>246</v>
      </c>
      <c r="J918" s="86" t="s">
        <v>178</v>
      </c>
      <c r="P918" s="12" t="s">
        <v>31</v>
      </c>
      <c r="Q918" s="11" t="s">
        <v>168</v>
      </c>
      <c r="R918" s="11" t="s">
        <v>13</v>
      </c>
      <c r="T918" s="144">
        <v>27.09</v>
      </c>
      <c r="U918" s="144">
        <v>20.010000000000002</v>
      </c>
      <c r="AJ918" s="102"/>
      <c r="AK918" s="102"/>
      <c r="AL918" s="102"/>
      <c r="AM918" s="102"/>
      <c r="AN918" s="102"/>
      <c r="AO918" s="102"/>
      <c r="AP918" s="102"/>
      <c r="AQ918" s="102"/>
      <c r="AR918" s="102"/>
      <c r="AS918" s="102"/>
      <c r="AT918" s="102"/>
      <c r="AU918" s="102"/>
      <c r="AV918" s="102"/>
      <c r="AW918" s="102"/>
      <c r="AX918" s="102"/>
      <c r="AY918" s="102"/>
      <c r="AZ918" s="102"/>
      <c r="BA918" s="102"/>
      <c r="BB918" s="102"/>
      <c r="BC918" s="102"/>
      <c r="BD918" s="102"/>
      <c r="BE918" s="102"/>
      <c r="BF918" s="102"/>
      <c r="BG918" s="102"/>
      <c r="BH918" s="102"/>
      <c r="BI918" s="102"/>
      <c r="BJ918" s="102"/>
      <c r="BK918" s="102"/>
      <c r="BL918" s="102"/>
      <c r="BM918" s="102"/>
      <c r="BN918" s="102"/>
      <c r="BO918" s="102"/>
      <c r="BP918" s="102"/>
      <c r="BQ918" s="102"/>
      <c r="BR918" s="102"/>
      <c r="BS918" s="102"/>
      <c r="BT918" s="102"/>
      <c r="BU918" s="102"/>
      <c r="BV918" s="102"/>
      <c r="BW918" s="102"/>
      <c r="BX918" s="102"/>
      <c r="BY918" s="102"/>
      <c r="BZ918" s="102"/>
    </row>
    <row r="919" spans="1:169" x14ac:dyDescent="0.2">
      <c r="B919" s="86" t="s">
        <v>496</v>
      </c>
      <c r="C919" s="3" t="s">
        <v>10</v>
      </c>
      <c r="D919" s="3" t="s">
        <v>80</v>
      </c>
      <c r="F919" s="11">
        <v>30967</v>
      </c>
      <c r="G919" s="11">
        <v>410</v>
      </c>
      <c r="H919" s="12" t="s">
        <v>254</v>
      </c>
      <c r="I919" s="11" t="s">
        <v>246</v>
      </c>
      <c r="J919" s="86" t="s">
        <v>178</v>
      </c>
      <c r="P919" s="12" t="s">
        <v>31</v>
      </c>
      <c r="Q919" s="11" t="s">
        <v>174</v>
      </c>
      <c r="R919" s="11" t="s">
        <v>13</v>
      </c>
      <c r="T919" s="144">
        <v>27.07</v>
      </c>
      <c r="U919" s="144">
        <v>19.5</v>
      </c>
      <c r="CA919" s="93"/>
      <c r="CB919" s="93"/>
      <c r="CC919" s="93"/>
      <c r="CD919" s="93"/>
      <c r="CE919" s="93"/>
      <c r="CF919" s="93"/>
      <c r="CG919" s="93"/>
      <c r="CH919" s="93"/>
      <c r="CI919" s="93"/>
      <c r="CJ919" s="93"/>
      <c r="CK919" s="93"/>
      <c r="CL919" s="93"/>
      <c r="CM919" s="93"/>
      <c r="CN919" s="93"/>
      <c r="CO919" s="93"/>
      <c r="CP919" s="93"/>
      <c r="CQ919" s="93"/>
      <c r="CR919" s="93"/>
      <c r="CS919" s="93"/>
      <c r="CT919" s="93"/>
      <c r="CU919" s="93"/>
      <c r="CV919" s="93"/>
      <c r="CW919" s="93"/>
      <c r="CX919" s="93"/>
      <c r="CY919" s="93"/>
      <c r="CZ919" s="93"/>
      <c r="DA919" s="93"/>
      <c r="DB919" s="93"/>
      <c r="DC919" s="93"/>
      <c r="DD919" s="93"/>
      <c r="DE919" s="93"/>
      <c r="DF919" s="93"/>
      <c r="DG919" s="93"/>
      <c r="DH919" s="93"/>
      <c r="DI919" s="93"/>
      <c r="DJ919" s="93"/>
      <c r="DK919" s="93"/>
      <c r="DL919" s="93"/>
      <c r="DM919" s="93"/>
      <c r="DN919" s="93"/>
      <c r="DO919" s="93"/>
      <c r="DP919" s="93"/>
      <c r="DQ919" s="93"/>
      <c r="DR919" s="93"/>
      <c r="DS919" s="93"/>
      <c r="DT919" s="93"/>
      <c r="DU919" s="93"/>
      <c r="DV919" s="93"/>
      <c r="DW919" s="93"/>
      <c r="DX919" s="93"/>
      <c r="DY919" s="93"/>
      <c r="DZ919" s="93"/>
      <c r="EA919" s="93"/>
      <c r="EB919" s="93"/>
      <c r="EC919" s="93"/>
      <c r="ED919" s="93"/>
      <c r="EE919" s="93"/>
      <c r="EF919" s="93"/>
      <c r="EG919" s="93"/>
      <c r="EH919" s="93"/>
      <c r="EI919" s="93"/>
      <c r="EJ919" s="93"/>
      <c r="EK919" s="93"/>
      <c r="EL919" s="93"/>
      <c r="EM919" s="93"/>
      <c r="EN919" s="93"/>
      <c r="EO919" s="93"/>
      <c r="EP919" s="93"/>
      <c r="EQ919" s="93"/>
      <c r="ER919" s="93"/>
      <c r="ES919" s="93"/>
      <c r="ET919" s="93"/>
      <c r="EU919" s="93"/>
      <c r="EV919" s="93"/>
      <c r="EW919" s="93"/>
      <c r="EX919" s="93"/>
      <c r="EY919" s="93"/>
      <c r="EZ919" s="93"/>
      <c r="FA919" s="93"/>
      <c r="FB919" s="93"/>
      <c r="FC919" s="93"/>
      <c r="FD919" s="93"/>
      <c r="FE919" s="93"/>
      <c r="FF919" s="93"/>
      <c r="FG919" s="93"/>
      <c r="FH919" s="93"/>
      <c r="FI919" s="93"/>
      <c r="FJ919" s="93"/>
      <c r="FK919" s="93"/>
      <c r="FL919" s="93"/>
      <c r="FM919" s="93"/>
    </row>
    <row r="920" spans="1:169" ht="32" x14ac:dyDescent="0.2">
      <c r="B920" s="86" t="s">
        <v>496</v>
      </c>
      <c r="C920" s="3" t="s">
        <v>10</v>
      </c>
      <c r="D920" s="3" t="s">
        <v>80</v>
      </c>
      <c r="F920" s="11">
        <v>30967</v>
      </c>
      <c r="G920" s="11">
        <v>410</v>
      </c>
      <c r="H920" s="12" t="s">
        <v>254</v>
      </c>
      <c r="I920" s="11" t="s">
        <v>246</v>
      </c>
      <c r="J920" s="86" t="s">
        <v>178</v>
      </c>
      <c r="P920" s="12" t="s">
        <v>24</v>
      </c>
      <c r="Q920" s="11" t="s">
        <v>168</v>
      </c>
      <c r="R920" s="11" t="s">
        <v>13</v>
      </c>
      <c r="T920" s="144">
        <v>36.99</v>
      </c>
      <c r="U920" s="144">
        <v>16.73</v>
      </c>
      <c r="AA920" s="86">
        <v>1</v>
      </c>
      <c r="AB920" s="86" t="s">
        <v>1277</v>
      </c>
      <c r="AC920" s="81"/>
      <c r="AD920" s="80"/>
      <c r="AE920" s="80"/>
      <c r="AF920" s="80">
        <v>18</v>
      </c>
      <c r="AG920" s="80"/>
      <c r="AH920" s="80"/>
      <c r="AI920" s="80"/>
      <c r="AJ920" s="80"/>
      <c r="AK920" s="80"/>
      <c r="AL920" s="80"/>
      <c r="AM920" s="80"/>
      <c r="AN920" s="80"/>
      <c r="AO920" s="80"/>
      <c r="AP920" s="80"/>
      <c r="AQ920" s="80"/>
      <c r="AR920" s="80"/>
      <c r="AS920" s="80"/>
      <c r="AT920" s="80"/>
      <c r="AU920" s="80"/>
      <c r="AV920" s="80"/>
      <c r="AW920" s="80"/>
      <c r="AX920" s="80"/>
      <c r="AY920" s="80"/>
      <c r="AZ920" s="80"/>
      <c r="BA920" s="80"/>
      <c r="BB920" s="80"/>
      <c r="BC920" s="80"/>
      <c r="BD920" s="80"/>
      <c r="BE920" s="80"/>
      <c r="BF920" s="93" t="s">
        <v>1289</v>
      </c>
      <c r="BG920" s="93">
        <v>1.255272505103306</v>
      </c>
      <c r="BH920" s="93">
        <v>3.9382321659983019</v>
      </c>
      <c r="BI920" s="93">
        <v>1.6569118384347135E-2</v>
      </c>
      <c r="BJ920" s="93">
        <v>3.9727947412025477</v>
      </c>
      <c r="BK920" s="93">
        <v>3.9036695907940562</v>
      </c>
      <c r="BL920" s="93">
        <v>8674.2546184423318</v>
      </c>
      <c r="BM920" s="93">
        <v>0.22900000000000001</v>
      </c>
      <c r="BN920" s="93">
        <v>6687.850310819038</v>
      </c>
      <c r="BO920" s="93">
        <v>10660.658926065626</v>
      </c>
      <c r="BP920" s="93">
        <v>1</v>
      </c>
      <c r="BQ920" s="93">
        <v>1</v>
      </c>
      <c r="BR920" s="93">
        <v>1</v>
      </c>
      <c r="BS920" s="93">
        <v>29</v>
      </c>
      <c r="BT920" s="127"/>
      <c r="BU920" s="127"/>
      <c r="BV920" s="127"/>
      <c r="BW920" s="127"/>
      <c r="BX920" s="127"/>
      <c r="BY920" s="127"/>
      <c r="BZ920" s="127"/>
    </row>
    <row r="921" spans="1:169" x14ac:dyDescent="0.2">
      <c r="B921" s="86" t="s">
        <v>496</v>
      </c>
      <c r="C921" s="3" t="s">
        <v>10</v>
      </c>
      <c r="D921" s="3" t="s">
        <v>80</v>
      </c>
      <c r="F921" s="11">
        <v>30967</v>
      </c>
      <c r="G921" s="11">
        <v>410</v>
      </c>
      <c r="H921" s="12" t="s">
        <v>254</v>
      </c>
      <c r="I921" s="11" t="s">
        <v>246</v>
      </c>
      <c r="J921" s="86" t="s">
        <v>178</v>
      </c>
      <c r="P921" s="12" t="s">
        <v>24</v>
      </c>
      <c r="Q921" s="11" t="s">
        <v>174</v>
      </c>
      <c r="R921" s="11" t="s">
        <v>13</v>
      </c>
      <c r="T921" s="144">
        <v>37.159999999999997</v>
      </c>
      <c r="U921" s="144">
        <v>16.8</v>
      </c>
    </row>
    <row r="922" spans="1:169" x14ac:dyDescent="0.2">
      <c r="B922" s="86" t="s">
        <v>496</v>
      </c>
      <c r="C922" s="3" t="s">
        <v>10</v>
      </c>
      <c r="D922" s="3" t="s">
        <v>80</v>
      </c>
      <c r="F922" s="11">
        <v>30967</v>
      </c>
      <c r="G922" s="11">
        <v>410</v>
      </c>
      <c r="H922" s="12" t="s">
        <v>254</v>
      </c>
      <c r="I922" s="11" t="s">
        <v>246</v>
      </c>
      <c r="J922" s="86" t="s">
        <v>178</v>
      </c>
      <c r="P922" s="12" t="s">
        <v>38</v>
      </c>
      <c r="Q922" s="11" t="s">
        <v>168</v>
      </c>
      <c r="R922" s="11" t="s">
        <v>13</v>
      </c>
      <c r="T922" s="144">
        <v>34.700000000000003</v>
      </c>
      <c r="U922" s="144">
        <v>20.36</v>
      </c>
      <c r="Y922" s="19" t="s">
        <v>256</v>
      </c>
      <c r="AJ922" s="102"/>
      <c r="AK922" s="102"/>
      <c r="AL922" s="102"/>
      <c r="AM922" s="102"/>
      <c r="AN922" s="102"/>
      <c r="AO922" s="102"/>
      <c r="AP922" s="102"/>
      <c r="AQ922" s="102"/>
      <c r="AR922" s="102"/>
      <c r="AS922" s="102"/>
      <c r="AT922" s="102"/>
      <c r="AU922" s="102"/>
      <c r="AV922" s="102"/>
      <c r="AW922" s="102"/>
      <c r="AX922" s="102"/>
      <c r="AY922" s="102"/>
      <c r="AZ922" s="102"/>
      <c r="BA922" s="102"/>
      <c r="BB922" s="102"/>
      <c r="BC922" s="102"/>
      <c r="BD922" s="102"/>
      <c r="BE922" s="102"/>
      <c r="BF922" s="102"/>
      <c r="BG922" s="102"/>
      <c r="BH922" s="102"/>
      <c r="BI922" s="102"/>
      <c r="BJ922" s="102"/>
      <c r="BK922" s="102"/>
      <c r="BL922" s="102"/>
      <c r="BM922" s="102"/>
      <c r="BN922" s="102"/>
      <c r="BO922" s="102"/>
      <c r="BP922" s="102"/>
      <c r="BQ922" s="102"/>
      <c r="BR922" s="102"/>
      <c r="BS922" s="102"/>
      <c r="BT922" s="102"/>
      <c r="BU922" s="102"/>
      <c r="BV922" s="102"/>
      <c r="BW922" s="102"/>
      <c r="BX922" s="102"/>
      <c r="BY922" s="102"/>
      <c r="BZ922" s="102"/>
      <c r="CA922" s="102"/>
      <c r="CB922" s="102"/>
      <c r="CC922" s="102"/>
      <c r="CD922" s="102"/>
      <c r="CE922" s="102"/>
    </row>
    <row r="923" spans="1:169" x14ac:dyDescent="0.2">
      <c r="B923" s="86" t="s">
        <v>496</v>
      </c>
      <c r="C923" s="3" t="s">
        <v>10</v>
      </c>
      <c r="D923" s="3" t="s">
        <v>80</v>
      </c>
      <c r="F923" s="11">
        <v>30967</v>
      </c>
      <c r="G923" s="11">
        <v>410</v>
      </c>
      <c r="H923" s="12" t="s">
        <v>254</v>
      </c>
      <c r="I923" s="11" t="s">
        <v>246</v>
      </c>
      <c r="J923" s="86" t="s">
        <v>178</v>
      </c>
      <c r="P923" s="12" t="s">
        <v>38</v>
      </c>
      <c r="Q923" s="11" t="s">
        <v>174</v>
      </c>
      <c r="R923" s="11" t="s">
        <v>13</v>
      </c>
      <c r="T923" s="144">
        <v>34.22</v>
      </c>
      <c r="U923" s="144">
        <v>19.420000000000002</v>
      </c>
      <c r="AA923" s="86"/>
      <c r="AB923" s="86"/>
      <c r="AC923" s="81"/>
      <c r="AD923" s="80"/>
      <c r="AE923" s="80"/>
      <c r="AF923" s="80">
        <v>18.59</v>
      </c>
      <c r="AG923" s="80"/>
      <c r="AH923" s="80"/>
      <c r="AI923" s="80"/>
      <c r="AJ923" s="80"/>
      <c r="AK923" s="80"/>
      <c r="AL923" s="80"/>
      <c r="AM923" s="80"/>
      <c r="AN923" s="80"/>
      <c r="AO923" s="80"/>
      <c r="AP923" s="80"/>
      <c r="AQ923" s="80"/>
      <c r="AR923" s="80"/>
      <c r="AS923" s="80"/>
      <c r="AT923" s="80"/>
      <c r="AU923" s="80"/>
      <c r="AV923" s="80"/>
      <c r="AW923" s="80"/>
      <c r="AX923" s="80"/>
      <c r="AY923" s="80"/>
      <c r="AZ923" s="80"/>
      <c r="BA923" s="80"/>
      <c r="BB923" s="80"/>
      <c r="BC923" s="80"/>
      <c r="BD923" s="80"/>
      <c r="BE923" s="80"/>
      <c r="BF923" s="93" t="s">
        <v>1289</v>
      </c>
      <c r="BG923" s="93">
        <v>1.2692793897718986</v>
      </c>
      <c r="BH923" s="93">
        <v>3.978383809173347</v>
      </c>
      <c r="BI923" s="93"/>
      <c r="BJ923" s="93"/>
      <c r="BK923" s="93"/>
      <c r="BL923" s="93">
        <v>9514.4526509170137</v>
      </c>
      <c r="BM923" s="93">
        <v>0.22900000000000001</v>
      </c>
      <c r="BN923" s="93">
        <v>7335.6429938570172</v>
      </c>
      <c r="BO923" s="93">
        <v>11693.262307977009</v>
      </c>
      <c r="BP923" s="93">
        <v>1</v>
      </c>
      <c r="BQ923" s="93"/>
      <c r="BR923" s="93"/>
      <c r="BS923" s="93">
        <v>62</v>
      </c>
      <c r="BT923" s="93"/>
      <c r="BU923" s="93"/>
      <c r="BV923" s="93"/>
      <c r="BW923" s="93"/>
      <c r="BX923" s="93"/>
      <c r="BY923" s="93"/>
      <c r="BZ923" s="93"/>
      <c r="CA923" s="102"/>
      <c r="CB923" s="102"/>
      <c r="CC923" s="102"/>
      <c r="CD923" s="102"/>
      <c r="CE923" s="102"/>
    </row>
    <row r="924" spans="1:169" x14ac:dyDescent="0.2">
      <c r="B924" s="86" t="s">
        <v>496</v>
      </c>
      <c r="C924" s="3" t="s">
        <v>10</v>
      </c>
      <c r="D924" s="3" t="s">
        <v>80</v>
      </c>
      <c r="F924" s="11">
        <v>30967</v>
      </c>
      <c r="G924" s="11">
        <v>410</v>
      </c>
      <c r="H924" s="12" t="s">
        <v>254</v>
      </c>
      <c r="I924" s="11" t="s">
        <v>246</v>
      </c>
      <c r="J924" s="86" t="s">
        <v>178</v>
      </c>
      <c r="P924" s="12" t="s">
        <v>257</v>
      </c>
      <c r="Q924" s="11" t="s">
        <v>168</v>
      </c>
      <c r="R924" s="11" t="s">
        <v>13</v>
      </c>
      <c r="T924" s="144">
        <v>26.5</v>
      </c>
      <c r="U924" s="144">
        <v>21.45</v>
      </c>
      <c r="AA924" s="86"/>
      <c r="AB924" s="86"/>
      <c r="AC924" s="81"/>
      <c r="AD924" s="80">
        <v>188.51</v>
      </c>
      <c r="AE924" s="80"/>
      <c r="AF924" s="80">
        <v>19.95</v>
      </c>
      <c r="AG924" s="80"/>
      <c r="AH924" s="80">
        <v>18.2</v>
      </c>
      <c r="AI924" s="80"/>
      <c r="AJ924" s="80"/>
      <c r="AK924" s="80"/>
      <c r="AL924" s="80"/>
      <c r="AM924" s="80"/>
      <c r="AN924" s="80"/>
      <c r="AO924" s="80"/>
      <c r="AP924" s="80"/>
      <c r="AQ924" s="80"/>
      <c r="AR924" s="80"/>
      <c r="AS924" s="80"/>
      <c r="AT924" s="80"/>
      <c r="AU924" s="80"/>
      <c r="AV924" s="80"/>
      <c r="AW924" s="80"/>
      <c r="AX924" s="80"/>
      <c r="AY924" s="80"/>
      <c r="AZ924" s="80"/>
      <c r="BA924" s="80"/>
      <c r="BB924" s="80"/>
      <c r="BC924" s="80"/>
      <c r="BD924" s="80"/>
      <c r="BE924" s="80"/>
      <c r="BF924" s="93" t="s">
        <v>1299</v>
      </c>
      <c r="BG924" s="93">
        <v>2.275334393425767</v>
      </c>
      <c r="BH924" s="93">
        <v>4.1664386212048399</v>
      </c>
      <c r="BI924" s="93"/>
      <c r="BJ924" s="93"/>
      <c r="BK924" s="93"/>
      <c r="BL924" s="93">
        <v>14670.287372328297</v>
      </c>
      <c r="BM924" s="93">
        <v>0.13800000000000001</v>
      </c>
      <c r="BN924" s="93">
        <v>12645.787714946991</v>
      </c>
      <c r="BO924" s="93">
        <v>16694.787029709601</v>
      </c>
      <c r="BP924" s="93">
        <v>1</v>
      </c>
      <c r="BQ924" s="93"/>
      <c r="BR924" s="93"/>
      <c r="BS924" s="93">
        <v>63</v>
      </c>
      <c r="BT924" s="93"/>
      <c r="BU924" s="93"/>
      <c r="BV924" s="93"/>
      <c r="BW924" s="93"/>
      <c r="BX924" s="93"/>
      <c r="BY924" s="93"/>
      <c r="BZ924" s="93"/>
    </row>
    <row r="925" spans="1:169" x14ac:dyDescent="0.2">
      <c r="B925" s="86" t="s">
        <v>496</v>
      </c>
      <c r="C925" s="3" t="s">
        <v>10</v>
      </c>
      <c r="D925" s="3" t="s">
        <v>80</v>
      </c>
      <c r="F925" s="11">
        <v>30967</v>
      </c>
      <c r="G925" s="11">
        <v>410</v>
      </c>
      <c r="H925" s="12" t="s">
        <v>254</v>
      </c>
      <c r="I925" s="11" t="s">
        <v>246</v>
      </c>
      <c r="J925" s="86" t="s">
        <v>178</v>
      </c>
      <c r="P925" s="12" t="s">
        <v>257</v>
      </c>
      <c r="Q925" s="11" t="s">
        <v>174</v>
      </c>
      <c r="R925" s="11" t="s">
        <v>13</v>
      </c>
      <c r="T925" s="144">
        <v>29.2</v>
      </c>
      <c r="U925" s="144">
        <v>21.98</v>
      </c>
      <c r="AA925" s="86"/>
      <c r="AB925" s="86"/>
      <c r="AC925" s="81"/>
      <c r="AD925" s="80">
        <v>194.29</v>
      </c>
      <c r="AE925" s="80"/>
      <c r="AF925" s="80">
        <v>21.47</v>
      </c>
      <c r="AG925" s="80"/>
      <c r="AH925" s="80"/>
      <c r="AI925" s="80"/>
      <c r="AJ925" s="80"/>
      <c r="AK925" s="80"/>
      <c r="AL925" s="80"/>
      <c r="AM925" s="80"/>
      <c r="AN925" s="80"/>
      <c r="AO925" s="80"/>
      <c r="AP925" s="80"/>
      <c r="AQ925" s="80"/>
      <c r="AR925" s="80"/>
      <c r="AS925" s="80"/>
      <c r="AT925" s="80"/>
      <c r="AU925" s="80"/>
      <c r="AV925" s="80"/>
      <c r="AW925" s="80"/>
      <c r="AX925" s="80"/>
      <c r="AY925" s="80"/>
      <c r="AZ925" s="80"/>
      <c r="BA925" s="80"/>
      <c r="BB925" s="80"/>
      <c r="BC925" s="80"/>
      <c r="BD925" s="80"/>
      <c r="BE925" s="80"/>
      <c r="BF925" s="93" t="s">
        <v>1299</v>
      </c>
      <c r="BG925" s="93">
        <v>2.2884504482756363</v>
      </c>
      <c r="BH925" s="93">
        <v>4.2126542010996229</v>
      </c>
      <c r="BI925" s="93"/>
      <c r="BJ925" s="93"/>
      <c r="BK925" s="93"/>
      <c r="BL925" s="93">
        <v>16317.521781941128</v>
      </c>
      <c r="BM925" s="93">
        <v>0.13800000000000001</v>
      </c>
      <c r="BN925" s="93">
        <v>14065.703776033253</v>
      </c>
      <c r="BO925" s="93">
        <v>18569.339787849003</v>
      </c>
      <c r="BP925" s="93">
        <v>1</v>
      </c>
      <c r="BQ925" s="93"/>
      <c r="BR925" s="93"/>
      <c r="BS925" s="93">
        <v>64</v>
      </c>
      <c r="BT925" s="93"/>
      <c r="BU925" s="93"/>
      <c r="BV925" s="93"/>
      <c r="BW925" s="93"/>
      <c r="BX925" s="93"/>
      <c r="BY925" s="93"/>
      <c r="BZ925" s="93"/>
      <c r="CA925" s="93"/>
      <c r="CB925" s="93"/>
      <c r="CC925" s="93"/>
      <c r="CD925" s="93"/>
      <c r="CE925" s="93"/>
    </row>
    <row r="926" spans="1:169" x14ac:dyDescent="0.2">
      <c r="B926" s="86" t="s">
        <v>496</v>
      </c>
      <c r="C926" s="3" t="s">
        <v>10</v>
      </c>
      <c r="D926" s="3" t="s">
        <v>80</v>
      </c>
      <c r="F926" s="11">
        <v>30967</v>
      </c>
      <c r="G926" s="11">
        <v>410</v>
      </c>
      <c r="H926" s="12" t="s">
        <v>254</v>
      </c>
      <c r="I926" s="11" t="s">
        <v>246</v>
      </c>
      <c r="J926" s="86" t="s">
        <v>178</v>
      </c>
      <c r="P926" s="12" t="s">
        <v>258</v>
      </c>
      <c r="Q926" s="11" t="s">
        <v>168</v>
      </c>
      <c r="R926" s="11" t="s">
        <v>13</v>
      </c>
      <c r="T926" s="144">
        <v>28.45</v>
      </c>
      <c r="U926" s="144">
        <v>22.91</v>
      </c>
      <c r="AA926" s="86"/>
      <c r="AB926" s="86"/>
      <c r="AC926" s="81"/>
      <c r="AD926" s="80">
        <v>196.22</v>
      </c>
      <c r="AE926" s="80"/>
      <c r="AF926" s="80"/>
      <c r="AG926" s="80"/>
      <c r="AH926" s="80">
        <v>18.850000000000001</v>
      </c>
      <c r="AI926" s="80"/>
      <c r="AJ926" s="80"/>
      <c r="AK926" s="80"/>
      <c r="AL926" s="80"/>
      <c r="AM926" s="80"/>
      <c r="AN926" s="80"/>
      <c r="AO926" s="80"/>
      <c r="AP926" s="80"/>
      <c r="AQ926" s="80"/>
      <c r="AR926" s="80"/>
      <c r="AS926" s="80"/>
      <c r="AT926" s="80"/>
      <c r="AU926" s="80"/>
      <c r="AV926" s="80"/>
      <c r="AW926" s="80"/>
      <c r="AX926" s="80"/>
      <c r="AY926" s="80"/>
      <c r="AZ926" s="80"/>
      <c r="BA926" s="80"/>
      <c r="BB926" s="80"/>
      <c r="BC926" s="80"/>
      <c r="BD926" s="80"/>
      <c r="BE926" s="80"/>
      <c r="BF926" s="93" t="s">
        <v>1299</v>
      </c>
      <c r="BG926" s="93">
        <v>2.2927432713770708</v>
      </c>
      <c r="BH926" s="93">
        <v>4.2277803431666854</v>
      </c>
      <c r="BI926" s="93"/>
      <c r="BJ926" s="93"/>
      <c r="BK926" s="93"/>
      <c r="BL926" s="93">
        <v>16895.861590610988</v>
      </c>
      <c r="BM926" s="93">
        <v>0.13800000000000001</v>
      </c>
      <c r="BN926" s="93">
        <v>14564.232691106672</v>
      </c>
      <c r="BO926" s="93">
        <v>19227.490490115306</v>
      </c>
      <c r="BP926" s="93">
        <v>1</v>
      </c>
      <c r="BQ926" s="93"/>
      <c r="BR926" s="93"/>
      <c r="BS926" s="93">
        <v>65</v>
      </c>
      <c r="BT926" s="93"/>
      <c r="BU926" s="93"/>
      <c r="BV926" s="93"/>
      <c r="BW926" s="93"/>
      <c r="BX926" s="93"/>
      <c r="BY926" s="93"/>
      <c r="BZ926" s="93"/>
      <c r="CA926" s="102"/>
      <c r="CB926" s="102"/>
      <c r="CC926" s="102"/>
      <c r="CD926" s="102"/>
      <c r="CE926" s="102"/>
    </row>
    <row r="927" spans="1:169" x14ac:dyDescent="0.2">
      <c r="B927" s="86" t="s">
        <v>496</v>
      </c>
      <c r="C927" s="3" t="s">
        <v>10</v>
      </c>
      <c r="D927" s="3" t="s">
        <v>80</v>
      </c>
      <c r="F927" s="11">
        <v>30967</v>
      </c>
      <c r="G927" s="11">
        <v>410</v>
      </c>
      <c r="H927" s="12" t="s">
        <v>254</v>
      </c>
      <c r="I927" s="11" t="s">
        <v>246</v>
      </c>
      <c r="J927" s="86" t="s">
        <v>178</v>
      </c>
      <c r="P927" s="12" t="s">
        <v>258</v>
      </c>
      <c r="Q927" s="11" t="s">
        <v>174</v>
      </c>
      <c r="R927" s="11" t="s">
        <v>13</v>
      </c>
      <c r="T927" s="144">
        <v>28.9</v>
      </c>
      <c r="U927" s="144">
        <v>23.08</v>
      </c>
      <c r="AA927" s="86"/>
      <c r="AB927" s="86"/>
      <c r="AC927" s="81"/>
      <c r="AD927" s="80"/>
      <c r="AE927" s="80"/>
      <c r="AF927" s="80">
        <v>24.81</v>
      </c>
      <c r="AG927" s="80"/>
      <c r="AH927" s="80"/>
      <c r="AI927" s="80"/>
      <c r="AJ927" s="80"/>
      <c r="AK927" s="80"/>
      <c r="AL927" s="80"/>
      <c r="AM927" s="80"/>
      <c r="AN927" s="80"/>
      <c r="AO927" s="80"/>
      <c r="AP927" s="80"/>
      <c r="AQ927" s="80"/>
      <c r="AR927" s="80"/>
      <c r="AS927" s="80"/>
      <c r="AT927" s="80"/>
      <c r="AU927" s="80"/>
      <c r="AV927" s="80"/>
      <c r="AW927" s="80"/>
      <c r="AX927" s="80"/>
      <c r="AY927" s="80"/>
      <c r="AZ927" s="80"/>
      <c r="BA927" s="80"/>
      <c r="BB927" s="80"/>
      <c r="BC927" s="80"/>
      <c r="BD927" s="80"/>
      <c r="BE927" s="80"/>
      <c r="BF927" s="93" t="s">
        <v>1289</v>
      </c>
      <c r="BG927" s="93">
        <v>1.394626764272209</v>
      </c>
      <c r="BH927" s="93">
        <v>4.3377001862939792</v>
      </c>
      <c r="BI927" s="93"/>
      <c r="BJ927" s="93"/>
      <c r="BK927" s="93"/>
      <c r="BL927" s="93">
        <v>21762.069166863279</v>
      </c>
      <c r="BM927" s="93">
        <v>0.22900000000000001</v>
      </c>
      <c r="BN927" s="93">
        <v>16778.555327651586</v>
      </c>
      <c r="BO927" s="93">
        <v>26745.583006074972</v>
      </c>
      <c r="BP927" s="93">
        <v>1</v>
      </c>
      <c r="BQ927" s="93"/>
      <c r="BR927" s="93"/>
      <c r="BS927" s="93">
        <v>66</v>
      </c>
      <c r="BT927" s="93"/>
      <c r="BU927" s="93"/>
      <c r="BV927" s="93"/>
      <c r="BW927" s="93"/>
      <c r="BX927" s="93"/>
      <c r="BY927" s="93"/>
      <c r="BZ927" s="93"/>
    </row>
    <row r="928" spans="1:169" x14ac:dyDescent="0.2">
      <c r="B928" s="86" t="s">
        <v>496</v>
      </c>
      <c r="C928" s="3" t="s">
        <v>10</v>
      </c>
      <c r="D928" s="3" t="s">
        <v>80</v>
      </c>
      <c r="E928" s="21" t="s">
        <v>312</v>
      </c>
      <c r="F928" s="11">
        <v>3</v>
      </c>
      <c r="G928" s="11">
        <v>2368</v>
      </c>
      <c r="H928" s="12" t="s">
        <v>27</v>
      </c>
      <c r="I928" s="11" t="s">
        <v>406</v>
      </c>
      <c r="J928" s="93"/>
      <c r="K928" s="86" t="s">
        <v>82</v>
      </c>
      <c r="L928" s="117"/>
      <c r="P928" s="12" t="s">
        <v>36</v>
      </c>
      <c r="R928" s="11" t="s">
        <v>13</v>
      </c>
      <c r="T928" s="144">
        <v>29.36</v>
      </c>
      <c r="U928" s="144">
        <v>23.4</v>
      </c>
      <c r="Y928" s="19" t="s">
        <v>83</v>
      </c>
      <c r="AA928" s="86"/>
      <c r="AB928" s="86"/>
      <c r="AC928" s="81"/>
      <c r="AD928" s="80"/>
      <c r="AE928" s="80"/>
      <c r="AF928" s="80">
        <v>25.26</v>
      </c>
      <c r="AG928" s="80"/>
      <c r="AH928" s="80"/>
      <c r="AI928" s="80"/>
      <c r="AJ928" s="80"/>
      <c r="AK928" s="80"/>
      <c r="AL928" s="80"/>
      <c r="AM928" s="80"/>
      <c r="AN928" s="80"/>
      <c r="AO928" s="80"/>
      <c r="AP928" s="80"/>
      <c r="AQ928" s="80"/>
      <c r="AR928" s="80"/>
      <c r="AS928" s="80"/>
      <c r="AT928" s="80"/>
      <c r="AU928" s="80"/>
      <c r="AV928" s="80"/>
      <c r="AW928" s="80"/>
      <c r="AX928" s="80"/>
      <c r="AY928" s="80"/>
      <c r="AZ928" s="80"/>
      <c r="BA928" s="80"/>
      <c r="BB928" s="80"/>
      <c r="BC928" s="80"/>
      <c r="BD928" s="80"/>
      <c r="BE928" s="80"/>
      <c r="BF928" s="93" t="s">
        <v>1289</v>
      </c>
      <c r="BG928" s="93">
        <v>1.4024333462193119</v>
      </c>
      <c r="BH928" s="93">
        <v>4.3600782596609751</v>
      </c>
      <c r="BI928" s="93"/>
      <c r="BJ928" s="93"/>
      <c r="BK928" s="93"/>
      <c r="BL928" s="93">
        <v>22912.805032358316</v>
      </c>
      <c r="BM928" s="93">
        <v>0.22900000000000001</v>
      </c>
      <c r="BN928" s="93">
        <v>17665.772679948263</v>
      </c>
      <c r="BO928" s="93">
        <v>28159.837384768369</v>
      </c>
      <c r="BP928" s="93">
        <v>1</v>
      </c>
      <c r="BQ928" s="93"/>
      <c r="BR928" s="93"/>
      <c r="BS928" s="93">
        <v>67</v>
      </c>
      <c r="BT928" s="93"/>
      <c r="BU928" s="93"/>
      <c r="BV928" s="93"/>
      <c r="BW928" s="93"/>
      <c r="BX928" s="93"/>
      <c r="BY928" s="93"/>
      <c r="BZ928" s="93"/>
      <c r="CA928" s="93"/>
      <c r="CB928" s="93"/>
      <c r="CC928" s="93"/>
      <c r="CD928" s="93"/>
      <c r="CE928" s="93"/>
    </row>
    <row r="929" spans="1:83" x14ac:dyDescent="0.2">
      <c r="B929" s="86" t="s">
        <v>496</v>
      </c>
      <c r="C929" s="3" t="s">
        <v>10</v>
      </c>
      <c r="D929" s="3" t="s">
        <v>80</v>
      </c>
      <c r="E929" s="21" t="s">
        <v>312</v>
      </c>
      <c r="F929" s="11">
        <v>3</v>
      </c>
      <c r="G929" s="11">
        <v>2373</v>
      </c>
      <c r="H929" s="12" t="s">
        <v>27</v>
      </c>
      <c r="I929" s="11" t="s">
        <v>406</v>
      </c>
      <c r="J929" s="93"/>
      <c r="K929" s="86" t="s">
        <v>82</v>
      </c>
      <c r="L929" s="117"/>
      <c r="P929" s="12" t="s">
        <v>36</v>
      </c>
      <c r="R929" s="11" t="s">
        <v>13</v>
      </c>
      <c r="T929" s="144">
        <v>30.85</v>
      </c>
      <c r="U929" s="144">
        <v>29.6</v>
      </c>
      <c r="Y929" s="19" t="s">
        <v>81</v>
      </c>
      <c r="AA929" s="86"/>
      <c r="AB929" s="86"/>
      <c r="AC929" s="81"/>
      <c r="AD929" s="80">
        <v>9.59</v>
      </c>
      <c r="AE929" s="80"/>
      <c r="AF929" s="80"/>
      <c r="AG929" s="80"/>
      <c r="AH929" s="80"/>
      <c r="AI929" s="80"/>
      <c r="AJ929" s="80"/>
      <c r="AK929" s="80"/>
      <c r="AL929" s="80"/>
      <c r="AM929" s="80"/>
      <c r="AN929" s="80"/>
      <c r="AO929" s="80"/>
      <c r="AP929" s="80"/>
      <c r="AQ929" s="80"/>
      <c r="AR929" s="80"/>
      <c r="AS929" s="80"/>
      <c r="AT929" s="80"/>
      <c r="AU929" s="80"/>
      <c r="AV929" s="80"/>
      <c r="AW929" s="80"/>
      <c r="AX929" s="80"/>
      <c r="AY929" s="80"/>
      <c r="AZ929" s="80"/>
      <c r="BA929" s="80"/>
      <c r="BB929" s="80"/>
      <c r="BC929" s="80"/>
      <c r="BD929" s="80"/>
      <c r="BE929" s="80"/>
      <c r="BF929" s="93" t="s">
        <v>1299</v>
      </c>
      <c r="BG929" s="93">
        <v>0.9818186071706636</v>
      </c>
      <c r="BH929" s="93">
        <v>-0.39137871404600144</v>
      </c>
      <c r="BI929" s="93"/>
      <c r="BJ929" s="93"/>
      <c r="BK929" s="93"/>
      <c r="BL929" s="93">
        <v>0.4060890564072453</v>
      </c>
      <c r="BM929" s="93">
        <v>0.13800000000000001</v>
      </c>
      <c r="BN929" s="93">
        <v>0.35004876662304546</v>
      </c>
      <c r="BO929" s="93">
        <v>0.46212934619144513</v>
      </c>
      <c r="BP929" s="93">
        <v>1</v>
      </c>
      <c r="BQ929" s="93"/>
      <c r="BR929" s="93"/>
      <c r="BS929" s="93">
        <v>68</v>
      </c>
      <c r="BT929" s="93"/>
      <c r="BU929" s="93"/>
      <c r="BV929" s="93"/>
      <c r="BW929" s="93"/>
      <c r="BX929" s="93"/>
      <c r="BY929" s="93"/>
      <c r="BZ929" s="93"/>
      <c r="CA929" s="93"/>
      <c r="CB929" s="93"/>
      <c r="CC929" s="93"/>
      <c r="CD929" s="93"/>
      <c r="CE929" s="93"/>
    </row>
    <row r="930" spans="1:83" x14ac:dyDescent="0.2">
      <c r="B930" s="86" t="s">
        <v>496</v>
      </c>
      <c r="C930" s="3" t="s">
        <v>10</v>
      </c>
      <c r="D930" s="3" t="s">
        <v>80</v>
      </c>
      <c r="E930" s="21" t="s">
        <v>312</v>
      </c>
      <c r="F930" s="11">
        <v>3</v>
      </c>
      <c r="G930" s="11" t="s">
        <v>84</v>
      </c>
      <c r="H930" s="12" t="s">
        <v>27</v>
      </c>
      <c r="I930" s="11" t="s">
        <v>406</v>
      </c>
      <c r="J930" s="93"/>
      <c r="K930" s="86"/>
      <c r="L930" s="117"/>
      <c r="P930" s="12" t="s">
        <v>100</v>
      </c>
      <c r="Q930" s="11" t="s">
        <v>386</v>
      </c>
      <c r="R930" s="11" t="s">
        <v>13</v>
      </c>
      <c r="T930" s="144">
        <v>27.65</v>
      </c>
      <c r="U930" s="144">
        <v>20.41</v>
      </c>
      <c r="AA930" s="86"/>
      <c r="AB930" s="86"/>
      <c r="AC930" s="81"/>
      <c r="AD930" s="80"/>
      <c r="AE930" s="80"/>
      <c r="AF930" s="80">
        <v>10.6</v>
      </c>
      <c r="AG930" s="80"/>
      <c r="AH930" s="80"/>
      <c r="AI930" s="80"/>
      <c r="AJ930" s="80"/>
      <c r="AK930" s="80"/>
      <c r="AL930" s="80"/>
      <c r="AM930" s="80"/>
      <c r="AN930" s="80"/>
      <c r="AO930" s="80"/>
      <c r="AP930" s="80"/>
      <c r="AQ930" s="80"/>
      <c r="AR930" s="80"/>
      <c r="AS930" s="80"/>
      <c r="AT930" s="80"/>
      <c r="AU930" s="80"/>
      <c r="AV930" s="80"/>
      <c r="AW930" s="80"/>
      <c r="AX930" s="80"/>
      <c r="AY930" s="80"/>
      <c r="AZ930" s="80"/>
      <c r="BA930" s="80"/>
      <c r="BB930" s="80"/>
      <c r="BC930" s="80"/>
      <c r="BD930" s="80"/>
      <c r="BE930" s="80"/>
      <c r="BF930" s="93" t="s">
        <v>1289</v>
      </c>
      <c r="BG930" s="93">
        <v>1.0253058652647702</v>
      </c>
      <c r="BH930" s="93">
        <v>3.2790178807786052</v>
      </c>
      <c r="BI930" s="93"/>
      <c r="BJ930" s="93"/>
      <c r="BK930" s="93"/>
      <c r="BL930" s="93">
        <v>1901.1565527566797</v>
      </c>
      <c r="BM930" s="93">
        <v>0.22900000000000001</v>
      </c>
      <c r="BN930" s="93">
        <v>1465.7917021754001</v>
      </c>
      <c r="BO930" s="93">
        <v>2336.5214033379593</v>
      </c>
      <c r="BP930" s="93">
        <v>1</v>
      </c>
      <c r="BQ930" s="93"/>
      <c r="BR930" s="93"/>
      <c r="BS930" s="93">
        <v>69</v>
      </c>
      <c r="BT930" s="93"/>
      <c r="BU930" s="93"/>
      <c r="BV930" s="93"/>
      <c r="BW930" s="93"/>
      <c r="BX930" s="93"/>
      <c r="BY930" s="93"/>
      <c r="BZ930" s="93"/>
      <c r="CA930" s="93"/>
      <c r="CB930" s="93"/>
      <c r="CC930" s="93"/>
      <c r="CD930" s="93"/>
      <c r="CE930" s="93"/>
    </row>
    <row r="931" spans="1:83" x14ac:dyDescent="0.2">
      <c r="B931" s="86" t="s">
        <v>496</v>
      </c>
      <c r="C931" s="3" t="s">
        <v>10</v>
      </c>
      <c r="D931" s="3" t="s">
        <v>239</v>
      </c>
      <c r="F931" s="11">
        <v>31058</v>
      </c>
      <c r="G931" s="11">
        <v>2</v>
      </c>
      <c r="H931" s="12" t="s">
        <v>240</v>
      </c>
      <c r="I931" s="11" t="s">
        <v>241</v>
      </c>
      <c r="J931" s="86" t="s">
        <v>178</v>
      </c>
      <c r="P931" s="12" t="s">
        <v>16</v>
      </c>
      <c r="Q931" s="11" t="s">
        <v>168</v>
      </c>
      <c r="R931" s="11" t="s">
        <v>13</v>
      </c>
      <c r="T931" s="144">
        <v>25.72</v>
      </c>
      <c r="U931" s="144">
        <v>28.34</v>
      </c>
      <c r="Y931" s="19" t="s">
        <v>242</v>
      </c>
      <c r="AA931" s="86"/>
      <c r="AB931" s="86"/>
      <c r="AC931" s="81"/>
      <c r="AD931" s="80">
        <v>114.48</v>
      </c>
      <c r="AE931" s="80"/>
      <c r="AF931" s="80"/>
      <c r="AG931" s="80"/>
      <c r="AH931" s="80"/>
      <c r="AI931" s="80"/>
      <c r="AJ931" s="80"/>
      <c r="AK931" s="80"/>
      <c r="AL931" s="80"/>
      <c r="AM931" s="80"/>
      <c r="AN931" s="80"/>
      <c r="AO931" s="80"/>
      <c r="AP931" s="80"/>
      <c r="AQ931" s="80"/>
      <c r="AR931" s="80"/>
      <c r="AS931" s="80"/>
      <c r="AT931" s="80"/>
      <c r="AU931" s="80"/>
      <c r="AV931" s="80"/>
      <c r="AW931" s="80"/>
      <c r="AX931" s="80"/>
      <c r="AY931" s="80"/>
      <c r="AZ931" s="80"/>
      <c r="BA931" s="80"/>
      <c r="BB931" s="80"/>
      <c r="BC931" s="80"/>
      <c r="BD931" s="80"/>
      <c r="BE931" s="80"/>
      <c r="BF931" s="93" t="s">
        <v>1299</v>
      </c>
      <c r="BG931" s="93">
        <v>2.0587296207517198</v>
      </c>
      <c r="BH931" s="93">
        <v>3.4032125374706457</v>
      </c>
      <c r="BI931" s="93"/>
      <c r="BJ931" s="93"/>
      <c r="BK931" s="93"/>
      <c r="BL931" s="93">
        <v>2530.5361014237542</v>
      </c>
      <c r="BM931" s="93">
        <v>0.13800000000000001</v>
      </c>
      <c r="BN931" s="93">
        <v>2181.322119427276</v>
      </c>
      <c r="BO931" s="93">
        <v>2879.7500834202324</v>
      </c>
      <c r="BP931" s="93">
        <v>1</v>
      </c>
      <c r="BQ931" s="93"/>
      <c r="BR931" s="93"/>
      <c r="BS931" s="93">
        <v>70</v>
      </c>
      <c r="BT931" s="93"/>
      <c r="BU931" s="93"/>
      <c r="BV931" s="93"/>
      <c r="BW931" s="93"/>
      <c r="BX931" s="93"/>
      <c r="BY931" s="93"/>
      <c r="BZ931" s="93"/>
      <c r="CA931" s="93"/>
      <c r="CB931" s="93"/>
      <c r="CC931" s="93"/>
      <c r="CD931" s="93"/>
      <c r="CE931" s="93"/>
    </row>
    <row r="932" spans="1:83" x14ac:dyDescent="0.2">
      <c r="B932" s="86" t="s">
        <v>496</v>
      </c>
      <c r="C932" s="3" t="s">
        <v>10</v>
      </c>
      <c r="D932" s="3" t="s">
        <v>239</v>
      </c>
      <c r="F932" s="11">
        <v>31058</v>
      </c>
      <c r="G932" s="11">
        <v>2</v>
      </c>
      <c r="H932" s="12" t="s">
        <v>240</v>
      </c>
      <c r="I932" s="11" t="s">
        <v>241</v>
      </c>
      <c r="J932" s="86" t="s">
        <v>178</v>
      </c>
      <c r="P932" s="12" t="s">
        <v>16</v>
      </c>
      <c r="Q932" s="11" t="s">
        <v>174</v>
      </c>
      <c r="R932" s="11" t="s">
        <v>13</v>
      </c>
      <c r="T932" s="144">
        <v>25.96</v>
      </c>
      <c r="U932" s="144">
        <v>27.76</v>
      </c>
      <c r="Y932" s="19" t="s">
        <v>242</v>
      </c>
      <c r="AA932" s="86"/>
      <c r="AB932" s="86"/>
      <c r="AC932" s="81"/>
      <c r="AD932" s="80">
        <v>114.61</v>
      </c>
      <c r="AE932" s="80"/>
      <c r="AF932" s="80"/>
      <c r="AG932" s="80"/>
      <c r="AH932" s="80"/>
      <c r="AI932" s="80"/>
      <c r="AJ932" s="80"/>
      <c r="AK932" s="80"/>
      <c r="AL932" s="80"/>
      <c r="AM932" s="80"/>
      <c r="AN932" s="80"/>
      <c r="AO932" s="80"/>
      <c r="AP932" s="80"/>
      <c r="AQ932" s="80"/>
      <c r="AR932" s="80"/>
      <c r="AS932" s="80"/>
      <c r="AT932" s="80"/>
      <c r="AU932" s="80"/>
      <c r="AV932" s="80"/>
      <c r="AW932" s="80"/>
      <c r="AX932" s="80"/>
      <c r="AY932" s="80"/>
      <c r="AZ932" s="80"/>
      <c r="BA932" s="80"/>
      <c r="BB932" s="80"/>
      <c r="BC932" s="80"/>
      <c r="BD932" s="80"/>
      <c r="BE932" s="80"/>
      <c r="BF932" s="93" t="s">
        <v>1299</v>
      </c>
      <c r="BG932" s="93">
        <v>2.0592225125296895</v>
      </c>
      <c r="BH932" s="93">
        <v>3.4049492852659986</v>
      </c>
      <c r="BI932" s="93"/>
      <c r="BJ932" s="93"/>
      <c r="BK932" s="93"/>
      <c r="BL932" s="93">
        <v>2540.6760008099213</v>
      </c>
      <c r="BM932" s="93">
        <v>0.13800000000000001</v>
      </c>
      <c r="BN932" s="93">
        <v>2190.0627126981522</v>
      </c>
      <c r="BO932" s="93">
        <v>2891.2892889216905</v>
      </c>
      <c r="BP932" s="93">
        <v>1</v>
      </c>
      <c r="BQ932" s="93"/>
      <c r="BR932" s="93"/>
      <c r="BS932" s="93">
        <v>71</v>
      </c>
      <c r="BT932" s="93"/>
      <c r="BU932" s="93"/>
      <c r="BV932" s="93"/>
      <c r="BW932" s="93"/>
      <c r="BX932" s="93"/>
      <c r="BY932" s="93"/>
      <c r="BZ932" s="93"/>
      <c r="CA932" s="93"/>
      <c r="CB932" s="93"/>
      <c r="CC932" s="93"/>
      <c r="CD932" s="93"/>
      <c r="CE932" s="93"/>
    </row>
    <row r="933" spans="1:83" x14ac:dyDescent="0.2">
      <c r="B933" s="86" t="s">
        <v>496</v>
      </c>
      <c r="C933" s="3" t="s">
        <v>10</v>
      </c>
      <c r="D933" s="3" t="s">
        <v>239</v>
      </c>
      <c r="F933" s="11">
        <v>31058</v>
      </c>
      <c r="G933" s="11">
        <v>2</v>
      </c>
      <c r="H933" s="12" t="s">
        <v>240</v>
      </c>
      <c r="I933" s="11" t="s">
        <v>241</v>
      </c>
      <c r="J933" s="86" t="s">
        <v>178</v>
      </c>
      <c r="P933" s="12" t="s">
        <v>31</v>
      </c>
      <c r="Q933" s="11" t="s">
        <v>168</v>
      </c>
      <c r="R933" s="11" t="s">
        <v>13</v>
      </c>
      <c r="T933" s="144">
        <v>25.41</v>
      </c>
      <c r="U933" s="144">
        <v>26.2</v>
      </c>
      <c r="Y933" s="19" t="s">
        <v>242</v>
      </c>
      <c r="AA933" s="86"/>
      <c r="AB933" s="86"/>
      <c r="AC933" s="81"/>
      <c r="AD933" s="80">
        <v>115.11</v>
      </c>
      <c r="AE933" s="80"/>
      <c r="AF933" s="80"/>
      <c r="AG933" s="80"/>
      <c r="AH933" s="80"/>
      <c r="AI933" s="80"/>
      <c r="AJ933" s="80"/>
      <c r="AK933" s="80"/>
      <c r="AL933" s="80"/>
      <c r="AM933" s="80"/>
      <c r="AN933" s="80"/>
      <c r="AO933" s="80"/>
      <c r="AP933" s="80"/>
      <c r="AQ933" s="80"/>
      <c r="AR933" s="80"/>
      <c r="AS933" s="80"/>
      <c r="AT933" s="80"/>
      <c r="AU933" s="80"/>
      <c r="AV933" s="80"/>
      <c r="AW933" s="80"/>
      <c r="AX933" s="80"/>
      <c r="AY933" s="80"/>
      <c r="AZ933" s="80"/>
      <c r="BA933" s="80"/>
      <c r="BB933" s="80"/>
      <c r="BC933" s="80"/>
      <c r="BD933" s="80"/>
      <c r="BE933" s="80"/>
      <c r="BF933" s="93" t="s">
        <v>1299</v>
      </c>
      <c r="BG933" s="93">
        <v>2.0611130539179787</v>
      </c>
      <c r="BH933" s="93">
        <v>3.4116107751404288</v>
      </c>
      <c r="BI933" s="93"/>
      <c r="BJ933" s="93"/>
      <c r="BK933" s="93"/>
      <c r="BL933" s="93">
        <v>2579.9469454785276</v>
      </c>
      <c r="BM933" s="93">
        <v>0.13800000000000001</v>
      </c>
      <c r="BN933" s="93">
        <v>2223.9142670024908</v>
      </c>
      <c r="BO933" s="93">
        <v>2935.9796239545644</v>
      </c>
      <c r="BP933" s="93">
        <v>1</v>
      </c>
      <c r="BQ933" s="93"/>
      <c r="BR933" s="93"/>
      <c r="BS933" s="93">
        <v>72</v>
      </c>
      <c r="BT933" s="93"/>
      <c r="BU933" s="93"/>
      <c r="BV933" s="93"/>
      <c r="BW933" s="93"/>
      <c r="BX933" s="93"/>
      <c r="BY933" s="93"/>
      <c r="BZ933" s="93"/>
      <c r="CA933" s="93"/>
      <c r="CB933" s="93"/>
      <c r="CC933" s="93"/>
      <c r="CD933" s="93"/>
      <c r="CE933" s="93"/>
    </row>
    <row r="934" spans="1:83" x14ac:dyDescent="0.2">
      <c r="B934" s="86" t="s">
        <v>496</v>
      </c>
      <c r="C934" s="3" t="s">
        <v>10</v>
      </c>
      <c r="D934" s="3" t="s">
        <v>239</v>
      </c>
      <c r="F934" s="11">
        <v>31058</v>
      </c>
      <c r="G934" s="11">
        <v>2</v>
      </c>
      <c r="H934" s="12" t="s">
        <v>240</v>
      </c>
      <c r="I934" s="11" t="s">
        <v>241</v>
      </c>
      <c r="J934" s="86" t="s">
        <v>178</v>
      </c>
      <c r="P934" s="12" t="s">
        <v>31</v>
      </c>
      <c r="Q934" s="11" t="s">
        <v>174</v>
      </c>
      <c r="R934" s="11" t="s">
        <v>13</v>
      </c>
      <c r="T934" s="144">
        <v>25</v>
      </c>
      <c r="U934" s="144">
        <v>26.98</v>
      </c>
      <c r="Y934" s="19" t="s">
        <v>242</v>
      </c>
      <c r="AA934" s="86"/>
      <c r="AB934" s="86"/>
      <c r="AC934" s="81"/>
      <c r="AD934" s="80">
        <v>115.18</v>
      </c>
      <c r="AE934" s="80"/>
      <c r="AF934" s="80"/>
      <c r="AG934" s="80"/>
      <c r="AH934" s="80"/>
      <c r="AI934" s="80"/>
      <c r="AJ934" s="80"/>
      <c r="AK934" s="80"/>
      <c r="AL934" s="80"/>
      <c r="AM934" s="80"/>
      <c r="AN934" s="80"/>
      <c r="AO934" s="80"/>
      <c r="AP934" s="80"/>
      <c r="AQ934" s="80"/>
      <c r="AR934" s="80"/>
      <c r="AS934" s="80"/>
      <c r="AT934" s="80"/>
      <c r="AU934" s="80"/>
      <c r="AV934" s="80"/>
      <c r="AW934" s="80"/>
      <c r="AX934" s="80"/>
      <c r="AY934" s="80"/>
      <c r="AZ934" s="80"/>
      <c r="BA934" s="80"/>
      <c r="BB934" s="80"/>
      <c r="BC934" s="80"/>
      <c r="BD934" s="80"/>
      <c r="BE934" s="80"/>
      <c r="BF934" s="93" t="s">
        <v>1299</v>
      </c>
      <c r="BG934" s="93">
        <v>2.0613770741938877</v>
      </c>
      <c r="BH934" s="93">
        <v>3.4125410739455786</v>
      </c>
      <c r="BI934" s="93"/>
      <c r="BJ934" s="93"/>
      <c r="BK934" s="93"/>
      <c r="BL934" s="93">
        <v>2585.4793529534941</v>
      </c>
      <c r="BM934" s="93">
        <v>0.13800000000000001</v>
      </c>
      <c r="BN934" s="93">
        <v>2228.6832022459121</v>
      </c>
      <c r="BO934" s="93">
        <v>2942.2755036610761</v>
      </c>
      <c r="BP934" s="93">
        <v>1</v>
      </c>
      <c r="BQ934" s="93"/>
      <c r="BR934" s="93"/>
      <c r="BS934" s="93">
        <v>73</v>
      </c>
      <c r="BT934" s="93"/>
      <c r="BU934" s="93"/>
      <c r="BV934" s="93"/>
      <c r="BW934" s="93"/>
      <c r="BX934" s="93"/>
      <c r="BY934" s="93"/>
      <c r="BZ934" s="93"/>
      <c r="CA934" s="93"/>
      <c r="CB934" s="93"/>
      <c r="CC934" s="93"/>
      <c r="CD934" s="93"/>
      <c r="CE934" s="93"/>
    </row>
    <row r="935" spans="1:83" x14ac:dyDescent="0.2">
      <c r="B935" s="86" t="s">
        <v>496</v>
      </c>
      <c r="C935" s="3" t="s">
        <v>10</v>
      </c>
      <c r="D935" s="3" t="s">
        <v>239</v>
      </c>
      <c r="F935" s="11">
        <v>31058</v>
      </c>
      <c r="G935" s="11">
        <v>2</v>
      </c>
      <c r="H935" s="12" t="s">
        <v>240</v>
      </c>
      <c r="I935" s="11" t="s">
        <v>241</v>
      </c>
      <c r="J935" s="86" t="s">
        <v>178</v>
      </c>
      <c r="P935" s="12" t="s">
        <v>24</v>
      </c>
      <c r="Q935" s="11" t="s">
        <v>168</v>
      </c>
      <c r="R935" s="11" t="s">
        <v>13</v>
      </c>
      <c r="T935" s="144">
        <v>28</v>
      </c>
      <c r="U935" s="144">
        <v>24.32</v>
      </c>
      <c r="Y935" s="19" t="s">
        <v>242</v>
      </c>
      <c r="AA935" s="86"/>
      <c r="AB935" s="86"/>
      <c r="AC935" s="81"/>
      <c r="AD935" s="80">
        <v>115.8</v>
      </c>
      <c r="AE935" s="80"/>
      <c r="AF935" s="80"/>
      <c r="AG935" s="80"/>
      <c r="AH935" s="80"/>
      <c r="AI935" s="80"/>
      <c r="AJ935" s="80"/>
      <c r="AK935" s="80"/>
      <c r="AL935" s="80"/>
      <c r="AM935" s="80"/>
      <c r="AN935" s="80"/>
      <c r="AO935" s="80"/>
      <c r="AP935" s="80"/>
      <c r="AQ935" s="80"/>
      <c r="AR935" s="80"/>
      <c r="AS935" s="80"/>
      <c r="AT935" s="80"/>
      <c r="AU935" s="80"/>
      <c r="AV935" s="80"/>
      <c r="AW935" s="80"/>
      <c r="AX935" s="80"/>
      <c r="AY935" s="80"/>
      <c r="AZ935" s="80"/>
      <c r="BA935" s="80"/>
      <c r="BB935" s="80"/>
      <c r="BC935" s="80"/>
      <c r="BD935" s="80"/>
      <c r="BE935" s="80"/>
      <c r="BF935" s="93" t="s">
        <v>1299</v>
      </c>
      <c r="BG935" s="93">
        <v>2.0637085593914173</v>
      </c>
      <c r="BH935" s="93">
        <v>3.4207562683507016</v>
      </c>
      <c r="BI935" s="93"/>
      <c r="BJ935" s="93"/>
      <c r="BK935" s="93"/>
      <c r="BL935" s="93">
        <v>2634.8522578338489</v>
      </c>
      <c r="BM935" s="93">
        <v>0.13800000000000001</v>
      </c>
      <c r="BN935" s="93">
        <v>2271.2426462527778</v>
      </c>
      <c r="BO935" s="93">
        <v>2998.4618694149199</v>
      </c>
      <c r="BP935" s="93">
        <v>1</v>
      </c>
      <c r="BQ935" s="93"/>
      <c r="BR935" s="93"/>
      <c r="BS935" s="93">
        <v>74</v>
      </c>
      <c r="BT935" s="93"/>
      <c r="BU935" s="93"/>
      <c r="BV935" s="93"/>
      <c r="BW935" s="93"/>
      <c r="BX935" s="93"/>
      <c r="BY935" s="93"/>
      <c r="BZ935" s="93"/>
      <c r="CA935" s="93"/>
      <c r="CB935" s="93"/>
      <c r="CC935" s="93"/>
      <c r="CD935" s="93"/>
      <c r="CE935" s="93"/>
    </row>
    <row r="936" spans="1:83" x14ac:dyDescent="0.2">
      <c r="B936" s="86" t="s">
        <v>496</v>
      </c>
      <c r="C936" s="3" t="s">
        <v>10</v>
      </c>
      <c r="D936" s="3" t="s">
        <v>239</v>
      </c>
      <c r="F936" s="11">
        <v>31058</v>
      </c>
      <c r="G936" s="11">
        <v>2</v>
      </c>
      <c r="H936" s="12" t="s">
        <v>240</v>
      </c>
      <c r="I936" s="11" t="s">
        <v>241</v>
      </c>
      <c r="J936" s="86" t="s">
        <v>178</v>
      </c>
      <c r="P936" s="12" t="s">
        <v>24</v>
      </c>
      <c r="Q936" s="11" t="s">
        <v>174</v>
      </c>
      <c r="R936" s="11" t="s">
        <v>13</v>
      </c>
      <c r="T936" s="144">
        <v>25.5</v>
      </c>
      <c r="U936" s="144">
        <v>24.7</v>
      </c>
      <c r="Y936" s="19" t="s">
        <v>242</v>
      </c>
      <c r="AA936" s="86"/>
      <c r="AB936" s="86"/>
      <c r="AC936" s="81"/>
      <c r="AD936" s="80">
        <v>115.99</v>
      </c>
      <c r="AE936" s="80"/>
      <c r="AF936" s="80"/>
      <c r="AG936" s="80"/>
      <c r="AH936" s="80"/>
      <c r="AI936" s="80"/>
      <c r="AJ936" s="80"/>
      <c r="AK936" s="80"/>
      <c r="AL936" s="80"/>
      <c r="AM936" s="80"/>
      <c r="AN936" s="80"/>
      <c r="AO936" s="80"/>
      <c r="AP936" s="80"/>
      <c r="AQ936" s="80"/>
      <c r="AR936" s="80"/>
      <c r="AS936" s="80"/>
      <c r="AT936" s="80"/>
      <c r="AU936" s="80"/>
      <c r="AV936" s="80"/>
      <c r="AW936" s="80"/>
      <c r="AX936" s="80"/>
      <c r="AY936" s="80"/>
      <c r="AZ936" s="80"/>
      <c r="BA936" s="80"/>
      <c r="BB936" s="80"/>
      <c r="BC936" s="80"/>
      <c r="BD936" s="80"/>
      <c r="BE936" s="80"/>
      <c r="BF936" s="93" t="s">
        <v>1299</v>
      </c>
      <c r="BG936" s="93">
        <v>2.0644205484335933</v>
      </c>
      <c r="BH936" s="93">
        <v>3.4232650247442615</v>
      </c>
      <c r="BI936" s="93"/>
      <c r="BJ936" s="93"/>
      <c r="BK936" s="93"/>
      <c r="BL936" s="93">
        <v>2650.1168579404562</v>
      </c>
      <c r="BM936" s="93">
        <v>0.13800000000000001</v>
      </c>
      <c r="BN936" s="93">
        <v>2284.4007315446734</v>
      </c>
      <c r="BO936" s="93">
        <v>3015.832984336239</v>
      </c>
      <c r="BP936" s="93">
        <v>1</v>
      </c>
      <c r="BQ936" s="93"/>
      <c r="BR936" s="93"/>
      <c r="BS936" s="93">
        <v>75</v>
      </c>
      <c r="BT936" s="93"/>
      <c r="BU936" s="93"/>
      <c r="BV936" s="93"/>
      <c r="BW936" s="93"/>
      <c r="BX936" s="93"/>
      <c r="BY936" s="93"/>
      <c r="BZ936" s="93"/>
      <c r="CA936" s="93"/>
      <c r="CB936" s="93"/>
      <c r="CC936" s="93"/>
      <c r="CD936" s="93"/>
      <c r="CE936" s="93"/>
    </row>
    <row r="937" spans="1:83" x14ac:dyDescent="0.2">
      <c r="B937" s="86" t="s">
        <v>496</v>
      </c>
      <c r="C937" s="3" t="s">
        <v>10</v>
      </c>
      <c r="D937" s="3" t="s">
        <v>239</v>
      </c>
      <c r="F937" s="11">
        <v>31058</v>
      </c>
      <c r="G937" s="11">
        <v>2</v>
      </c>
      <c r="H937" s="12" t="s">
        <v>240</v>
      </c>
      <c r="I937" s="11" t="s">
        <v>241</v>
      </c>
      <c r="J937" s="86" t="s">
        <v>178</v>
      </c>
      <c r="P937" s="12" t="s">
        <v>38</v>
      </c>
      <c r="Q937" s="11" t="s">
        <v>168</v>
      </c>
      <c r="R937" s="11" t="s">
        <v>13</v>
      </c>
      <c r="T937" s="144">
        <v>36.9</v>
      </c>
      <c r="U937" s="144">
        <v>27.01</v>
      </c>
      <c r="Y937" s="19" t="s">
        <v>242</v>
      </c>
      <c r="AA937" s="86"/>
      <c r="AB937" s="86"/>
      <c r="AC937" s="81"/>
      <c r="AD937" s="80">
        <v>117.04</v>
      </c>
      <c r="AE937" s="80"/>
      <c r="AF937" s="80"/>
      <c r="AG937" s="80"/>
      <c r="AH937" s="80"/>
      <c r="AI937" s="80"/>
      <c r="AJ937" s="80"/>
      <c r="AK937" s="80"/>
      <c r="AL937" s="80"/>
      <c r="AM937" s="80"/>
      <c r="AN937" s="80"/>
      <c r="AO937" s="80"/>
      <c r="AP937" s="80"/>
      <c r="AQ937" s="80"/>
      <c r="AR937" s="80"/>
      <c r="AS937" s="80"/>
      <c r="AT937" s="80"/>
      <c r="AU937" s="80"/>
      <c r="AV937" s="80"/>
      <c r="AW937" s="80"/>
      <c r="AX937" s="80"/>
      <c r="AY937" s="80"/>
      <c r="AZ937" s="80"/>
      <c r="BA937" s="80"/>
      <c r="BB937" s="80"/>
      <c r="BC937" s="80"/>
      <c r="BD937" s="80"/>
      <c r="BE937" s="80"/>
      <c r="BF937" s="93" t="s">
        <v>1299</v>
      </c>
      <c r="BG937" s="93">
        <v>2.0683343131172545</v>
      </c>
      <c r="BH937" s="93">
        <v>3.4370555209336642</v>
      </c>
      <c r="BI937" s="93"/>
      <c r="BJ937" s="93"/>
      <c r="BK937" s="93"/>
      <c r="BL937" s="93">
        <v>2735.6184299929591</v>
      </c>
      <c r="BM937" s="93">
        <v>0.13800000000000001</v>
      </c>
      <c r="BN937" s="93">
        <v>2358.1030866539309</v>
      </c>
      <c r="BO937" s="93">
        <v>3113.1337733319874</v>
      </c>
      <c r="BP937" s="93">
        <v>1</v>
      </c>
      <c r="BQ937" s="93"/>
      <c r="BR937" s="93"/>
      <c r="BS937" s="93">
        <v>76</v>
      </c>
      <c r="BT937" s="93"/>
      <c r="BU937" s="93"/>
      <c r="BV937" s="93"/>
      <c r="BW937" s="93"/>
      <c r="BX937" s="93"/>
      <c r="BY937" s="93"/>
      <c r="BZ937" s="93"/>
      <c r="CA937" s="93"/>
      <c r="CB937" s="93"/>
      <c r="CC937" s="93"/>
      <c r="CD937" s="93"/>
      <c r="CE937" s="93"/>
    </row>
    <row r="938" spans="1:83" x14ac:dyDescent="0.2">
      <c r="B938" s="86" t="s">
        <v>496</v>
      </c>
      <c r="C938" s="3" t="s">
        <v>10</v>
      </c>
      <c r="D938" s="3" t="s">
        <v>239</v>
      </c>
      <c r="F938" s="11">
        <v>31058</v>
      </c>
      <c r="G938" s="11">
        <v>2</v>
      </c>
      <c r="H938" s="12" t="s">
        <v>240</v>
      </c>
      <c r="I938" s="11" t="s">
        <v>241</v>
      </c>
      <c r="J938" s="86" t="s">
        <v>178</v>
      </c>
      <c r="P938" s="12" t="s">
        <v>38</v>
      </c>
      <c r="Q938" s="11" t="s">
        <v>174</v>
      </c>
      <c r="R938" s="11" t="s">
        <v>13</v>
      </c>
      <c r="T938" s="144">
        <v>36.51</v>
      </c>
      <c r="U938" s="144">
        <v>28.15</v>
      </c>
      <c r="Y938" s="19" t="s">
        <v>242</v>
      </c>
      <c r="AA938" s="86"/>
      <c r="AB938" s="86"/>
      <c r="AC938" s="81"/>
      <c r="AD938" s="80">
        <v>117.13</v>
      </c>
      <c r="AE938" s="80"/>
      <c r="AF938" s="80"/>
      <c r="AG938" s="80"/>
      <c r="AH938" s="80"/>
      <c r="AI938" s="80"/>
      <c r="AJ938" s="80"/>
      <c r="AK938" s="80"/>
      <c r="AL938" s="80"/>
      <c r="AM938" s="80"/>
      <c r="AN938" s="80"/>
      <c r="AO938" s="80"/>
      <c r="AP938" s="80"/>
      <c r="AQ938" s="80"/>
      <c r="AR938" s="80"/>
      <c r="AS938" s="80"/>
      <c r="AT938" s="80"/>
      <c r="AU938" s="80"/>
      <c r="AV938" s="80"/>
      <c r="AW938" s="80"/>
      <c r="AX938" s="80"/>
      <c r="AY938" s="80"/>
      <c r="AZ938" s="80"/>
      <c r="BA938" s="80"/>
      <c r="BB938" s="80"/>
      <c r="BC938" s="80"/>
      <c r="BD938" s="80"/>
      <c r="BE938" s="80"/>
      <c r="BF938" s="93" t="s">
        <v>1299</v>
      </c>
      <c r="BG938" s="93">
        <v>2.0686681432858998</v>
      </c>
      <c r="BH938" s="93">
        <v>3.4382318010733037</v>
      </c>
      <c r="BI938" s="93"/>
      <c r="BJ938" s="93"/>
      <c r="BK938" s="93"/>
      <c r="BL938" s="93">
        <v>2743.0378549555076</v>
      </c>
      <c r="BM938" s="93">
        <v>0.13800000000000001</v>
      </c>
      <c r="BN938" s="93">
        <v>2364.4986309716473</v>
      </c>
      <c r="BO938" s="93">
        <v>3121.5770789393678</v>
      </c>
      <c r="BP938" s="93">
        <v>1</v>
      </c>
      <c r="BQ938" s="93"/>
      <c r="BR938" s="93"/>
      <c r="BS938" s="93">
        <v>77</v>
      </c>
      <c r="BT938" s="93"/>
      <c r="BU938" s="93"/>
      <c r="BV938" s="93"/>
      <c r="BW938" s="93"/>
      <c r="BX938" s="93"/>
      <c r="BY938" s="93"/>
      <c r="BZ938" s="93"/>
      <c r="CA938" s="93"/>
      <c r="CB938" s="93"/>
      <c r="CC938" s="93"/>
      <c r="CD938" s="93"/>
      <c r="CE938" s="93"/>
    </row>
    <row r="939" spans="1:83" x14ac:dyDescent="0.2">
      <c r="B939" s="86" t="s">
        <v>496</v>
      </c>
      <c r="C939" s="3" t="s">
        <v>10</v>
      </c>
      <c r="D939" s="3" t="s">
        <v>239</v>
      </c>
      <c r="F939" s="11">
        <v>31058</v>
      </c>
      <c r="G939" s="11">
        <v>2</v>
      </c>
      <c r="H939" s="12" t="s">
        <v>240</v>
      </c>
      <c r="I939" s="11" t="s">
        <v>241</v>
      </c>
      <c r="J939" s="86" t="s">
        <v>178</v>
      </c>
      <c r="P939" s="12" t="s">
        <v>20</v>
      </c>
      <c r="Q939" s="11" t="s">
        <v>168</v>
      </c>
      <c r="R939" s="11" t="s">
        <v>13</v>
      </c>
      <c r="T939" s="144">
        <v>30.48</v>
      </c>
      <c r="U939" s="144">
        <v>31.2</v>
      </c>
      <c r="Y939" s="19" t="s">
        <v>242</v>
      </c>
      <c r="AA939" s="86"/>
      <c r="AB939" s="86"/>
      <c r="AC939" s="81"/>
      <c r="AD939" s="80">
        <v>117.54</v>
      </c>
      <c r="AE939" s="80"/>
      <c r="AF939" s="80"/>
      <c r="AG939" s="80"/>
      <c r="AH939" s="80"/>
      <c r="AI939" s="80"/>
      <c r="AJ939" s="80"/>
      <c r="AK939" s="80"/>
      <c r="AL939" s="80"/>
      <c r="AM939" s="80"/>
      <c r="AN939" s="80"/>
      <c r="AO939" s="80"/>
      <c r="AP939" s="80"/>
      <c r="AQ939" s="80"/>
      <c r="AR939" s="80"/>
      <c r="AS939" s="80"/>
      <c r="AT939" s="80"/>
      <c r="AU939" s="80"/>
      <c r="AV939" s="80"/>
      <c r="AW939" s="80"/>
      <c r="AX939" s="80"/>
      <c r="AY939" s="80"/>
      <c r="AZ939" s="80"/>
      <c r="BA939" s="80"/>
      <c r="BB939" s="80"/>
      <c r="BC939" s="80"/>
      <c r="BD939" s="80"/>
      <c r="BE939" s="80"/>
      <c r="BF939" s="93" t="s">
        <v>1299</v>
      </c>
      <c r="BG939" s="93">
        <v>2.0701856863783799</v>
      </c>
      <c r="BH939" s="93">
        <v>3.4435789984460703</v>
      </c>
      <c r="BI939" s="93"/>
      <c r="BJ939" s="93"/>
      <c r="BK939" s="93"/>
      <c r="BL939" s="93">
        <v>2777.0199418821326</v>
      </c>
      <c r="BM939" s="93">
        <v>0.13800000000000001</v>
      </c>
      <c r="BN939" s="93">
        <v>2393.7911899023984</v>
      </c>
      <c r="BO939" s="93">
        <v>3160.2486938618667</v>
      </c>
      <c r="BP939" s="93">
        <v>1</v>
      </c>
      <c r="BQ939" s="93"/>
      <c r="BR939" s="93"/>
      <c r="BS939" s="93">
        <v>78</v>
      </c>
      <c r="BT939" s="93"/>
      <c r="BU939" s="93"/>
      <c r="BV939" s="93"/>
      <c r="BW939" s="93"/>
      <c r="BX939" s="93"/>
      <c r="BY939" s="93"/>
      <c r="BZ939" s="93"/>
      <c r="CA939" s="93"/>
      <c r="CB939" s="93"/>
      <c r="CC939" s="93"/>
      <c r="CD939" s="93"/>
      <c r="CE939" s="93"/>
    </row>
    <row r="940" spans="1:83" x14ac:dyDescent="0.2">
      <c r="B940" s="86" t="s">
        <v>496</v>
      </c>
      <c r="C940" s="3" t="s">
        <v>10</v>
      </c>
      <c r="D940" s="3" t="s">
        <v>239</v>
      </c>
      <c r="F940" s="11">
        <v>31058</v>
      </c>
      <c r="G940" s="11">
        <v>2</v>
      </c>
      <c r="H940" s="12" t="s">
        <v>240</v>
      </c>
      <c r="I940" s="11" t="s">
        <v>241</v>
      </c>
      <c r="J940" s="86" t="s">
        <v>178</v>
      </c>
      <c r="P940" s="12" t="s">
        <v>20</v>
      </c>
      <c r="Q940" s="11" t="s">
        <v>174</v>
      </c>
      <c r="R940" s="11" t="s">
        <v>13</v>
      </c>
      <c r="T940" s="144">
        <v>28.09</v>
      </c>
      <c r="U940" s="144">
        <v>31.73</v>
      </c>
      <c r="Y940" s="19" t="s">
        <v>242</v>
      </c>
      <c r="AA940" s="86"/>
      <c r="AB940" s="86"/>
      <c r="AC940" s="81"/>
      <c r="AD940" s="80">
        <v>118.4</v>
      </c>
      <c r="AE940" s="80"/>
      <c r="AF940" s="80">
        <v>10.49</v>
      </c>
      <c r="AG940" s="80"/>
      <c r="AH940" s="80"/>
      <c r="AI940" s="80"/>
      <c r="AJ940" s="80"/>
      <c r="AK940" s="80"/>
      <c r="AL940" s="80"/>
      <c r="AM940" s="80"/>
      <c r="AN940" s="80"/>
      <c r="AO940" s="80"/>
      <c r="AP940" s="80"/>
      <c r="AQ940" s="80"/>
      <c r="AR940" s="80"/>
      <c r="AS940" s="80"/>
      <c r="AT940" s="80"/>
      <c r="AU940" s="80"/>
      <c r="AV940" s="80"/>
      <c r="AW940" s="80"/>
      <c r="AX940" s="80"/>
      <c r="AY940" s="80"/>
      <c r="AZ940" s="80"/>
      <c r="BA940" s="80"/>
      <c r="BB940" s="80"/>
      <c r="BC940" s="80"/>
      <c r="BD940" s="80"/>
      <c r="BE940" s="80"/>
      <c r="BF940" s="93" t="s">
        <v>1299</v>
      </c>
      <c r="BG940" s="93">
        <v>2.0733517023869008</v>
      </c>
      <c r="BH940" s="93">
        <v>3.4547347360108169</v>
      </c>
      <c r="BI940" s="93"/>
      <c r="BJ940" s="93"/>
      <c r="BK940" s="93"/>
      <c r="BL940" s="93">
        <v>2849.2774174713663</v>
      </c>
      <c r="BM940" s="93">
        <v>0.13800000000000001</v>
      </c>
      <c r="BN940" s="93">
        <v>2456.0771338603176</v>
      </c>
      <c r="BO940" s="93">
        <v>3242.477701082415</v>
      </c>
      <c r="BP940" s="93">
        <v>1</v>
      </c>
      <c r="BQ940" s="93"/>
      <c r="BR940" s="93"/>
      <c r="BS940" s="93">
        <v>79</v>
      </c>
      <c r="BT940" s="93"/>
      <c r="BU940" s="93"/>
      <c r="BV940" s="93"/>
      <c r="BW940" s="93"/>
      <c r="BX940" s="93"/>
      <c r="BY940" s="93"/>
      <c r="BZ940" s="93"/>
      <c r="CA940" s="93"/>
      <c r="CB940" s="93"/>
      <c r="CC940" s="93"/>
      <c r="CD940" s="93"/>
      <c r="CE940" s="93"/>
    </row>
    <row r="941" spans="1:83" x14ac:dyDescent="0.2">
      <c r="B941" s="86" t="s">
        <v>496</v>
      </c>
      <c r="C941" s="3" t="s">
        <v>10</v>
      </c>
      <c r="D941" s="3" t="s">
        <v>239</v>
      </c>
      <c r="F941" s="11">
        <v>31058</v>
      </c>
      <c r="G941" s="11">
        <v>2</v>
      </c>
      <c r="H941" s="12" t="s">
        <v>240</v>
      </c>
      <c r="I941" s="11" t="s">
        <v>241</v>
      </c>
      <c r="J941" s="86" t="s">
        <v>178</v>
      </c>
      <c r="P941" s="12" t="s">
        <v>42</v>
      </c>
      <c r="Q941" s="11" t="s">
        <v>168</v>
      </c>
      <c r="R941" s="11" t="s">
        <v>13</v>
      </c>
      <c r="T941" s="144">
        <v>28.6</v>
      </c>
      <c r="U941" s="144">
        <v>29.77</v>
      </c>
      <c r="Y941" s="19" t="s">
        <v>242</v>
      </c>
      <c r="AA941" s="86"/>
      <c r="AB941" s="86"/>
      <c r="AC941" s="81"/>
      <c r="AD941" s="80">
        <v>119.06</v>
      </c>
      <c r="AE941" s="80"/>
      <c r="AF941" s="80"/>
      <c r="AG941" s="80"/>
      <c r="AH941" s="80"/>
      <c r="AI941" s="80"/>
      <c r="AJ941" s="80"/>
      <c r="AK941" s="80"/>
      <c r="AL941" s="80"/>
      <c r="AM941" s="80"/>
      <c r="AN941" s="80"/>
      <c r="AO941" s="80"/>
      <c r="AP941" s="80"/>
      <c r="AQ941" s="80"/>
      <c r="AR941" s="80"/>
      <c r="AS941" s="80"/>
      <c r="AT941" s="80"/>
      <c r="AU941" s="80"/>
      <c r="AV941" s="80"/>
      <c r="AW941" s="80"/>
      <c r="AX941" s="80"/>
      <c r="AY941" s="80"/>
      <c r="AZ941" s="80"/>
      <c r="BA941" s="80"/>
      <c r="BB941" s="80"/>
      <c r="BC941" s="80"/>
      <c r="BD941" s="80"/>
      <c r="BE941" s="80"/>
      <c r="BF941" s="93" t="s">
        <v>1299</v>
      </c>
      <c r="BG941" s="93">
        <v>2.0757658782157344</v>
      </c>
      <c r="BH941" s="93">
        <v>3.46324129817258</v>
      </c>
      <c r="BI941" s="93"/>
      <c r="BJ941" s="93"/>
      <c r="BK941" s="93"/>
      <c r="BL941" s="93">
        <v>2905.6366055795506</v>
      </c>
      <c r="BM941" s="93">
        <v>0.13800000000000001</v>
      </c>
      <c r="BN941" s="93">
        <v>2504.6587540095725</v>
      </c>
      <c r="BO941" s="93">
        <v>3306.6144571495288</v>
      </c>
      <c r="BP941" s="93">
        <v>1</v>
      </c>
      <c r="BQ941" s="93"/>
      <c r="BR941" s="93"/>
      <c r="BS941" s="93">
        <v>80</v>
      </c>
      <c r="BT941" s="93"/>
      <c r="BU941" s="93"/>
      <c r="BV941" s="93"/>
      <c r="BW941" s="93"/>
      <c r="BX941" s="93"/>
      <c r="BY941" s="93"/>
      <c r="BZ941" s="93"/>
      <c r="CA941" s="93"/>
      <c r="CB941" s="93"/>
      <c r="CC941" s="93"/>
      <c r="CD941" s="93"/>
      <c r="CE941" s="93"/>
    </row>
    <row r="942" spans="1:83" x14ac:dyDescent="0.2">
      <c r="A942" s="142"/>
      <c r="B942" s="86" t="s">
        <v>496</v>
      </c>
      <c r="C942" s="3" t="s">
        <v>10</v>
      </c>
      <c r="D942" s="3" t="s">
        <v>239</v>
      </c>
      <c r="F942" s="11">
        <v>31058</v>
      </c>
      <c r="G942" s="11">
        <v>2</v>
      </c>
      <c r="H942" s="12" t="s">
        <v>240</v>
      </c>
      <c r="I942" s="11" t="s">
        <v>241</v>
      </c>
      <c r="J942" s="86" t="s">
        <v>178</v>
      </c>
      <c r="P942" s="12" t="s">
        <v>42</v>
      </c>
      <c r="Q942" s="11" t="s">
        <v>174</v>
      </c>
      <c r="R942" s="11" t="s">
        <v>13</v>
      </c>
      <c r="T942" s="144">
        <v>29.32</v>
      </c>
      <c r="U942" s="144">
        <v>28.75</v>
      </c>
      <c r="Y942" s="19" t="s">
        <v>242</v>
      </c>
      <c r="AA942" s="86"/>
      <c r="AB942" s="86"/>
      <c r="AC942" s="81"/>
      <c r="AD942" s="80">
        <v>119.14</v>
      </c>
      <c r="AE942" s="80"/>
      <c r="AF942" s="80"/>
      <c r="AG942" s="80"/>
      <c r="AH942" s="80"/>
      <c r="AI942" s="80"/>
      <c r="AJ942" s="80"/>
      <c r="AK942" s="80"/>
      <c r="AL942" s="80"/>
      <c r="AM942" s="80"/>
      <c r="AN942" s="80"/>
      <c r="AO942" s="80"/>
      <c r="AP942" s="80"/>
      <c r="AQ942" s="80"/>
      <c r="AR942" s="80"/>
      <c r="AS942" s="80"/>
      <c r="AT942" s="80"/>
      <c r="AU942" s="80"/>
      <c r="AV942" s="80"/>
      <c r="AW942" s="80"/>
      <c r="AX942" s="80"/>
      <c r="AY942" s="80"/>
      <c r="AZ942" s="80"/>
      <c r="BA942" s="80"/>
      <c r="BB942" s="80"/>
      <c r="BC942" s="80"/>
      <c r="BD942" s="80"/>
      <c r="BE942" s="80"/>
      <c r="BF942" s="93" t="s">
        <v>1299</v>
      </c>
      <c r="BG942" s="93">
        <v>2.0760575957628258</v>
      </c>
      <c r="BH942" s="93">
        <v>3.4642691907636545</v>
      </c>
      <c r="BI942" s="93"/>
      <c r="BJ942" s="93"/>
      <c r="BK942" s="93"/>
      <c r="BL942" s="93">
        <v>2912.5218406193485</v>
      </c>
      <c r="BM942" s="93">
        <v>0.13800000000000001</v>
      </c>
      <c r="BN942" s="93">
        <v>2510.5938266138783</v>
      </c>
      <c r="BO942" s="93">
        <v>3314.4498546248187</v>
      </c>
      <c r="BP942" s="93">
        <v>1</v>
      </c>
      <c r="BQ942" s="93"/>
      <c r="BR942" s="93"/>
      <c r="BS942" s="93">
        <v>81</v>
      </c>
      <c r="BT942" s="93"/>
      <c r="BU942" s="93"/>
      <c r="BV942" s="93"/>
      <c r="BW942" s="93"/>
      <c r="BX942" s="93"/>
      <c r="BY942" s="93"/>
      <c r="BZ942" s="93"/>
      <c r="CA942" s="93"/>
      <c r="CB942" s="93"/>
      <c r="CC942" s="93"/>
      <c r="CD942" s="93"/>
      <c r="CE942" s="93"/>
    </row>
    <row r="943" spans="1:83" x14ac:dyDescent="0.2">
      <c r="A943" s="98"/>
      <c r="B943" s="86" t="s">
        <v>496</v>
      </c>
      <c r="C943" s="3" t="s">
        <v>10</v>
      </c>
      <c r="D943" s="3" t="s">
        <v>450</v>
      </c>
      <c r="E943" s="21" t="s">
        <v>312</v>
      </c>
      <c r="F943" s="11">
        <v>16</v>
      </c>
      <c r="G943" s="11">
        <v>2371</v>
      </c>
      <c r="H943" s="12" t="s">
        <v>451</v>
      </c>
      <c r="I943" s="11" t="s">
        <v>392</v>
      </c>
      <c r="J943" s="86" t="s">
        <v>178</v>
      </c>
      <c r="P943" s="12" t="s">
        <v>16</v>
      </c>
      <c r="Q943" s="11" t="s">
        <v>174</v>
      </c>
      <c r="R943" s="11" t="s">
        <v>13</v>
      </c>
      <c r="T943" s="144">
        <v>27.3</v>
      </c>
      <c r="U943" s="144">
        <v>14.77</v>
      </c>
      <c r="Y943" s="19" t="s">
        <v>452</v>
      </c>
      <c r="AA943" s="86"/>
      <c r="AB943" s="86"/>
      <c r="AC943" s="81"/>
      <c r="AD943" s="80">
        <v>124.07</v>
      </c>
      <c r="AE943" s="80"/>
      <c r="AF943" s="80"/>
      <c r="AG943" s="80"/>
      <c r="AH943" s="80"/>
      <c r="AI943" s="80"/>
      <c r="AJ943" s="80"/>
      <c r="AK943" s="80"/>
      <c r="AL943" s="80"/>
      <c r="AM943" s="80"/>
      <c r="AN943" s="80"/>
      <c r="AO943" s="80"/>
      <c r="AP943" s="80"/>
      <c r="AQ943" s="80"/>
      <c r="AR943" s="80"/>
      <c r="AS943" s="80"/>
      <c r="AT943" s="80"/>
      <c r="AU943" s="80"/>
      <c r="AV943" s="80"/>
      <c r="AW943" s="80"/>
      <c r="AX943" s="80"/>
      <c r="AY943" s="80"/>
      <c r="AZ943" s="80"/>
      <c r="BA943" s="80"/>
      <c r="BB943" s="80"/>
      <c r="BC943" s="80"/>
      <c r="BD943" s="80"/>
      <c r="BE943" s="80"/>
      <c r="BF943" s="93" t="s">
        <v>1299</v>
      </c>
      <c r="BG943" s="93">
        <v>2.0936667822279027</v>
      </c>
      <c r="BH943" s="93">
        <v>3.5263167174989514</v>
      </c>
      <c r="BI943" s="93"/>
      <c r="BJ943" s="93"/>
      <c r="BK943" s="93"/>
      <c r="BL943" s="93">
        <v>3359.8254657431712</v>
      </c>
      <c r="BM943" s="93">
        <v>0.13800000000000001</v>
      </c>
      <c r="BN943" s="93">
        <v>2896.1695514706134</v>
      </c>
      <c r="BO943" s="93">
        <v>3823.481380015729</v>
      </c>
      <c r="BP943" s="93">
        <v>1</v>
      </c>
      <c r="BQ943" s="93"/>
      <c r="BR943" s="93"/>
      <c r="BS943" s="93">
        <v>82</v>
      </c>
      <c r="BT943" s="93"/>
      <c r="BU943" s="93"/>
      <c r="BV943" s="93"/>
      <c r="BW943" s="93"/>
      <c r="BX943" s="93"/>
      <c r="BY943" s="93"/>
      <c r="BZ943" s="93"/>
      <c r="CA943" s="93"/>
      <c r="CB943" s="93"/>
      <c r="CC943" s="93"/>
      <c r="CD943" s="93"/>
      <c r="CE943" s="93"/>
    </row>
    <row r="944" spans="1:83" ht="32" x14ac:dyDescent="0.2">
      <c r="B944" s="86" t="s">
        <v>496</v>
      </c>
      <c r="C944" s="3" t="s">
        <v>10</v>
      </c>
      <c r="D944" s="3" t="s">
        <v>450</v>
      </c>
      <c r="E944" s="21" t="s">
        <v>312</v>
      </c>
      <c r="F944" s="11">
        <v>16</v>
      </c>
      <c r="G944" s="11">
        <v>2372</v>
      </c>
      <c r="H944" s="12" t="s">
        <v>451</v>
      </c>
      <c r="I944" s="11" t="s">
        <v>392</v>
      </c>
      <c r="J944" s="86" t="s">
        <v>178</v>
      </c>
      <c r="P944" s="12" t="s">
        <v>156</v>
      </c>
      <c r="Q944" s="11" t="s">
        <v>168</v>
      </c>
      <c r="R944" s="11" t="s">
        <v>13</v>
      </c>
      <c r="T944" s="144">
        <v>29</v>
      </c>
      <c r="U944" s="144">
        <v>27.18</v>
      </c>
      <c r="Y944" s="19" t="s">
        <v>453</v>
      </c>
      <c r="CA944" s="93"/>
      <c r="CB944" s="93"/>
      <c r="CC944" s="93"/>
      <c r="CD944" s="93"/>
      <c r="CE944" s="93"/>
    </row>
    <row r="945" spans="1:169" ht="32" x14ac:dyDescent="0.2">
      <c r="B945" s="86" t="s">
        <v>496</v>
      </c>
      <c r="C945" s="3" t="s">
        <v>10</v>
      </c>
      <c r="D945" s="3" t="s">
        <v>478</v>
      </c>
      <c r="G945" s="11">
        <v>2370</v>
      </c>
      <c r="H945" s="12" t="s">
        <v>62</v>
      </c>
      <c r="I945" s="11" t="s">
        <v>392</v>
      </c>
      <c r="P945" s="12" t="s">
        <v>16</v>
      </c>
      <c r="R945" s="11" t="s">
        <v>13</v>
      </c>
      <c r="T945" s="144">
        <v>26.75</v>
      </c>
      <c r="U945" s="144">
        <v>26.02</v>
      </c>
      <c r="Y945" s="19" t="s">
        <v>479</v>
      </c>
      <c r="CA945" s="93"/>
      <c r="CB945" s="93"/>
      <c r="CC945" s="93"/>
      <c r="CD945" s="93"/>
      <c r="CE945" s="93"/>
    </row>
    <row r="946" spans="1:169" ht="32" x14ac:dyDescent="0.2">
      <c r="B946" s="86" t="s">
        <v>496</v>
      </c>
      <c r="C946" s="3" t="s">
        <v>10</v>
      </c>
      <c r="D946" s="3" t="s">
        <v>70</v>
      </c>
      <c r="F946" s="11">
        <v>42491</v>
      </c>
      <c r="G946" s="11">
        <v>1</v>
      </c>
      <c r="H946" s="12" t="s">
        <v>71</v>
      </c>
      <c r="P946" s="12" t="s">
        <v>16</v>
      </c>
      <c r="R946" s="11" t="s">
        <v>13</v>
      </c>
      <c r="T946" s="144">
        <v>25.18</v>
      </c>
      <c r="U946" s="144">
        <v>26.53</v>
      </c>
      <c r="Y946" s="19" t="s">
        <v>73</v>
      </c>
      <c r="CA946" s="93"/>
      <c r="CB946" s="93"/>
      <c r="CC946" s="93"/>
      <c r="CD946" s="93"/>
      <c r="CE946" s="93"/>
    </row>
    <row r="947" spans="1:169" ht="32" x14ac:dyDescent="0.2">
      <c r="B947" s="86" t="s">
        <v>496</v>
      </c>
      <c r="C947" s="3" t="s">
        <v>10</v>
      </c>
      <c r="D947" s="3" t="s">
        <v>70</v>
      </c>
      <c r="F947" s="11">
        <v>42491</v>
      </c>
      <c r="G947" s="11">
        <v>1</v>
      </c>
      <c r="H947" s="12" t="s">
        <v>71</v>
      </c>
      <c r="P947" s="12" t="s">
        <v>16</v>
      </c>
      <c r="R947" s="11" t="s">
        <v>13</v>
      </c>
      <c r="T947" s="144">
        <v>23.91</v>
      </c>
      <c r="U947" s="144">
        <v>27.3</v>
      </c>
      <c r="Y947" s="19" t="s">
        <v>74</v>
      </c>
      <c r="AA947" s="102"/>
      <c r="AB947" s="102"/>
      <c r="AC947" s="102"/>
      <c r="AD947" s="102"/>
      <c r="AE947" s="102"/>
      <c r="AF947" s="102"/>
      <c r="AG947" s="102"/>
      <c r="AH947" s="102"/>
      <c r="AI947" s="102"/>
      <c r="AJ947" s="102"/>
      <c r="AK947" s="102"/>
      <c r="AL947" s="102"/>
      <c r="AM947" s="102"/>
      <c r="AN947" s="102"/>
      <c r="AO947" s="102"/>
      <c r="AP947" s="102"/>
      <c r="AQ947" s="102"/>
      <c r="AR947" s="102"/>
      <c r="AS947" s="102"/>
      <c r="AT947" s="102"/>
      <c r="AU947" s="102"/>
      <c r="AV947" s="102"/>
      <c r="AW947" s="102"/>
      <c r="AX947" s="102"/>
      <c r="AY947" s="102"/>
      <c r="AZ947" s="102"/>
      <c r="BA947" s="102"/>
      <c r="BB947" s="102"/>
      <c r="BC947" s="102"/>
      <c r="BD947" s="102"/>
      <c r="BE947" s="102"/>
      <c r="BF947" s="102"/>
      <c r="BG947" s="102"/>
      <c r="BH947" s="102"/>
      <c r="BI947" s="102"/>
      <c r="BJ947" s="102"/>
      <c r="BK947" s="102"/>
      <c r="BL947" s="102"/>
      <c r="BM947" s="102"/>
      <c r="BN947" s="102"/>
      <c r="BO947" s="102"/>
      <c r="BP947" s="102"/>
      <c r="BQ947" s="102"/>
      <c r="BR947" s="102"/>
      <c r="BS947" s="102"/>
      <c r="BT947" s="102"/>
      <c r="BU947" s="102"/>
      <c r="BV947" s="102"/>
      <c r="BW947" s="102"/>
      <c r="BX947" s="102"/>
      <c r="BY947" s="102"/>
      <c r="BZ947" s="102"/>
      <c r="CA947" s="93"/>
      <c r="CB947" s="93"/>
      <c r="CC947" s="93"/>
      <c r="CD947" s="93"/>
      <c r="CE947" s="93"/>
    </row>
    <row r="948" spans="1:169" ht="32" x14ac:dyDescent="0.2">
      <c r="B948" s="86" t="s">
        <v>496</v>
      </c>
      <c r="C948" s="3" t="s">
        <v>10</v>
      </c>
      <c r="D948" s="3" t="s">
        <v>70</v>
      </c>
      <c r="F948" s="11">
        <v>42491</v>
      </c>
      <c r="G948" s="11">
        <v>1</v>
      </c>
      <c r="H948" s="12" t="s">
        <v>71</v>
      </c>
      <c r="P948" s="12" t="s">
        <v>31</v>
      </c>
      <c r="R948" s="11" t="s">
        <v>13</v>
      </c>
      <c r="T948" s="144">
        <v>25.3</v>
      </c>
      <c r="U948" s="144">
        <v>26.53</v>
      </c>
      <c r="Y948" s="19" t="s">
        <v>73</v>
      </c>
      <c r="AA948" s="102"/>
      <c r="AB948" s="102"/>
      <c r="AC948" s="102"/>
      <c r="AD948" s="102"/>
      <c r="AE948" s="102"/>
      <c r="AF948" s="102"/>
      <c r="AG948" s="102"/>
      <c r="AH948" s="102"/>
      <c r="AI948" s="102"/>
      <c r="CA948" s="93"/>
      <c r="CB948" s="93"/>
      <c r="CC948" s="93"/>
      <c r="CD948" s="93"/>
      <c r="CE948" s="93"/>
    </row>
    <row r="949" spans="1:169" s="102" customFormat="1" ht="32" x14ac:dyDescent="0.2">
      <c r="A949" s="20"/>
      <c r="B949" s="86" t="s">
        <v>496</v>
      </c>
      <c r="C949" s="3" t="s">
        <v>10</v>
      </c>
      <c r="D949" s="3" t="s">
        <v>70</v>
      </c>
      <c r="E949" s="21"/>
      <c r="F949" s="11">
        <v>42491</v>
      </c>
      <c r="G949" s="11">
        <v>1</v>
      </c>
      <c r="H949" s="12" t="s">
        <v>71</v>
      </c>
      <c r="I949" s="11"/>
      <c r="J949" s="86"/>
      <c r="K949" s="180"/>
      <c r="L949" s="188"/>
      <c r="M949" s="135"/>
      <c r="N949" s="135"/>
      <c r="O949" s="11"/>
      <c r="P949" s="12" t="s">
        <v>31</v>
      </c>
      <c r="Q949" s="11"/>
      <c r="R949" s="11" t="s">
        <v>13</v>
      </c>
      <c r="S949" s="11"/>
      <c r="T949" s="144">
        <v>26.11</v>
      </c>
      <c r="U949" s="144">
        <v>25.35</v>
      </c>
      <c r="V949" s="12"/>
      <c r="W949" s="13"/>
      <c r="X949" s="13"/>
      <c r="Y949" s="19" t="s">
        <v>74</v>
      </c>
      <c r="AA949" s="23"/>
      <c r="AB949" s="23"/>
      <c r="AC949" s="23"/>
      <c r="AD949" s="23"/>
      <c r="AE949" s="23"/>
      <c r="AF949" s="23"/>
      <c r="AG949" s="23"/>
      <c r="AH949" s="23"/>
      <c r="AI949" s="23"/>
      <c r="CA949" s="23"/>
      <c r="CB949" s="23"/>
      <c r="CC949" s="23"/>
      <c r="CD949" s="23"/>
      <c r="CE949" s="23"/>
      <c r="CF949" s="23"/>
      <c r="CG949" s="23"/>
      <c r="CH949" s="23"/>
      <c r="CI949" s="23"/>
      <c r="CJ949" s="23"/>
      <c r="CK949" s="23"/>
      <c r="CL949" s="23"/>
      <c r="CM949" s="23"/>
      <c r="CN949" s="23"/>
      <c r="CO949" s="23"/>
      <c r="CP949" s="23"/>
      <c r="CQ949" s="23"/>
      <c r="CR949" s="23"/>
      <c r="CS949" s="23"/>
      <c r="CT949" s="23"/>
      <c r="CU949" s="23"/>
      <c r="CV949" s="23"/>
      <c r="CW949" s="23"/>
      <c r="CX949" s="23"/>
      <c r="CY949" s="23"/>
      <c r="CZ949" s="23"/>
      <c r="DA949" s="23"/>
      <c r="DB949" s="23"/>
      <c r="DC949" s="23"/>
      <c r="DD949" s="23"/>
      <c r="DE949" s="23"/>
      <c r="DF949" s="23"/>
      <c r="DG949" s="23"/>
      <c r="DH949" s="23"/>
      <c r="DI949" s="23"/>
      <c r="DJ949" s="23"/>
      <c r="DK949" s="23"/>
      <c r="DL949" s="23"/>
      <c r="DM949" s="23"/>
      <c r="DN949" s="23"/>
      <c r="DO949" s="23"/>
      <c r="DP949" s="23"/>
      <c r="DQ949" s="23"/>
      <c r="DR949" s="23"/>
      <c r="DS949" s="23"/>
      <c r="DT949" s="23"/>
      <c r="DU949" s="23"/>
      <c r="DV949" s="23"/>
      <c r="DW949" s="23"/>
      <c r="DX949" s="23"/>
      <c r="DY949" s="23"/>
      <c r="DZ949" s="23"/>
      <c r="EA949" s="23"/>
      <c r="EB949" s="23"/>
      <c r="EC949" s="23"/>
      <c r="ED949" s="23"/>
      <c r="EE949" s="23"/>
      <c r="EF949" s="23"/>
      <c r="EG949" s="23"/>
      <c r="EH949" s="23"/>
      <c r="EI949" s="23"/>
      <c r="EJ949" s="23"/>
      <c r="EK949" s="23"/>
      <c r="EL949" s="23"/>
      <c r="EM949" s="23"/>
      <c r="EN949" s="23"/>
      <c r="EO949" s="23"/>
      <c r="EP949" s="23"/>
      <c r="EQ949" s="23"/>
      <c r="ER949" s="23"/>
      <c r="ES949" s="23"/>
      <c r="ET949" s="23"/>
      <c r="EU949" s="23"/>
      <c r="EV949" s="23"/>
      <c r="EW949" s="23"/>
      <c r="EX949" s="23"/>
      <c r="EY949" s="23"/>
      <c r="EZ949" s="23"/>
      <c r="FA949" s="23"/>
      <c r="FB949" s="23"/>
      <c r="FC949" s="23"/>
      <c r="FD949" s="23"/>
      <c r="FE949" s="23"/>
      <c r="FF949" s="23"/>
      <c r="FG949" s="23"/>
      <c r="FH949" s="23"/>
      <c r="FI949" s="23"/>
      <c r="FJ949" s="23"/>
      <c r="FK949" s="23"/>
      <c r="FL949" s="23"/>
      <c r="FM949" s="23"/>
    </row>
    <row r="950" spans="1:169" ht="32" x14ac:dyDescent="0.2">
      <c r="B950" s="86" t="s">
        <v>496</v>
      </c>
      <c r="C950" s="3" t="s">
        <v>10</v>
      </c>
      <c r="D950" s="3" t="s">
        <v>70</v>
      </c>
      <c r="F950" s="11">
        <v>42491</v>
      </c>
      <c r="G950" s="11">
        <v>1</v>
      </c>
      <c r="H950" s="12" t="s">
        <v>71</v>
      </c>
      <c r="P950" s="12" t="s">
        <v>24</v>
      </c>
      <c r="R950" s="11" t="s">
        <v>13</v>
      </c>
      <c r="T950" s="144">
        <v>26.51</v>
      </c>
      <c r="U950" s="144">
        <v>25.31</v>
      </c>
      <c r="Y950" s="19" t="s">
        <v>73</v>
      </c>
    </row>
    <row r="951" spans="1:169" ht="32" x14ac:dyDescent="0.2">
      <c r="B951" s="86" t="s">
        <v>496</v>
      </c>
      <c r="C951" s="3" t="s">
        <v>10</v>
      </c>
      <c r="D951" s="3" t="s">
        <v>70</v>
      </c>
      <c r="F951" s="11">
        <v>42491</v>
      </c>
      <c r="G951" s="11">
        <v>1</v>
      </c>
      <c r="H951" s="12" t="s">
        <v>71</v>
      </c>
      <c r="P951" s="12" t="s">
        <v>24</v>
      </c>
      <c r="R951" s="11" t="s">
        <v>13</v>
      </c>
      <c r="T951" s="144">
        <v>26.1</v>
      </c>
      <c r="U951" s="144">
        <v>24.32</v>
      </c>
      <c r="Y951" s="19" t="s">
        <v>74</v>
      </c>
      <c r="AJ951" s="102"/>
      <c r="AK951" s="102"/>
      <c r="AL951" s="102"/>
      <c r="AM951" s="102"/>
      <c r="AN951" s="102"/>
      <c r="AO951" s="102"/>
      <c r="AP951" s="102"/>
      <c r="AQ951" s="102"/>
      <c r="AR951" s="102"/>
      <c r="AS951" s="102"/>
      <c r="AT951" s="102"/>
      <c r="AU951" s="102"/>
      <c r="AV951" s="102"/>
      <c r="AW951" s="102"/>
      <c r="AX951" s="102"/>
      <c r="AY951" s="102"/>
      <c r="AZ951" s="102"/>
      <c r="BA951" s="102"/>
      <c r="BB951" s="102"/>
      <c r="BC951" s="102"/>
      <c r="BD951" s="102"/>
      <c r="BE951" s="102"/>
      <c r="BF951" s="102"/>
      <c r="BG951" s="102"/>
      <c r="BH951" s="102"/>
      <c r="BI951" s="102"/>
      <c r="BJ951" s="102"/>
      <c r="BK951" s="102"/>
      <c r="BL951" s="102"/>
      <c r="BM951" s="102"/>
      <c r="BN951" s="102"/>
      <c r="BO951" s="102"/>
      <c r="BP951" s="102"/>
      <c r="BQ951" s="102"/>
      <c r="BR951" s="102"/>
      <c r="BS951" s="102"/>
      <c r="BT951" s="102"/>
      <c r="BU951" s="102"/>
      <c r="BV951" s="102"/>
      <c r="BW951" s="102"/>
      <c r="BX951" s="102"/>
      <c r="BY951" s="102"/>
      <c r="BZ951" s="102"/>
    </row>
    <row r="952" spans="1:169" ht="32" x14ac:dyDescent="0.2">
      <c r="B952" s="86" t="s">
        <v>496</v>
      </c>
      <c r="C952" s="3" t="s">
        <v>10</v>
      </c>
      <c r="D952" s="3" t="s">
        <v>70</v>
      </c>
      <c r="F952" s="11">
        <v>42491</v>
      </c>
      <c r="G952" s="11">
        <v>1</v>
      </c>
      <c r="H952" s="12" t="s">
        <v>71</v>
      </c>
      <c r="P952" s="12" t="s">
        <v>38</v>
      </c>
      <c r="R952" s="11" t="s">
        <v>13</v>
      </c>
      <c r="T952" s="144">
        <v>38.51</v>
      </c>
      <c r="U952" s="144">
        <v>25.97</v>
      </c>
      <c r="Y952" s="19" t="s">
        <v>72</v>
      </c>
      <c r="AJ952" s="102"/>
      <c r="AK952" s="102"/>
      <c r="AL952" s="102"/>
      <c r="AM952" s="102"/>
      <c r="AN952" s="102"/>
      <c r="AO952" s="102"/>
      <c r="AP952" s="102"/>
      <c r="AQ952" s="102"/>
      <c r="AR952" s="102"/>
      <c r="AS952" s="102"/>
      <c r="AT952" s="102"/>
      <c r="AU952" s="102"/>
      <c r="AV952" s="102"/>
      <c r="AW952" s="102"/>
      <c r="AX952" s="102"/>
      <c r="AY952" s="102"/>
      <c r="AZ952" s="102"/>
      <c r="BA952" s="102"/>
      <c r="BB952" s="102"/>
      <c r="BC952" s="102"/>
      <c r="BD952" s="102"/>
      <c r="BE952" s="102"/>
      <c r="BF952" s="102"/>
      <c r="BG952" s="102"/>
      <c r="BH952" s="102"/>
      <c r="BI952" s="102"/>
      <c r="BJ952" s="102"/>
      <c r="BK952" s="102"/>
      <c r="BL952" s="102"/>
      <c r="BM952" s="102"/>
      <c r="BN952" s="102"/>
      <c r="BO952" s="102"/>
      <c r="BP952" s="102"/>
      <c r="BQ952" s="102"/>
      <c r="BR952" s="102"/>
      <c r="BS952" s="102"/>
      <c r="BT952" s="102"/>
      <c r="BU952" s="102"/>
      <c r="BV952" s="102"/>
      <c r="BW952" s="102"/>
      <c r="BX952" s="102"/>
      <c r="BY952" s="102"/>
      <c r="BZ952" s="102"/>
      <c r="CA952" s="102"/>
      <c r="CB952" s="102"/>
      <c r="CC952" s="102"/>
      <c r="CD952" s="102"/>
      <c r="CE952" s="102"/>
    </row>
    <row r="953" spans="1:169" ht="32" x14ac:dyDescent="0.2">
      <c r="B953" s="86" t="s">
        <v>496</v>
      </c>
      <c r="C953" s="3" t="s">
        <v>10</v>
      </c>
      <c r="D953" s="3" t="s">
        <v>70</v>
      </c>
      <c r="F953" s="11">
        <v>42491</v>
      </c>
      <c r="G953" s="11">
        <v>1</v>
      </c>
      <c r="H953" s="12" t="s">
        <v>71</v>
      </c>
      <c r="P953" s="12" t="s">
        <v>38</v>
      </c>
      <c r="R953" s="11" t="s">
        <v>13</v>
      </c>
      <c r="T953" s="144">
        <v>38.06</v>
      </c>
      <c r="U953" s="144">
        <v>25.78</v>
      </c>
      <c r="Y953" s="19" t="s">
        <v>72</v>
      </c>
      <c r="AJ953" s="102"/>
      <c r="AK953" s="102"/>
      <c r="AL953" s="102"/>
      <c r="AM953" s="102"/>
      <c r="AN953" s="102"/>
      <c r="AO953" s="102"/>
      <c r="AP953" s="102"/>
      <c r="AQ953" s="102"/>
      <c r="AR953" s="102"/>
      <c r="AS953" s="102"/>
      <c r="AT953" s="102"/>
      <c r="AU953" s="102"/>
      <c r="AV953" s="102"/>
      <c r="AW953" s="102"/>
      <c r="AX953" s="102"/>
      <c r="AY953" s="102"/>
      <c r="AZ953" s="102"/>
      <c r="BA953" s="102"/>
      <c r="BB953" s="102"/>
      <c r="BC953" s="102"/>
      <c r="BD953" s="102"/>
      <c r="BE953" s="102"/>
      <c r="BF953" s="102"/>
      <c r="BG953" s="102"/>
      <c r="BH953" s="102"/>
      <c r="BI953" s="102"/>
      <c r="BJ953" s="102"/>
      <c r="BK953" s="102"/>
      <c r="BL953" s="102"/>
      <c r="BM953" s="102"/>
      <c r="BN953" s="102"/>
      <c r="BO953" s="102"/>
      <c r="BP953" s="102"/>
      <c r="BQ953" s="102"/>
      <c r="BR953" s="102"/>
      <c r="BS953" s="102"/>
      <c r="BT953" s="102"/>
      <c r="BU953" s="102"/>
      <c r="BV953" s="102"/>
      <c r="BW953" s="102"/>
      <c r="BX953" s="102"/>
      <c r="BY953" s="102"/>
      <c r="BZ953" s="102"/>
    </row>
    <row r="954" spans="1:169" ht="32" x14ac:dyDescent="0.2">
      <c r="B954" s="86" t="s">
        <v>496</v>
      </c>
      <c r="C954" s="3" t="s">
        <v>10</v>
      </c>
      <c r="D954" s="3" t="s">
        <v>70</v>
      </c>
      <c r="F954" s="11">
        <v>42491</v>
      </c>
      <c r="G954" s="11">
        <v>1</v>
      </c>
      <c r="H954" s="12" t="s">
        <v>71</v>
      </c>
      <c r="P954" s="12" t="s">
        <v>20</v>
      </c>
      <c r="R954" s="11" t="s">
        <v>13</v>
      </c>
      <c r="T954" s="144">
        <v>28.07</v>
      </c>
      <c r="U954" s="144">
        <v>28.63</v>
      </c>
      <c r="Y954" s="19" t="s">
        <v>76</v>
      </c>
      <c r="AJ954" s="102"/>
      <c r="AK954" s="102"/>
      <c r="AL954" s="102"/>
      <c r="AM954" s="102"/>
      <c r="AN954" s="102"/>
      <c r="AO954" s="102"/>
      <c r="AP954" s="102"/>
      <c r="AQ954" s="102"/>
      <c r="AR954" s="102"/>
      <c r="AS954" s="102"/>
      <c r="AT954" s="102"/>
      <c r="AU954" s="102"/>
      <c r="AV954" s="102"/>
      <c r="AW954" s="102"/>
      <c r="AX954" s="102"/>
      <c r="AY954" s="102"/>
      <c r="AZ954" s="102"/>
      <c r="BA954" s="102"/>
      <c r="BB954" s="102"/>
      <c r="BC954" s="102"/>
      <c r="BD954" s="102"/>
      <c r="BE954" s="102"/>
      <c r="BF954" s="102"/>
      <c r="BG954" s="102"/>
      <c r="BH954" s="102"/>
      <c r="BI954" s="102"/>
      <c r="BJ954" s="102"/>
      <c r="BK954" s="102"/>
      <c r="BL954" s="102"/>
      <c r="BM954" s="102"/>
      <c r="BN954" s="102"/>
      <c r="BO954" s="102"/>
      <c r="BP954" s="102"/>
      <c r="BQ954" s="102"/>
      <c r="BR954" s="102"/>
      <c r="BS954" s="102"/>
      <c r="BT954" s="102"/>
      <c r="BU954" s="102"/>
      <c r="BV954" s="102"/>
      <c r="BW954" s="102"/>
      <c r="BX954" s="102"/>
      <c r="BY954" s="102"/>
      <c r="BZ954" s="102"/>
      <c r="CA954" s="102"/>
      <c r="CB954" s="102"/>
      <c r="CC954" s="102"/>
      <c r="CD954" s="102"/>
      <c r="CE954" s="102"/>
    </row>
    <row r="955" spans="1:169" ht="32" x14ac:dyDescent="0.2">
      <c r="B955" s="86" t="s">
        <v>496</v>
      </c>
      <c r="C955" s="3" t="s">
        <v>10</v>
      </c>
      <c r="D955" s="3" t="s">
        <v>70</v>
      </c>
      <c r="F955" s="11">
        <v>42491</v>
      </c>
      <c r="G955" s="11">
        <v>1</v>
      </c>
      <c r="H955" s="12" t="s">
        <v>71</v>
      </c>
      <c r="P955" s="12" t="s">
        <v>20</v>
      </c>
      <c r="R955" s="11" t="s">
        <v>13</v>
      </c>
      <c r="T955" s="144">
        <v>28.13</v>
      </c>
      <c r="U955" s="144">
        <v>28.05</v>
      </c>
      <c r="Y955" s="19" t="s">
        <v>75</v>
      </c>
    </row>
    <row r="956" spans="1:169" ht="32" x14ac:dyDescent="0.2">
      <c r="B956" s="86" t="s">
        <v>496</v>
      </c>
      <c r="C956" s="3" t="s">
        <v>10</v>
      </c>
      <c r="D956" s="3" t="s">
        <v>70</v>
      </c>
      <c r="F956" s="11">
        <v>42491</v>
      </c>
      <c r="G956" s="11">
        <v>1</v>
      </c>
      <c r="H956" s="12" t="s">
        <v>71</v>
      </c>
      <c r="P956" s="12" t="s">
        <v>42</v>
      </c>
      <c r="R956" s="11" t="s">
        <v>13</v>
      </c>
      <c r="T956" s="144">
        <v>28.61</v>
      </c>
      <c r="U956" s="144">
        <v>28.68</v>
      </c>
      <c r="Y956" s="19" t="s">
        <v>73</v>
      </c>
      <c r="CA956" s="102"/>
      <c r="CB956" s="102"/>
      <c r="CC956" s="102"/>
      <c r="CD956" s="102"/>
      <c r="CE956" s="102"/>
    </row>
    <row r="957" spans="1:169" ht="32" x14ac:dyDescent="0.2">
      <c r="B957" s="86" t="s">
        <v>496</v>
      </c>
      <c r="C957" s="3" t="s">
        <v>10</v>
      </c>
      <c r="D957" s="3" t="s">
        <v>70</v>
      </c>
      <c r="F957" s="11">
        <v>42491</v>
      </c>
      <c r="G957" s="11">
        <v>1</v>
      </c>
      <c r="H957" s="12" t="s">
        <v>71</v>
      </c>
      <c r="P957" s="12" t="s">
        <v>42</v>
      </c>
      <c r="R957" s="11" t="s">
        <v>13</v>
      </c>
      <c r="T957" s="144">
        <v>27.93</v>
      </c>
      <c r="U957" s="144">
        <v>26.36</v>
      </c>
      <c r="Y957" s="19" t="s">
        <v>74</v>
      </c>
      <c r="CA957" s="102"/>
      <c r="CB957" s="102"/>
      <c r="CC957" s="102"/>
      <c r="CD957" s="102"/>
      <c r="CE957" s="102"/>
    </row>
    <row r="958" spans="1:169" x14ac:dyDescent="0.2">
      <c r="A958" s="20" t="s">
        <v>1674</v>
      </c>
      <c r="B958" s="86" t="s">
        <v>496</v>
      </c>
      <c r="C958" s="3" t="s">
        <v>10</v>
      </c>
      <c r="D958" s="3" t="s">
        <v>21</v>
      </c>
      <c r="F958" s="11">
        <v>40685</v>
      </c>
      <c r="G958" s="11">
        <v>2258</v>
      </c>
      <c r="H958" s="12" t="s">
        <v>19</v>
      </c>
      <c r="I958" s="80" t="s">
        <v>407</v>
      </c>
      <c r="J958" s="93"/>
      <c r="K958" s="86" t="s">
        <v>25</v>
      </c>
      <c r="L958" s="117"/>
      <c r="P958" s="21" t="s">
        <v>187</v>
      </c>
      <c r="Q958" s="20" t="s">
        <v>174</v>
      </c>
      <c r="R958" s="11" t="s">
        <v>13</v>
      </c>
      <c r="T958" s="144">
        <v>33.11</v>
      </c>
      <c r="U958" s="144">
        <v>27.74</v>
      </c>
      <c r="Y958" s="19" t="s">
        <v>23</v>
      </c>
      <c r="CA958" s="102"/>
      <c r="CB958" s="102"/>
      <c r="CC958" s="102"/>
      <c r="CD958" s="102"/>
      <c r="CE958" s="102"/>
      <c r="CF958" s="102"/>
      <c r="CG958" s="102"/>
      <c r="CH958" s="102"/>
      <c r="CI958" s="102"/>
      <c r="CJ958" s="102"/>
      <c r="CK958" s="102"/>
      <c r="CL958" s="102"/>
      <c r="CM958" s="102"/>
      <c r="CN958" s="102"/>
      <c r="CO958" s="102"/>
      <c r="CP958" s="102"/>
      <c r="CQ958" s="102"/>
      <c r="CR958" s="102"/>
      <c r="CS958" s="102"/>
      <c r="CT958" s="102"/>
      <c r="CU958" s="102"/>
      <c r="CV958" s="102"/>
      <c r="CW958" s="102"/>
      <c r="CX958" s="102"/>
      <c r="CY958" s="102"/>
      <c r="CZ958" s="102"/>
      <c r="DA958" s="102"/>
      <c r="DB958" s="102"/>
      <c r="DC958" s="102"/>
      <c r="DD958" s="102"/>
      <c r="DE958" s="102"/>
      <c r="DF958" s="102"/>
      <c r="DG958" s="102"/>
      <c r="DH958" s="102"/>
      <c r="DI958" s="102"/>
      <c r="DJ958" s="102"/>
      <c r="DK958" s="102"/>
      <c r="DL958" s="102"/>
      <c r="DM958" s="102"/>
      <c r="DN958" s="102"/>
      <c r="DO958" s="102"/>
      <c r="DP958" s="102"/>
      <c r="DQ958" s="102"/>
      <c r="DR958" s="102"/>
      <c r="DS958" s="102"/>
      <c r="DT958" s="102"/>
      <c r="DU958" s="102"/>
      <c r="DV958" s="102"/>
      <c r="DW958" s="102"/>
      <c r="DX958" s="102"/>
      <c r="DY958" s="102"/>
      <c r="DZ958" s="102"/>
      <c r="EA958" s="102"/>
      <c r="EB958" s="102"/>
      <c r="EC958" s="102"/>
      <c r="ED958" s="102"/>
      <c r="EE958" s="102"/>
      <c r="EF958" s="102"/>
      <c r="EG958" s="102"/>
      <c r="EH958" s="102"/>
      <c r="EI958" s="102"/>
      <c r="EJ958" s="102"/>
      <c r="EK958" s="102"/>
      <c r="EL958" s="102"/>
      <c r="EM958" s="102"/>
      <c r="EN958" s="102"/>
      <c r="EO958" s="102"/>
      <c r="EP958" s="102"/>
      <c r="EQ958" s="102"/>
      <c r="ER958" s="102"/>
      <c r="ES958" s="102"/>
      <c r="ET958" s="102"/>
      <c r="EU958" s="102"/>
      <c r="EV958" s="102"/>
      <c r="EW958" s="102"/>
      <c r="EX958" s="102"/>
      <c r="EY958" s="102"/>
      <c r="EZ958" s="102"/>
      <c r="FA958" s="102"/>
      <c r="FB958" s="102"/>
      <c r="FC958" s="102"/>
      <c r="FD958" s="102"/>
      <c r="FE958" s="102"/>
      <c r="FF958" s="102"/>
      <c r="FG958" s="102"/>
      <c r="FH958" s="102"/>
      <c r="FI958" s="102"/>
      <c r="FJ958" s="102"/>
      <c r="FK958" s="102"/>
      <c r="FL958" s="102"/>
      <c r="FM958" s="102"/>
    </row>
    <row r="959" spans="1:169" ht="48" x14ac:dyDescent="0.2">
      <c r="A959" s="20" t="s">
        <v>1674</v>
      </c>
      <c r="B959" s="86" t="s">
        <v>496</v>
      </c>
      <c r="C959" s="3" t="s">
        <v>10</v>
      </c>
      <c r="D959" s="3" t="s">
        <v>21</v>
      </c>
      <c r="F959" s="11">
        <v>40685</v>
      </c>
      <c r="G959" s="11">
        <v>2259</v>
      </c>
      <c r="H959" s="12" t="s">
        <v>19</v>
      </c>
      <c r="I959" s="80" t="s">
        <v>407</v>
      </c>
      <c r="J959" s="93"/>
      <c r="K959" s="86" t="s">
        <v>22</v>
      </c>
      <c r="L959" s="117"/>
      <c r="P959" s="21" t="s">
        <v>209</v>
      </c>
      <c r="Q959" s="20" t="s">
        <v>174</v>
      </c>
      <c r="R959" s="11" t="s">
        <v>13</v>
      </c>
      <c r="T959" s="144">
        <v>36.090000000000003</v>
      </c>
      <c r="U959" s="144">
        <v>15.88</v>
      </c>
      <c r="Y959" s="19" t="s">
        <v>483</v>
      </c>
      <c r="CA959" s="102"/>
      <c r="CB959" s="102"/>
      <c r="CC959" s="102"/>
      <c r="CD959" s="102"/>
      <c r="CE959" s="102"/>
    </row>
    <row r="960" spans="1:169" x14ac:dyDescent="0.2">
      <c r="A960" s="142"/>
      <c r="B960" s="86" t="s">
        <v>496</v>
      </c>
      <c r="C960" s="3" t="s">
        <v>10</v>
      </c>
      <c r="D960" s="3" t="s">
        <v>15</v>
      </c>
      <c r="G960" s="11">
        <v>-999</v>
      </c>
      <c r="H960" s="12" t="s">
        <v>413</v>
      </c>
      <c r="I960" s="11" t="s">
        <v>406</v>
      </c>
      <c r="J960" s="86" t="s">
        <v>178</v>
      </c>
      <c r="P960" s="12" t="s">
        <v>16</v>
      </c>
      <c r="R960" s="11" t="s">
        <v>13</v>
      </c>
      <c r="T960" s="144">
        <v>20.95</v>
      </c>
      <c r="U960" s="144">
        <v>15.64</v>
      </c>
    </row>
    <row r="961" spans="1:169" x14ac:dyDescent="0.2">
      <c r="A961" s="142"/>
      <c r="B961" s="86" t="s">
        <v>496</v>
      </c>
      <c r="C961" s="3" t="s">
        <v>10</v>
      </c>
      <c r="D961" s="3" t="s">
        <v>15</v>
      </c>
      <c r="G961" s="11">
        <v>-999</v>
      </c>
      <c r="H961" s="12" t="s">
        <v>413</v>
      </c>
      <c r="I961" s="11" t="s">
        <v>406</v>
      </c>
      <c r="J961" s="86" t="s">
        <v>178</v>
      </c>
      <c r="P961" s="12" t="s">
        <v>38</v>
      </c>
      <c r="R961" s="11" t="s">
        <v>13</v>
      </c>
      <c r="T961" s="144">
        <v>31.91</v>
      </c>
      <c r="U961" s="144">
        <v>20.5</v>
      </c>
    </row>
    <row r="962" spans="1:169" x14ac:dyDescent="0.2">
      <c r="A962" s="142"/>
      <c r="B962" s="86" t="s">
        <v>496</v>
      </c>
      <c r="C962" s="3" t="s">
        <v>10</v>
      </c>
      <c r="D962" s="3" t="s">
        <v>15</v>
      </c>
      <c r="G962" s="11" t="s">
        <v>57</v>
      </c>
      <c r="H962" s="12" t="s">
        <v>413</v>
      </c>
      <c r="I962" s="11" t="s">
        <v>406</v>
      </c>
      <c r="J962" s="86" t="s">
        <v>178</v>
      </c>
      <c r="P962" s="12" t="s">
        <v>16</v>
      </c>
      <c r="R962" s="11" t="s">
        <v>13</v>
      </c>
      <c r="T962" s="144">
        <v>28.71</v>
      </c>
      <c r="U962" s="144">
        <v>15.8</v>
      </c>
    </row>
    <row r="963" spans="1:169" x14ac:dyDescent="0.2">
      <c r="A963" s="142"/>
      <c r="B963" s="86" t="s">
        <v>496</v>
      </c>
      <c r="C963" s="3" t="s">
        <v>10</v>
      </c>
      <c r="D963" s="3" t="s">
        <v>15</v>
      </c>
      <c r="G963" s="11" t="s">
        <v>57</v>
      </c>
      <c r="H963" s="12" t="s">
        <v>413</v>
      </c>
      <c r="I963" s="11" t="s">
        <v>406</v>
      </c>
      <c r="J963" s="86" t="s">
        <v>178</v>
      </c>
      <c r="P963" s="12" t="s">
        <v>16</v>
      </c>
      <c r="R963" s="11" t="s">
        <v>13</v>
      </c>
      <c r="T963" s="144">
        <v>29.96</v>
      </c>
      <c r="U963" s="144">
        <v>17.38</v>
      </c>
    </row>
    <row r="964" spans="1:169" x14ac:dyDescent="0.2">
      <c r="A964" s="142"/>
      <c r="B964" s="86" t="s">
        <v>496</v>
      </c>
      <c r="C964" s="3" t="s">
        <v>10</v>
      </c>
      <c r="D964" s="3" t="s">
        <v>15</v>
      </c>
      <c r="G964" s="11" t="s">
        <v>57</v>
      </c>
      <c r="H964" s="12" t="s">
        <v>413</v>
      </c>
      <c r="I964" s="11" t="s">
        <v>406</v>
      </c>
      <c r="J964" s="86" t="s">
        <v>178</v>
      </c>
      <c r="P964" s="12" t="s">
        <v>16</v>
      </c>
      <c r="R964" s="11" t="s">
        <v>13</v>
      </c>
      <c r="T964" s="144">
        <v>31.85</v>
      </c>
      <c r="U964" s="144">
        <v>18.39</v>
      </c>
    </row>
    <row r="965" spans="1:169" x14ac:dyDescent="0.2">
      <c r="B965" s="86" t="s">
        <v>496</v>
      </c>
      <c r="C965" s="3" t="s">
        <v>10</v>
      </c>
      <c r="D965" s="3" t="s">
        <v>15</v>
      </c>
      <c r="E965" s="21" t="s">
        <v>312</v>
      </c>
      <c r="G965" s="11">
        <v>-999</v>
      </c>
      <c r="H965" s="12" t="s">
        <v>306</v>
      </c>
      <c r="I965" s="11" t="s">
        <v>405</v>
      </c>
      <c r="J965" s="86" t="s">
        <v>178</v>
      </c>
      <c r="P965" s="12" t="s">
        <v>36</v>
      </c>
      <c r="R965" s="11" t="s">
        <v>13</v>
      </c>
      <c r="T965" s="144">
        <v>31.51</v>
      </c>
      <c r="U965" s="144">
        <v>17.73</v>
      </c>
      <c r="Y965" s="19" t="s">
        <v>89</v>
      </c>
    </row>
    <row r="966" spans="1:169" x14ac:dyDescent="0.2">
      <c r="B966" s="86" t="s">
        <v>496</v>
      </c>
      <c r="C966" s="3" t="s">
        <v>10</v>
      </c>
      <c r="D966" s="3" t="s">
        <v>15</v>
      </c>
      <c r="E966" s="21" t="s">
        <v>312</v>
      </c>
      <c r="G966" s="11">
        <v>-999</v>
      </c>
      <c r="H966" s="12" t="s">
        <v>306</v>
      </c>
      <c r="I966" s="11" t="s">
        <v>405</v>
      </c>
      <c r="J966" s="86" t="s">
        <v>178</v>
      </c>
      <c r="P966" s="12" t="s">
        <v>36</v>
      </c>
      <c r="R966" s="11" t="s">
        <v>13</v>
      </c>
      <c r="T966" s="144">
        <v>28.98</v>
      </c>
      <c r="U966" s="144">
        <v>19.23</v>
      </c>
      <c r="Y966" s="19" t="s">
        <v>89</v>
      </c>
    </row>
    <row r="967" spans="1:169" x14ac:dyDescent="0.2">
      <c r="B967" s="86" t="s">
        <v>496</v>
      </c>
      <c r="C967" s="3" t="s">
        <v>10</v>
      </c>
      <c r="D967" s="3" t="s">
        <v>15</v>
      </c>
      <c r="E967" s="21" t="s">
        <v>312</v>
      </c>
      <c r="G967" s="11">
        <v>-999</v>
      </c>
      <c r="H967" s="12" t="s">
        <v>306</v>
      </c>
      <c r="I967" s="11" t="s">
        <v>405</v>
      </c>
      <c r="J967" s="86" t="s">
        <v>178</v>
      </c>
      <c r="P967" s="12" t="s">
        <v>36</v>
      </c>
      <c r="R967" s="11" t="s">
        <v>13</v>
      </c>
      <c r="T967" s="144">
        <v>29.4</v>
      </c>
      <c r="U967" s="144">
        <v>17.690000000000001</v>
      </c>
      <c r="AJ967" s="102"/>
      <c r="AK967" s="102"/>
      <c r="AL967" s="102"/>
      <c r="AM967" s="102"/>
      <c r="AN967" s="102"/>
      <c r="AO967" s="102"/>
      <c r="AP967" s="102"/>
      <c r="AQ967" s="102"/>
      <c r="AR967" s="102"/>
      <c r="AS967" s="102"/>
      <c r="AT967" s="102"/>
      <c r="AU967" s="102"/>
      <c r="AV967" s="102"/>
      <c r="AW967" s="102"/>
      <c r="AX967" s="102"/>
      <c r="AY967" s="102"/>
      <c r="AZ967" s="102"/>
      <c r="BA967" s="102"/>
      <c r="BB967" s="102"/>
      <c r="BC967" s="102"/>
      <c r="BD967" s="102"/>
      <c r="BE967" s="102"/>
      <c r="BF967" s="102"/>
      <c r="BG967" s="102"/>
      <c r="BH967" s="102"/>
      <c r="BI967" s="102"/>
      <c r="BJ967" s="102"/>
      <c r="BK967" s="102"/>
      <c r="BL967" s="102"/>
      <c r="BM967" s="102"/>
      <c r="BN967" s="102"/>
      <c r="BO967" s="102"/>
      <c r="BP967" s="102"/>
      <c r="BQ967" s="102"/>
      <c r="BR967" s="102"/>
      <c r="BS967" s="102"/>
      <c r="BT967" s="102"/>
      <c r="BU967" s="102"/>
      <c r="BV967" s="102"/>
      <c r="BW967" s="102"/>
      <c r="BX967" s="102"/>
      <c r="BY967" s="102"/>
      <c r="BZ967" s="102"/>
    </row>
    <row r="968" spans="1:169" s="93" customFormat="1" x14ac:dyDescent="0.2">
      <c r="A968" s="20"/>
      <c r="B968" s="86" t="s">
        <v>496</v>
      </c>
      <c r="C968" s="3" t="s">
        <v>10</v>
      </c>
      <c r="D968" s="3" t="s">
        <v>15</v>
      </c>
      <c r="E968" s="21" t="s">
        <v>312</v>
      </c>
      <c r="F968" s="11"/>
      <c r="G968" s="11">
        <v>-999</v>
      </c>
      <c r="H968" s="12" t="s">
        <v>306</v>
      </c>
      <c r="I968" s="11" t="s">
        <v>405</v>
      </c>
      <c r="J968" s="86" t="s">
        <v>178</v>
      </c>
      <c r="K968" s="180"/>
      <c r="L968" s="188"/>
      <c r="M968" s="135"/>
      <c r="N968" s="135"/>
      <c r="O968" s="11"/>
      <c r="P968" s="12" t="s">
        <v>36</v>
      </c>
      <c r="Q968" s="11"/>
      <c r="R968" s="11" t="s">
        <v>13</v>
      </c>
      <c r="S968" s="11"/>
      <c r="T968" s="144">
        <v>30.86</v>
      </c>
      <c r="U968" s="144">
        <v>24.17</v>
      </c>
      <c r="V968" s="12"/>
      <c r="W968" s="13"/>
      <c r="X968" s="13"/>
      <c r="Y968" s="19"/>
      <c r="AA968" s="23"/>
      <c r="AB968" s="23"/>
      <c r="AC968" s="23"/>
      <c r="AD968" s="23"/>
      <c r="AE968" s="23"/>
      <c r="AF968" s="23"/>
      <c r="AG968" s="23"/>
      <c r="AH968" s="23"/>
      <c r="AI968" s="23"/>
      <c r="AJ968" s="102"/>
      <c r="AK968" s="102"/>
      <c r="AL968" s="102"/>
      <c r="AM968" s="102"/>
      <c r="AN968" s="102"/>
      <c r="AO968" s="102"/>
      <c r="AP968" s="102"/>
      <c r="AQ968" s="102"/>
      <c r="AR968" s="102"/>
      <c r="AS968" s="102"/>
      <c r="AT968" s="102"/>
      <c r="AU968" s="102"/>
      <c r="AV968" s="102"/>
      <c r="AW968" s="102"/>
      <c r="AX968" s="102"/>
      <c r="AY968" s="102"/>
      <c r="AZ968" s="102"/>
      <c r="BA968" s="102"/>
      <c r="BB968" s="102"/>
      <c r="BC968" s="102"/>
      <c r="BD968" s="102"/>
      <c r="BE968" s="102"/>
      <c r="BF968" s="102"/>
      <c r="BG968" s="102"/>
      <c r="BH968" s="102"/>
      <c r="BI968" s="102"/>
      <c r="BJ968" s="102"/>
      <c r="BK968" s="102"/>
      <c r="BL968" s="102"/>
      <c r="BM968" s="102"/>
      <c r="BN968" s="102"/>
      <c r="BO968" s="102"/>
      <c r="BP968" s="102"/>
      <c r="BQ968" s="102"/>
      <c r="BR968" s="102"/>
      <c r="BS968" s="102"/>
      <c r="BT968" s="102"/>
      <c r="BU968" s="102"/>
      <c r="BV968" s="102"/>
      <c r="BW968" s="102"/>
      <c r="BX968" s="102"/>
      <c r="BY968" s="102"/>
      <c r="BZ968" s="102"/>
      <c r="CA968" s="23"/>
      <c r="CB968" s="23"/>
      <c r="CC968" s="23"/>
      <c r="CD968" s="23"/>
      <c r="CE968" s="23"/>
      <c r="CF968" s="23"/>
      <c r="CG968" s="23"/>
      <c r="CH968" s="23"/>
      <c r="CI968" s="23"/>
      <c r="CJ968" s="23"/>
      <c r="CK968" s="23"/>
      <c r="CL968" s="23"/>
      <c r="CM968" s="23"/>
      <c r="CN968" s="23"/>
      <c r="CO968" s="23"/>
      <c r="CP968" s="23"/>
      <c r="CQ968" s="23"/>
      <c r="CR968" s="23"/>
      <c r="CS968" s="23"/>
      <c r="CT968" s="23"/>
      <c r="CU968" s="23"/>
      <c r="CV968" s="23"/>
      <c r="CW968" s="23"/>
      <c r="CX968" s="23"/>
      <c r="CY968" s="23"/>
      <c r="CZ968" s="23"/>
      <c r="DA968" s="23"/>
      <c r="DB968" s="23"/>
      <c r="DC968" s="23"/>
      <c r="DD968" s="23"/>
      <c r="DE968" s="23"/>
      <c r="DF968" s="23"/>
      <c r="DG968" s="23"/>
      <c r="DH968" s="23"/>
      <c r="DI968" s="23"/>
      <c r="DJ968" s="23"/>
      <c r="DK968" s="23"/>
      <c r="DL968" s="23"/>
      <c r="DM968" s="23"/>
      <c r="DN968" s="23"/>
      <c r="DO968" s="23"/>
      <c r="DP968" s="23"/>
      <c r="DQ968" s="23"/>
      <c r="DR968" s="23"/>
      <c r="DS968" s="23"/>
      <c r="DT968" s="23"/>
      <c r="DU968" s="23"/>
      <c r="DV968" s="23"/>
      <c r="DW968" s="23"/>
      <c r="DX968" s="23"/>
      <c r="DY968" s="23"/>
      <c r="DZ968" s="23"/>
      <c r="EA968" s="23"/>
      <c r="EB968" s="23"/>
      <c r="EC968" s="23"/>
      <c r="ED968" s="23"/>
      <c r="EE968" s="23"/>
      <c r="EF968" s="23"/>
      <c r="EG968" s="23"/>
      <c r="EH968" s="23"/>
      <c r="EI968" s="23"/>
      <c r="EJ968" s="23"/>
      <c r="EK968" s="23"/>
      <c r="EL968" s="23"/>
      <c r="EM968" s="23"/>
      <c r="EN968" s="23"/>
      <c r="EO968" s="23"/>
      <c r="EP968" s="23"/>
      <c r="EQ968" s="23"/>
      <c r="ER968" s="23"/>
      <c r="ES968" s="23"/>
      <c r="ET968" s="23"/>
      <c r="EU968" s="23"/>
      <c r="EV968" s="23"/>
      <c r="EW968" s="23"/>
      <c r="EX968" s="23"/>
      <c r="EY968" s="23"/>
      <c r="EZ968" s="23"/>
      <c r="FA968" s="23"/>
      <c r="FB968" s="23"/>
      <c r="FC968" s="23"/>
      <c r="FD968" s="23"/>
      <c r="FE968" s="23"/>
      <c r="FF968" s="23"/>
      <c r="FG968" s="23"/>
      <c r="FH968" s="23"/>
      <c r="FI968" s="23"/>
      <c r="FJ968" s="23"/>
      <c r="FK968" s="23"/>
      <c r="FL968" s="23"/>
      <c r="FM968" s="23"/>
    </row>
    <row r="969" spans="1:169" s="93" customFormat="1" x14ac:dyDescent="0.2">
      <c r="A969" s="20"/>
      <c r="B969" s="86" t="s">
        <v>496</v>
      </c>
      <c r="C969" s="3" t="s">
        <v>10</v>
      </c>
      <c r="D969" s="3" t="s">
        <v>15</v>
      </c>
      <c r="E969" s="21" t="s">
        <v>312</v>
      </c>
      <c r="F969" s="11"/>
      <c r="G969" s="11">
        <v>-999</v>
      </c>
      <c r="H969" s="12" t="s">
        <v>306</v>
      </c>
      <c r="I969" s="11" t="s">
        <v>405</v>
      </c>
      <c r="J969" s="86" t="s">
        <v>178</v>
      </c>
      <c r="K969" s="180"/>
      <c r="L969" s="188"/>
      <c r="M969" s="135"/>
      <c r="N969" s="135"/>
      <c r="O969" s="11"/>
      <c r="P969" s="12" t="s">
        <v>36</v>
      </c>
      <c r="Q969" s="11"/>
      <c r="R969" s="11" t="s">
        <v>13</v>
      </c>
      <c r="S969" s="11"/>
      <c r="T969" s="144">
        <v>28.74</v>
      </c>
      <c r="U969" s="144">
        <v>18.41</v>
      </c>
      <c r="V969" s="12"/>
      <c r="W969" s="13"/>
      <c r="X969" s="13"/>
      <c r="Y969" s="19"/>
      <c r="AA969" s="102"/>
      <c r="AB969" s="102"/>
      <c r="AC969" s="102"/>
      <c r="AD969" s="102"/>
      <c r="AE969" s="102"/>
      <c r="AF969" s="102"/>
      <c r="AG969" s="102"/>
      <c r="AH969" s="102"/>
      <c r="AI969" s="102"/>
      <c r="AJ969" s="102"/>
      <c r="AK969" s="102"/>
      <c r="AL969" s="102"/>
      <c r="AM969" s="102"/>
      <c r="AN969" s="102"/>
      <c r="AO969" s="102"/>
      <c r="AP969" s="102"/>
      <c r="AQ969" s="102"/>
      <c r="AR969" s="102"/>
      <c r="AS969" s="102"/>
      <c r="AT969" s="102"/>
      <c r="AU969" s="102"/>
      <c r="AV969" s="102"/>
      <c r="AW969" s="102"/>
      <c r="AX969" s="102"/>
      <c r="AY969" s="102"/>
      <c r="AZ969" s="102"/>
      <c r="BA969" s="102"/>
      <c r="BB969" s="102"/>
      <c r="BC969" s="102"/>
      <c r="BD969" s="102"/>
      <c r="BE969" s="102"/>
      <c r="BF969" s="102"/>
      <c r="BG969" s="102"/>
      <c r="BH969" s="102"/>
      <c r="BI969" s="102"/>
      <c r="BJ969" s="102"/>
      <c r="BK969" s="102"/>
      <c r="BL969" s="102"/>
      <c r="BM969" s="102"/>
      <c r="BN969" s="102"/>
      <c r="BO969" s="102"/>
      <c r="BP969" s="102"/>
      <c r="BQ969" s="102"/>
      <c r="BR969" s="102"/>
      <c r="BS969" s="102"/>
      <c r="BT969" s="102"/>
      <c r="BU969" s="102"/>
      <c r="BV969" s="102"/>
      <c r="BW969" s="102"/>
      <c r="BX969" s="102"/>
      <c r="BY969" s="102"/>
      <c r="BZ969" s="102"/>
      <c r="CA969" s="23"/>
      <c r="CB969" s="23"/>
      <c r="CC969" s="23"/>
      <c r="CD969" s="23"/>
      <c r="CE969" s="23"/>
      <c r="CF969" s="23"/>
      <c r="CG969" s="23"/>
      <c r="CH969" s="23"/>
      <c r="CI969" s="23"/>
      <c r="CJ969" s="23"/>
      <c r="CK969" s="23"/>
      <c r="CL969" s="23"/>
      <c r="CM969" s="23"/>
      <c r="CN969" s="23"/>
      <c r="CO969" s="23"/>
      <c r="CP969" s="23"/>
      <c r="CQ969" s="23"/>
      <c r="CR969" s="23"/>
      <c r="CS969" s="23"/>
      <c r="CT969" s="23"/>
      <c r="CU969" s="23"/>
      <c r="CV969" s="23"/>
      <c r="CW969" s="23"/>
      <c r="CX969" s="23"/>
      <c r="CY969" s="23"/>
      <c r="CZ969" s="23"/>
      <c r="DA969" s="23"/>
      <c r="DB969" s="23"/>
      <c r="DC969" s="23"/>
      <c r="DD969" s="23"/>
      <c r="DE969" s="23"/>
      <c r="DF969" s="23"/>
      <c r="DG969" s="23"/>
      <c r="DH969" s="23"/>
      <c r="DI969" s="23"/>
      <c r="DJ969" s="23"/>
      <c r="DK969" s="23"/>
      <c r="DL969" s="23"/>
      <c r="DM969" s="23"/>
      <c r="DN969" s="23"/>
      <c r="DO969" s="23"/>
      <c r="DP969" s="23"/>
      <c r="DQ969" s="23"/>
      <c r="DR969" s="23"/>
      <c r="DS969" s="23"/>
      <c r="DT969" s="23"/>
      <c r="DU969" s="23"/>
      <c r="DV969" s="23"/>
      <c r="DW969" s="23"/>
      <c r="DX969" s="23"/>
      <c r="DY969" s="23"/>
      <c r="DZ969" s="23"/>
      <c r="EA969" s="23"/>
      <c r="EB969" s="23"/>
      <c r="EC969" s="23"/>
      <c r="ED969" s="23"/>
      <c r="EE969" s="23"/>
      <c r="EF969" s="23"/>
      <c r="EG969" s="23"/>
      <c r="EH969" s="23"/>
      <c r="EI969" s="23"/>
      <c r="EJ969" s="23"/>
      <c r="EK969" s="23"/>
      <c r="EL969" s="23"/>
      <c r="EM969" s="23"/>
      <c r="EN969" s="23"/>
      <c r="EO969" s="23"/>
      <c r="EP969" s="23"/>
      <c r="EQ969" s="23"/>
      <c r="ER969" s="23"/>
      <c r="ES969" s="23"/>
      <c r="ET969" s="23"/>
      <c r="EU969" s="23"/>
      <c r="EV969" s="23"/>
      <c r="EW969" s="23"/>
      <c r="EX969" s="23"/>
      <c r="EY969" s="23"/>
      <c r="EZ969" s="23"/>
      <c r="FA969" s="23"/>
      <c r="FB969" s="23"/>
      <c r="FC969" s="23"/>
      <c r="FD969" s="23"/>
      <c r="FE969" s="23"/>
      <c r="FF969" s="23"/>
      <c r="FG969" s="23"/>
      <c r="FH969" s="23"/>
      <c r="FI969" s="23"/>
      <c r="FJ969" s="23"/>
      <c r="FK969" s="23"/>
      <c r="FL969" s="23"/>
      <c r="FM969" s="23"/>
    </row>
    <row r="970" spans="1:169" s="93" customFormat="1" x14ac:dyDescent="0.2">
      <c r="A970" s="20"/>
      <c r="B970" s="86" t="s">
        <v>496</v>
      </c>
      <c r="C970" s="3" t="s">
        <v>10</v>
      </c>
      <c r="D970" s="3" t="s">
        <v>15</v>
      </c>
      <c r="E970" s="21" t="s">
        <v>312</v>
      </c>
      <c r="F970" s="11"/>
      <c r="G970" s="11">
        <v>-999</v>
      </c>
      <c r="H970" s="12" t="s">
        <v>306</v>
      </c>
      <c r="I970" s="11" t="s">
        <v>405</v>
      </c>
      <c r="J970" s="86" t="s">
        <v>178</v>
      </c>
      <c r="K970" s="180"/>
      <c r="L970" s="188"/>
      <c r="M970" s="135"/>
      <c r="N970" s="135"/>
      <c r="O970" s="11"/>
      <c r="P970" s="12" t="s">
        <v>40</v>
      </c>
      <c r="Q970" s="11"/>
      <c r="R970" s="11" t="s">
        <v>13</v>
      </c>
      <c r="S970" s="11"/>
      <c r="T970" s="144">
        <v>29.46</v>
      </c>
      <c r="U970" s="144">
        <v>14</v>
      </c>
      <c r="V970" s="12"/>
      <c r="W970" s="13"/>
      <c r="X970" s="13"/>
      <c r="Y970" s="19"/>
      <c r="AA970" s="23"/>
      <c r="AB970" s="23"/>
      <c r="AC970" s="23"/>
      <c r="AD970" s="23"/>
      <c r="AE970" s="23"/>
      <c r="AF970" s="23"/>
      <c r="AG970" s="23"/>
      <c r="AH970" s="23"/>
      <c r="AI970" s="23"/>
      <c r="AJ970" s="102"/>
      <c r="AK970" s="102"/>
      <c r="AL970" s="102"/>
      <c r="AM970" s="102"/>
      <c r="AN970" s="102"/>
      <c r="AO970" s="102"/>
      <c r="AP970" s="102"/>
      <c r="AQ970" s="102"/>
      <c r="AR970" s="102"/>
      <c r="AS970" s="102"/>
      <c r="AT970" s="102"/>
      <c r="AU970" s="102"/>
      <c r="AV970" s="102"/>
      <c r="AW970" s="102"/>
      <c r="AX970" s="102"/>
      <c r="AY970" s="102"/>
      <c r="AZ970" s="102"/>
      <c r="BA970" s="102"/>
      <c r="BB970" s="102"/>
      <c r="BC970" s="102"/>
      <c r="BD970" s="102"/>
      <c r="BE970" s="102"/>
      <c r="BF970" s="102"/>
      <c r="BG970" s="102"/>
      <c r="BH970" s="102"/>
      <c r="BI970" s="102"/>
      <c r="BJ970" s="102"/>
      <c r="BK970" s="102"/>
      <c r="BL970" s="102"/>
      <c r="BM970" s="102"/>
      <c r="BN970" s="102"/>
      <c r="BO970" s="102"/>
      <c r="BP970" s="102"/>
      <c r="BQ970" s="102"/>
      <c r="BR970" s="102"/>
      <c r="BS970" s="102"/>
      <c r="BT970" s="102"/>
      <c r="BU970" s="102"/>
      <c r="BV970" s="102"/>
      <c r="BW970" s="102"/>
      <c r="BX970" s="102"/>
      <c r="BY970" s="102"/>
      <c r="BZ970" s="102"/>
      <c r="CA970" s="23"/>
      <c r="CB970" s="23"/>
      <c r="CC970" s="23"/>
      <c r="CD970" s="23"/>
      <c r="CE970" s="23"/>
      <c r="CF970" s="23"/>
      <c r="CG970" s="23"/>
      <c r="CH970" s="23"/>
      <c r="CI970" s="23"/>
      <c r="CJ970" s="23"/>
      <c r="CK970" s="23"/>
      <c r="CL970" s="23"/>
      <c r="CM970" s="23"/>
      <c r="CN970" s="23"/>
      <c r="CO970" s="23"/>
      <c r="CP970" s="23"/>
      <c r="CQ970" s="23"/>
      <c r="CR970" s="23"/>
      <c r="CS970" s="23"/>
      <c r="CT970" s="23"/>
      <c r="CU970" s="23"/>
      <c r="CV970" s="23"/>
      <c r="CW970" s="23"/>
      <c r="CX970" s="23"/>
      <c r="CY970" s="23"/>
      <c r="CZ970" s="23"/>
      <c r="DA970" s="23"/>
      <c r="DB970" s="23"/>
      <c r="DC970" s="23"/>
      <c r="DD970" s="23"/>
      <c r="DE970" s="23"/>
      <c r="DF970" s="23"/>
      <c r="DG970" s="23"/>
      <c r="DH970" s="23"/>
      <c r="DI970" s="23"/>
      <c r="DJ970" s="23"/>
      <c r="DK970" s="23"/>
      <c r="DL970" s="23"/>
      <c r="DM970" s="23"/>
      <c r="DN970" s="23"/>
      <c r="DO970" s="23"/>
      <c r="DP970" s="23"/>
      <c r="DQ970" s="23"/>
      <c r="DR970" s="23"/>
      <c r="DS970" s="23"/>
      <c r="DT970" s="23"/>
      <c r="DU970" s="23"/>
      <c r="DV970" s="23"/>
      <c r="DW970" s="23"/>
      <c r="DX970" s="23"/>
      <c r="DY970" s="23"/>
      <c r="DZ970" s="23"/>
      <c r="EA970" s="23"/>
      <c r="EB970" s="23"/>
      <c r="EC970" s="23"/>
      <c r="ED970" s="23"/>
      <c r="EE970" s="23"/>
      <c r="EF970" s="23"/>
      <c r="EG970" s="23"/>
      <c r="EH970" s="23"/>
      <c r="EI970" s="23"/>
      <c r="EJ970" s="23"/>
      <c r="EK970" s="23"/>
      <c r="EL970" s="23"/>
      <c r="EM970" s="23"/>
      <c r="EN970" s="23"/>
      <c r="EO970" s="23"/>
      <c r="EP970" s="23"/>
      <c r="EQ970" s="23"/>
      <c r="ER970" s="23"/>
      <c r="ES970" s="23"/>
      <c r="ET970" s="23"/>
      <c r="EU970" s="23"/>
      <c r="EV970" s="23"/>
      <c r="EW970" s="23"/>
      <c r="EX970" s="23"/>
      <c r="EY970" s="23"/>
      <c r="EZ970" s="23"/>
      <c r="FA970" s="23"/>
      <c r="FB970" s="23"/>
      <c r="FC970" s="23"/>
      <c r="FD970" s="23"/>
      <c r="FE970" s="23"/>
      <c r="FF970" s="23"/>
      <c r="FG970" s="23"/>
      <c r="FH970" s="23"/>
      <c r="FI970" s="23"/>
      <c r="FJ970" s="23"/>
      <c r="FK970" s="23"/>
      <c r="FL970" s="23"/>
      <c r="FM970" s="23"/>
    </row>
    <row r="971" spans="1:169" s="93" customFormat="1" x14ac:dyDescent="0.2">
      <c r="A971" s="20"/>
      <c r="B971" s="86" t="s">
        <v>496</v>
      </c>
      <c r="C971" s="3" t="s">
        <v>10</v>
      </c>
      <c r="D971" s="3" t="s">
        <v>15</v>
      </c>
      <c r="E971" s="21" t="s">
        <v>312</v>
      </c>
      <c r="F971" s="11"/>
      <c r="G971" s="11">
        <v>-999</v>
      </c>
      <c r="H971" s="21" t="s">
        <v>306</v>
      </c>
      <c r="I971" s="11" t="s">
        <v>405</v>
      </c>
      <c r="J971" s="86" t="s">
        <v>178</v>
      </c>
      <c r="K971" s="86" t="s">
        <v>101</v>
      </c>
      <c r="L971" s="117"/>
      <c r="M971" s="135"/>
      <c r="N971" s="135"/>
      <c r="O971" s="11"/>
      <c r="P971" s="12" t="s">
        <v>36</v>
      </c>
      <c r="Q971" s="11"/>
      <c r="R971" s="11" t="s">
        <v>13</v>
      </c>
      <c r="S971" s="11"/>
      <c r="T971" s="144">
        <v>36.83</v>
      </c>
      <c r="U971" s="144">
        <v>25.2</v>
      </c>
      <c r="V971" s="12"/>
      <c r="W971" s="13"/>
      <c r="X971" s="13"/>
      <c r="Y971" s="19" t="s">
        <v>1862</v>
      </c>
      <c r="AA971" s="23"/>
      <c r="AB971" s="23"/>
      <c r="AC971" s="23"/>
      <c r="AD971" s="23"/>
      <c r="AE971" s="23"/>
      <c r="AF971" s="23"/>
      <c r="AG971" s="23"/>
      <c r="AH971" s="23"/>
      <c r="AI971" s="23"/>
      <c r="AJ971" s="23"/>
      <c r="AK971" s="23"/>
      <c r="AL971" s="23"/>
      <c r="AM971" s="23"/>
      <c r="AN971" s="23"/>
      <c r="AO971" s="23"/>
      <c r="AP971" s="23"/>
      <c r="AQ971" s="23"/>
      <c r="AR971" s="23"/>
      <c r="AS971" s="23"/>
      <c r="AT971" s="23"/>
      <c r="AU971" s="23"/>
      <c r="AV971" s="23"/>
      <c r="AW971" s="23"/>
      <c r="AX971" s="23"/>
      <c r="AY971" s="23"/>
      <c r="AZ971" s="23"/>
      <c r="BA971" s="23"/>
      <c r="BB971" s="23"/>
      <c r="BC971" s="23"/>
      <c r="BD971" s="23"/>
      <c r="BE971" s="23"/>
      <c r="BF971" s="23"/>
      <c r="BG971" s="23"/>
      <c r="BH971" s="23"/>
      <c r="BI971" s="23"/>
      <c r="BJ971" s="23"/>
      <c r="BK971" s="23"/>
      <c r="BL971" s="23"/>
      <c r="BM971" s="23"/>
      <c r="BN971" s="23"/>
      <c r="BO971" s="23"/>
      <c r="BP971" s="23"/>
      <c r="BQ971" s="23"/>
      <c r="BR971" s="23"/>
      <c r="BS971" s="23"/>
      <c r="BT971" s="23"/>
      <c r="BU971" s="23"/>
      <c r="BV971" s="23"/>
      <c r="BW971" s="23"/>
      <c r="BX971" s="23"/>
      <c r="BY971" s="23"/>
      <c r="BZ971" s="23"/>
      <c r="CA971" s="23"/>
      <c r="CB971" s="23"/>
      <c r="CC971" s="23"/>
      <c r="CD971" s="23"/>
      <c r="CE971" s="23"/>
      <c r="CF971" s="23"/>
      <c r="CG971" s="23"/>
      <c r="CH971" s="23"/>
      <c r="CI971" s="23"/>
      <c r="CJ971" s="23"/>
      <c r="CK971" s="23"/>
      <c r="CL971" s="23"/>
      <c r="CM971" s="23"/>
      <c r="CN971" s="23"/>
      <c r="CO971" s="23"/>
      <c r="CP971" s="23"/>
      <c r="CQ971" s="23"/>
      <c r="CR971" s="23"/>
      <c r="CS971" s="23"/>
      <c r="CT971" s="23"/>
      <c r="CU971" s="23"/>
      <c r="CV971" s="23"/>
      <c r="CW971" s="23"/>
      <c r="CX971" s="23"/>
      <c r="CY971" s="23"/>
      <c r="CZ971" s="23"/>
      <c r="DA971" s="23"/>
      <c r="DB971" s="23"/>
      <c r="DC971" s="23"/>
      <c r="DD971" s="23"/>
      <c r="DE971" s="23"/>
      <c r="DF971" s="23"/>
      <c r="DG971" s="23"/>
      <c r="DH971" s="23"/>
      <c r="DI971" s="23"/>
      <c r="DJ971" s="23"/>
      <c r="DK971" s="23"/>
      <c r="DL971" s="23"/>
      <c r="DM971" s="23"/>
      <c r="DN971" s="23"/>
      <c r="DO971" s="23"/>
      <c r="DP971" s="23"/>
      <c r="DQ971" s="23"/>
      <c r="DR971" s="23"/>
      <c r="DS971" s="23"/>
      <c r="DT971" s="23"/>
      <c r="DU971" s="23"/>
      <c r="DV971" s="23"/>
      <c r="DW971" s="23"/>
      <c r="DX971" s="23"/>
      <c r="DY971" s="23"/>
      <c r="DZ971" s="23"/>
      <c r="EA971" s="23"/>
      <c r="EB971" s="23"/>
      <c r="EC971" s="23"/>
      <c r="ED971" s="23"/>
      <c r="EE971" s="23"/>
      <c r="EF971" s="23"/>
      <c r="EG971" s="23"/>
      <c r="EH971" s="23"/>
      <c r="EI971" s="23"/>
      <c r="EJ971" s="23"/>
      <c r="EK971" s="23"/>
      <c r="EL971" s="23"/>
      <c r="EM971" s="23"/>
      <c r="EN971" s="23"/>
      <c r="EO971" s="23"/>
      <c r="EP971" s="23"/>
      <c r="EQ971" s="23"/>
      <c r="ER971" s="23"/>
      <c r="ES971" s="23"/>
      <c r="ET971" s="23"/>
      <c r="EU971" s="23"/>
      <c r="EV971" s="23"/>
      <c r="EW971" s="23"/>
      <c r="EX971" s="23"/>
      <c r="EY971" s="23"/>
      <c r="EZ971" s="23"/>
      <c r="FA971" s="23"/>
      <c r="FB971" s="23"/>
      <c r="FC971" s="23"/>
      <c r="FD971" s="23"/>
      <c r="FE971" s="23"/>
      <c r="FF971" s="23"/>
      <c r="FG971" s="23"/>
      <c r="FH971" s="23"/>
      <c r="FI971" s="23"/>
      <c r="FJ971" s="23"/>
      <c r="FK971" s="23"/>
      <c r="FL971" s="23"/>
      <c r="FM971" s="23"/>
    </row>
    <row r="972" spans="1:169" s="93" customFormat="1" ht="32" x14ac:dyDescent="0.2">
      <c r="A972" s="20"/>
      <c r="B972" s="86" t="s">
        <v>496</v>
      </c>
      <c r="C972" s="3" t="s">
        <v>10</v>
      </c>
      <c r="D972" s="3" t="s">
        <v>15</v>
      </c>
      <c r="E972" s="21" t="s">
        <v>312</v>
      </c>
      <c r="F972" s="11"/>
      <c r="G972" s="11" t="s">
        <v>97</v>
      </c>
      <c r="H972" s="21" t="s">
        <v>1228</v>
      </c>
      <c r="I972" s="11" t="s">
        <v>405</v>
      </c>
      <c r="J972" s="86" t="s">
        <v>178</v>
      </c>
      <c r="K972" s="86" t="s">
        <v>98</v>
      </c>
      <c r="L972" s="117"/>
      <c r="M972" s="135"/>
      <c r="N972" s="135"/>
      <c r="O972" s="11"/>
      <c r="P972" s="12" t="s">
        <v>16</v>
      </c>
      <c r="Q972" s="11"/>
      <c r="R972" s="11" t="s">
        <v>13</v>
      </c>
      <c r="S972" s="11"/>
      <c r="T972" s="144">
        <v>28.8</v>
      </c>
      <c r="U972" s="144">
        <v>19.89</v>
      </c>
      <c r="V972" s="12"/>
      <c r="W972" s="13"/>
      <c r="X972" s="13"/>
      <c r="Y972" s="19" t="s">
        <v>1863</v>
      </c>
      <c r="AA972" s="23"/>
      <c r="AB972" s="23"/>
      <c r="AC972" s="23"/>
      <c r="AD972" s="23"/>
      <c r="AE972" s="23"/>
      <c r="AF972" s="23"/>
      <c r="AG972" s="23"/>
      <c r="AH972" s="23"/>
      <c r="AI972" s="23"/>
      <c r="AJ972" s="102"/>
      <c r="AK972" s="102"/>
      <c r="AL972" s="102"/>
      <c r="AM972" s="102"/>
      <c r="AN972" s="102"/>
      <c r="AO972" s="102"/>
      <c r="AP972" s="102"/>
      <c r="AQ972" s="102"/>
      <c r="AR972" s="102"/>
      <c r="AS972" s="102"/>
      <c r="AT972" s="102"/>
      <c r="AU972" s="102"/>
      <c r="AV972" s="102"/>
      <c r="AW972" s="102"/>
      <c r="AX972" s="102"/>
      <c r="AY972" s="102"/>
      <c r="AZ972" s="102"/>
      <c r="BA972" s="102"/>
      <c r="BB972" s="102"/>
      <c r="BC972" s="102"/>
      <c r="BD972" s="102"/>
      <c r="BE972" s="102"/>
      <c r="BF972" s="102"/>
      <c r="BG972" s="102"/>
      <c r="BH972" s="102"/>
      <c r="BI972" s="102"/>
      <c r="BJ972" s="102"/>
      <c r="BK972" s="102"/>
      <c r="BL972" s="102"/>
      <c r="BM972" s="102"/>
      <c r="BN972" s="102"/>
      <c r="BO972" s="102"/>
      <c r="BP972" s="102"/>
      <c r="BQ972" s="102"/>
      <c r="BR972" s="102"/>
      <c r="BS972" s="102"/>
      <c r="BT972" s="102"/>
      <c r="BU972" s="102"/>
      <c r="BV972" s="102"/>
      <c r="BW972" s="102"/>
      <c r="BX972" s="102"/>
      <c r="BY972" s="102"/>
      <c r="BZ972" s="102"/>
      <c r="CA972" s="102"/>
      <c r="CB972" s="102"/>
      <c r="CC972" s="102"/>
      <c r="CD972" s="102"/>
      <c r="CE972" s="102"/>
      <c r="CF972" s="23"/>
      <c r="CG972" s="23"/>
      <c r="CH972" s="23"/>
      <c r="CI972" s="23"/>
      <c r="CJ972" s="23"/>
      <c r="CK972" s="23"/>
      <c r="CL972" s="23"/>
      <c r="CM972" s="23"/>
      <c r="CN972" s="23"/>
      <c r="CO972" s="23"/>
      <c r="CP972" s="23"/>
      <c r="CQ972" s="23"/>
      <c r="CR972" s="23"/>
      <c r="CS972" s="23"/>
      <c r="CT972" s="23"/>
      <c r="CU972" s="23"/>
      <c r="CV972" s="23"/>
      <c r="CW972" s="23"/>
      <c r="CX972" s="23"/>
      <c r="CY972" s="23"/>
      <c r="CZ972" s="23"/>
      <c r="DA972" s="23"/>
      <c r="DB972" s="23"/>
      <c r="DC972" s="23"/>
      <c r="DD972" s="23"/>
      <c r="DE972" s="23"/>
      <c r="DF972" s="23"/>
      <c r="DG972" s="23"/>
      <c r="DH972" s="23"/>
      <c r="DI972" s="23"/>
      <c r="DJ972" s="23"/>
      <c r="DK972" s="23"/>
      <c r="DL972" s="23"/>
      <c r="DM972" s="23"/>
      <c r="DN972" s="23"/>
      <c r="DO972" s="23"/>
      <c r="DP972" s="23"/>
      <c r="DQ972" s="23"/>
      <c r="DR972" s="23"/>
      <c r="DS972" s="23"/>
      <c r="DT972" s="23"/>
      <c r="DU972" s="23"/>
      <c r="DV972" s="23"/>
      <c r="DW972" s="23"/>
      <c r="DX972" s="23"/>
      <c r="DY972" s="23"/>
      <c r="DZ972" s="23"/>
      <c r="EA972" s="23"/>
      <c r="EB972" s="23"/>
      <c r="EC972" s="23"/>
      <c r="ED972" s="23"/>
      <c r="EE972" s="23"/>
      <c r="EF972" s="23"/>
      <c r="EG972" s="23"/>
      <c r="EH972" s="23"/>
      <c r="EI972" s="23"/>
      <c r="EJ972" s="23"/>
      <c r="EK972" s="23"/>
      <c r="EL972" s="23"/>
      <c r="EM972" s="23"/>
      <c r="EN972" s="23"/>
      <c r="EO972" s="23"/>
      <c r="EP972" s="23"/>
      <c r="EQ972" s="23"/>
      <c r="ER972" s="23"/>
      <c r="ES972" s="23"/>
      <c r="ET972" s="23"/>
      <c r="EU972" s="23"/>
      <c r="EV972" s="23"/>
      <c r="EW972" s="23"/>
      <c r="EX972" s="23"/>
      <c r="EY972" s="23"/>
      <c r="EZ972" s="23"/>
      <c r="FA972" s="23"/>
      <c r="FB972" s="23"/>
      <c r="FC972" s="23"/>
      <c r="FD972" s="23"/>
      <c r="FE972" s="23"/>
      <c r="FF972" s="23"/>
      <c r="FG972" s="23"/>
      <c r="FH972" s="23"/>
      <c r="FI972" s="23"/>
      <c r="FJ972" s="23"/>
      <c r="FK972" s="23"/>
      <c r="FL972" s="23"/>
      <c r="FM972" s="23"/>
    </row>
    <row r="973" spans="1:169" s="93" customFormat="1" ht="32" x14ac:dyDescent="0.2">
      <c r="A973" s="20"/>
      <c r="B973" s="86" t="s">
        <v>496</v>
      </c>
      <c r="C973" s="3" t="s">
        <v>10</v>
      </c>
      <c r="D973" s="3" t="s">
        <v>15</v>
      </c>
      <c r="E973" s="21" t="s">
        <v>312</v>
      </c>
      <c r="F973" s="11"/>
      <c r="G973" s="11" t="s">
        <v>97</v>
      </c>
      <c r="H973" s="21" t="s">
        <v>1228</v>
      </c>
      <c r="I973" s="11" t="s">
        <v>405</v>
      </c>
      <c r="J973" s="86" t="s">
        <v>178</v>
      </c>
      <c r="K973" s="86" t="s">
        <v>98</v>
      </c>
      <c r="L973" s="117"/>
      <c r="M973" s="135"/>
      <c r="N973" s="135"/>
      <c r="O973" s="11"/>
      <c r="P973" s="12" t="s">
        <v>31</v>
      </c>
      <c r="Q973" s="11"/>
      <c r="R973" s="11" t="s">
        <v>13</v>
      </c>
      <c r="S973" s="11"/>
      <c r="T973" s="144">
        <v>27.69</v>
      </c>
      <c r="U973" s="144">
        <v>17.149999999999999</v>
      </c>
      <c r="V973" s="12"/>
      <c r="W973" s="13"/>
      <c r="X973" s="13"/>
      <c r="Y973" s="19" t="s">
        <v>1863</v>
      </c>
      <c r="AA973" s="23"/>
      <c r="AB973" s="23"/>
      <c r="AC973" s="23"/>
      <c r="AD973" s="23"/>
      <c r="AE973" s="23"/>
      <c r="AF973" s="23"/>
      <c r="AG973" s="23"/>
      <c r="AH973" s="23"/>
      <c r="AI973" s="23"/>
      <c r="AJ973" s="102"/>
      <c r="AK973" s="102"/>
      <c r="AL973" s="102"/>
      <c r="AM973" s="102"/>
      <c r="AN973" s="102"/>
      <c r="AO973" s="102"/>
      <c r="AP973" s="102"/>
      <c r="AQ973" s="102"/>
      <c r="AR973" s="102"/>
      <c r="AS973" s="102"/>
      <c r="AT973" s="102"/>
      <c r="AU973" s="102"/>
      <c r="AV973" s="102"/>
      <c r="AW973" s="102"/>
      <c r="AX973" s="102"/>
      <c r="AY973" s="102"/>
      <c r="AZ973" s="102"/>
      <c r="BA973" s="102"/>
      <c r="BB973" s="102"/>
      <c r="BC973" s="102"/>
      <c r="BD973" s="102"/>
      <c r="BE973" s="102"/>
      <c r="BF973" s="102"/>
      <c r="BG973" s="102"/>
      <c r="BH973" s="102"/>
      <c r="BI973" s="102"/>
      <c r="BJ973" s="102"/>
      <c r="BK973" s="102"/>
      <c r="BL973" s="102"/>
      <c r="BM973" s="102"/>
      <c r="BN973" s="102"/>
      <c r="BO973" s="102"/>
      <c r="BP973" s="102"/>
      <c r="BQ973" s="102"/>
      <c r="BR973" s="102"/>
      <c r="BS973" s="102"/>
      <c r="BT973" s="102"/>
      <c r="BU973" s="102"/>
      <c r="BV973" s="102"/>
      <c r="BW973" s="102"/>
      <c r="BX973" s="102"/>
      <c r="BY973" s="102"/>
      <c r="BZ973" s="102"/>
      <c r="CA973" s="102"/>
      <c r="CB973" s="102"/>
      <c r="CC973" s="102"/>
      <c r="CD973" s="102"/>
      <c r="CE973" s="102"/>
      <c r="CF973" s="23"/>
      <c r="CG973" s="23"/>
      <c r="CH973" s="23"/>
      <c r="CI973" s="23"/>
      <c r="CJ973" s="23"/>
      <c r="CK973" s="23"/>
      <c r="CL973" s="23"/>
      <c r="CM973" s="23"/>
      <c r="CN973" s="23"/>
      <c r="CO973" s="23"/>
      <c r="CP973" s="23"/>
      <c r="CQ973" s="23"/>
      <c r="CR973" s="23"/>
      <c r="CS973" s="23"/>
      <c r="CT973" s="23"/>
      <c r="CU973" s="23"/>
      <c r="CV973" s="23"/>
      <c r="CW973" s="23"/>
      <c r="CX973" s="23"/>
      <c r="CY973" s="23"/>
      <c r="CZ973" s="23"/>
      <c r="DA973" s="23"/>
      <c r="DB973" s="23"/>
      <c r="DC973" s="23"/>
      <c r="DD973" s="23"/>
      <c r="DE973" s="23"/>
      <c r="DF973" s="23"/>
      <c r="DG973" s="23"/>
      <c r="DH973" s="23"/>
      <c r="DI973" s="23"/>
      <c r="DJ973" s="23"/>
      <c r="DK973" s="23"/>
      <c r="DL973" s="23"/>
      <c r="DM973" s="23"/>
      <c r="DN973" s="23"/>
      <c r="DO973" s="23"/>
      <c r="DP973" s="23"/>
      <c r="DQ973" s="23"/>
      <c r="DR973" s="23"/>
      <c r="DS973" s="23"/>
      <c r="DT973" s="23"/>
      <c r="DU973" s="23"/>
      <c r="DV973" s="23"/>
      <c r="DW973" s="23"/>
      <c r="DX973" s="23"/>
      <c r="DY973" s="23"/>
      <c r="DZ973" s="23"/>
      <c r="EA973" s="23"/>
      <c r="EB973" s="23"/>
      <c r="EC973" s="23"/>
      <c r="ED973" s="23"/>
      <c r="EE973" s="23"/>
      <c r="EF973" s="23"/>
      <c r="EG973" s="23"/>
      <c r="EH973" s="23"/>
      <c r="EI973" s="23"/>
      <c r="EJ973" s="23"/>
      <c r="EK973" s="23"/>
      <c r="EL973" s="23"/>
      <c r="EM973" s="23"/>
      <c r="EN973" s="23"/>
      <c r="EO973" s="23"/>
      <c r="EP973" s="23"/>
      <c r="EQ973" s="23"/>
      <c r="ER973" s="23"/>
      <c r="ES973" s="23"/>
      <c r="ET973" s="23"/>
      <c r="EU973" s="23"/>
      <c r="EV973" s="23"/>
      <c r="EW973" s="23"/>
      <c r="EX973" s="23"/>
      <c r="EY973" s="23"/>
      <c r="EZ973" s="23"/>
      <c r="FA973" s="23"/>
      <c r="FB973" s="23"/>
      <c r="FC973" s="23"/>
      <c r="FD973" s="23"/>
      <c r="FE973" s="23"/>
      <c r="FF973" s="23"/>
      <c r="FG973" s="23"/>
      <c r="FH973" s="23"/>
      <c r="FI973" s="23"/>
      <c r="FJ973" s="23"/>
      <c r="FK973" s="23"/>
      <c r="FL973" s="23"/>
      <c r="FM973" s="23"/>
    </row>
    <row r="974" spans="1:169" s="93" customFormat="1" ht="32" x14ac:dyDescent="0.2">
      <c r="A974" s="20"/>
      <c r="B974" s="86" t="s">
        <v>496</v>
      </c>
      <c r="C974" s="3" t="s">
        <v>10</v>
      </c>
      <c r="D974" s="3" t="s">
        <v>15</v>
      </c>
      <c r="E974" s="21" t="s">
        <v>312</v>
      </c>
      <c r="F974" s="11"/>
      <c r="G974" s="11" t="s">
        <v>97</v>
      </c>
      <c r="H974" s="21" t="s">
        <v>1228</v>
      </c>
      <c r="I974" s="11" t="s">
        <v>405</v>
      </c>
      <c r="J974" s="86" t="s">
        <v>178</v>
      </c>
      <c r="K974" s="86" t="s">
        <v>98</v>
      </c>
      <c r="L974" s="117"/>
      <c r="M974" s="135"/>
      <c r="N974" s="135"/>
      <c r="O974" s="11"/>
      <c r="P974" s="12" t="s">
        <v>24</v>
      </c>
      <c r="Q974" s="11"/>
      <c r="R974" s="11" t="s">
        <v>13</v>
      </c>
      <c r="S974" s="11"/>
      <c r="T974" s="144">
        <v>27.22</v>
      </c>
      <c r="U974" s="144">
        <v>15.89</v>
      </c>
      <c r="V974" s="12"/>
      <c r="W974" s="13"/>
      <c r="X974" s="13"/>
      <c r="Y974" s="19" t="s">
        <v>1863</v>
      </c>
      <c r="AA974" s="23"/>
      <c r="AB974" s="23"/>
      <c r="AC974" s="23"/>
      <c r="AD974" s="23"/>
      <c r="AE974" s="23"/>
      <c r="AF974" s="23"/>
      <c r="AG974" s="23"/>
      <c r="AH974" s="23"/>
      <c r="AI974" s="23"/>
      <c r="AJ974" s="23"/>
      <c r="AK974" s="23"/>
      <c r="AL974" s="23"/>
      <c r="AM974" s="23"/>
      <c r="AN974" s="23"/>
      <c r="AO974" s="23"/>
      <c r="AP974" s="23"/>
      <c r="AQ974" s="23"/>
      <c r="AR974" s="23"/>
      <c r="AS974" s="23"/>
      <c r="AT974" s="23"/>
      <c r="AU974" s="23"/>
      <c r="AV974" s="23"/>
      <c r="AW974" s="23"/>
      <c r="AX974" s="23"/>
      <c r="AY974" s="23"/>
      <c r="AZ974" s="23"/>
      <c r="BA974" s="23"/>
      <c r="BB974" s="23"/>
      <c r="BC974" s="23"/>
      <c r="BD974" s="23"/>
      <c r="BE974" s="23"/>
      <c r="BF974" s="23"/>
      <c r="BG974" s="23"/>
      <c r="BH974" s="23"/>
      <c r="BI974" s="23"/>
      <c r="BJ974" s="23"/>
      <c r="BK974" s="23"/>
      <c r="BL974" s="23"/>
      <c r="BM974" s="23"/>
      <c r="BN974" s="23"/>
      <c r="BO974" s="23"/>
      <c r="BP974" s="23"/>
      <c r="BQ974" s="23"/>
      <c r="BR974" s="23"/>
      <c r="BS974" s="23"/>
      <c r="BT974" s="23"/>
      <c r="BU974" s="23"/>
      <c r="BV974" s="23"/>
      <c r="BW974" s="23"/>
      <c r="BX974" s="23"/>
      <c r="BY974" s="23"/>
      <c r="BZ974" s="23"/>
      <c r="CA974" s="102"/>
      <c r="CB974" s="102"/>
      <c r="CC974" s="102"/>
      <c r="CD974" s="102"/>
      <c r="CE974" s="102"/>
      <c r="CF974" s="23"/>
      <c r="CG974" s="23"/>
      <c r="CH974" s="23"/>
      <c r="CI974" s="23"/>
      <c r="CJ974" s="23"/>
      <c r="CK974" s="23"/>
      <c r="CL974" s="23"/>
      <c r="CM974" s="23"/>
      <c r="CN974" s="23"/>
      <c r="CO974" s="23"/>
      <c r="CP974" s="23"/>
      <c r="CQ974" s="23"/>
      <c r="CR974" s="23"/>
      <c r="CS974" s="23"/>
      <c r="CT974" s="23"/>
      <c r="CU974" s="23"/>
      <c r="CV974" s="23"/>
      <c r="CW974" s="23"/>
      <c r="CX974" s="23"/>
      <c r="CY974" s="23"/>
      <c r="CZ974" s="23"/>
      <c r="DA974" s="23"/>
      <c r="DB974" s="23"/>
      <c r="DC974" s="23"/>
      <c r="DD974" s="23"/>
      <c r="DE974" s="23"/>
      <c r="DF974" s="23"/>
      <c r="DG974" s="23"/>
      <c r="DH974" s="23"/>
      <c r="DI974" s="23"/>
      <c r="DJ974" s="23"/>
      <c r="DK974" s="23"/>
      <c r="DL974" s="23"/>
      <c r="DM974" s="23"/>
      <c r="DN974" s="23"/>
      <c r="DO974" s="23"/>
      <c r="DP974" s="23"/>
      <c r="DQ974" s="23"/>
      <c r="DR974" s="23"/>
      <c r="DS974" s="23"/>
      <c r="DT974" s="23"/>
      <c r="DU974" s="23"/>
      <c r="DV974" s="23"/>
      <c r="DW974" s="23"/>
      <c r="DX974" s="23"/>
      <c r="DY974" s="23"/>
      <c r="DZ974" s="23"/>
      <c r="EA974" s="23"/>
      <c r="EB974" s="23"/>
      <c r="EC974" s="23"/>
      <c r="ED974" s="23"/>
      <c r="EE974" s="23"/>
      <c r="EF974" s="23"/>
      <c r="EG974" s="23"/>
      <c r="EH974" s="23"/>
      <c r="EI974" s="23"/>
      <c r="EJ974" s="23"/>
      <c r="EK974" s="23"/>
      <c r="EL974" s="23"/>
      <c r="EM974" s="23"/>
      <c r="EN974" s="23"/>
      <c r="EO974" s="23"/>
      <c r="EP974" s="23"/>
      <c r="EQ974" s="23"/>
      <c r="ER974" s="23"/>
      <c r="ES974" s="23"/>
      <c r="ET974" s="23"/>
      <c r="EU974" s="23"/>
      <c r="EV974" s="23"/>
      <c r="EW974" s="23"/>
      <c r="EX974" s="23"/>
      <c r="EY974" s="23"/>
      <c r="EZ974" s="23"/>
      <c r="FA974" s="23"/>
      <c r="FB974" s="23"/>
      <c r="FC974" s="23"/>
      <c r="FD974" s="23"/>
      <c r="FE974" s="23"/>
      <c r="FF974" s="23"/>
      <c r="FG974" s="23"/>
      <c r="FH974" s="23"/>
      <c r="FI974" s="23"/>
      <c r="FJ974" s="23"/>
      <c r="FK974" s="23"/>
      <c r="FL974" s="23"/>
      <c r="FM974" s="23"/>
    </row>
    <row r="975" spans="1:169" s="93" customFormat="1" ht="32" x14ac:dyDescent="0.2">
      <c r="A975" s="20"/>
      <c r="B975" s="86" t="s">
        <v>496</v>
      </c>
      <c r="C975" s="3" t="s">
        <v>10</v>
      </c>
      <c r="D975" s="3" t="s">
        <v>15</v>
      </c>
      <c r="E975" s="21" t="s">
        <v>312</v>
      </c>
      <c r="F975" s="11"/>
      <c r="G975" s="11" t="s">
        <v>97</v>
      </c>
      <c r="H975" s="21" t="s">
        <v>1228</v>
      </c>
      <c r="I975" s="11" t="s">
        <v>405</v>
      </c>
      <c r="J975" s="86" t="s">
        <v>178</v>
      </c>
      <c r="K975" s="86" t="s">
        <v>98</v>
      </c>
      <c r="L975" s="117"/>
      <c r="M975" s="135"/>
      <c r="N975" s="135"/>
      <c r="O975" s="11"/>
      <c r="P975" s="12" t="s">
        <v>42</v>
      </c>
      <c r="Q975" s="11"/>
      <c r="R975" s="11" t="s">
        <v>13</v>
      </c>
      <c r="S975" s="11"/>
      <c r="T975" s="144">
        <v>28.6</v>
      </c>
      <c r="U975" s="144">
        <v>20.43</v>
      </c>
      <c r="V975" s="12"/>
      <c r="W975" s="13"/>
      <c r="X975" s="13"/>
      <c r="Y975" s="19" t="s">
        <v>1863</v>
      </c>
      <c r="AA975" s="23"/>
      <c r="AB975" s="23"/>
      <c r="AC975" s="23"/>
      <c r="AD975" s="23"/>
      <c r="AE975" s="23"/>
      <c r="AF975" s="23"/>
      <c r="AG975" s="23"/>
      <c r="AH975" s="23"/>
      <c r="AI975" s="23"/>
      <c r="AJ975" s="23"/>
      <c r="AK975" s="23"/>
      <c r="AL975" s="23"/>
      <c r="AM975" s="23"/>
      <c r="AN975" s="23"/>
      <c r="AO975" s="23"/>
      <c r="AP975" s="23"/>
      <c r="AQ975" s="23"/>
      <c r="AR975" s="23"/>
      <c r="AS975" s="23"/>
      <c r="AT975" s="23"/>
      <c r="AU975" s="23"/>
      <c r="AV975" s="23"/>
      <c r="AW975" s="23"/>
      <c r="AX975" s="23"/>
      <c r="AY975" s="23"/>
      <c r="AZ975" s="23"/>
      <c r="BA975" s="23"/>
      <c r="BB975" s="23"/>
      <c r="BC975" s="23"/>
      <c r="BD975" s="23"/>
      <c r="BE975" s="23"/>
      <c r="BF975" s="23"/>
      <c r="BG975" s="23"/>
      <c r="BH975" s="23"/>
      <c r="BI975" s="23"/>
      <c r="BJ975" s="23"/>
      <c r="BK975" s="23"/>
      <c r="BL975" s="23"/>
      <c r="BM975" s="23"/>
      <c r="BN975" s="23"/>
      <c r="BO975" s="23"/>
      <c r="BP975" s="23"/>
      <c r="BQ975" s="23"/>
      <c r="BR975" s="23"/>
      <c r="BS975" s="23"/>
      <c r="BT975" s="23"/>
      <c r="BU975" s="23"/>
      <c r="BV975" s="23"/>
      <c r="BW975" s="23"/>
      <c r="BX975" s="23"/>
      <c r="BY975" s="23"/>
      <c r="BZ975" s="23"/>
      <c r="CA975" s="102"/>
      <c r="CB975" s="102"/>
      <c r="CC975" s="102"/>
      <c r="CD975" s="102"/>
      <c r="CE975" s="102"/>
      <c r="CF975" s="23"/>
      <c r="CG975" s="23"/>
      <c r="CH975" s="23"/>
      <c r="CI975" s="23"/>
      <c r="CJ975" s="23"/>
      <c r="CK975" s="23"/>
      <c r="CL975" s="23"/>
      <c r="CM975" s="23"/>
      <c r="CN975" s="23"/>
      <c r="CO975" s="23"/>
      <c r="CP975" s="23"/>
      <c r="CQ975" s="23"/>
      <c r="CR975" s="23"/>
      <c r="CS975" s="23"/>
      <c r="CT975" s="23"/>
      <c r="CU975" s="23"/>
      <c r="CV975" s="23"/>
      <c r="CW975" s="23"/>
      <c r="CX975" s="23"/>
      <c r="CY975" s="23"/>
      <c r="CZ975" s="23"/>
      <c r="DA975" s="23"/>
      <c r="DB975" s="23"/>
      <c r="DC975" s="23"/>
      <c r="DD975" s="23"/>
      <c r="DE975" s="23"/>
      <c r="DF975" s="23"/>
      <c r="DG975" s="23"/>
      <c r="DH975" s="23"/>
      <c r="DI975" s="23"/>
      <c r="DJ975" s="23"/>
      <c r="DK975" s="23"/>
      <c r="DL975" s="23"/>
      <c r="DM975" s="23"/>
      <c r="DN975" s="23"/>
      <c r="DO975" s="23"/>
      <c r="DP975" s="23"/>
      <c r="DQ975" s="23"/>
      <c r="DR975" s="23"/>
      <c r="DS975" s="23"/>
      <c r="DT975" s="23"/>
      <c r="DU975" s="23"/>
      <c r="DV975" s="23"/>
      <c r="DW975" s="23"/>
      <c r="DX975" s="23"/>
      <c r="DY975" s="23"/>
      <c r="DZ975" s="23"/>
      <c r="EA975" s="23"/>
      <c r="EB975" s="23"/>
      <c r="EC975" s="23"/>
      <c r="ED975" s="23"/>
      <c r="EE975" s="23"/>
      <c r="EF975" s="23"/>
      <c r="EG975" s="23"/>
      <c r="EH975" s="23"/>
      <c r="EI975" s="23"/>
      <c r="EJ975" s="23"/>
      <c r="EK975" s="23"/>
      <c r="EL975" s="23"/>
      <c r="EM975" s="23"/>
      <c r="EN975" s="23"/>
      <c r="EO975" s="23"/>
      <c r="EP975" s="23"/>
      <c r="EQ975" s="23"/>
      <c r="ER975" s="23"/>
      <c r="ES975" s="23"/>
      <c r="ET975" s="23"/>
      <c r="EU975" s="23"/>
      <c r="EV975" s="23"/>
      <c r="EW975" s="23"/>
      <c r="EX975" s="23"/>
      <c r="EY975" s="23"/>
      <c r="EZ975" s="23"/>
      <c r="FA975" s="23"/>
      <c r="FB975" s="23"/>
      <c r="FC975" s="23"/>
      <c r="FD975" s="23"/>
      <c r="FE975" s="23"/>
      <c r="FF975" s="23"/>
      <c r="FG975" s="23"/>
      <c r="FH975" s="23"/>
      <c r="FI975" s="23"/>
      <c r="FJ975" s="23"/>
      <c r="FK975" s="23"/>
      <c r="FL975" s="23"/>
      <c r="FM975" s="23"/>
    </row>
    <row r="976" spans="1:169" s="93" customFormat="1" ht="32" x14ac:dyDescent="0.2">
      <c r="A976" s="20"/>
      <c r="B976" s="86" t="s">
        <v>496</v>
      </c>
      <c r="C976" s="3" t="s">
        <v>10</v>
      </c>
      <c r="D976" s="3" t="s">
        <v>15</v>
      </c>
      <c r="E976" s="21" t="s">
        <v>312</v>
      </c>
      <c r="F976" s="11"/>
      <c r="G976" s="11" t="s">
        <v>94</v>
      </c>
      <c r="H976" s="21" t="s">
        <v>1228</v>
      </c>
      <c r="I976" s="11" t="s">
        <v>405</v>
      </c>
      <c r="J976" s="86" t="s">
        <v>178</v>
      </c>
      <c r="K976" s="180"/>
      <c r="L976" s="188"/>
      <c r="M976" s="135"/>
      <c r="N976" s="135"/>
      <c r="O976" s="11"/>
      <c r="P976" s="12" t="s">
        <v>38</v>
      </c>
      <c r="Q976" s="11"/>
      <c r="R976" s="11" t="s">
        <v>13</v>
      </c>
      <c r="S976" s="11"/>
      <c r="T976" s="144">
        <v>36.47</v>
      </c>
      <c r="U976" s="144">
        <v>14.99</v>
      </c>
      <c r="V976" s="12"/>
      <c r="W976" s="13"/>
      <c r="X976" s="13"/>
      <c r="Y976" s="19" t="s">
        <v>89</v>
      </c>
      <c r="AA976" s="23"/>
      <c r="AB976" s="23"/>
      <c r="AC976" s="23"/>
      <c r="AD976" s="23"/>
      <c r="AE976" s="23"/>
      <c r="AF976" s="23"/>
      <c r="AG976" s="23"/>
      <c r="AH976" s="23"/>
      <c r="AI976" s="23"/>
      <c r="AJ976" s="23"/>
      <c r="AK976" s="23"/>
      <c r="AL976" s="23"/>
      <c r="AM976" s="23"/>
      <c r="AN976" s="23"/>
      <c r="AO976" s="23"/>
      <c r="AP976" s="23"/>
      <c r="AQ976" s="23"/>
      <c r="AR976" s="23"/>
      <c r="AS976" s="23"/>
      <c r="AT976" s="23"/>
      <c r="AU976" s="23"/>
      <c r="AV976" s="23"/>
      <c r="AW976" s="23"/>
      <c r="AX976" s="23"/>
      <c r="AY976" s="23"/>
      <c r="AZ976" s="23"/>
      <c r="BA976" s="23"/>
      <c r="BB976" s="23"/>
      <c r="BC976" s="23"/>
      <c r="BD976" s="23"/>
      <c r="BE976" s="23"/>
      <c r="BF976" s="23"/>
      <c r="BG976" s="23"/>
      <c r="BH976" s="23"/>
      <c r="BI976" s="23"/>
      <c r="BJ976" s="23"/>
      <c r="BK976" s="23"/>
      <c r="BL976" s="23"/>
      <c r="BM976" s="23"/>
      <c r="BN976" s="23"/>
      <c r="BO976" s="23"/>
      <c r="BP976" s="23"/>
      <c r="BQ976" s="23"/>
      <c r="BR976" s="23"/>
      <c r="BS976" s="23"/>
      <c r="BT976" s="23"/>
      <c r="BU976" s="23"/>
      <c r="BV976" s="23"/>
      <c r="BW976" s="23"/>
      <c r="BX976" s="23"/>
      <c r="BY976" s="23"/>
      <c r="BZ976" s="23"/>
      <c r="CA976" s="23"/>
      <c r="CB976" s="23"/>
      <c r="CC976" s="23"/>
      <c r="CD976" s="23"/>
      <c r="CE976" s="23"/>
      <c r="CF976" s="23"/>
      <c r="CG976" s="23"/>
      <c r="CH976" s="23"/>
      <c r="CI976" s="23"/>
      <c r="CJ976" s="23"/>
      <c r="CK976" s="23"/>
      <c r="CL976" s="23"/>
      <c r="CM976" s="23"/>
      <c r="CN976" s="23"/>
      <c r="CO976" s="23"/>
      <c r="CP976" s="23"/>
      <c r="CQ976" s="23"/>
      <c r="CR976" s="23"/>
      <c r="CS976" s="23"/>
      <c r="CT976" s="23"/>
      <c r="CU976" s="23"/>
      <c r="CV976" s="23"/>
      <c r="CW976" s="23"/>
      <c r="CX976" s="23"/>
      <c r="CY976" s="23"/>
      <c r="CZ976" s="23"/>
      <c r="DA976" s="23"/>
      <c r="DB976" s="23"/>
      <c r="DC976" s="23"/>
      <c r="DD976" s="23"/>
      <c r="DE976" s="23"/>
      <c r="DF976" s="23"/>
      <c r="DG976" s="23"/>
      <c r="DH976" s="23"/>
      <c r="DI976" s="23"/>
      <c r="DJ976" s="23"/>
      <c r="DK976" s="23"/>
      <c r="DL976" s="23"/>
      <c r="DM976" s="23"/>
      <c r="DN976" s="23"/>
      <c r="DO976" s="23"/>
      <c r="DP976" s="23"/>
      <c r="DQ976" s="23"/>
      <c r="DR976" s="23"/>
      <c r="DS976" s="23"/>
      <c r="DT976" s="23"/>
      <c r="DU976" s="23"/>
      <c r="DV976" s="23"/>
      <c r="DW976" s="23"/>
      <c r="DX976" s="23"/>
      <c r="DY976" s="23"/>
      <c r="DZ976" s="23"/>
      <c r="EA976" s="23"/>
      <c r="EB976" s="23"/>
      <c r="EC976" s="23"/>
      <c r="ED976" s="23"/>
      <c r="EE976" s="23"/>
      <c r="EF976" s="23"/>
      <c r="EG976" s="23"/>
      <c r="EH976" s="23"/>
      <c r="EI976" s="23"/>
      <c r="EJ976" s="23"/>
      <c r="EK976" s="23"/>
      <c r="EL976" s="23"/>
      <c r="EM976" s="23"/>
      <c r="EN976" s="23"/>
      <c r="EO976" s="23"/>
      <c r="EP976" s="23"/>
      <c r="EQ976" s="23"/>
      <c r="ER976" s="23"/>
      <c r="ES976" s="23"/>
      <c r="ET976" s="23"/>
      <c r="EU976" s="23"/>
      <c r="EV976" s="23"/>
      <c r="EW976" s="23"/>
      <c r="EX976" s="23"/>
      <c r="EY976" s="23"/>
      <c r="EZ976" s="23"/>
      <c r="FA976" s="23"/>
      <c r="FB976" s="23"/>
      <c r="FC976" s="23"/>
      <c r="FD976" s="23"/>
      <c r="FE976" s="23"/>
      <c r="FF976" s="23"/>
      <c r="FG976" s="23"/>
      <c r="FH976" s="23"/>
      <c r="FI976" s="23"/>
      <c r="FJ976" s="23"/>
      <c r="FK976" s="23"/>
      <c r="FL976" s="23"/>
      <c r="FM976" s="23"/>
    </row>
    <row r="977" spans="1:83" s="93" customFormat="1" ht="32" x14ac:dyDescent="0.2">
      <c r="A977" s="20"/>
      <c r="B977" s="86" t="s">
        <v>496</v>
      </c>
      <c r="C977" s="3" t="s">
        <v>10</v>
      </c>
      <c r="D977" s="3" t="s">
        <v>15</v>
      </c>
      <c r="E977" s="21" t="s">
        <v>312</v>
      </c>
      <c r="F977" s="20">
        <v>5</v>
      </c>
      <c r="G977" s="11" t="s">
        <v>93</v>
      </c>
      <c r="H977" s="21" t="s">
        <v>1226</v>
      </c>
      <c r="I977" s="11" t="s">
        <v>405</v>
      </c>
      <c r="J977" s="86" t="s">
        <v>178</v>
      </c>
      <c r="K977" s="180"/>
      <c r="L977" s="188"/>
      <c r="M977" s="135"/>
      <c r="N977" s="135"/>
      <c r="O977" s="11"/>
      <c r="P977" s="12" t="s">
        <v>36</v>
      </c>
      <c r="Q977" s="11"/>
      <c r="R977" s="11" t="s">
        <v>13</v>
      </c>
      <c r="S977" s="11"/>
      <c r="T977" s="144">
        <v>27.13</v>
      </c>
      <c r="U977" s="144">
        <v>17.46</v>
      </c>
      <c r="V977" s="12"/>
      <c r="W977" s="13"/>
      <c r="X977" s="13"/>
      <c r="Y977" s="19" t="s">
        <v>459</v>
      </c>
      <c r="AA977" s="23"/>
      <c r="AB977" s="23"/>
      <c r="AC977" s="23"/>
      <c r="AD977" s="23"/>
      <c r="AE977" s="23"/>
      <c r="AF977" s="23"/>
      <c r="AG977" s="23"/>
      <c r="AH977" s="23"/>
      <c r="AI977" s="23"/>
      <c r="AJ977" s="23"/>
      <c r="AK977" s="23"/>
      <c r="AL977" s="23"/>
      <c r="AM977" s="23"/>
      <c r="AN977" s="23"/>
      <c r="AO977" s="23"/>
      <c r="AP977" s="23"/>
      <c r="AQ977" s="23"/>
      <c r="AR977" s="23"/>
      <c r="AS977" s="23"/>
      <c r="AT977" s="23"/>
      <c r="AU977" s="23"/>
      <c r="AV977" s="23"/>
      <c r="AW977" s="23"/>
      <c r="AX977" s="23"/>
      <c r="AY977" s="23"/>
      <c r="AZ977" s="23"/>
      <c r="BA977" s="23"/>
      <c r="BB977" s="23"/>
      <c r="BC977" s="23"/>
      <c r="BD977" s="23"/>
      <c r="BE977" s="23"/>
      <c r="BF977" s="23"/>
      <c r="BG977" s="23"/>
      <c r="BH977" s="23"/>
      <c r="BI977" s="23"/>
      <c r="BJ977" s="23"/>
      <c r="BK977" s="23"/>
      <c r="BL977" s="23"/>
      <c r="BM977" s="23"/>
      <c r="BN977" s="23"/>
      <c r="BO977" s="23"/>
      <c r="BP977" s="23"/>
      <c r="BQ977" s="23"/>
      <c r="BR977" s="23"/>
      <c r="BS977" s="23"/>
      <c r="BT977" s="23"/>
      <c r="BU977" s="23"/>
      <c r="BV977" s="23"/>
      <c r="BW977" s="23"/>
      <c r="BX977" s="23"/>
      <c r="BY977" s="23"/>
      <c r="BZ977" s="23"/>
      <c r="CA977" s="102"/>
      <c r="CB977" s="102"/>
      <c r="CC977" s="102"/>
      <c r="CD977" s="102"/>
      <c r="CE977" s="102"/>
    </row>
    <row r="978" spans="1:83" s="93" customFormat="1" ht="32" x14ac:dyDescent="0.2">
      <c r="A978" s="20"/>
      <c r="B978" s="86" t="s">
        <v>496</v>
      </c>
      <c r="C978" s="3" t="s">
        <v>10</v>
      </c>
      <c r="D978" s="3" t="s">
        <v>15</v>
      </c>
      <c r="E978" s="21" t="s">
        <v>312</v>
      </c>
      <c r="F978" s="11">
        <v>2271</v>
      </c>
      <c r="G978" s="11">
        <v>-999</v>
      </c>
      <c r="H978" s="21" t="s">
        <v>1222</v>
      </c>
      <c r="I978" s="11" t="s">
        <v>405</v>
      </c>
      <c r="J978" s="86" t="s">
        <v>178</v>
      </c>
      <c r="K978" s="180"/>
      <c r="L978" s="188"/>
      <c r="M978" s="135"/>
      <c r="N978" s="135"/>
      <c r="O978" s="11"/>
      <c r="P978" s="12" t="s">
        <v>36</v>
      </c>
      <c r="Q978" s="11"/>
      <c r="R978" s="11" t="s">
        <v>13</v>
      </c>
      <c r="S978" s="11"/>
      <c r="T978" s="144">
        <v>30.17</v>
      </c>
      <c r="U978" s="144">
        <v>19.53</v>
      </c>
      <c r="V978" s="12"/>
      <c r="W978" s="13"/>
      <c r="X978" s="13"/>
      <c r="Y978" s="19" t="s">
        <v>465</v>
      </c>
      <c r="AA978" s="23"/>
      <c r="AB978" s="23"/>
      <c r="AC978" s="23"/>
      <c r="AD978" s="23"/>
      <c r="AE978" s="23"/>
      <c r="AF978" s="23"/>
      <c r="AG978" s="23"/>
      <c r="AH978" s="23"/>
      <c r="AI978" s="23"/>
      <c r="AJ978" s="23"/>
      <c r="AK978" s="23"/>
      <c r="AL978" s="23"/>
      <c r="AM978" s="23"/>
      <c r="AN978" s="23"/>
      <c r="AO978" s="23"/>
      <c r="AP978" s="23"/>
      <c r="AQ978" s="23"/>
      <c r="AR978" s="23"/>
      <c r="AS978" s="23"/>
      <c r="AT978" s="23"/>
      <c r="AU978" s="23"/>
      <c r="AV978" s="23"/>
      <c r="AW978" s="23"/>
      <c r="AX978" s="23"/>
      <c r="AY978" s="23"/>
      <c r="AZ978" s="23"/>
      <c r="BA978" s="23"/>
      <c r="BB978" s="23"/>
      <c r="BC978" s="23"/>
      <c r="BD978" s="23"/>
      <c r="BE978" s="23"/>
      <c r="BF978" s="23"/>
      <c r="BG978" s="23"/>
      <c r="BH978" s="23"/>
      <c r="BI978" s="23"/>
      <c r="BJ978" s="23"/>
      <c r="BK978" s="23"/>
      <c r="BL978" s="23"/>
      <c r="BM978" s="23"/>
      <c r="BN978" s="23"/>
      <c r="BO978" s="23"/>
      <c r="BP978" s="23"/>
      <c r="BQ978" s="23"/>
      <c r="BR978" s="23"/>
      <c r="BS978" s="23"/>
      <c r="BT978" s="23"/>
      <c r="BU978" s="23"/>
      <c r="BV978" s="23"/>
      <c r="BW978" s="23"/>
      <c r="BX978" s="23"/>
      <c r="BY978" s="23"/>
      <c r="BZ978" s="23"/>
      <c r="CA978" s="102"/>
      <c r="CB978" s="102"/>
      <c r="CC978" s="102"/>
      <c r="CD978" s="102"/>
      <c r="CE978" s="102"/>
    </row>
    <row r="979" spans="1:83" s="93" customFormat="1" ht="32" x14ac:dyDescent="0.2">
      <c r="A979" s="20"/>
      <c r="B979" s="86" t="s">
        <v>496</v>
      </c>
      <c r="C979" s="3" t="s">
        <v>10</v>
      </c>
      <c r="D979" s="3" t="s">
        <v>15</v>
      </c>
      <c r="E979" s="21" t="s">
        <v>312</v>
      </c>
      <c r="F979" s="11">
        <v>2271</v>
      </c>
      <c r="G979" s="11">
        <v>-999</v>
      </c>
      <c r="H979" s="21" t="s">
        <v>1222</v>
      </c>
      <c r="I979" s="11" t="s">
        <v>405</v>
      </c>
      <c r="J979" s="86" t="s">
        <v>178</v>
      </c>
      <c r="K979" s="180"/>
      <c r="L979" s="188"/>
      <c r="M979" s="135"/>
      <c r="N979" s="135"/>
      <c r="O979" s="11"/>
      <c r="P979" s="12" t="s">
        <v>38</v>
      </c>
      <c r="Q979" s="11"/>
      <c r="R979" s="11" t="s">
        <v>13</v>
      </c>
      <c r="S979" s="11"/>
      <c r="T979" s="144">
        <v>30.2</v>
      </c>
      <c r="U979" s="144">
        <v>13.45</v>
      </c>
      <c r="V979" s="12"/>
      <c r="W979" s="13"/>
      <c r="X979" s="13"/>
      <c r="Y979" s="19"/>
      <c r="AA979" s="23"/>
      <c r="AB979" s="23"/>
      <c r="AC979" s="23"/>
      <c r="AD979" s="23"/>
      <c r="AE979" s="23"/>
      <c r="AF979" s="23"/>
      <c r="AG979" s="23"/>
      <c r="AH979" s="23"/>
      <c r="AI979" s="23"/>
      <c r="AJ979" s="23"/>
      <c r="AK979" s="23"/>
      <c r="AL979" s="23"/>
      <c r="AM979" s="23"/>
      <c r="AN979" s="23"/>
      <c r="AO979" s="23"/>
      <c r="AP979" s="23"/>
      <c r="AQ979" s="23"/>
      <c r="AR979" s="23"/>
      <c r="AS979" s="23"/>
      <c r="AT979" s="23"/>
      <c r="AU979" s="23"/>
      <c r="AV979" s="23"/>
      <c r="AW979" s="23"/>
      <c r="AX979" s="23"/>
      <c r="AY979" s="23"/>
      <c r="AZ979" s="23"/>
      <c r="BA979" s="23"/>
      <c r="BB979" s="23"/>
      <c r="BC979" s="23"/>
      <c r="BD979" s="23"/>
      <c r="BE979" s="23"/>
      <c r="BF979" s="23"/>
      <c r="BG979" s="23"/>
      <c r="BH979" s="23"/>
      <c r="BI979" s="23"/>
      <c r="BJ979" s="23"/>
      <c r="BK979" s="23"/>
      <c r="BL979" s="23"/>
      <c r="BM979" s="23"/>
      <c r="BN979" s="23"/>
      <c r="BO979" s="23"/>
      <c r="BP979" s="23"/>
      <c r="BQ979" s="23"/>
      <c r="BR979" s="23"/>
      <c r="BS979" s="23"/>
      <c r="BT979" s="23"/>
      <c r="BU979" s="23"/>
      <c r="BV979" s="23"/>
      <c r="BW979" s="23"/>
      <c r="BX979" s="23"/>
      <c r="BY979" s="23"/>
      <c r="BZ979" s="23"/>
      <c r="CA979" s="23"/>
      <c r="CB979" s="23"/>
      <c r="CC979" s="23"/>
      <c r="CD979" s="23"/>
      <c r="CE979" s="23"/>
    </row>
    <row r="980" spans="1:83" s="93" customFormat="1" ht="32" x14ac:dyDescent="0.2">
      <c r="A980" s="20"/>
      <c r="B980" s="86" t="s">
        <v>496</v>
      </c>
      <c r="C980" s="3" t="s">
        <v>10</v>
      </c>
      <c r="D980" s="3" t="s">
        <v>15</v>
      </c>
      <c r="E980" s="21" t="s">
        <v>312</v>
      </c>
      <c r="F980" s="11">
        <v>2271</v>
      </c>
      <c r="G980" s="11">
        <v>-999</v>
      </c>
      <c r="H980" s="21" t="s">
        <v>1222</v>
      </c>
      <c r="I980" s="11" t="s">
        <v>405</v>
      </c>
      <c r="J980" s="86" t="s">
        <v>178</v>
      </c>
      <c r="K980" s="180"/>
      <c r="L980" s="188"/>
      <c r="M980" s="135"/>
      <c r="N980" s="135"/>
      <c r="O980" s="11"/>
      <c r="P980" s="12" t="s">
        <v>100</v>
      </c>
      <c r="Q980" s="11"/>
      <c r="R980" s="11" t="s">
        <v>13</v>
      </c>
      <c r="S980" s="11"/>
      <c r="T980" s="144">
        <v>32.21</v>
      </c>
      <c r="U980" s="144">
        <v>15.28</v>
      </c>
      <c r="V980" s="12"/>
      <c r="W980" s="13"/>
      <c r="X980" s="13"/>
      <c r="Y980" s="19"/>
      <c r="AA980" s="23"/>
      <c r="AB980" s="23"/>
      <c r="AC980" s="23"/>
      <c r="AD980" s="23"/>
      <c r="AE980" s="23"/>
      <c r="AF980" s="23"/>
      <c r="AG980" s="23"/>
      <c r="AH980" s="23"/>
      <c r="AI980" s="23"/>
      <c r="AJ980" s="23"/>
      <c r="AK980" s="23"/>
      <c r="AL980" s="23"/>
      <c r="AM980" s="23"/>
      <c r="AN980" s="23"/>
      <c r="AO980" s="23"/>
      <c r="AP980" s="23"/>
      <c r="AQ980" s="23"/>
      <c r="AR980" s="23"/>
      <c r="AS980" s="23"/>
      <c r="AT980" s="23"/>
      <c r="AU980" s="23"/>
      <c r="AV980" s="23"/>
      <c r="AW980" s="23"/>
      <c r="AX980" s="23"/>
      <c r="AY980" s="23"/>
      <c r="AZ980" s="23"/>
      <c r="BA980" s="23"/>
      <c r="BB980" s="23"/>
      <c r="BC980" s="23"/>
      <c r="BD980" s="23"/>
      <c r="BE980" s="23"/>
      <c r="BF980" s="23"/>
      <c r="BG980" s="23"/>
      <c r="BH980" s="23"/>
      <c r="BI980" s="23"/>
      <c r="BJ980" s="23"/>
      <c r="BK980" s="23"/>
      <c r="BL980" s="23"/>
      <c r="BM980" s="23"/>
      <c r="BN980" s="23"/>
      <c r="BO980" s="23"/>
      <c r="BP980" s="23"/>
      <c r="BQ980" s="23"/>
      <c r="BR980" s="23"/>
      <c r="BS980" s="23"/>
      <c r="BT980" s="23"/>
      <c r="BU980" s="23"/>
      <c r="BV980" s="23"/>
      <c r="BW980" s="23"/>
      <c r="BX980" s="23"/>
      <c r="BY980" s="23"/>
      <c r="BZ980" s="23"/>
      <c r="CA980" s="23"/>
      <c r="CB980" s="23"/>
      <c r="CC980" s="23"/>
      <c r="CD980" s="23"/>
      <c r="CE980" s="23"/>
    </row>
    <row r="981" spans="1:83" s="93" customFormat="1" ht="32" x14ac:dyDescent="0.2">
      <c r="A981" s="20"/>
      <c r="B981" s="86" t="s">
        <v>496</v>
      </c>
      <c r="C981" s="3" t="s">
        <v>10</v>
      </c>
      <c r="D981" s="3" t="s">
        <v>15</v>
      </c>
      <c r="E981" s="21" t="s">
        <v>312</v>
      </c>
      <c r="F981" s="11">
        <v>2351</v>
      </c>
      <c r="G981" s="11">
        <v>5</v>
      </c>
      <c r="H981" s="21" t="s">
        <v>1222</v>
      </c>
      <c r="I981" s="11" t="s">
        <v>405</v>
      </c>
      <c r="J981" s="86" t="s">
        <v>178</v>
      </c>
      <c r="K981" s="180"/>
      <c r="L981" s="188"/>
      <c r="M981" s="135"/>
      <c r="N981" s="135"/>
      <c r="O981" s="11"/>
      <c r="P981" s="12" t="s">
        <v>24</v>
      </c>
      <c r="Q981" s="11" t="s">
        <v>168</v>
      </c>
      <c r="R981" s="11" t="s">
        <v>13</v>
      </c>
      <c r="S981" s="11"/>
      <c r="T981" s="144">
        <v>30.84</v>
      </c>
      <c r="U981" s="144">
        <v>13.44</v>
      </c>
      <c r="V981" s="12"/>
      <c r="W981" s="13"/>
      <c r="X981" s="13"/>
      <c r="Y981" s="19"/>
      <c r="AA981" s="23"/>
      <c r="AB981" s="23"/>
      <c r="AC981" s="23"/>
      <c r="AD981" s="23"/>
      <c r="AE981" s="23"/>
      <c r="AF981" s="23"/>
      <c r="AG981" s="23"/>
      <c r="AH981" s="23"/>
      <c r="AI981" s="23"/>
      <c r="AJ981" s="23"/>
      <c r="AK981" s="23"/>
      <c r="AL981" s="23"/>
      <c r="AM981" s="23"/>
      <c r="AN981" s="23"/>
      <c r="AO981" s="23"/>
      <c r="AP981" s="23"/>
      <c r="AQ981" s="23"/>
      <c r="AR981" s="23"/>
      <c r="AS981" s="23"/>
      <c r="AT981" s="23"/>
      <c r="AU981" s="23"/>
      <c r="AV981" s="23"/>
      <c r="AW981" s="23"/>
      <c r="AX981" s="23"/>
      <c r="AY981" s="23"/>
      <c r="AZ981" s="23"/>
      <c r="BA981" s="23"/>
      <c r="BB981" s="23"/>
      <c r="BC981" s="23"/>
      <c r="BD981" s="23"/>
      <c r="BE981" s="23"/>
      <c r="BF981" s="23"/>
      <c r="BG981" s="23"/>
      <c r="BH981" s="23"/>
      <c r="BI981" s="23"/>
      <c r="BJ981" s="23"/>
      <c r="BK981" s="23"/>
      <c r="BL981" s="23"/>
      <c r="BM981" s="23"/>
      <c r="BN981" s="23"/>
      <c r="BO981" s="23"/>
      <c r="BP981" s="23"/>
      <c r="BQ981" s="23"/>
      <c r="BR981" s="23"/>
      <c r="BS981" s="23"/>
      <c r="BT981" s="23"/>
      <c r="BU981" s="23"/>
      <c r="BV981" s="23"/>
      <c r="BW981" s="23"/>
      <c r="BX981" s="23"/>
      <c r="BY981" s="23"/>
      <c r="BZ981" s="23"/>
      <c r="CA981" s="23"/>
      <c r="CB981" s="23"/>
      <c r="CC981" s="23"/>
      <c r="CD981" s="23"/>
      <c r="CE981" s="23"/>
    </row>
    <row r="982" spans="1:83" s="93" customFormat="1" ht="32" x14ac:dyDescent="0.2">
      <c r="A982" s="20"/>
      <c r="B982" s="86" t="s">
        <v>496</v>
      </c>
      <c r="C982" s="3" t="s">
        <v>10</v>
      </c>
      <c r="D982" s="3" t="s">
        <v>15</v>
      </c>
      <c r="E982" s="21" t="s">
        <v>312</v>
      </c>
      <c r="F982" s="11">
        <v>2351</v>
      </c>
      <c r="G982" s="11">
        <v>6</v>
      </c>
      <c r="H982" s="21" t="s">
        <v>1222</v>
      </c>
      <c r="I982" s="11" t="s">
        <v>405</v>
      </c>
      <c r="J982" s="86" t="s">
        <v>178</v>
      </c>
      <c r="K982" s="180"/>
      <c r="L982" s="188"/>
      <c r="M982" s="135"/>
      <c r="N982" s="135"/>
      <c r="O982" s="11"/>
      <c r="P982" s="12" t="s">
        <v>38</v>
      </c>
      <c r="Q982" s="11" t="s">
        <v>168</v>
      </c>
      <c r="R982" s="11" t="s">
        <v>13</v>
      </c>
      <c r="S982" s="11"/>
      <c r="T982" s="144">
        <v>31.5</v>
      </c>
      <c r="U982" s="144">
        <v>13.9</v>
      </c>
      <c r="V982" s="12"/>
      <c r="W982" s="13"/>
      <c r="X982" s="13"/>
      <c r="Y982" s="19"/>
      <c r="AA982" s="23"/>
      <c r="AB982" s="23"/>
      <c r="AC982" s="23"/>
      <c r="AD982" s="23"/>
      <c r="AE982" s="23"/>
      <c r="AF982" s="23"/>
      <c r="AG982" s="23"/>
      <c r="AH982" s="23"/>
      <c r="AI982" s="23"/>
      <c r="AJ982" s="23"/>
      <c r="AK982" s="23"/>
      <c r="AL982" s="23"/>
      <c r="AM982" s="23"/>
      <c r="AN982" s="23"/>
      <c r="AO982" s="23"/>
      <c r="AP982" s="23"/>
      <c r="AQ982" s="23"/>
      <c r="AR982" s="23"/>
      <c r="AS982" s="23"/>
      <c r="AT982" s="23"/>
      <c r="AU982" s="23"/>
      <c r="AV982" s="23"/>
      <c r="AW982" s="23"/>
      <c r="AX982" s="23"/>
      <c r="AY982" s="23"/>
      <c r="AZ982" s="23"/>
      <c r="BA982" s="23"/>
      <c r="BB982" s="23"/>
      <c r="BC982" s="23"/>
      <c r="BD982" s="23"/>
      <c r="BE982" s="23"/>
      <c r="BF982" s="23"/>
      <c r="BG982" s="23"/>
      <c r="BH982" s="23"/>
      <c r="BI982" s="23"/>
      <c r="BJ982" s="23"/>
      <c r="BK982" s="23"/>
      <c r="BL982" s="23"/>
      <c r="BM982" s="23"/>
      <c r="BN982" s="23"/>
      <c r="BO982" s="23"/>
      <c r="BP982" s="23"/>
      <c r="BQ982" s="23"/>
      <c r="BR982" s="23"/>
      <c r="BS982" s="23"/>
      <c r="BT982" s="23"/>
      <c r="BU982" s="23"/>
      <c r="BV982" s="23"/>
      <c r="BW982" s="23"/>
      <c r="BX982" s="23"/>
      <c r="BY982" s="23"/>
      <c r="BZ982" s="23"/>
      <c r="CA982" s="23"/>
      <c r="CB982" s="23"/>
      <c r="CC982" s="23"/>
      <c r="CD982" s="23"/>
      <c r="CE982" s="23"/>
    </row>
    <row r="983" spans="1:83" s="93" customFormat="1" ht="32" x14ac:dyDescent="0.2">
      <c r="A983" s="20"/>
      <c r="B983" s="86" t="s">
        <v>496</v>
      </c>
      <c r="C983" s="3" t="s">
        <v>10</v>
      </c>
      <c r="D983" s="3" t="s">
        <v>15</v>
      </c>
      <c r="E983" s="21" t="s">
        <v>312</v>
      </c>
      <c r="F983" s="11">
        <v>2351</v>
      </c>
      <c r="G983" s="11">
        <v>8</v>
      </c>
      <c r="H983" s="21" t="s">
        <v>1222</v>
      </c>
      <c r="I983" s="11" t="s">
        <v>405</v>
      </c>
      <c r="J983" s="86" t="s">
        <v>178</v>
      </c>
      <c r="K983" s="180"/>
      <c r="L983" s="188"/>
      <c r="M983" s="135"/>
      <c r="N983" s="135"/>
      <c r="O983" s="11"/>
      <c r="P983" s="12" t="s">
        <v>38</v>
      </c>
      <c r="Q983" s="11" t="s">
        <v>168</v>
      </c>
      <c r="R983" s="11" t="s">
        <v>13</v>
      </c>
      <c r="S983" s="11"/>
      <c r="T983" s="144">
        <v>27.4</v>
      </c>
      <c r="U983" s="144">
        <v>12.81</v>
      </c>
      <c r="V983" s="12"/>
      <c r="W983" s="13"/>
      <c r="X983" s="13"/>
      <c r="Y983" s="19" t="s">
        <v>91</v>
      </c>
      <c r="AA983" s="23"/>
      <c r="AB983" s="23"/>
      <c r="AC983" s="23"/>
      <c r="AD983" s="23"/>
      <c r="AE983" s="23"/>
      <c r="AF983" s="23"/>
      <c r="AG983" s="23"/>
      <c r="AH983" s="23"/>
      <c r="AI983" s="23"/>
      <c r="AJ983" s="102"/>
      <c r="AK983" s="102"/>
      <c r="AL983" s="102"/>
      <c r="AM983" s="102"/>
      <c r="AN983" s="102"/>
      <c r="AO983" s="102"/>
      <c r="AP983" s="102"/>
      <c r="AQ983" s="102"/>
      <c r="AR983" s="102"/>
      <c r="AS983" s="102"/>
      <c r="AT983" s="102"/>
      <c r="AU983" s="102"/>
      <c r="AV983" s="102"/>
      <c r="AW983" s="102"/>
      <c r="AX983" s="102"/>
      <c r="AY983" s="102"/>
      <c r="AZ983" s="102"/>
      <c r="BA983" s="102"/>
      <c r="BB983" s="102"/>
      <c r="BC983" s="102"/>
      <c r="BD983" s="102"/>
      <c r="BE983" s="102"/>
      <c r="BF983" s="102"/>
      <c r="BG983" s="102"/>
      <c r="BH983" s="102"/>
      <c r="BI983" s="102"/>
      <c r="BJ983" s="102"/>
      <c r="BK983" s="102"/>
      <c r="BL983" s="102"/>
      <c r="BM983" s="102"/>
      <c r="BN983" s="102"/>
      <c r="BO983" s="102"/>
      <c r="BP983" s="102"/>
      <c r="BQ983" s="102"/>
      <c r="BR983" s="102"/>
      <c r="BS983" s="102"/>
      <c r="BT983" s="102"/>
      <c r="BU983" s="102"/>
      <c r="BV983" s="102"/>
      <c r="BW983" s="102"/>
      <c r="BX983" s="102"/>
      <c r="BY983" s="102"/>
      <c r="BZ983" s="102"/>
      <c r="CA983" s="23"/>
      <c r="CB983" s="23"/>
      <c r="CC983" s="23"/>
      <c r="CD983" s="23"/>
      <c r="CE983" s="23"/>
    </row>
    <row r="984" spans="1:83" s="93" customFormat="1" ht="32" x14ac:dyDescent="0.2">
      <c r="A984" s="20"/>
      <c r="B984" s="86" t="s">
        <v>496</v>
      </c>
      <c r="C984" s="3" t="s">
        <v>10</v>
      </c>
      <c r="D984" s="3" t="s">
        <v>15</v>
      </c>
      <c r="E984" s="21" t="s">
        <v>312</v>
      </c>
      <c r="F984" s="11">
        <v>2351</v>
      </c>
      <c r="G984" s="11">
        <v>9</v>
      </c>
      <c r="H984" s="21" t="s">
        <v>1222</v>
      </c>
      <c r="I984" s="11" t="s">
        <v>405</v>
      </c>
      <c r="J984" s="86" t="s">
        <v>178</v>
      </c>
      <c r="K984" s="180"/>
      <c r="L984" s="188"/>
      <c r="M984" s="135"/>
      <c r="N984" s="135"/>
      <c r="O984" s="11"/>
      <c r="P984" s="12" t="s">
        <v>24</v>
      </c>
      <c r="Q984" s="11" t="s">
        <v>168</v>
      </c>
      <c r="R984" s="11" t="s">
        <v>13</v>
      </c>
      <c r="S984" s="11"/>
      <c r="T984" s="144">
        <v>24.75</v>
      </c>
      <c r="U984" s="144">
        <v>11.63</v>
      </c>
      <c r="V984" s="12"/>
      <c r="W984" s="13"/>
      <c r="X984" s="13"/>
      <c r="Y984" s="19" t="s">
        <v>90</v>
      </c>
      <c r="AA984" s="23"/>
      <c r="AB984" s="23"/>
      <c r="AC984" s="23"/>
      <c r="AD984" s="23"/>
      <c r="AE984" s="23"/>
      <c r="AF984" s="23"/>
      <c r="AG984" s="23"/>
      <c r="AH984" s="23"/>
      <c r="AI984" s="23"/>
      <c r="AJ984" s="23"/>
      <c r="AK984" s="23"/>
      <c r="AL984" s="23"/>
      <c r="AM984" s="23"/>
      <c r="AN984" s="23"/>
      <c r="AO984" s="23"/>
      <c r="AP984" s="23"/>
      <c r="AQ984" s="23"/>
      <c r="AR984" s="23"/>
      <c r="AS984" s="23"/>
      <c r="AT984" s="23"/>
      <c r="AU984" s="23"/>
      <c r="AV984" s="23"/>
      <c r="AW984" s="23"/>
      <c r="AX984" s="23"/>
      <c r="AY984" s="23"/>
      <c r="AZ984" s="23"/>
      <c r="BA984" s="23"/>
      <c r="BB984" s="23"/>
      <c r="BC984" s="23"/>
      <c r="BD984" s="23"/>
      <c r="BE984" s="23"/>
      <c r="BF984" s="23"/>
      <c r="BG984" s="23"/>
      <c r="BH984" s="23"/>
      <c r="BI984" s="23"/>
      <c r="BJ984" s="23"/>
      <c r="BK984" s="23"/>
      <c r="BL984" s="23"/>
      <c r="BM984" s="23"/>
      <c r="BN984" s="23"/>
      <c r="BO984" s="23"/>
      <c r="BP984" s="23"/>
      <c r="BQ984" s="23"/>
      <c r="BR984" s="23"/>
      <c r="BS984" s="23"/>
      <c r="BT984" s="23"/>
      <c r="BU984" s="23"/>
      <c r="BV984" s="23"/>
      <c r="BW984" s="23"/>
      <c r="BX984" s="23"/>
      <c r="BY984" s="23"/>
      <c r="BZ984" s="23"/>
      <c r="CA984" s="23"/>
      <c r="CB984" s="23"/>
      <c r="CC984" s="23"/>
      <c r="CD984" s="23"/>
      <c r="CE984" s="23"/>
    </row>
    <row r="985" spans="1:83" s="93" customFormat="1" ht="32" x14ac:dyDescent="0.2">
      <c r="A985" s="20"/>
      <c r="B985" s="86" t="s">
        <v>496</v>
      </c>
      <c r="C985" s="3" t="s">
        <v>10</v>
      </c>
      <c r="D985" s="3" t="s">
        <v>15</v>
      </c>
      <c r="E985" s="21" t="s">
        <v>312</v>
      </c>
      <c r="F985" s="11">
        <v>2351</v>
      </c>
      <c r="G985" s="11">
        <v>10</v>
      </c>
      <c r="H985" s="21" t="s">
        <v>1222</v>
      </c>
      <c r="I985" s="11" t="s">
        <v>405</v>
      </c>
      <c r="J985" s="86" t="s">
        <v>178</v>
      </c>
      <c r="K985" s="180"/>
      <c r="L985" s="188"/>
      <c r="M985" s="135"/>
      <c r="N985" s="135"/>
      <c r="O985" s="11"/>
      <c r="P985" s="12" t="s">
        <v>36</v>
      </c>
      <c r="Q985" s="11" t="s">
        <v>168</v>
      </c>
      <c r="R985" s="11" t="s">
        <v>13</v>
      </c>
      <c r="S985" s="11"/>
      <c r="T985" s="144">
        <v>30.92</v>
      </c>
      <c r="U985" s="144">
        <v>16.66</v>
      </c>
      <c r="V985" s="12"/>
      <c r="W985" s="13"/>
      <c r="X985" s="13"/>
      <c r="Y985" s="19" t="s">
        <v>88</v>
      </c>
      <c r="AA985" s="23"/>
      <c r="AB985" s="23"/>
      <c r="AC985" s="23"/>
      <c r="AD985" s="23"/>
      <c r="AE985" s="23"/>
      <c r="AF985" s="23"/>
      <c r="AG985" s="23"/>
      <c r="AH985" s="23"/>
      <c r="AI985" s="23"/>
      <c r="AJ985" s="23"/>
      <c r="AK985" s="23"/>
      <c r="AL985" s="23"/>
      <c r="AM985" s="23"/>
      <c r="AN985" s="23"/>
      <c r="AO985" s="23"/>
      <c r="AP985" s="23"/>
      <c r="AQ985" s="23"/>
      <c r="AR985" s="23"/>
      <c r="AS985" s="23"/>
      <c r="AT985" s="23"/>
      <c r="AU985" s="23"/>
      <c r="AV985" s="23"/>
      <c r="AW985" s="23"/>
      <c r="AX985" s="23"/>
      <c r="AY985" s="23"/>
      <c r="AZ985" s="23"/>
      <c r="BA985" s="23"/>
      <c r="BB985" s="23"/>
      <c r="BC985" s="23"/>
      <c r="BD985" s="23"/>
      <c r="BE985" s="23"/>
      <c r="BF985" s="23"/>
      <c r="BG985" s="23"/>
      <c r="BH985" s="23"/>
      <c r="BI985" s="23"/>
      <c r="BJ985" s="23"/>
      <c r="BK985" s="23"/>
      <c r="BL985" s="23"/>
      <c r="BM985" s="23"/>
      <c r="BN985" s="23"/>
      <c r="BO985" s="23"/>
      <c r="BP985" s="23"/>
      <c r="BQ985" s="23"/>
      <c r="BR985" s="23"/>
      <c r="BS985" s="23"/>
      <c r="BT985" s="23"/>
      <c r="BU985" s="23"/>
      <c r="BV985" s="23"/>
      <c r="BW985" s="23"/>
      <c r="BX985" s="23"/>
      <c r="BY985" s="23"/>
      <c r="BZ985" s="23"/>
      <c r="CA985" s="23"/>
      <c r="CB985" s="23"/>
      <c r="CC985" s="23"/>
      <c r="CD985" s="23"/>
      <c r="CE985" s="23"/>
    </row>
    <row r="986" spans="1:83" s="93" customFormat="1" ht="32" x14ac:dyDescent="0.2">
      <c r="A986" s="20"/>
      <c r="B986" s="86" t="s">
        <v>496</v>
      </c>
      <c r="C986" s="3" t="s">
        <v>10</v>
      </c>
      <c r="D986" s="3" t="s">
        <v>15</v>
      </c>
      <c r="E986" s="21" t="s">
        <v>312</v>
      </c>
      <c r="F986" s="11">
        <v>2351</v>
      </c>
      <c r="G986" s="11">
        <v>11</v>
      </c>
      <c r="H986" s="21" t="s">
        <v>1222</v>
      </c>
      <c r="I986" s="11" t="s">
        <v>405</v>
      </c>
      <c r="J986" s="86" t="s">
        <v>178</v>
      </c>
      <c r="K986" s="180"/>
      <c r="L986" s="188"/>
      <c r="M986" s="135"/>
      <c r="N986" s="135"/>
      <c r="O986" s="11"/>
      <c r="P986" s="12" t="s">
        <v>36</v>
      </c>
      <c r="Q986" s="11" t="s">
        <v>168</v>
      </c>
      <c r="R986" s="11" t="s">
        <v>13</v>
      </c>
      <c r="S986" s="11"/>
      <c r="T986" s="144">
        <v>27.67</v>
      </c>
      <c r="U986" s="144">
        <v>17.98</v>
      </c>
      <c r="V986" s="12"/>
      <c r="W986" s="13"/>
      <c r="X986" s="13"/>
      <c r="Y986" s="19" t="s">
        <v>89</v>
      </c>
      <c r="AA986" s="23"/>
      <c r="AB986" s="23"/>
      <c r="AC986" s="23"/>
      <c r="AD986" s="23"/>
      <c r="AE986" s="23"/>
      <c r="AF986" s="23"/>
      <c r="AG986" s="23"/>
      <c r="AH986" s="23"/>
      <c r="AI986" s="23"/>
      <c r="AJ986" s="102"/>
      <c r="AK986" s="102"/>
      <c r="AL986" s="102"/>
      <c r="AM986" s="102"/>
      <c r="AN986" s="102"/>
      <c r="AO986" s="102"/>
      <c r="AP986" s="102"/>
      <c r="AQ986" s="102"/>
      <c r="AR986" s="102"/>
      <c r="AS986" s="102"/>
      <c r="AT986" s="102"/>
      <c r="AU986" s="102"/>
      <c r="AV986" s="102"/>
      <c r="AW986" s="102"/>
      <c r="AX986" s="102"/>
      <c r="AY986" s="102"/>
      <c r="AZ986" s="102"/>
      <c r="BA986" s="102"/>
      <c r="BB986" s="102"/>
      <c r="BC986" s="102"/>
      <c r="BD986" s="102"/>
      <c r="BE986" s="102"/>
      <c r="BF986" s="102"/>
      <c r="BG986" s="102"/>
      <c r="BH986" s="102"/>
      <c r="BI986" s="102"/>
      <c r="BJ986" s="102"/>
      <c r="BK986" s="102"/>
      <c r="BL986" s="102"/>
      <c r="BM986" s="102"/>
      <c r="BN986" s="102"/>
      <c r="BO986" s="102"/>
      <c r="BP986" s="102"/>
      <c r="BQ986" s="102"/>
      <c r="BR986" s="102"/>
      <c r="BS986" s="102"/>
      <c r="BT986" s="102"/>
      <c r="BU986" s="102"/>
      <c r="BV986" s="102"/>
      <c r="BW986" s="102"/>
      <c r="BX986" s="102"/>
      <c r="BY986" s="102"/>
      <c r="BZ986" s="102"/>
      <c r="CA986" s="23"/>
      <c r="CB986" s="23"/>
      <c r="CC986" s="23"/>
      <c r="CD986" s="23"/>
      <c r="CE986" s="23"/>
    </row>
    <row r="987" spans="1:83" s="93" customFormat="1" ht="32" x14ac:dyDescent="0.2">
      <c r="A987" s="20"/>
      <c r="B987" s="86" t="s">
        <v>496</v>
      </c>
      <c r="C987" s="3" t="s">
        <v>10</v>
      </c>
      <c r="D987" s="3" t="s">
        <v>15</v>
      </c>
      <c r="E987" s="21" t="s">
        <v>312</v>
      </c>
      <c r="F987" s="11">
        <v>2351</v>
      </c>
      <c r="G987" s="11">
        <v>12</v>
      </c>
      <c r="H987" s="21" t="s">
        <v>1222</v>
      </c>
      <c r="I987" s="11" t="s">
        <v>405</v>
      </c>
      <c r="J987" s="86" t="s">
        <v>178</v>
      </c>
      <c r="K987" s="180"/>
      <c r="L987" s="188"/>
      <c r="M987" s="135"/>
      <c r="N987" s="135"/>
      <c r="O987" s="11"/>
      <c r="P987" s="12" t="s">
        <v>36</v>
      </c>
      <c r="Q987" s="11" t="s">
        <v>168</v>
      </c>
      <c r="R987" s="11" t="s">
        <v>13</v>
      </c>
      <c r="S987" s="11"/>
      <c r="T987" s="144">
        <v>33</v>
      </c>
      <c r="U987" s="144">
        <v>18.61</v>
      </c>
      <c r="V987" s="12"/>
      <c r="W987" s="13"/>
      <c r="X987" s="13"/>
      <c r="Y987" s="19" t="s">
        <v>89</v>
      </c>
      <c r="AA987" s="23"/>
      <c r="AB987" s="23"/>
      <c r="AC987" s="23"/>
      <c r="AD987" s="23"/>
      <c r="AE987" s="23"/>
      <c r="AF987" s="23"/>
      <c r="AG987" s="23"/>
      <c r="AH987" s="23"/>
      <c r="AI987" s="23"/>
      <c r="AJ987" s="23"/>
      <c r="AK987" s="23"/>
      <c r="AL987" s="23"/>
      <c r="AM987" s="23"/>
      <c r="AN987" s="23"/>
      <c r="AO987" s="23"/>
      <c r="AP987" s="23"/>
      <c r="AQ987" s="23"/>
      <c r="AR987" s="23"/>
      <c r="AS987" s="23"/>
      <c r="AT987" s="23"/>
      <c r="AU987" s="23"/>
      <c r="AV987" s="23"/>
      <c r="AW987" s="23"/>
      <c r="AX987" s="23"/>
      <c r="AY987" s="23"/>
      <c r="AZ987" s="23"/>
      <c r="BA987" s="23"/>
      <c r="BB987" s="23"/>
      <c r="BC987" s="23"/>
      <c r="BD987" s="23"/>
      <c r="BE987" s="23"/>
      <c r="BF987" s="23"/>
      <c r="BG987" s="23"/>
      <c r="BH987" s="23"/>
      <c r="BI987" s="23"/>
      <c r="BJ987" s="23"/>
      <c r="BK987" s="23"/>
      <c r="BL987" s="23"/>
      <c r="BM987" s="23"/>
      <c r="BN987" s="23"/>
      <c r="BO987" s="23"/>
      <c r="BP987" s="23"/>
      <c r="BQ987" s="23"/>
      <c r="BR987" s="23"/>
      <c r="BS987" s="23"/>
      <c r="BT987" s="23"/>
      <c r="BU987" s="23"/>
      <c r="BV987" s="23"/>
      <c r="BW987" s="23"/>
      <c r="BX987" s="23"/>
      <c r="BY987" s="23"/>
      <c r="BZ987" s="23"/>
      <c r="CA987" s="102"/>
      <c r="CB987" s="102"/>
      <c r="CC987" s="102"/>
      <c r="CD987" s="102"/>
      <c r="CE987" s="102"/>
    </row>
    <row r="988" spans="1:83" s="93" customFormat="1" ht="32" x14ac:dyDescent="0.2">
      <c r="A988" s="20"/>
      <c r="B988" s="86" t="s">
        <v>496</v>
      </c>
      <c r="C988" s="3" t="s">
        <v>10</v>
      </c>
      <c r="D988" s="3" t="s">
        <v>15</v>
      </c>
      <c r="E988" s="21" t="s">
        <v>312</v>
      </c>
      <c r="F988" s="11">
        <v>2351</v>
      </c>
      <c r="G988" s="11">
        <v>13</v>
      </c>
      <c r="H988" s="21" t="s">
        <v>1222</v>
      </c>
      <c r="I988" s="11" t="s">
        <v>405</v>
      </c>
      <c r="J988" s="86" t="s">
        <v>178</v>
      </c>
      <c r="K988" s="180"/>
      <c r="L988" s="188"/>
      <c r="M988" s="135"/>
      <c r="N988" s="135"/>
      <c r="O988" s="11"/>
      <c r="P988" s="12" t="s">
        <v>36</v>
      </c>
      <c r="Q988" s="11" t="s">
        <v>168</v>
      </c>
      <c r="R988" s="11" t="s">
        <v>13</v>
      </c>
      <c r="S988" s="11"/>
      <c r="T988" s="144">
        <v>28.61</v>
      </c>
      <c r="U988" s="144">
        <v>18.600000000000001</v>
      </c>
      <c r="V988" s="12"/>
      <c r="W988" s="13"/>
      <c r="X988" s="13"/>
      <c r="Y988" s="19" t="s">
        <v>89</v>
      </c>
      <c r="AA988" s="23"/>
      <c r="AB988" s="23"/>
      <c r="AC988" s="23"/>
      <c r="AD988" s="23"/>
      <c r="AE988" s="23"/>
      <c r="AF988" s="23"/>
      <c r="AG988" s="23"/>
      <c r="AH988" s="23"/>
      <c r="AI988" s="23"/>
      <c r="AJ988" s="23"/>
      <c r="AK988" s="23"/>
      <c r="AL988" s="23"/>
      <c r="AM988" s="23"/>
      <c r="AN988" s="23"/>
      <c r="AO988" s="23"/>
      <c r="AP988" s="23"/>
      <c r="AQ988" s="23"/>
      <c r="AR988" s="23"/>
      <c r="AS988" s="23"/>
      <c r="AT988" s="23"/>
      <c r="AU988" s="23"/>
      <c r="AV988" s="23"/>
      <c r="AW988" s="23"/>
      <c r="AX988" s="23"/>
      <c r="AY988" s="23"/>
      <c r="AZ988" s="23"/>
      <c r="BA988" s="23"/>
      <c r="BB988" s="23"/>
      <c r="BC988" s="23"/>
      <c r="BD988" s="23"/>
      <c r="BE988" s="23"/>
      <c r="BF988" s="23"/>
      <c r="BG988" s="23"/>
      <c r="BH988" s="23"/>
      <c r="BI988" s="23"/>
      <c r="BJ988" s="23"/>
      <c r="BK988" s="23"/>
      <c r="BL988" s="23"/>
      <c r="BM988" s="23"/>
      <c r="BN988" s="23"/>
      <c r="BO988" s="23"/>
      <c r="BP988" s="23"/>
      <c r="BQ988" s="23"/>
      <c r="BR988" s="23"/>
      <c r="BS988" s="23"/>
      <c r="BT988" s="23"/>
      <c r="BU988" s="23"/>
      <c r="BV988" s="23"/>
      <c r="BW988" s="23"/>
      <c r="BX988" s="23"/>
      <c r="BY988" s="23"/>
      <c r="BZ988" s="23"/>
      <c r="CA988" s="23"/>
      <c r="CB988" s="23"/>
      <c r="CC988" s="23"/>
      <c r="CD988" s="23"/>
      <c r="CE988" s="23"/>
    </row>
    <row r="989" spans="1:83" s="93" customFormat="1" ht="32" x14ac:dyDescent="0.2">
      <c r="A989" s="20"/>
      <c r="B989" s="86" t="s">
        <v>496</v>
      </c>
      <c r="C989" s="3" t="s">
        <v>10</v>
      </c>
      <c r="D989" s="3" t="s">
        <v>15</v>
      </c>
      <c r="E989" s="21" t="s">
        <v>312</v>
      </c>
      <c r="F989" s="11">
        <v>2351</v>
      </c>
      <c r="G989" s="11">
        <v>15</v>
      </c>
      <c r="H989" s="21" t="s">
        <v>1222</v>
      </c>
      <c r="I989" s="11" t="s">
        <v>405</v>
      </c>
      <c r="J989" s="86" t="s">
        <v>178</v>
      </c>
      <c r="K989" s="180"/>
      <c r="L989" s="188"/>
      <c r="M989" s="135"/>
      <c r="N989" s="135"/>
      <c r="O989" s="11"/>
      <c r="P989" s="12" t="s">
        <v>36</v>
      </c>
      <c r="Q989" s="11" t="s">
        <v>168</v>
      </c>
      <c r="R989" s="11" t="s">
        <v>13</v>
      </c>
      <c r="S989" s="11"/>
      <c r="T989" s="144">
        <v>26.41</v>
      </c>
      <c r="U989" s="144">
        <v>18.77</v>
      </c>
      <c r="V989" s="12"/>
      <c r="W989" s="13"/>
      <c r="X989" s="13"/>
      <c r="Y989" s="19" t="s">
        <v>88</v>
      </c>
      <c r="AA989" s="23"/>
      <c r="AB989" s="23"/>
      <c r="AC989" s="23"/>
      <c r="AD989" s="23"/>
      <c r="AE989" s="23"/>
      <c r="AF989" s="23"/>
      <c r="AG989" s="23"/>
      <c r="AH989" s="23"/>
      <c r="AI989" s="23"/>
      <c r="AJ989" s="23"/>
      <c r="AK989" s="23"/>
      <c r="AL989" s="23"/>
      <c r="AM989" s="23"/>
      <c r="AN989" s="23"/>
      <c r="AO989" s="23"/>
      <c r="AP989" s="23"/>
      <c r="AQ989" s="23"/>
      <c r="AR989" s="23"/>
      <c r="AS989" s="23"/>
      <c r="AT989" s="23"/>
      <c r="AU989" s="23"/>
      <c r="AV989" s="23"/>
      <c r="AW989" s="23"/>
      <c r="AX989" s="23"/>
      <c r="AY989" s="23"/>
      <c r="AZ989" s="23"/>
      <c r="BA989" s="23"/>
      <c r="BB989" s="23"/>
      <c r="BC989" s="23"/>
      <c r="BD989" s="23"/>
      <c r="BE989" s="23"/>
      <c r="BF989" s="23"/>
      <c r="BG989" s="23"/>
      <c r="BH989" s="23"/>
      <c r="BI989" s="23"/>
      <c r="BJ989" s="23"/>
      <c r="BK989" s="23"/>
      <c r="BL989" s="23"/>
      <c r="BM989" s="23"/>
      <c r="BN989" s="23"/>
      <c r="BO989" s="23"/>
      <c r="BP989" s="23"/>
      <c r="BQ989" s="23"/>
      <c r="BR989" s="23"/>
      <c r="BS989" s="23"/>
      <c r="BT989" s="23"/>
      <c r="BU989" s="23"/>
      <c r="BV989" s="23"/>
      <c r="BW989" s="23"/>
      <c r="BX989" s="23"/>
      <c r="BY989" s="23"/>
      <c r="BZ989" s="23"/>
      <c r="CA989" s="23"/>
      <c r="CB989" s="23"/>
      <c r="CC989" s="23"/>
      <c r="CD989" s="23"/>
      <c r="CE989" s="23"/>
    </row>
    <row r="990" spans="1:83" s="93" customFormat="1" ht="32" x14ac:dyDescent="0.2">
      <c r="A990" s="20"/>
      <c r="B990" s="86" t="s">
        <v>496</v>
      </c>
      <c r="C990" s="3" t="s">
        <v>10</v>
      </c>
      <c r="D990" s="3" t="s">
        <v>15</v>
      </c>
      <c r="E990" s="21" t="s">
        <v>312</v>
      </c>
      <c r="F990" s="11">
        <v>2351</v>
      </c>
      <c r="G990" s="11">
        <v>16</v>
      </c>
      <c r="H990" s="21" t="s">
        <v>1222</v>
      </c>
      <c r="I990" s="11" t="s">
        <v>405</v>
      </c>
      <c r="J990" s="86" t="s">
        <v>178</v>
      </c>
      <c r="K990" s="180"/>
      <c r="L990" s="188"/>
      <c r="M990" s="135"/>
      <c r="N990" s="135"/>
      <c r="O990" s="11"/>
      <c r="P990" s="12" t="s">
        <v>36</v>
      </c>
      <c r="Q990" s="11" t="s">
        <v>168</v>
      </c>
      <c r="R990" s="11" t="s">
        <v>13</v>
      </c>
      <c r="S990" s="11"/>
      <c r="T990" s="144">
        <v>28.44</v>
      </c>
      <c r="U990" s="144">
        <v>18.78</v>
      </c>
      <c r="V990" s="12"/>
      <c r="W990" s="13"/>
      <c r="X990" s="13"/>
      <c r="Y990" s="19" t="s">
        <v>89</v>
      </c>
      <c r="AA990" s="23"/>
      <c r="AB990" s="23"/>
      <c r="AC990" s="23"/>
      <c r="AD990" s="23"/>
      <c r="AE990" s="23"/>
      <c r="AF990" s="23"/>
      <c r="AG990" s="23"/>
      <c r="AH990" s="23"/>
      <c r="AI990" s="23"/>
      <c r="AJ990" s="23"/>
      <c r="AK990" s="23"/>
      <c r="AL990" s="23"/>
      <c r="AM990" s="23"/>
      <c r="AN990" s="23"/>
      <c r="AO990" s="23"/>
      <c r="AP990" s="23"/>
      <c r="AQ990" s="23"/>
      <c r="AR990" s="23"/>
      <c r="AS990" s="23"/>
      <c r="AT990" s="23"/>
      <c r="AU990" s="23"/>
      <c r="AV990" s="23"/>
      <c r="AW990" s="23"/>
      <c r="AX990" s="23"/>
      <c r="AY990" s="23"/>
      <c r="AZ990" s="23"/>
      <c r="BA990" s="23"/>
      <c r="BB990" s="23"/>
      <c r="BC990" s="23"/>
      <c r="BD990" s="23"/>
      <c r="BE990" s="23"/>
      <c r="BF990" s="23"/>
      <c r="BG990" s="23"/>
      <c r="BH990" s="23"/>
      <c r="BI990" s="23"/>
      <c r="BJ990" s="23"/>
      <c r="BK990" s="23"/>
      <c r="BL990" s="23"/>
      <c r="BM990" s="23"/>
      <c r="BN990" s="23"/>
      <c r="BO990" s="23"/>
      <c r="BP990" s="23"/>
      <c r="BQ990" s="23"/>
      <c r="BR990" s="23"/>
      <c r="BS990" s="23"/>
      <c r="BT990" s="23"/>
      <c r="BU990" s="23"/>
      <c r="BV990" s="23"/>
      <c r="BW990" s="23"/>
      <c r="BX990" s="23"/>
      <c r="BY990" s="23"/>
      <c r="BZ990" s="23"/>
      <c r="CA990" s="102"/>
      <c r="CB990" s="102"/>
      <c r="CC990" s="102"/>
      <c r="CD990" s="102"/>
      <c r="CE990" s="102"/>
    </row>
    <row r="991" spans="1:83" s="93" customFormat="1" ht="32" x14ac:dyDescent="0.2">
      <c r="A991" s="20"/>
      <c r="B991" s="86" t="s">
        <v>496</v>
      </c>
      <c r="C991" s="3" t="s">
        <v>10</v>
      </c>
      <c r="D991" s="3" t="s">
        <v>15</v>
      </c>
      <c r="E991" s="21" t="s">
        <v>312</v>
      </c>
      <c r="F991" s="11">
        <v>2351</v>
      </c>
      <c r="G991" s="11">
        <v>19</v>
      </c>
      <c r="H991" s="21" t="s">
        <v>1222</v>
      </c>
      <c r="I991" s="11" t="s">
        <v>405</v>
      </c>
      <c r="J991" s="86" t="s">
        <v>178</v>
      </c>
      <c r="K991" s="180"/>
      <c r="L991" s="188"/>
      <c r="M991" s="135"/>
      <c r="N991" s="135"/>
      <c r="O991" s="11"/>
      <c r="P991" s="12" t="s">
        <v>36</v>
      </c>
      <c r="Q991" s="11" t="s">
        <v>168</v>
      </c>
      <c r="R991" s="11" t="s">
        <v>13</v>
      </c>
      <c r="S991" s="11"/>
      <c r="T991" s="144">
        <v>28.58</v>
      </c>
      <c r="U991" s="144">
        <v>21.2</v>
      </c>
      <c r="V991" s="12"/>
      <c r="W991" s="13"/>
      <c r="X991" s="13"/>
      <c r="Y991" s="19" t="s">
        <v>89</v>
      </c>
      <c r="AA991" s="23"/>
      <c r="AB991" s="23"/>
      <c r="AC991" s="23"/>
      <c r="AD991" s="23"/>
      <c r="AE991" s="23"/>
      <c r="AF991" s="23"/>
      <c r="AG991" s="23"/>
      <c r="AH991" s="23"/>
      <c r="AI991" s="23"/>
      <c r="AJ991" s="23"/>
      <c r="AK991" s="23"/>
      <c r="AL991" s="23"/>
      <c r="AM991" s="23"/>
      <c r="AN991" s="23"/>
      <c r="AO991" s="23"/>
      <c r="AP991" s="23"/>
      <c r="AQ991" s="23"/>
      <c r="AR991" s="23"/>
      <c r="AS991" s="23"/>
      <c r="AT991" s="23"/>
      <c r="AU991" s="23"/>
      <c r="AV991" s="23"/>
      <c r="AW991" s="23"/>
      <c r="AX991" s="23"/>
      <c r="AY991" s="23"/>
      <c r="AZ991" s="23"/>
      <c r="BA991" s="23"/>
      <c r="BB991" s="23"/>
      <c r="BC991" s="23"/>
      <c r="BD991" s="23"/>
      <c r="BE991" s="23"/>
      <c r="BF991" s="23"/>
      <c r="BG991" s="23"/>
      <c r="BH991" s="23"/>
      <c r="BI991" s="23"/>
      <c r="BJ991" s="23"/>
      <c r="BK991" s="23"/>
      <c r="BL991" s="23"/>
      <c r="BM991" s="23"/>
      <c r="BN991" s="23"/>
      <c r="BO991" s="23"/>
      <c r="BP991" s="23"/>
      <c r="BQ991" s="23"/>
      <c r="BR991" s="23"/>
      <c r="BS991" s="23"/>
      <c r="BT991" s="23"/>
      <c r="BU991" s="23"/>
      <c r="BV991" s="23"/>
      <c r="BW991" s="23"/>
      <c r="BX991" s="23"/>
      <c r="BY991" s="23"/>
      <c r="BZ991" s="23"/>
      <c r="CA991" s="23"/>
      <c r="CB991" s="23"/>
      <c r="CC991" s="23"/>
      <c r="CD991" s="23"/>
      <c r="CE991" s="23"/>
    </row>
    <row r="992" spans="1:83" s="93" customFormat="1" ht="32" x14ac:dyDescent="0.2">
      <c r="A992" s="20"/>
      <c r="B992" s="86" t="s">
        <v>496</v>
      </c>
      <c r="C992" s="3" t="s">
        <v>10</v>
      </c>
      <c r="D992" s="3" t="s">
        <v>15</v>
      </c>
      <c r="E992" s="21" t="s">
        <v>312</v>
      </c>
      <c r="F992" s="11">
        <v>2351</v>
      </c>
      <c r="G992" s="11">
        <v>20</v>
      </c>
      <c r="H992" s="21" t="s">
        <v>1222</v>
      </c>
      <c r="I992" s="11" t="s">
        <v>405</v>
      </c>
      <c r="J992" s="86" t="s">
        <v>178</v>
      </c>
      <c r="K992" s="180"/>
      <c r="L992" s="188"/>
      <c r="M992" s="135"/>
      <c r="N992" s="135"/>
      <c r="O992" s="11"/>
      <c r="P992" s="12" t="s">
        <v>36</v>
      </c>
      <c r="Q992" s="11" t="s">
        <v>168</v>
      </c>
      <c r="R992" s="11" t="s">
        <v>13</v>
      </c>
      <c r="S992" s="11"/>
      <c r="T992" s="144">
        <v>33.049999999999997</v>
      </c>
      <c r="U992" s="144">
        <v>21.24</v>
      </c>
      <c r="V992" s="12"/>
      <c r="W992" s="13"/>
      <c r="X992" s="13"/>
      <c r="Y992" s="19" t="s">
        <v>89</v>
      </c>
      <c r="AA992" s="23"/>
      <c r="AB992" s="23"/>
      <c r="AC992" s="23"/>
      <c r="AD992" s="23"/>
      <c r="AE992" s="23"/>
      <c r="AF992" s="23"/>
      <c r="AG992" s="23"/>
      <c r="AH992" s="23"/>
      <c r="AI992" s="23"/>
      <c r="AJ992" s="23"/>
      <c r="AK992" s="23"/>
      <c r="AL992" s="23"/>
      <c r="AM992" s="23"/>
      <c r="AN992" s="23"/>
      <c r="AO992" s="23"/>
      <c r="AP992" s="23"/>
      <c r="AQ992" s="23"/>
      <c r="AR992" s="23"/>
      <c r="AS992" s="23"/>
      <c r="AT992" s="23"/>
      <c r="AU992" s="23"/>
      <c r="AV992" s="23"/>
      <c r="AW992" s="23"/>
      <c r="AX992" s="23"/>
      <c r="AY992" s="23"/>
      <c r="AZ992" s="23"/>
      <c r="BA992" s="23"/>
      <c r="BB992" s="23"/>
      <c r="BC992" s="23"/>
      <c r="BD992" s="23"/>
      <c r="BE992" s="23"/>
      <c r="BF992" s="23"/>
      <c r="BG992" s="23"/>
      <c r="BH992" s="23"/>
      <c r="BI992" s="23"/>
      <c r="BJ992" s="23"/>
      <c r="BK992" s="23"/>
      <c r="BL992" s="23"/>
      <c r="BM992" s="23"/>
      <c r="BN992" s="23"/>
      <c r="BO992" s="23"/>
      <c r="BP992" s="23"/>
      <c r="BQ992" s="23"/>
      <c r="BR992" s="23"/>
      <c r="BS992" s="23"/>
      <c r="BT992" s="23"/>
      <c r="BU992" s="23"/>
      <c r="BV992" s="23"/>
      <c r="BW992" s="23"/>
      <c r="BX992" s="23"/>
      <c r="BY992" s="23"/>
      <c r="BZ992" s="23"/>
      <c r="CA992" s="23"/>
      <c r="CB992" s="23"/>
      <c r="CC992" s="23"/>
      <c r="CD992" s="23"/>
      <c r="CE992" s="23"/>
    </row>
    <row r="993" spans="1:83" s="93" customFormat="1" ht="32" x14ac:dyDescent="0.2">
      <c r="A993" s="20"/>
      <c r="B993" s="86" t="s">
        <v>496</v>
      </c>
      <c r="C993" s="3" t="s">
        <v>10</v>
      </c>
      <c r="D993" s="3" t="s">
        <v>15</v>
      </c>
      <c r="E993" s="21" t="s">
        <v>312</v>
      </c>
      <c r="F993" s="11" t="s">
        <v>1559</v>
      </c>
      <c r="G993" s="11">
        <v>22</v>
      </c>
      <c r="H993" s="21" t="s">
        <v>1222</v>
      </c>
      <c r="I993" s="11" t="s">
        <v>405</v>
      </c>
      <c r="J993" s="86" t="s">
        <v>178</v>
      </c>
      <c r="K993" s="180"/>
      <c r="L993" s="188"/>
      <c r="M993" s="135"/>
      <c r="N993" s="135"/>
      <c r="O993" s="11"/>
      <c r="P993" s="12" t="s">
        <v>36</v>
      </c>
      <c r="Q993" s="11" t="s">
        <v>168</v>
      </c>
      <c r="R993" s="11" t="s">
        <v>13</v>
      </c>
      <c r="S993" s="11"/>
      <c r="T993" s="144">
        <v>32.57</v>
      </c>
      <c r="U993" s="144">
        <v>20.010000000000002</v>
      </c>
      <c r="V993" s="12"/>
      <c r="W993" s="13"/>
      <c r="X993" s="13"/>
      <c r="Y993" s="19" t="s">
        <v>462</v>
      </c>
      <c r="AA993" s="23"/>
      <c r="AB993" s="23"/>
      <c r="AC993" s="23"/>
      <c r="AD993" s="23"/>
      <c r="AE993" s="23"/>
      <c r="AF993" s="23"/>
      <c r="AG993" s="23"/>
      <c r="AH993" s="23"/>
      <c r="AI993" s="23"/>
      <c r="AJ993" s="102"/>
      <c r="AK993" s="102"/>
      <c r="AL993" s="102"/>
      <c r="AM993" s="102"/>
      <c r="AN993" s="102"/>
      <c r="AO993" s="102"/>
      <c r="AP993" s="102"/>
      <c r="AQ993" s="102"/>
      <c r="AR993" s="102"/>
      <c r="AS993" s="102"/>
      <c r="AT993" s="102"/>
      <c r="AU993" s="102"/>
      <c r="AV993" s="102"/>
      <c r="AW993" s="102"/>
      <c r="AX993" s="102"/>
      <c r="AY993" s="102"/>
      <c r="AZ993" s="102"/>
      <c r="BA993" s="102"/>
      <c r="BB993" s="102"/>
      <c r="BC993" s="102"/>
      <c r="BD993" s="102"/>
      <c r="BE993" s="102"/>
      <c r="BF993" s="102"/>
      <c r="BG993" s="102"/>
      <c r="BH993" s="102"/>
      <c r="BI993" s="102"/>
      <c r="BJ993" s="102"/>
      <c r="BK993" s="102"/>
      <c r="BL993" s="102"/>
      <c r="BM993" s="102"/>
      <c r="BN993" s="102"/>
      <c r="BO993" s="102"/>
      <c r="BP993" s="102"/>
      <c r="BQ993" s="102"/>
      <c r="BR993" s="102"/>
      <c r="BS993" s="102"/>
      <c r="BT993" s="102"/>
      <c r="BU993" s="102"/>
      <c r="BV993" s="102"/>
      <c r="BW993" s="102"/>
      <c r="BX993" s="102"/>
      <c r="BY993" s="102"/>
      <c r="BZ993" s="102"/>
      <c r="CA993" s="23"/>
      <c r="CB993" s="23"/>
      <c r="CC993" s="23"/>
      <c r="CD993" s="23"/>
      <c r="CE993" s="23"/>
    </row>
    <row r="994" spans="1:83" s="93" customFormat="1" ht="32" x14ac:dyDescent="0.2">
      <c r="A994" s="20"/>
      <c r="B994" s="86" t="s">
        <v>496</v>
      </c>
      <c r="C994" s="3" t="s">
        <v>10</v>
      </c>
      <c r="D994" s="3" t="s">
        <v>15</v>
      </c>
      <c r="E994" s="21" t="s">
        <v>312</v>
      </c>
      <c r="F994" s="11" t="s">
        <v>1559</v>
      </c>
      <c r="G994" s="11">
        <v>23</v>
      </c>
      <c r="H994" s="21" t="s">
        <v>1222</v>
      </c>
      <c r="I994" s="11" t="s">
        <v>405</v>
      </c>
      <c r="J994" s="86" t="s">
        <v>178</v>
      </c>
      <c r="K994" s="180"/>
      <c r="L994" s="188"/>
      <c r="M994" s="135"/>
      <c r="N994" s="135"/>
      <c r="O994" s="11"/>
      <c r="P994" s="12" t="s">
        <v>36</v>
      </c>
      <c r="Q994" s="11" t="s">
        <v>174</v>
      </c>
      <c r="R994" s="11" t="s">
        <v>13</v>
      </c>
      <c r="S994" s="11"/>
      <c r="T994" s="144">
        <v>29.33</v>
      </c>
      <c r="U994" s="144">
        <v>18.07</v>
      </c>
      <c r="V994" s="12"/>
      <c r="W994" s="13"/>
      <c r="X994" s="13"/>
      <c r="Y994" s="19" t="s">
        <v>462</v>
      </c>
      <c r="AA994" s="23"/>
      <c r="AB994" s="23"/>
      <c r="AC994" s="23"/>
      <c r="AD994" s="23"/>
      <c r="AE994" s="23"/>
      <c r="AF994" s="23"/>
      <c r="AG994" s="23"/>
      <c r="AH994" s="23"/>
      <c r="AI994" s="23"/>
      <c r="AJ994" s="102"/>
      <c r="AK994" s="102"/>
      <c r="AL994" s="102"/>
      <c r="AM994" s="102"/>
      <c r="AN994" s="102"/>
      <c r="AO994" s="102"/>
      <c r="AP994" s="102"/>
      <c r="AQ994" s="102"/>
      <c r="AR994" s="102"/>
      <c r="AS994" s="102"/>
      <c r="AT994" s="102"/>
      <c r="AU994" s="102"/>
      <c r="AV994" s="102"/>
      <c r="AW994" s="102"/>
      <c r="AX994" s="102"/>
      <c r="AY994" s="102"/>
      <c r="AZ994" s="102"/>
      <c r="BA994" s="102"/>
      <c r="BB994" s="102"/>
      <c r="BC994" s="102"/>
      <c r="BD994" s="102"/>
      <c r="BE994" s="102"/>
      <c r="BF994" s="102"/>
      <c r="BG994" s="102"/>
      <c r="BH994" s="102"/>
      <c r="BI994" s="102"/>
      <c r="BJ994" s="102"/>
      <c r="BK994" s="102"/>
      <c r="BL994" s="102"/>
      <c r="BM994" s="102"/>
      <c r="BN994" s="102"/>
      <c r="BO994" s="102"/>
      <c r="BP994" s="102"/>
      <c r="BQ994" s="102"/>
      <c r="BR994" s="102"/>
      <c r="BS994" s="102"/>
      <c r="BT994" s="102"/>
      <c r="BU994" s="102"/>
      <c r="BV994" s="102"/>
      <c r="BW994" s="102"/>
      <c r="BX994" s="102"/>
      <c r="BY994" s="102"/>
      <c r="BZ994" s="102"/>
      <c r="CA994" s="23"/>
      <c r="CB994" s="23"/>
      <c r="CC994" s="23"/>
      <c r="CD994" s="23"/>
      <c r="CE994" s="23"/>
    </row>
    <row r="995" spans="1:83" s="93" customFormat="1" ht="32" x14ac:dyDescent="0.2">
      <c r="A995" s="20"/>
      <c r="B995" s="86" t="s">
        <v>496</v>
      </c>
      <c r="C995" s="3" t="s">
        <v>10</v>
      </c>
      <c r="D995" s="3" t="s">
        <v>15</v>
      </c>
      <c r="E995" s="21" t="s">
        <v>312</v>
      </c>
      <c r="F995" s="11" t="s">
        <v>1559</v>
      </c>
      <c r="G995" s="11">
        <v>24</v>
      </c>
      <c r="H995" s="21" t="s">
        <v>1222</v>
      </c>
      <c r="I995" s="11" t="s">
        <v>405</v>
      </c>
      <c r="J995" s="86" t="s">
        <v>178</v>
      </c>
      <c r="K995" s="180"/>
      <c r="L995" s="188"/>
      <c r="M995" s="135"/>
      <c r="N995" s="135"/>
      <c r="O995" s="11"/>
      <c r="P995" s="12" t="s">
        <v>36</v>
      </c>
      <c r="Q995" s="11" t="s">
        <v>174</v>
      </c>
      <c r="R995" s="11" t="s">
        <v>13</v>
      </c>
      <c r="S995" s="11"/>
      <c r="T995" s="144">
        <v>28.52</v>
      </c>
      <c r="U995" s="144">
        <v>15.82</v>
      </c>
      <c r="V995" s="12"/>
      <c r="W995" s="13"/>
      <c r="X995" s="13"/>
      <c r="Y995" s="19" t="s">
        <v>462</v>
      </c>
      <c r="AA995" s="23"/>
      <c r="AB995" s="23"/>
      <c r="AC995" s="23"/>
      <c r="AD995" s="23"/>
      <c r="AE995" s="23"/>
      <c r="AF995" s="23"/>
      <c r="AG995" s="23"/>
      <c r="AH995" s="23"/>
      <c r="AI995" s="23"/>
      <c r="AJ995" s="102"/>
      <c r="AK995" s="102"/>
      <c r="AL995" s="102"/>
      <c r="AM995" s="102"/>
      <c r="AN995" s="102"/>
      <c r="AO995" s="102"/>
      <c r="AP995" s="102"/>
      <c r="AQ995" s="102"/>
      <c r="AR995" s="102"/>
      <c r="AS995" s="102"/>
      <c r="AT995" s="102"/>
      <c r="AU995" s="102"/>
      <c r="AV995" s="102"/>
      <c r="AW995" s="102"/>
      <c r="AX995" s="102"/>
      <c r="AY995" s="102"/>
      <c r="AZ995" s="102"/>
      <c r="BA995" s="102"/>
      <c r="BB995" s="102"/>
      <c r="BC995" s="102"/>
      <c r="BD995" s="102"/>
      <c r="BE995" s="102"/>
      <c r="BF995" s="102"/>
      <c r="BG995" s="102"/>
      <c r="BH995" s="102"/>
      <c r="BI995" s="102"/>
      <c r="BJ995" s="102"/>
      <c r="BK995" s="102"/>
      <c r="BL995" s="102"/>
      <c r="BM995" s="102"/>
      <c r="BN995" s="102"/>
      <c r="BO995" s="102"/>
      <c r="BP995" s="102"/>
      <c r="BQ995" s="102"/>
      <c r="BR995" s="102"/>
      <c r="BS995" s="102"/>
      <c r="BT995" s="102"/>
      <c r="BU995" s="102"/>
      <c r="BV995" s="102"/>
      <c r="BW995" s="102"/>
      <c r="BX995" s="102"/>
      <c r="BY995" s="102"/>
      <c r="BZ995" s="102"/>
      <c r="CA995" s="23"/>
      <c r="CB995" s="23"/>
      <c r="CC995" s="23"/>
      <c r="CD995" s="23"/>
      <c r="CE995" s="23"/>
    </row>
    <row r="996" spans="1:83" s="93" customFormat="1" ht="32" x14ac:dyDescent="0.2">
      <c r="A996" s="20"/>
      <c r="B996" s="86" t="s">
        <v>496</v>
      </c>
      <c r="C996" s="3" t="s">
        <v>10</v>
      </c>
      <c r="D996" s="3" t="s">
        <v>15</v>
      </c>
      <c r="E996" s="21" t="s">
        <v>312</v>
      </c>
      <c r="F996" s="11" t="s">
        <v>1559</v>
      </c>
      <c r="G996" s="11">
        <v>25</v>
      </c>
      <c r="H996" s="21" t="s">
        <v>1222</v>
      </c>
      <c r="I996" s="11" t="s">
        <v>405</v>
      </c>
      <c r="J996" s="86" t="s">
        <v>178</v>
      </c>
      <c r="K996" s="180"/>
      <c r="L996" s="188"/>
      <c r="M996" s="135"/>
      <c r="N996" s="135"/>
      <c r="O996" s="11"/>
      <c r="P996" s="12" t="s">
        <v>36</v>
      </c>
      <c r="Q996" s="11" t="s">
        <v>174</v>
      </c>
      <c r="R996" s="11" t="s">
        <v>13</v>
      </c>
      <c r="S996" s="11"/>
      <c r="T996" s="144">
        <v>25.37</v>
      </c>
      <c r="U996" s="144">
        <v>18.71</v>
      </c>
      <c r="V996" s="12"/>
      <c r="W996" s="13"/>
      <c r="X996" s="13"/>
      <c r="Y996" s="19" t="s">
        <v>462</v>
      </c>
      <c r="AA996" s="23"/>
      <c r="AB996" s="23"/>
      <c r="AC996" s="23"/>
      <c r="AD996" s="23"/>
      <c r="AE996" s="23"/>
      <c r="AF996" s="23"/>
      <c r="AG996" s="23"/>
      <c r="AH996" s="23"/>
      <c r="AI996" s="23"/>
      <c r="AJ996" s="23"/>
      <c r="AK996" s="23"/>
      <c r="AL996" s="23"/>
      <c r="AM996" s="23"/>
      <c r="AN996" s="23"/>
      <c r="AO996" s="23"/>
      <c r="AP996" s="23"/>
      <c r="AQ996" s="23"/>
      <c r="AR996" s="23"/>
      <c r="AS996" s="23"/>
      <c r="AT996" s="23"/>
      <c r="AU996" s="23"/>
      <c r="AV996" s="23"/>
      <c r="AW996" s="23"/>
      <c r="AX996" s="23"/>
      <c r="AY996" s="23"/>
      <c r="AZ996" s="23"/>
      <c r="BA996" s="23"/>
      <c r="BB996" s="23"/>
      <c r="BC996" s="23"/>
      <c r="BD996" s="23"/>
      <c r="BE996" s="23"/>
      <c r="BF996" s="23"/>
      <c r="BG996" s="23"/>
      <c r="BH996" s="23"/>
      <c r="BI996" s="23"/>
      <c r="BJ996" s="23"/>
      <c r="BK996" s="23"/>
      <c r="BL996" s="23"/>
      <c r="BM996" s="23"/>
      <c r="BN996" s="23"/>
      <c r="BO996" s="23"/>
      <c r="BP996" s="23"/>
      <c r="BQ996" s="23"/>
      <c r="BR996" s="23"/>
      <c r="BS996" s="23"/>
      <c r="BT996" s="23"/>
      <c r="BU996" s="23"/>
      <c r="BV996" s="23"/>
      <c r="BW996" s="23"/>
      <c r="BX996" s="23"/>
      <c r="BY996" s="23"/>
      <c r="BZ996" s="23"/>
      <c r="CA996" s="23"/>
      <c r="CB996" s="23"/>
      <c r="CC996" s="23"/>
      <c r="CD996" s="23"/>
      <c r="CE996" s="23"/>
    </row>
    <row r="997" spans="1:83" s="93" customFormat="1" ht="32" x14ac:dyDescent="0.2">
      <c r="A997" s="20"/>
      <c r="B997" s="86" t="s">
        <v>496</v>
      </c>
      <c r="C997" s="3" t="s">
        <v>10</v>
      </c>
      <c r="D997" s="3" t="s">
        <v>15</v>
      </c>
      <c r="E997" s="21" t="s">
        <v>312</v>
      </c>
      <c r="F997" s="11" t="s">
        <v>1559</v>
      </c>
      <c r="G997" s="11">
        <v>28</v>
      </c>
      <c r="H997" s="21" t="s">
        <v>1222</v>
      </c>
      <c r="I997" s="11" t="s">
        <v>405</v>
      </c>
      <c r="J997" s="86" t="s">
        <v>178</v>
      </c>
      <c r="K997" s="180"/>
      <c r="L997" s="188"/>
      <c r="M997" s="135"/>
      <c r="N997" s="135"/>
      <c r="O997" s="11"/>
      <c r="P997" s="12" t="s">
        <v>36</v>
      </c>
      <c r="Q997" s="11" t="s">
        <v>174</v>
      </c>
      <c r="R997" s="11" t="s">
        <v>13</v>
      </c>
      <c r="S997" s="11"/>
      <c r="T997" s="144">
        <v>27.31</v>
      </c>
      <c r="U997" s="144">
        <v>19.91</v>
      </c>
      <c r="V997" s="12"/>
      <c r="W997" s="13"/>
      <c r="X997" s="13"/>
      <c r="Y997" s="19" t="s">
        <v>462</v>
      </c>
      <c r="AA997" s="23"/>
      <c r="AB997" s="23"/>
      <c r="AC997" s="23"/>
      <c r="AD997" s="23"/>
      <c r="AE997" s="23"/>
      <c r="AF997" s="23"/>
      <c r="AG997" s="23"/>
      <c r="AH997" s="23"/>
      <c r="AI997" s="23"/>
      <c r="AJ997" s="23"/>
      <c r="AK997" s="23"/>
      <c r="AL997" s="23"/>
      <c r="AM997" s="23"/>
      <c r="AN997" s="23"/>
      <c r="AO997" s="23"/>
      <c r="AP997" s="23"/>
      <c r="AQ997" s="23"/>
      <c r="AR997" s="23"/>
      <c r="AS997" s="23"/>
      <c r="AT997" s="23"/>
      <c r="AU997" s="23"/>
      <c r="AV997" s="23"/>
      <c r="AW997" s="23"/>
      <c r="AX997" s="23"/>
      <c r="AY997" s="23"/>
      <c r="AZ997" s="23"/>
      <c r="BA997" s="23"/>
      <c r="BB997" s="23"/>
      <c r="BC997" s="23"/>
      <c r="BD997" s="23"/>
      <c r="BE997" s="23"/>
      <c r="BF997" s="23"/>
      <c r="BG997" s="23"/>
      <c r="BH997" s="23"/>
      <c r="BI997" s="23"/>
      <c r="BJ997" s="23"/>
      <c r="BK997" s="23"/>
      <c r="BL997" s="23"/>
      <c r="BM997" s="23"/>
      <c r="BN997" s="23"/>
      <c r="BO997" s="23"/>
      <c r="BP997" s="23"/>
      <c r="BQ997" s="23"/>
      <c r="BR997" s="23"/>
      <c r="BS997" s="23"/>
      <c r="BT997" s="23"/>
      <c r="BU997" s="23"/>
      <c r="BV997" s="23"/>
      <c r="BW997" s="23"/>
      <c r="BX997" s="23"/>
      <c r="BY997" s="23"/>
      <c r="BZ997" s="23"/>
      <c r="CA997" s="102"/>
      <c r="CB997" s="102"/>
      <c r="CC997" s="102"/>
      <c r="CD997" s="102"/>
      <c r="CE997" s="102"/>
    </row>
    <row r="998" spans="1:83" s="93" customFormat="1" ht="32" x14ac:dyDescent="0.2">
      <c r="A998" s="20"/>
      <c r="B998" s="86" t="s">
        <v>496</v>
      </c>
      <c r="C998" s="3" t="s">
        <v>10</v>
      </c>
      <c r="D998" s="3" t="s">
        <v>15</v>
      </c>
      <c r="E998" s="21" t="s">
        <v>312</v>
      </c>
      <c r="F998" s="11" t="s">
        <v>1559</v>
      </c>
      <c r="G998" s="11">
        <v>29</v>
      </c>
      <c r="H998" s="21" t="s">
        <v>1222</v>
      </c>
      <c r="I998" s="11" t="s">
        <v>405</v>
      </c>
      <c r="J998" s="86" t="s">
        <v>178</v>
      </c>
      <c r="K998" s="180"/>
      <c r="L998" s="188"/>
      <c r="M998" s="135"/>
      <c r="N998" s="135"/>
      <c r="O998" s="11"/>
      <c r="P998" s="12" t="s">
        <v>36</v>
      </c>
      <c r="Q998" s="11" t="s">
        <v>174</v>
      </c>
      <c r="R998" s="11" t="s">
        <v>13</v>
      </c>
      <c r="S998" s="11"/>
      <c r="T998" s="144">
        <v>27.63</v>
      </c>
      <c r="U998" s="144">
        <v>16.5</v>
      </c>
      <c r="V998" s="12"/>
      <c r="W998" s="13"/>
      <c r="X998" s="13"/>
      <c r="Y998" s="19" t="s">
        <v>462</v>
      </c>
      <c r="AA998" s="23"/>
      <c r="AB998" s="23"/>
      <c r="AC998" s="23"/>
      <c r="AD998" s="23"/>
      <c r="AE998" s="23"/>
      <c r="AF998" s="23"/>
      <c r="AG998" s="23"/>
      <c r="AH998" s="23"/>
      <c r="AI998" s="23"/>
      <c r="AJ998" s="23"/>
      <c r="AK998" s="23"/>
      <c r="AL998" s="23"/>
      <c r="AM998" s="23"/>
      <c r="AN998" s="23"/>
      <c r="AO998" s="23"/>
      <c r="AP998" s="23"/>
      <c r="AQ998" s="23"/>
      <c r="AR998" s="23"/>
      <c r="AS998" s="23"/>
      <c r="AT998" s="23"/>
      <c r="AU998" s="23"/>
      <c r="AV998" s="23"/>
      <c r="AW998" s="23"/>
      <c r="AX998" s="23"/>
      <c r="AY998" s="23"/>
      <c r="AZ998" s="23"/>
      <c r="BA998" s="23"/>
      <c r="BB998" s="23"/>
      <c r="BC998" s="23"/>
      <c r="BD998" s="23"/>
      <c r="BE998" s="23"/>
      <c r="BF998" s="23"/>
      <c r="BG998" s="23"/>
      <c r="BH998" s="23"/>
      <c r="BI998" s="23"/>
      <c r="BJ998" s="23"/>
      <c r="BK998" s="23"/>
      <c r="BL998" s="23"/>
      <c r="BM998" s="23"/>
      <c r="BN998" s="23"/>
      <c r="BO998" s="23"/>
      <c r="BP998" s="23"/>
      <c r="BQ998" s="23"/>
      <c r="BR998" s="23"/>
      <c r="BS998" s="23"/>
      <c r="BT998" s="23"/>
      <c r="BU998" s="23"/>
      <c r="BV998" s="23"/>
      <c r="BW998" s="23"/>
      <c r="BX998" s="23"/>
      <c r="BY998" s="23"/>
      <c r="BZ998" s="23"/>
      <c r="CA998" s="102"/>
      <c r="CB998" s="102"/>
      <c r="CC998" s="102"/>
      <c r="CD998" s="102"/>
      <c r="CE998" s="102"/>
    </row>
    <row r="999" spans="1:83" s="93" customFormat="1" ht="32" x14ac:dyDescent="0.2">
      <c r="A999" s="20"/>
      <c r="B999" s="86" t="s">
        <v>496</v>
      </c>
      <c r="C999" s="3" t="s">
        <v>10</v>
      </c>
      <c r="D999" s="3" t="s">
        <v>15</v>
      </c>
      <c r="E999" s="21" t="s">
        <v>312</v>
      </c>
      <c r="F999" s="11" t="s">
        <v>1559</v>
      </c>
      <c r="G999" s="11">
        <v>30</v>
      </c>
      <c r="H999" s="21" t="s">
        <v>1222</v>
      </c>
      <c r="I999" s="11" t="s">
        <v>405</v>
      </c>
      <c r="J999" s="86" t="s">
        <v>178</v>
      </c>
      <c r="K999" s="180"/>
      <c r="L999" s="188"/>
      <c r="M999" s="135"/>
      <c r="N999" s="135"/>
      <c r="O999" s="11"/>
      <c r="P999" s="12" t="s">
        <v>36</v>
      </c>
      <c r="Q999" s="11" t="s">
        <v>174</v>
      </c>
      <c r="R999" s="11" t="s">
        <v>13</v>
      </c>
      <c r="S999" s="11"/>
      <c r="T999" s="144">
        <v>30.56</v>
      </c>
      <c r="U999" s="144">
        <v>16.12</v>
      </c>
      <c r="V999" s="12"/>
      <c r="W999" s="13"/>
      <c r="X999" s="13"/>
      <c r="Y999" s="19" t="s">
        <v>462</v>
      </c>
      <c r="AA999" s="23"/>
      <c r="AB999" s="23"/>
      <c r="AC999" s="23"/>
      <c r="AD999" s="23"/>
      <c r="AE999" s="23"/>
      <c r="AF999" s="23"/>
      <c r="AG999" s="23"/>
      <c r="AH999" s="23"/>
      <c r="AI999" s="23"/>
      <c r="AJ999" s="23"/>
      <c r="AK999" s="23"/>
      <c r="AL999" s="23"/>
      <c r="AM999" s="23"/>
      <c r="AN999" s="23"/>
      <c r="AO999" s="23"/>
      <c r="AP999" s="23"/>
      <c r="AQ999" s="23"/>
      <c r="AR999" s="23"/>
      <c r="AS999" s="23"/>
      <c r="AT999" s="23"/>
      <c r="AU999" s="23"/>
      <c r="AV999" s="23"/>
      <c r="AW999" s="23"/>
      <c r="AX999" s="23"/>
      <c r="AY999" s="23"/>
      <c r="AZ999" s="23"/>
      <c r="BA999" s="23"/>
      <c r="BB999" s="23"/>
      <c r="BC999" s="23"/>
      <c r="BD999" s="23"/>
      <c r="BE999" s="23"/>
      <c r="BF999" s="23"/>
      <c r="BG999" s="23"/>
      <c r="BH999" s="23"/>
      <c r="BI999" s="23"/>
      <c r="BJ999" s="23"/>
      <c r="BK999" s="23"/>
      <c r="BL999" s="23"/>
      <c r="BM999" s="23"/>
      <c r="BN999" s="23"/>
      <c r="BO999" s="23"/>
      <c r="BP999" s="23"/>
      <c r="BQ999" s="23"/>
      <c r="BR999" s="23"/>
      <c r="BS999" s="23"/>
      <c r="BT999" s="23"/>
      <c r="BU999" s="23"/>
      <c r="BV999" s="23"/>
      <c r="BW999" s="23"/>
      <c r="BX999" s="23"/>
      <c r="BY999" s="23"/>
      <c r="BZ999" s="23"/>
      <c r="CA999" s="102"/>
      <c r="CB999" s="102"/>
      <c r="CC999" s="102"/>
      <c r="CD999" s="102"/>
      <c r="CE999" s="102"/>
    </row>
    <row r="1000" spans="1:83" s="93" customFormat="1" ht="32" x14ac:dyDescent="0.2">
      <c r="A1000" s="20"/>
      <c r="B1000" s="86" t="s">
        <v>496</v>
      </c>
      <c r="C1000" s="3" t="s">
        <v>10</v>
      </c>
      <c r="D1000" s="3" t="s">
        <v>15</v>
      </c>
      <c r="E1000" s="21" t="s">
        <v>312</v>
      </c>
      <c r="F1000" s="11" t="s">
        <v>1559</v>
      </c>
      <c r="G1000" s="11">
        <v>33</v>
      </c>
      <c r="H1000" s="21" t="s">
        <v>1222</v>
      </c>
      <c r="I1000" s="11" t="s">
        <v>405</v>
      </c>
      <c r="J1000" s="86" t="s">
        <v>178</v>
      </c>
      <c r="K1000" s="180"/>
      <c r="L1000" s="188"/>
      <c r="M1000" s="135"/>
      <c r="N1000" s="135"/>
      <c r="O1000" s="11"/>
      <c r="P1000" s="12" t="s">
        <v>36</v>
      </c>
      <c r="Q1000" s="11" t="s">
        <v>174</v>
      </c>
      <c r="R1000" s="11" t="s">
        <v>13</v>
      </c>
      <c r="S1000" s="11"/>
      <c r="T1000" s="144">
        <v>30.04</v>
      </c>
      <c r="U1000" s="144">
        <v>15.97</v>
      </c>
      <c r="V1000" s="12"/>
      <c r="W1000" s="13"/>
      <c r="X1000" s="13"/>
      <c r="Y1000" s="19" t="s">
        <v>462</v>
      </c>
      <c r="AA1000" s="23"/>
      <c r="AB1000" s="23"/>
      <c r="AC1000" s="23"/>
      <c r="AD1000" s="23"/>
      <c r="AE1000" s="23"/>
      <c r="AF1000" s="23"/>
      <c r="AG1000" s="23"/>
      <c r="AH1000" s="23"/>
      <c r="AI1000" s="23"/>
      <c r="AJ1000" s="23"/>
      <c r="AK1000" s="23"/>
      <c r="AL1000" s="23"/>
      <c r="AM1000" s="23"/>
      <c r="AN1000" s="23"/>
      <c r="AO1000" s="23"/>
      <c r="AP1000" s="23"/>
      <c r="AQ1000" s="23"/>
      <c r="AR1000" s="23"/>
      <c r="AS1000" s="23"/>
      <c r="AT1000" s="23"/>
      <c r="AU1000" s="23"/>
      <c r="AV1000" s="23"/>
      <c r="AW1000" s="23"/>
      <c r="AX1000" s="23"/>
      <c r="AY1000" s="23"/>
      <c r="AZ1000" s="23"/>
      <c r="BA1000" s="23"/>
      <c r="BB1000" s="23"/>
      <c r="BC1000" s="23"/>
      <c r="BD1000" s="23"/>
      <c r="BE1000" s="23"/>
      <c r="BF1000" s="23"/>
      <c r="BG1000" s="23"/>
      <c r="BH1000" s="23"/>
      <c r="BI1000" s="23"/>
      <c r="BJ1000" s="23"/>
      <c r="BK1000" s="23"/>
      <c r="BL1000" s="23"/>
      <c r="BM1000" s="23"/>
      <c r="BN1000" s="23"/>
      <c r="BO1000" s="23"/>
      <c r="BP1000" s="23"/>
      <c r="BQ1000" s="23"/>
      <c r="BR1000" s="23"/>
      <c r="BS1000" s="23"/>
      <c r="BT1000" s="23"/>
      <c r="BU1000" s="23"/>
      <c r="BV1000" s="23"/>
      <c r="BW1000" s="23"/>
      <c r="BX1000" s="23"/>
      <c r="BY1000" s="23"/>
      <c r="BZ1000" s="23"/>
      <c r="CA1000" s="23"/>
      <c r="CB1000" s="23"/>
      <c r="CC1000" s="23"/>
      <c r="CD1000" s="23"/>
      <c r="CE1000" s="23"/>
    </row>
    <row r="1001" spans="1:83" s="93" customFormat="1" ht="32" x14ac:dyDescent="0.2">
      <c r="A1001" s="20"/>
      <c r="B1001" s="86" t="s">
        <v>496</v>
      </c>
      <c r="C1001" s="3" t="s">
        <v>10</v>
      </c>
      <c r="D1001" s="3" t="s">
        <v>15</v>
      </c>
      <c r="E1001" s="21" t="s">
        <v>312</v>
      </c>
      <c r="F1001" s="11" t="s">
        <v>1559</v>
      </c>
      <c r="G1001" s="11">
        <v>39</v>
      </c>
      <c r="H1001" s="21" t="s">
        <v>1222</v>
      </c>
      <c r="I1001" s="11" t="s">
        <v>405</v>
      </c>
      <c r="J1001" s="86" t="s">
        <v>178</v>
      </c>
      <c r="K1001" s="180"/>
      <c r="L1001" s="188"/>
      <c r="M1001" s="135"/>
      <c r="N1001" s="135"/>
      <c r="O1001" s="11"/>
      <c r="P1001" s="12" t="s">
        <v>38</v>
      </c>
      <c r="Q1001" s="11" t="s">
        <v>168</v>
      </c>
      <c r="R1001" s="11" t="s">
        <v>13</v>
      </c>
      <c r="S1001" s="11"/>
      <c r="T1001" s="144">
        <v>34.6</v>
      </c>
      <c r="U1001" s="144">
        <v>16.05</v>
      </c>
      <c r="V1001" s="12"/>
      <c r="W1001" s="13"/>
      <c r="X1001" s="13"/>
      <c r="Y1001" s="19" t="s">
        <v>462</v>
      </c>
      <c r="AA1001" s="23"/>
      <c r="AB1001" s="23"/>
      <c r="AC1001" s="23"/>
      <c r="AD1001" s="23"/>
      <c r="AE1001" s="23"/>
      <c r="AF1001" s="23"/>
      <c r="AG1001" s="23"/>
      <c r="AH1001" s="23"/>
      <c r="AI1001" s="23"/>
      <c r="AJ1001" s="23"/>
      <c r="AK1001" s="23"/>
      <c r="AL1001" s="23"/>
      <c r="AM1001" s="23"/>
      <c r="AN1001" s="23"/>
      <c r="AO1001" s="23"/>
      <c r="AP1001" s="23"/>
      <c r="AQ1001" s="23"/>
      <c r="AR1001" s="23"/>
      <c r="AS1001" s="23"/>
      <c r="AT1001" s="23"/>
      <c r="AU1001" s="23"/>
      <c r="AV1001" s="23"/>
      <c r="AW1001" s="23"/>
      <c r="AX1001" s="23"/>
      <c r="AY1001" s="23"/>
      <c r="AZ1001" s="23"/>
      <c r="BA1001" s="23"/>
      <c r="BB1001" s="23"/>
      <c r="BC1001" s="23"/>
      <c r="BD1001" s="23"/>
      <c r="BE1001" s="23"/>
      <c r="BF1001" s="23"/>
      <c r="BG1001" s="23"/>
      <c r="BH1001" s="23"/>
      <c r="BI1001" s="23"/>
      <c r="BJ1001" s="23"/>
      <c r="BK1001" s="23"/>
      <c r="BL1001" s="23"/>
      <c r="BM1001" s="23"/>
      <c r="BN1001" s="23"/>
      <c r="BO1001" s="23"/>
      <c r="BP1001" s="23"/>
      <c r="BQ1001" s="23"/>
      <c r="BR1001" s="23"/>
      <c r="BS1001" s="23"/>
      <c r="BT1001" s="23"/>
      <c r="BU1001" s="23"/>
      <c r="BV1001" s="23"/>
      <c r="BW1001" s="23"/>
      <c r="BX1001" s="23"/>
      <c r="BY1001" s="23"/>
      <c r="BZ1001" s="23"/>
      <c r="CA1001" s="23"/>
      <c r="CB1001" s="23"/>
      <c r="CC1001" s="23"/>
      <c r="CD1001" s="23"/>
      <c r="CE1001" s="23"/>
    </row>
    <row r="1002" spans="1:83" s="93" customFormat="1" ht="32" x14ac:dyDescent="0.2">
      <c r="A1002" s="20"/>
      <c r="B1002" s="86" t="s">
        <v>496</v>
      </c>
      <c r="C1002" s="3" t="s">
        <v>10</v>
      </c>
      <c r="D1002" s="3" t="s">
        <v>15</v>
      </c>
      <c r="E1002" s="21" t="s">
        <v>312</v>
      </c>
      <c r="F1002" s="11" t="s">
        <v>1559</v>
      </c>
      <c r="G1002" s="11">
        <v>42</v>
      </c>
      <c r="H1002" s="21" t="s">
        <v>1222</v>
      </c>
      <c r="I1002" s="11" t="s">
        <v>405</v>
      </c>
      <c r="J1002" s="86" t="s">
        <v>178</v>
      </c>
      <c r="K1002" s="180"/>
      <c r="L1002" s="188"/>
      <c r="M1002" s="135"/>
      <c r="N1002" s="135"/>
      <c r="O1002" s="11"/>
      <c r="P1002" s="12" t="s">
        <v>36</v>
      </c>
      <c r="Q1002" s="11" t="s">
        <v>174</v>
      </c>
      <c r="R1002" s="11" t="s">
        <v>13</v>
      </c>
      <c r="S1002" s="11"/>
      <c r="T1002" s="144">
        <v>24.51</v>
      </c>
      <c r="U1002" s="144">
        <v>14.08</v>
      </c>
      <c r="V1002" s="12"/>
      <c r="W1002" s="13"/>
      <c r="X1002" s="13"/>
      <c r="Y1002" s="19" t="s">
        <v>462</v>
      </c>
      <c r="AA1002" s="23"/>
      <c r="AB1002" s="23"/>
      <c r="AC1002" s="23"/>
      <c r="AD1002" s="23"/>
      <c r="AE1002" s="23"/>
      <c r="AF1002" s="23"/>
      <c r="AG1002" s="23"/>
      <c r="AH1002" s="23"/>
      <c r="AI1002" s="23"/>
      <c r="AJ1002" s="23"/>
      <c r="AK1002" s="23"/>
      <c r="AL1002" s="23"/>
      <c r="AM1002" s="23"/>
      <c r="AN1002" s="23"/>
      <c r="AO1002" s="23"/>
      <c r="AP1002" s="23"/>
      <c r="AQ1002" s="23"/>
      <c r="AR1002" s="23"/>
      <c r="AS1002" s="23"/>
      <c r="AT1002" s="23"/>
      <c r="AU1002" s="23"/>
      <c r="AV1002" s="23"/>
      <c r="AW1002" s="23"/>
      <c r="AX1002" s="23"/>
      <c r="AY1002" s="23"/>
      <c r="AZ1002" s="23"/>
      <c r="BA1002" s="23"/>
      <c r="BB1002" s="23"/>
      <c r="BC1002" s="23"/>
      <c r="BD1002" s="23"/>
      <c r="BE1002" s="23"/>
      <c r="BF1002" s="23"/>
      <c r="BG1002" s="23"/>
      <c r="BH1002" s="23"/>
      <c r="BI1002" s="23"/>
      <c r="BJ1002" s="23"/>
      <c r="BK1002" s="23"/>
      <c r="BL1002" s="23"/>
      <c r="BM1002" s="23"/>
      <c r="BN1002" s="23"/>
      <c r="BO1002" s="23"/>
      <c r="BP1002" s="23"/>
      <c r="BQ1002" s="23"/>
      <c r="BR1002" s="23"/>
      <c r="BS1002" s="23"/>
      <c r="BT1002" s="23"/>
      <c r="BU1002" s="23"/>
      <c r="BV1002" s="23"/>
      <c r="BW1002" s="23"/>
      <c r="BX1002" s="23"/>
      <c r="BY1002" s="23"/>
      <c r="BZ1002" s="23"/>
      <c r="CA1002" s="23"/>
      <c r="CB1002" s="23"/>
      <c r="CC1002" s="23"/>
      <c r="CD1002" s="23"/>
      <c r="CE1002" s="23"/>
    </row>
    <row r="1003" spans="1:83" s="93" customFormat="1" ht="32" x14ac:dyDescent="0.2">
      <c r="A1003" s="20"/>
      <c r="B1003" s="86" t="s">
        <v>496</v>
      </c>
      <c r="C1003" s="3" t="s">
        <v>10</v>
      </c>
      <c r="D1003" s="3" t="s">
        <v>15</v>
      </c>
      <c r="E1003" s="21" t="s">
        <v>312</v>
      </c>
      <c r="F1003" s="11" t="s">
        <v>1559</v>
      </c>
      <c r="G1003" s="11">
        <v>43</v>
      </c>
      <c r="H1003" s="21" t="s">
        <v>1222</v>
      </c>
      <c r="I1003" s="11" t="s">
        <v>405</v>
      </c>
      <c r="J1003" s="86" t="s">
        <v>178</v>
      </c>
      <c r="K1003" s="180"/>
      <c r="L1003" s="188"/>
      <c r="M1003" s="135"/>
      <c r="N1003" s="135"/>
      <c r="O1003" s="11"/>
      <c r="P1003" s="12" t="s">
        <v>16</v>
      </c>
      <c r="Q1003" s="11" t="s">
        <v>174</v>
      </c>
      <c r="R1003" s="11" t="s">
        <v>13</v>
      </c>
      <c r="S1003" s="11"/>
      <c r="T1003" s="144">
        <v>26.96</v>
      </c>
      <c r="U1003" s="144">
        <v>16.57</v>
      </c>
      <c r="V1003" s="12"/>
      <c r="W1003" s="13"/>
      <c r="X1003" s="13"/>
      <c r="Y1003" s="19" t="s">
        <v>462</v>
      </c>
      <c r="AA1003" s="23"/>
      <c r="AB1003" s="23"/>
      <c r="AC1003" s="23"/>
      <c r="AD1003" s="23"/>
      <c r="AE1003" s="23"/>
      <c r="AF1003" s="23"/>
      <c r="AG1003" s="23"/>
      <c r="AH1003" s="23"/>
      <c r="AI1003" s="23"/>
      <c r="AJ1003" s="23"/>
      <c r="AK1003" s="23"/>
      <c r="AL1003" s="23"/>
      <c r="AM1003" s="23"/>
      <c r="AN1003" s="23"/>
      <c r="AO1003" s="23"/>
      <c r="AP1003" s="23"/>
      <c r="AQ1003" s="23"/>
      <c r="AR1003" s="23"/>
      <c r="AS1003" s="23"/>
      <c r="AT1003" s="23"/>
      <c r="AU1003" s="23"/>
      <c r="AV1003" s="23"/>
      <c r="AW1003" s="23"/>
      <c r="AX1003" s="23"/>
      <c r="AY1003" s="23"/>
      <c r="AZ1003" s="23"/>
      <c r="BA1003" s="23"/>
      <c r="BB1003" s="23"/>
      <c r="BC1003" s="23"/>
      <c r="BD1003" s="23"/>
      <c r="BE1003" s="23"/>
      <c r="BF1003" s="23"/>
      <c r="BG1003" s="23"/>
      <c r="BH1003" s="23"/>
      <c r="BI1003" s="23"/>
      <c r="BJ1003" s="23"/>
      <c r="BK1003" s="23"/>
      <c r="BL1003" s="23"/>
      <c r="BM1003" s="23"/>
      <c r="BN1003" s="23"/>
      <c r="BO1003" s="23"/>
      <c r="BP1003" s="23"/>
      <c r="BQ1003" s="23"/>
      <c r="BR1003" s="23"/>
      <c r="BS1003" s="23"/>
      <c r="BT1003" s="23"/>
      <c r="BU1003" s="23"/>
      <c r="BV1003" s="23"/>
      <c r="BW1003" s="23"/>
      <c r="BX1003" s="23"/>
      <c r="BY1003" s="23"/>
      <c r="BZ1003" s="23"/>
      <c r="CA1003" s="23"/>
      <c r="CB1003" s="23"/>
      <c r="CC1003" s="23"/>
      <c r="CD1003" s="23"/>
      <c r="CE1003" s="23"/>
    </row>
    <row r="1004" spans="1:83" s="93" customFormat="1" ht="32" x14ac:dyDescent="0.2">
      <c r="A1004" s="20"/>
      <c r="B1004" s="86" t="s">
        <v>496</v>
      </c>
      <c r="C1004" s="3" t="s">
        <v>10</v>
      </c>
      <c r="D1004" s="3" t="s">
        <v>15</v>
      </c>
      <c r="E1004" s="21" t="s">
        <v>312</v>
      </c>
      <c r="F1004" s="11" t="s">
        <v>1559</v>
      </c>
      <c r="G1004" s="11">
        <v>46</v>
      </c>
      <c r="H1004" s="21" t="s">
        <v>1222</v>
      </c>
      <c r="I1004" s="11" t="s">
        <v>405</v>
      </c>
      <c r="J1004" s="86" t="s">
        <v>178</v>
      </c>
      <c r="K1004" s="180"/>
      <c r="L1004" s="188"/>
      <c r="M1004" s="135"/>
      <c r="N1004" s="135"/>
      <c r="O1004" s="11"/>
      <c r="P1004" s="12" t="s">
        <v>36</v>
      </c>
      <c r="Q1004" s="11" t="s">
        <v>174</v>
      </c>
      <c r="R1004" s="11" t="s">
        <v>13</v>
      </c>
      <c r="S1004" s="11"/>
      <c r="T1004" s="144">
        <v>28.9</v>
      </c>
      <c r="U1004" s="144">
        <v>18.86</v>
      </c>
      <c r="V1004" s="12"/>
      <c r="W1004" s="13"/>
      <c r="X1004" s="13"/>
      <c r="Y1004" s="19" t="s">
        <v>462</v>
      </c>
      <c r="AA1004" s="23"/>
      <c r="AB1004" s="23"/>
      <c r="AC1004" s="23"/>
      <c r="AD1004" s="23"/>
      <c r="AE1004" s="23"/>
      <c r="AF1004" s="23"/>
      <c r="AG1004" s="23"/>
      <c r="AH1004" s="23"/>
      <c r="AI1004" s="23"/>
      <c r="AJ1004" s="23"/>
      <c r="AK1004" s="23"/>
      <c r="AL1004" s="23"/>
      <c r="AM1004" s="23"/>
      <c r="AN1004" s="23"/>
      <c r="AO1004" s="23"/>
      <c r="AP1004" s="23"/>
      <c r="AQ1004" s="23"/>
      <c r="AR1004" s="23"/>
      <c r="AS1004" s="23"/>
      <c r="AT1004" s="23"/>
      <c r="AU1004" s="23"/>
      <c r="AV1004" s="23"/>
      <c r="AW1004" s="23"/>
      <c r="AX1004" s="23"/>
      <c r="AY1004" s="23"/>
      <c r="AZ1004" s="23"/>
      <c r="BA1004" s="23"/>
      <c r="BB1004" s="23"/>
      <c r="BC1004" s="23"/>
      <c r="BD1004" s="23"/>
      <c r="BE1004" s="23"/>
      <c r="BF1004" s="23"/>
      <c r="BG1004" s="23"/>
      <c r="BH1004" s="23"/>
      <c r="BI1004" s="23"/>
      <c r="BJ1004" s="23"/>
      <c r="BK1004" s="23"/>
      <c r="BL1004" s="23"/>
      <c r="BM1004" s="23"/>
      <c r="BN1004" s="23"/>
      <c r="BO1004" s="23"/>
      <c r="BP1004" s="23"/>
      <c r="BQ1004" s="23"/>
      <c r="BR1004" s="23"/>
      <c r="BS1004" s="23"/>
      <c r="BT1004" s="23"/>
      <c r="BU1004" s="23"/>
      <c r="BV1004" s="23"/>
      <c r="BW1004" s="23"/>
      <c r="BX1004" s="23"/>
      <c r="BY1004" s="23"/>
      <c r="BZ1004" s="23"/>
      <c r="CA1004" s="23"/>
      <c r="CB1004" s="23"/>
      <c r="CC1004" s="23"/>
      <c r="CD1004" s="23"/>
      <c r="CE1004" s="23"/>
    </row>
    <row r="1005" spans="1:83" s="93" customFormat="1" ht="32" x14ac:dyDescent="0.2">
      <c r="A1005" s="20"/>
      <c r="B1005" s="86" t="s">
        <v>496</v>
      </c>
      <c r="C1005" s="3" t="s">
        <v>10</v>
      </c>
      <c r="D1005" s="3" t="s">
        <v>15</v>
      </c>
      <c r="E1005" s="21" t="s">
        <v>312</v>
      </c>
      <c r="F1005" s="11" t="s">
        <v>1559</v>
      </c>
      <c r="G1005" s="11">
        <v>51</v>
      </c>
      <c r="H1005" s="21" t="s">
        <v>1222</v>
      </c>
      <c r="I1005" s="11" t="s">
        <v>405</v>
      </c>
      <c r="J1005" s="86" t="s">
        <v>178</v>
      </c>
      <c r="K1005" s="180"/>
      <c r="L1005" s="188"/>
      <c r="M1005" s="135"/>
      <c r="N1005" s="135"/>
      <c r="O1005" s="11"/>
      <c r="P1005" s="12" t="s">
        <v>38</v>
      </c>
      <c r="Q1005" s="11" t="s">
        <v>168</v>
      </c>
      <c r="R1005" s="11" t="s">
        <v>13</v>
      </c>
      <c r="S1005" s="11"/>
      <c r="T1005" s="144">
        <v>28.58</v>
      </c>
      <c r="U1005" s="144">
        <v>13.72</v>
      </c>
      <c r="V1005" s="12"/>
      <c r="W1005" s="13"/>
      <c r="X1005" s="13"/>
      <c r="Y1005" s="19" t="s">
        <v>462</v>
      </c>
      <c r="AA1005" s="23"/>
      <c r="AB1005" s="23"/>
      <c r="AC1005" s="23"/>
      <c r="AD1005" s="23"/>
      <c r="AE1005" s="23"/>
      <c r="AF1005" s="23"/>
      <c r="AG1005" s="23"/>
      <c r="AH1005" s="23"/>
      <c r="AI1005" s="23"/>
      <c r="AJ1005" s="23"/>
      <c r="AK1005" s="23"/>
      <c r="AL1005" s="23"/>
      <c r="AM1005" s="23"/>
      <c r="AN1005" s="23"/>
      <c r="AO1005" s="23"/>
      <c r="AP1005" s="23"/>
      <c r="AQ1005" s="23"/>
      <c r="AR1005" s="23"/>
      <c r="AS1005" s="23"/>
      <c r="AT1005" s="23"/>
      <c r="AU1005" s="23"/>
      <c r="AV1005" s="23"/>
      <c r="AW1005" s="23"/>
      <c r="AX1005" s="23"/>
      <c r="AY1005" s="23"/>
      <c r="AZ1005" s="23"/>
      <c r="BA1005" s="23"/>
      <c r="BB1005" s="23"/>
      <c r="BC1005" s="23"/>
      <c r="BD1005" s="23"/>
      <c r="BE1005" s="23"/>
      <c r="BF1005" s="23"/>
      <c r="BG1005" s="23"/>
      <c r="BH1005" s="23"/>
      <c r="BI1005" s="23"/>
      <c r="BJ1005" s="23"/>
      <c r="BK1005" s="23"/>
      <c r="BL1005" s="23"/>
      <c r="BM1005" s="23"/>
      <c r="BN1005" s="23"/>
      <c r="BO1005" s="23"/>
      <c r="BP1005" s="23"/>
      <c r="BQ1005" s="23"/>
      <c r="BR1005" s="23"/>
      <c r="BS1005" s="23"/>
      <c r="BT1005" s="23"/>
      <c r="BU1005" s="23"/>
      <c r="BV1005" s="23"/>
      <c r="BW1005" s="23"/>
      <c r="BX1005" s="23"/>
      <c r="BY1005" s="23"/>
      <c r="BZ1005" s="23"/>
      <c r="CA1005" s="23"/>
      <c r="CB1005" s="23"/>
      <c r="CC1005" s="23"/>
      <c r="CD1005" s="23"/>
      <c r="CE1005" s="23"/>
    </row>
    <row r="1006" spans="1:83" s="93" customFormat="1" ht="32" x14ac:dyDescent="0.2">
      <c r="A1006" s="20"/>
      <c r="B1006" s="86" t="s">
        <v>496</v>
      </c>
      <c r="C1006" s="3" t="s">
        <v>10</v>
      </c>
      <c r="D1006" s="3" t="s">
        <v>15</v>
      </c>
      <c r="E1006" s="21" t="s">
        <v>312</v>
      </c>
      <c r="F1006" s="11" t="s">
        <v>1559</v>
      </c>
      <c r="G1006" s="11">
        <v>52</v>
      </c>
      <c r="H1006" s="21" t="s">
        <v>1222</v>
      </c>
      <c r="I1006" s="11" t="s">
        <v>405</v>
      </c>
      <c r="J1006" s="86" t="s">
        <v>178</v>
      </c>
      <c r="K1006" s="180"/>
      <c r="L1006" s="188"/>
      <c r="M1006" s="135"/>
      <c r="N1006" s="135"/>
      <c r="O1006" s="11"/>
      <c r="P1006" s="12" t="s">
        <v>36</v>
      </c>
      <c r="Q1006" s="11" t="s">
        <v>168</v>
      </c>
      <c r="R1006" s="11" t="s">
        <v>13</v>
      </c>
      <c r="S1006" s="11"/>
      <c r="T1006" s="144">
        <v>28.77</v>
      </c>
      <c r="U1006" s="144">
        <v>11.74</v>
      </c>
      <c r="V1006" s="12"/>
      <c r="W1006" s="13"/>
      <c r="X1006" s="13"/>
      <c r="Y1006" s="19" t="s">
        <v>462</v>
      </c>
      <c r="AA1006" s="23"/>
      <c r="AB1006" s="23"/>
      <c r="AC1006" s="23"/>
      <c r="AD1006" s="23"/>
      <c r="AE1006" s="23"/>
      <c r="AF1006" s="23"/>
      <c r="AG1006" s="23"/>
      <c r="AH1006" s="23"/>
      <c r="AI1006" s="23"/>
      <c r="AJ1006" s="23"/>
      <c r="AK1006" s="23"/>
      <c r="AL1006" s="23"/>
      <c r="AM1006" s="23"/>
      <c r="AN1006" s="23"/>
      <c r="AO1006" s="23"/>
      <c r="AP1006" s="23"/>
      <c r="AQ1006" s="23"/>
      <c r="AR1006" s="23"/>
      <c r="AS1006" s="23"/>
      <c r="AT1006" s="23"/>
      <c r="AU1006" s="23"/>
      <c r="AV1006" s="23"/>
      <c r="AW1006" s="23"/>
      <c r="AX1006" s="23"/>
      <c r="AY1006" s="23"/>
      <c r="AZ1006" s="23"/>
      <c r="BA1006" s="23"/>
      <c r="BB1006" s="23"/>
      <c r="BC1006" s="23"/>
      <c r="BD1006" s="23"/>
      <c r="BE1006" s="23"/>
      <c r="BF1006" s="23"/>
      <c r="BG1006" s="23"/>
      <c r="BH1006" s="23"/>
      <c r="BI1006" s="23"/>
      <c r="BJ1006" s="23"/>
      <c r="BK1006" s="23"/>
      <c r="BL1006" s="23"/>
      <c r="BM1006" s="23"/>
      <c r="BN1006" s="23"/>
      <c r="BO1006" s="23"/>
      <c r="BP1006" s="23"/>
      <c r="BQ1006" s="23"/>
      <c r="BR1006" s="23"/>
      <c r="BS1006" s="23"/>
      <c r="BT1006" s="23"/>
      <c r="BU1006" s="23"/>
      <c r="BV1006" s="23"/>
      <c r="BW1006" s="23"/>
      <c r="BX1006" s="23"/>
      <c r="BY1006" s="23"/>
      <c r="BZ1006" s="23"/>
      <c r="CA1006" s="23"/>
      <c r="CB1006" s="23"/>
      <c r="CC1006" s="23"/>
      <c r="CD1006" s="23"/>
      <c r="CE1006" s="23"/>
    </row>
    <row r="1007" spans="1:83" s="93" customFormat="1" ht="32" x14ac:dyDescent="0.2">
      <c r="A1007" s="20"/>
      <c r="B1007" s="86" t="s">
        <v>496</v>
      </c>
      <c r="C1007" s="3" t="s">
        <v>10</v>
      </c>
      <c r="D1007" s="3" t="s">
        <v>15</v>
      </c>
      <c r="E1007" s="21" t="s">
        <v>312</v>
      </c>
      <c r="F1007" s="11" t="s">
        <v>1559</v>
      </c>
      <c r="G1007" s="11">
        <v>53</v>
      </c>
      <c r="H1007" s="21" t="s">
        <v>1222</v>
      </c>
      <c r="I1007" s="11" t="s">
        <v>405</v>
      </c>
      <c r="J1007" s="86" t="s">
        <v>178</v>
      </c>
      <c r="K1007" s="180"/>
      <c r="L1007" s="188"/>
      <c r="M1007" s="135"/>
      <c r="N1007" s="135"/>
      <c r="O1007" s="11"/>
      <c r="P1007" s="12" t="s">
        <v>38</v>
      </c>
      <c r="Q1007" s="11" t="s">
        <v>168</v>
      </c>
      <c r="R1007" s="11" t="s">
        <v>13</v>
      </c>
      <c r="S1007" s="11"/>
      <c r="T1007" s="144">
        <v>32.6</v>
      </c>
      <c r="U1007" s="144">
        <v>13.55</v>
      </c>
      <c r="V1007" s="12"/>
      <c r="W1007" s="13"/>
      <c r="X1007" s="13"/>
      <c r="Y1007" s="19" t="s">
        <v>462</v>
      </c>
      <c r="AA1007" s="23"/>
      <c r="AB1007" s="23"/>
      <c r="AC1007" s="23"/>
      <c r="AD1007" s="23"/>
      <c r="AE1007" s="23"/>
      <c r="AF1007" s="23"/>
      <c r="AG1007" s="23"/>
      <c r="AH1007" s="23"/>
      <c r="AI1007" s="23"/>
      <c r="AJ1007" s="23"/>
      <c r="AK1007" s="23"/>
      <c r="AL1007" s="23"/>
      <c r="AM1007" s="23"/>
      <c r="AN1007" s="23"/>
      <c r="AO1007" s="23"/>
      <c r="AP1007" s="23"/>
      <c r="AQ1007" s="23"/>
      <c r="AR1007" s="23"/>
      <c r="AS1007" s="23"/>
      <c r="AT1007" s="23"/>
      <c r="AU1007" s="23"/>
      <c r="AV1007" s="23"/>
      <c r="AW1007" s="23"/>
      <c r="AX1007" s="23"/>
      <c r="AY1007" s="23"/>
      <c r="AZ1007" s="23"/>
      <c r="BA1007" s="23"/>
      <c r="BB1007" s="23"/>
      <c r="BC1007" s="23"/>
      <c r="BD1007" s="23"/>
      <c r="BE1007" s="23"/>
      <c r="BF1007" s="23"/>
      <c r="BG1007" s="23"/>
      <c r="BH1007" s="23"/>
      <c r="BI1007" s="23"/>
      <c r="BJ1007" s="23"/>
      <c r="BK1007" s="23"/>
      <c r="BL1007" s="23"/>
      <c r="BM1007" s="23"/>
      <c r="BN1007" s="23"/>
      <c r="BO1007" s="23"/>
      <c r="BP1007" s="23"/>
      <c r="BQ1007" s="23"/>
      <c r="BR1007" s="23"/>
      <c r="BS1007" s="23"/>
      <c r="BT1007" s="23"/>
      <c r="BU1007" s="23"/>
      <c r="BV1007" s="23"/>
      <c r="BW1007" s="23"/>
      <c r="BX1007" s="23"/>
      <c r="BY1007" s="23"/>
      <c r="BZ1007" s="23"/>
      <c r="CA1007" s="23"/>
      <c r="CB1007" s="23"/>
      <c r="CC1007" s="23"/>
      <c r="CD1007" s="23"/>
      <c r="CE1007" s="23"/>
    </row>
    <row r="1008" spans="1:83" s="93" customFormat="1" ht="48" x14ac:dyDescent="0.2">
      <c r="A1008" s="20"/>
      <c r="B1008" s="86" t="s">
        <v>496</v>
      </c>
      <c r="C1008" s="3" t="s">
        <v>10</v>
      </c>
      <c r="D1008" s="3" t="s">
        <v>15</v>
      </c>
      <c r="E1008" s="21"/>
      <c r="F1008" s="11" t="s">
        <v>472</v>
      </c>
      <c r="G1008" s="11">
        <v>-999</v>
      </c>
      <c r="H1008" s="12" t="s">
        <v>417</v>
      </c>
      <c r="I1008" s="11" t="s">
        <v>392</v>
      </c>
      <c r="J1008" s="86" t="s">
        <v>178</v>
      </c>
      <c r="K1008" s="86" t="s">
        <v>404</v>
      </c>
      <c r="L1008" s="117"/>
      <c r="M1008" s="135"/>
      <c r="N1008" s="135"/>
      <c r="O1008" s="11"/>
      <c r="P1008" s="12" t="s">
        <v>16</v>
      </c>
      <c r="Q1008" s="11"/>
      <c r="R1008" s="11" t="s">
        <v>13</v>
      </c>
      <c r="S1008" s="11"/>
      <c r="T1008" s="144">
        <v>31.88</v>
      </c>
      <c r="U1008" s="144">
        <v>18.239999999999998</v>
      </c>
      <c r="V1008" s="12"/>
      <c r="W1008" s="13"/>
      <c r="X1008" s="13"/>
      <c r="Y1008" s="19" t="s">
        <v>473</v>
      </c>
      <c r="AA1008" s="23"/>
      <c r="AB1008" s="23"/>
      <c r="AC1008" s="23"/>
      <c r="AD1008" s="23"/>
      <c r="AE1008" s="23"/>
      <c r="AF1008" s="23"/>
      <c r="AG1008" s="23"/>
      <c r="AH1008" s="23"/>
      <c r="AI1008" s="23"/>
      <c r="AJ1008" s="23"/>
      <c r="AK1008" s="23"/>
      <c r="AL1008" s="23"/>
      <c r="AM1008" s="23"/>
      <c r="AN1008" s="23"/>
      <c r="AO1008" s="23"/>
      <c r="AP1008" s="23"/>
      <c r="AQ1008" s="23"/>
      <c r="AR1008" s="23"/>
      <c r="AS1008" s="23"/>
      <c r="AT1008" s="23"/>
      <c r="AU1008" s="23"/>
      <c r="AV1008" s="23"/>
      <c r="AW1008" s="23"/>
      <c r="AX1008" s="23"/>
      <c r="AY1008" s="23"/>
      <c r="AZ1008" s="23"/>
      <c r="BA1008" s="23"/>
      <c r="BB1008" s="23"/>
      <c r="BC1008" s="23"/>
      <c r="BD1008" s="23"/>
      <c r="BE1008" s="23"/>
      <c r="BF1008" s="23"/>
      <c r="BG1008" s="23"/>
      <c r="BH1008" s="23"/>
      <c r="BI1008" s="23"/>
      <c r="BJ1008" s="23"/>
      <c r="BK1008" s="23"/>
      <c r="BL1008" s="23"/>
      <c r="BM1008" s="23"/>
      <c r="BN1008" s="23"/>
      <c r="BO1008" s="23"/>
      <c r="BP1008" s="23"/>
      <c r="BQ1008" s="23"/>
      <c r="BR1008" s="23"/>
      <c r="BS1008" s="23"/>
      <c r="BT1008" s="23"/>
      <c r="BU1008" s="23"/>
      <c r="BV1008" s="23"/>
      <c r="BW1008" s="23"/>
      <c r="BX1008" s="23"/>
      <c r="BY1008" s="23"/>
      <c r="BZ1008" s="23"/>
      <c r="CA1008" s="23"/>
      <c r="CB1008" s="23"/>
      <c r="CC1008" s="23"/>
      <c r="CD1008" s="23"/>
      <c r="CE1008" s="23"/>
    </row>
    <row r="1009" spans="1:83" s="93" customFormat="1" ht="48" x14ac:dyDescent="0.2">
      <c r="A1009" s="20"/>
      <c r="B1009" s="86" t="s">
        <v>496</v>
      </c>
      <c r="C1009" s="3" t="s">
        <v>10</v>
      </c>
      <c r="D1009" s="3" t="s">
        <v>15</v>
      </c>
      <c r="E1009" s="21"/>
      <c r="F1009" s="11"/>
      <c r="G1009" s="11">
        <v>-999</v>
      </c>
      <c r="H1009" s="12" t="s">
        <v>417</v>
      </c>
      <c r="I1009" s="11" t="s">
        <v>392</v>
      </c>
      <c r="J1009" s="86" t="s">
        <v>178</v>
      </c>
      <c r="K1009" s="86" t="s">
        <v>404</v>
      </c>
      <c r="L1009" s="117"/>
      <c r="M1009" s="135"/>
      <c r="N1009" s="135"/>
      <c r="O1009" s="11"/>
      <c r="P1009" s="12" t="s">
        <v>31</v>
      </c>
      <c r="Q1009" s="11"/>
      <c r="R1009" s="11" t="s">
        <v>13</v>
      </c>
      <c r="S1009" s="11"/>
      <c r="T1009" s="144">
        <v>27.91</v>
      </c>
      <c r="U1009" s="144">
        <v>18.850000000000001</v>
      </c>
      <c r="V1009" s="12"/>
      <c r="W1009" s="13"/>
      <c r="X1009" s="13"/>
      <c r="Y1009" s="19" t="s">
        <v>17</v>
      </c>
      <c r="AA1009" s="23"/>
      <c r="AB1009" s="23"/>
      <c r="AC1009" s="23"/>
      <c r="AD1009" s="23"/>
      <c r="AE1009" s="23"/>
      <c r="AF1009" s="23"/>
      <c r="AG1009" s="23"/>
      <c r="AH1009" s="23"/>
      <c r="AI1009" s="23"/>
      <c r="AJ1009" s="23"/>
      <c r="AK1009" s="23"/>
      <c r="AL1009" s="23"/>
      <c r="AM1009" s="23"/>
      <c r="AN1009" s="23"/>
      <c r="AO1009" s="23"/>
      <c r="AP1009" s="23"/>
      <c r="AQ1009" s="23"/>
      <c r="AR1009" s="23"/>
      <c r="AS1009" s="23"/>
      <c r="AT1009" s="23"/>
      <c r="AU1009" s="23"/>
      <c r="AV1009" s="23"/>
      <c r="AW1009" s="23"/>
      <c r="AX1009" s="23"/>
      <c r="AY1009" s="23"/>
      <c r="AZ1009" s="23"/>
      <c r="BA1009" s="23"/>
      <c r="BB1009" s="23"/>
      <c r="BC1009" s="23"/>
      <c r="BD1009" s="23"/>
      <c r="BE1009" s="23"/>
      <c r="BF1009" s="23"/>
      <c r="BG1009" s="23"/>
      <c r="BH1009" s="23"/>
      <c r="BI1009" s="23"/>
      <c r="BJ1009" s="23"/>
      <c r="BK1009" s="23"/>
      <c r="BL1009" s="23"/>
      <c r="BM1009" s="23"/>
      <c r="BN1009" s="23"/>
      <c r="BO1009" s="23"/>
      <c r="BP1009" s="23"/>
      <c r="BQ1009" s="23"/>
      <c r="BR1009" s="23"/>
      <c r="BS1009" s="23"/>
      <c r="BT1009" s="23"/>
      <c r="BU1009" s="23"/>
      <c r="BV1009" s="23"/>
      <c r="BW1009" s="23"/>
      <c r="BX1009" s="23"/>
      <c r="BY1009" s="23"/>
      <c r="BZ1009" s="23"/>
      <c r="CA1009" s="23"/>
      <c r="CB1009" s="23"/>
      <c r="CC1009" s="23"/>
      <c r="CD1009" s="23"/>
      <c r="CE1009" s="23"/>
    </row>
    <row r="1010" spans="1:83" s="93" customFormat="1" ht="48" x14ac:dyDescent="0.2">
      <c r="A1010" s="20"/>
      <c r="B1010" s="86" t="s">
        <v>496</v>
      </c>
      <c r="C1010" s="3" t="s">
        <v>10</v>
      </c>
      <c r="D1010" s="3" t="s">
        <v>15</v>
      </c>
      <c r="E1010" s="21"/>
      <c r="F1010" s="11"/>
      <c r="G1010" s="11">
        <v>-999</v>
      </c>
      <c r="H1010" s="12" t="s">
        <v>417</v>
      </c>
      <c r="I1010" s="11" t="s">
        <v>392</v>
      </c>
      <c r="J1010" s="86" t="s">
        <v>178</v>
      </c>
      <c r="K1010" s="86" t="s">
        <v>404</v>
      </c>
      <c r="L1010" s="117"/>
      <c r="M1010" s="135"/>
      <c r="N1010" s="135"/>
      <c r="O1010" s="11"/>
      <c r="P1010" s="12" t="s">
        <v>31</v>
      </c>
      <c r="Q1010" s="11"/>
      <c r="R1010" s="11" t="s">
        <v>13</v>
      </c>
      <c r="S1010" s="11"/>
      <c r="T1010" s="144">
        <v>36.61</v>
      </c>
      <c r="U1010" s="144">
        <v>28.31</v>
      </c>
      <c r="V1010" s="12"/>
      <c r="W1010" s="13"/>
      <c r="X1010" s="13"/>
      <c r="Y1010" s="19"/>
      <c r="AA1010" s="23"/>
      <c r="AB1010" s="23"/>
      <c r="AC1010" s="23"/>
      <c r="AD1010" s="23"/>
      <c r="AE1010" s="23"/>
      <c r="AF1010" s="23"/>
      <c r="AG1010" s="23"/>
      <c r="AH1010" s="23"/>
      <c r="AI1010" s="23"/>
      <c r="AJ1010" s="23"/>
      <c r="AK1010" s="23"/>
      <c r="AL1010" s="23"/>
      <c r="AM1010" s="23"/>
      <c r="AN1010" s="23"/>
      <c r="AO1010" s="23"/>
      <c r="AP1010" s="23"/>
      <c r="AQ1010" s="23"/>
      <c r="AR1010" s="23"/>
      <c r="AS1010" s="23"/>
      <c r="AT1010" s="23"/>
      <c r="AU1010" s="23"/>
      <c r="AV1010" s="23"/>
      <c r="AW1010" s="23"/>
      <c r="AX1010" s="23"/>
      <c r="AY1010" s="23"/>
      <c r="AZ1010" s="23"/>
      <c r="BA1010" s="23"/>
      <c r="BB1010" s="23"/>
      <c r="BC1010" s="23"/>
      <c r="BD1010" s="23"/>
      <c r="BE1010" s="23"/>
      <c r="BF1010" s="23"/>
      <c r="BG1010" s="23"/>
      <c r="BH1010" s="23"/>
      <c r="BI1010" s="23"/>
      <c r="BJ1010" s="23"/>
      <c r="BK1010" s="23"/>
      <c r="BL1010" s="23"/>
      <c r="BM1010" s="23"/>
      <c r="BN1010" s="23"/>
      <c r="BO1010" s="23"/>
      <c r="BP1010" s="23"/>
      <c r="BQ1010" s="23"/>
      <c r="BR1010" s="23"/>
      <c r="BS1010" s="23"/>
      <c r="BT1010" s="23"/>
      <c r="BU1010" s="23"/>
      <c r="BV1010" s="23"/>
      <c r="BW1010" s="23"/>
      <c r="BX1010" s="23"/>
      <c r="BY1010" s="23"/>
      <c r="BZ1010" s="23"/>
      <c r="CA1010" s="23"/>
      <c r="CB1010" s="23"/>
      <c r="CC1010" s="23"/>
      <c r="CD1010" s="23"/>
      <c r="CE1010" s="23"/>
    </row>
    <row r="1011" spans="1:83" s="93" customFormat="1" ht="48" x14ac:dyDescent="0.2">
      <c r="A1011" s="20"/>
      <c r="B1011" s="86" t="s">
        <v>496</v>
      </c>
      <c r="C1011" s="3" t="s">
        <v>10</v>
      </c>
      <c r="D1011" s="3" t="s">
        <v>15</v>
      </c>
      <c r="E1011" s="21"/>
      <c r="F1011" s="11"/>
      <c r="G1011" s="11">
        <v>-999</v>
      </c>
      <c r="H1011" s="12" t="s">
        <v>417</v>
      </c>
      <c r="I1011" s="11" t="s">
        <v>392</v>
      </c>
      <c r="J1011" s="86" t="s">
        <v>178</v>
      </c>
      <c r="K1011" s="86" t="s">
        <v>404</v>
      </c>
      <c r="L1011" s="117"/>
      <c r="M1011" s="135"/>
      <c r="N1011" s="135"/>
      <c r="O1011" s="11"/>
      <c r="P1011" s="12" t="s">
        <v>31</v>
      </c>
      <c r="Q1011" s="11"/>
      <c r="R1011" s="11" t="s">
        <v>13</v>
      </c>
      <c r="S1011" s="11"/>
      <c r="T1011" s="144">
        <v>30.55</v>
      </c>
      <c r="U1011" s="144">
        <v>28.03</v>
      </c>
      <c r="V1011" s="12"/>
      <c r="W1011" s="13"/>
      <c r="X1011" s="13"/>
      <c r="Y1011" s="19"/>
      <c r="AA1011" s="23"/>
      <c r="AB1011" s="23"/>
      <c r="AC1011" s="23"/>
      <c r="AD1011" s="23"/>
      <c r="AE1011" s="23"/>
      <c r="AF1011" s="23"/>
      <c r="AG1011" s="23"/>
      <c r="AH1011" s="23"/>
      <c r="AI1011" s="23"/>
      <c r="AJ1011" s="23"/>
      <c r="AK1011" s="23"/>
      <c r="AL1011" s="23"/>
      <c r="AM1011" s="23"/>
      <c r="AN1011" s="23"/>
      <c r="AO1011" s="23"/>
      <c r="AP1011" s="23"/>
      <c r="AQ1011" s="23"/>
      <c r="AR1011" s="23"/>
      <c r="AS1011" s="23"/>
      <c r="AT1011" s="23"/>
      <c r="AU1011" s="23"/>
      <c r="AV1011" s="23"/>
      <c r="AW1011" s="23"/>
      <c r="AX1011" s="23"/>
      <c r="AY1011" s="23"/>
      <c r="AZ1011" s="23"/>
      <c r="BA1011" s="23"/>
      <c r="BB1011" s="23"/>
      <c r="BC1011" s="23"/>
      <c r="BD1011" s="23"/>
      <c r="BE1011" s="23"/>
      <c r="BF1011" s="23"/>
      <c r="BG1011" s="23"/>
      <c r="BH1011" s="23"/>
      <c r="BI1011" s="23"/>
      <c r="BJ1011" s="23"/>
      <c r="BK1011" s="23"/>
      <c r="BL1011" s="23"/>
      <c r="BM1011" s="23"/>
      <c r="BN1011" s="23"/>
      <c r="BO1011" s="23"/>
      <c r="BP1011" s="23"/>
      <c r="BQ1011" s="23"/>
      <c r="BR1011" s="23"/>
      <c r="BS1011" s="23"/>
      <c r="BT1011" s="23"/>
      <c r="BU1011" s="23"/>
      <c r="BV1011" s="23"/>
      <c r="BW1011" s="23"/>
      <c r="BX1011" s="23"/>
      <c r="BY1011" s="23"/>
      <c r="BZ1011" s="23"/>
      <c r="CA1011" s="23"/>
      <c r="CB1011" s="23"/>
      <c r="CC1011" s="23"/>
      <c r="CD1011" s="23"/>
      <c r="CE1011" s="23"/>
    </row>
    <row r="1012" spans="1:83" s="93" customFormat="1" x14ac:dyDescent="0.2">
      <c r="A1012" s="20"/>
      <c r="B1012" s="86" t="s">
        <v>496</v>
      </c>
      <c r="C1012" s="3" t="s">
        <v>10</v>
      </c>
      <c r="D1012" s="3" t="s">
        <v>15</v>
      </c>
      <c r="E1012" s="21"/>
      <c r="F1012" s="20">
        <v>908</v>
      </c>
      <c r="G1012" s="20">
        <v>2299</v>
      </c>
      <c r="H1012" s="21" t="s">
        <v>102</v>
      </c>
      <c r="I1012" s="20" t="s">
        <v>399</v>
      </c>
      <c r="J1012" s="86"/>
      <c r="K1012" s="179" t="s">
        <v>129</v>
      </c>
      <c r="L1012" s="117"/>
      <c r="M1012" s="137"/>
      <c r="N1012" s="137"/>
      <c r="O1012" s="20"/>
      <c r="P1012" s="21" t="s">
        <v>130</v>
      </c>
      <c r="Q1012" s="20"/>
      <c r="R1012" s="20" t="s">
        <v>13</v>
      </c>
      <c r="S1012" s="20"/>
      <c r="T1012" s="146">
        <v>29.63</v>
      </c>
      <c r="U1012" s="146">
        <v>16.89</v>
      </c>
      <c r="V1012" s="21"/>
      <c r="W1012" s="22"/>
      <c r="X1012" s="22"/>
      <c r="Y1012" s="96"/>
      <c r="AA1012" s="23"/>
      <c r="AB1012" s="23"/>
      <c r="AC1012" s="23"/>
      <c r="AD1012" s="23"/>
      <c r="AE1012" s="23"/>
      <c r="AF1012" s="23"/>
      <c r="AG1012" s="23"/>
      <c r="AH1012" s="23"/>
      <c r="AI1012" s="23"/>
      <c r="AJ1012" s="23"/>
      <c r="AK1012" s="23"/>
      <c r="AL1012" s="23"/>
      <c r="AM1012" s="23"/>
      <c r="AN1012" s="23"/>
      <c r="AO1012" s="23"/>
      <c r="AP1012" s="23"/>
      <c r="AQ1012" s="23"/>
      <c r="AR1012" s="23"/>
      <c r="AS1012" s="23"/>
      <c r="AT1012" s="23"/>
      <c r="AU1012" s="23"/>
      <c r="AV1012" s="23"/>
      <c r="AW1012" s="23"/>
      <c r="AX1012" s="23"/>
      <c r="AY1012" s="23"/>
      <c r="AZ1012" s="23"/>
      <c r="BA1012" s="23"/>
      <c r="BB1012" s="23"/>
      <c r="BC1012" s="23"/>
      <c r="BD1012" s="23"/>
      <c r="BE1012" s="23"/>
      <c r="BF1012" s="23"/>
      <c r="BG1012" s="23"/>
      <c r="BH1012" s="23"/>
      <c r="BI1012" s="23"/>
      <c r="BJ1012" s="23"/>
      <c r="BK1012" s="23"/>
      <c r="BL1012" s="23"/>
      <c r="BM1012" s="23"/>
      <c r="BN1012" s="23"/>
      <c r="BO1012" s="23"/>
      <c r="BP1012" s="23"/>
      <c r="BQ1012" s="23"/>
      <c r="BR1012" s="23"/>
      <c r="BS1012" s="23"/>
      <c r="BT1012" s="23"/>
      <c r="BU1012" s="23"/>
      <c r="BV1012" s="23"/>
      <c r="BW1012" s="23"/>
      <c r="BX1012" s="23"/>
      <c r="BY1012" s="23"/>
      <c r="BZ1012" s="23"/>
      <c r="CA1012" s="23"/>
      <c r="CB1012" s="23"/>
      <c r="CC1012" s="23"/>
      <c r="CD1012" s="23"/>
      <c r="CE1012" s="23"/>
    </row>
    <row r="1013" spans="1:83" s="93" customFormat="1" x14ac:dyDescent="0.2">
      <c r="A1013" s="20"/>
      <c r="B1013" s="86" t="s">
        <v>496</v>
      </c>
      <c r="C1013" s="3" t="s">
        <v>10</v>
      </c>
      <c r="D1013" s="3" t="s">
        <v>15</v>
      </c>
      <c r="E1013" s="21"/>
      <c r="F1013" s="20">
        <v>908</v>
      </c>
      <c r="G1013" s="20">
        <v>2434</v>
      </c>
      <c r="H1013" s="21" t="s">
        <v>102</v>
      </c>
      <c r="I1013" s="20" t="s">
        <v>399</v>
      </c>
      <c r="J1013" s="86"/>
      <c r="K1013" s="179" t="s">
        <v>129</v>
      </c>
      <c r="L1013" s="117"/>
      <c r="M1013" s="137"/>
      <c r="N1013" s="137"/>
      <c r="O1013" s="20"/>
      <c r="P1013" s="21" t="s">
        <v>385</v>
      </c>
      <c r="Q1013" s="20" t="s">
        <v>174</v>
      </c>
      <c r="R1013" s="20" t="s">
        <v>13</v>
      </c>
      <c r="S1013" s="20"/>
      <c r="T1013" s="146">
        <v>35.96</v>
      </c>
      <c r="U1013" s="146">
        <v>12.6</v>
      </c>
      <c r="V1013" s="21"/>
      <c r="W1013" s="22"/>
      <c r="X1013" s="22"/>
      <c r="Y1013" s="96" t="s">
        <v>142</v>
      </c>
      <c r="AA1013" s="23"/>
      <c r="AB1013" s="23"/>
      <c r="AC1013" s="23"/>
      <c r="AD1013" s="23"/>
      <c r="AE1013" s="23"/>
      <c r="AF1013" s="23"/>
      <c r="AG1013" s="23"/>
      <c r="AH1013" s="23"/>
      <c r="AI1013" s="23"/>
      <c r="AJ1013" s="23"/>
      <c r="AK1013" s="23"/>
      <c r="AL1013" s="23"/>
      <c r="AM1013" s="23"/>
      <c r="AN1013" s="23"/>
      <c r="AO1013" s="23"/>
      <c r="AP1013" s="23"/>
      <c r="AQ1013" s="23"/>
      <c r="AR1013" s="23"/>
      <c r="AS1013" s="23"/>
      <c r="AT1013" s="23"/>
      <c r="AU1013" s="23"/>
      <c r="AV1013" s="23"/>
      <c r="AW1013" s="23"/>
      <c r="AX1013" s="23"/>
      <c r="AY1013" s="23"/>
      <c r="AZ1013" s="23"/>
      <c r="BA1013" s="23"/>
      <c r="BB1013" s="23"/>
      <c r="BC1013" s="23"/>
      <c r="BD1013" s="23"/>
      <c r="BE1013" s="23"/>
      <c r="BF1013" s="23"/>
      <c r="BG1013" s="23"/>
      <c r="BH1013" s="23"/>
      <c r="BI1013" s="23"/>
      <c r="BJ1013" s="23"/>
      <c r="BK1013" s="23"/>
      <c r="BL1013" s="23"/>
      <c r="BM1013" s="23"/>
      <c r="BN1013" s="23"/>
      <c r="BO1013" s="23"/>
      <c r="BP1013" s="23"/>
      <c r="BQ1013" s="23"/>
      <c r="BR1013" s="23"/>
      <c r="BS1013" s="23"/>
      <c r="BT1013" s="23"/>
      <c r="BU1013" s="23"/>
      <c r="BV1013" s="23"/>
      <c r="BW1013" s="23"/>
      <c r="BX1013" s="23"/>
      <c r="BY1013" s="23"/>
      <c r="BZ1013" s="23"/>
      <c r="CA1013" s="23"/>
      <c r="CB1013" s="23"/>
      <c r="CC1013" s="23"/>
      <c r="CD1013" s="23"/>
      <c r="CE1013" s="23"/>
    </row>
    <row r="1014" spans="1:83" s="93" customFormat="1" x14ac:dyDescent="0.2">
      <c r="A1014" s="20"/>
      <c r="B1014" s="86" t="s">
        <v>496</v>
      </c>
      <c r="C1014" s="3" t="s">
        <v>10</v>
      </c>
      <c r="D1014" s="3" t="s">
        <v>15</v>
      </c>
      <c r="E1014" s="21"/>
      <c r="F1014" s="20">
        <v>908</v>
      </c>
      <c r="G1014" s="20">
        <v>2455</v>
      </c>
      <c r="H1014" s="21" t="s">
        <v>102</v>
      </c>
      <c r="I1014" s="20" t="s">
        <v>399</v>
      </c>
      <c r="J1014" s="86"/>
      <c r="K1014" s="179" t="s">
        <v>108</v>
      </c>
      <c r="L1014" s="117"/>
      <c r="M1014" s="137"/>
      <c r="N1014" s="137"/>
      <c r="O1014" s="20"/>
      <c r="P1014" s="21" t="s">
        <v>137</v>
      </c>
      <c r="Q1014" s="20"/>
      <c r="R1014" s="20" t="s">
        <v>13</v>
      </c>
      <c r="S1014" s="20"/>
      <c r="T1014" s="146">
        <v>33.76</v>
      </c>
      <c r="U1014" s="146">
        <v>14.87</v>
      </c>
      <c r="V1014" s="21"/>
      <c r="W1014" s="22"/>
      <c r="X1014" s="22"/>
      <c r="Y1014" s="96" t="s">
        <v>136</v>
      </c>
      <c r="AA1014" s="23"/>
      <c r="AB1014" s="23"/>
      <c r="AC1014" s="23"/>
      <c r="AD1014" s="23"/>
      <c r="AE1014" s="23"/>
      <c r="AF1014" s="23"/>
      <c r="AG1014" s="23"/>
      <c r="AH1014" s="23"/>
      <c r="AI1014" s="23"/>
      <c r="AJ1014" s="23"/>
      <c r="AK1014" s="23"/>
      <c r="AL1014" s="23"/>
      <c r="AM1014" s="23"/>
      <c r="AN1014" s="23"/>
      <c r="AO1014" s="23"/>
      <c r="AP1014" s="23"/>
      <c r="AQ1014" s="23"/>
      <c r="AR1014" s="23"/>
      <c r="AS1014" s="23"/>
      <c r="AT1014" s="23"/>
      <c r="AU1014" s="23"/>
      <c r="AV1014" s="23"/>
      <c r="AW1014" s="23"/>
      <c r="AX1014" s="23"/>
      <c r="AY1014" s="23"/>
      <c r="AZ1014" s="23"/>
      <c r="BA1014" s="23"/>
      <c r="BB1014" s="23"/>
      <c r="BC1014" s="23"/>
      <c r="BD1014" s="23"/>
      <c r="BE1014" s="23"/>
      <c r="BF1014" s="23"/>
      <c r="BG1014" s="23"/>
      <c r="BH1014" s="23"/>
      <c r="BI1014" s="23"/>
      <c r="BJ1014" s="23"/>
      <c r="BK1014" s="23"/>
      <c r="BL1014" s="23"/>
      <c r="BM1014" s="23"/>
      <c r="BN1014" s="23"/>
      <c r="BO1014" s="23"/>
      <c r="BP1014" s="23"/>
      <c r="BQ1014" s="23"/>
      <c r="BR1014" s="23"/>
      <c r="BS1014" s="23"/>
      <c r="BT1014" s="23"/>
      <c r="BU1014" s="23"/>
      <c r="BV1014" s="23"/>
      <c r="BW1014" s="23"/>
      <c r="BX1014" s="23"/>
      <c r="BY1014" s="23"/>
      <c r="BZ1014" s="23"/>
      <c r="CA1014" s="23"/>
      <c r="CB1014" s="23"/>
      <c r="CC1014" s="23"/>
      <c r="CD1014" s="23"/>
      <c r="CE1014" s="23"/>
    </row>
    <row r="1015" spans="1:83" s="93" customFormat="1" x14ac:dyDescent="0.2">
      <c r="A1015" s="20"/>
      <c r="B1015" s="86" t="s">
        <v>496</v>
      </c>
      <c r="C1015" s="3" t="s">
        <v>10</v>
      </c>
      <c r="D1015" s="3" t="s">
        <v>15</v>
      </c>
      <c r="E1015" s="21"/>
      <c r="F1015" s="20">
        <v>908</v>
      </c>
      <c r="G1015" s="20">
        <v>2455</v>
      </c>
      <c r="H1015" s="21" t="s">
        <v>102</v>
      </c>
      <c r="I1015" s="20" t="s">
        <v>399</v>
      </c>
      <c r="J1015" s="86"/>
      <c r="K1015" s="179" t="s">
        <v>108</v>
      </c>
      <c r="L1015" s="117"/>
      <c r="M1015" s="137"/>
      <c r="N1015" s="137"/>
      <c r="O1015" s="20"/>
      <c r="P1015" s="21" t="s">
        <v>135</v>
      </c>
      <c r="Q1015" s="20"/>
      <c r="R1015" s="20" t="s">
        <v>13</v>
      </c>
      <c r="S1015" s="20"/>
      <c r="T1015" s="146">
        <v>30.38</v>
      </c>
      <c r="U1015" s="146">
        <v>16.77</v>
      </c>
      <c r="V1015" s="21"/>
      <c r="W1015" s="22"/>
      <c r="X1015" s="22"/>
      <c r="Y1015" s="96" t="s">
        <v>136</v>
      </c>
      <c r="AA1015" s="23"/>
      <c r="AB1015" s="23"/>
      <c r="AC1015" s="23"/>
      <c r="AD1015" s="23"/>
      <c r="AE1015" s="23"/>
      <c r="AF1015" s="23"/>
      <c r="AG1015" s="23"/>
      <c r="AH1015" s="23"/>
      <c r="AI1015" s="23"/>
      <c r="AJ1015" s="23"/>
      <c r="AK1015" s="23"/>
      <c r="AL1015" s="23"/>
      <c r="AM1015" s="23"/>
      <c r="AN1015" s="23"/>
      <c r="AO1015" s="23"/>
      <c r="AP1015" s="23"/>
      <c r="AQ1015" s="23"/>
      <c r="AR1015" s="23"/>
      <c r="AS1015" s="23"/>
      <c r="AT1015" s="23"/>
      <c r="AU1015" s="23"/>
      <c r="AV1015" s="23"/>
      <c r="AW1015" s="23"/>
      <c r="AX1015" s="23"/>
      <c r="AY1015" s="23"/>
      <c r="AZ1015" s="23"/>
      <c r="BA1015" s="23"/>
      <c r="BB1015" s="23"/>
      <c r="BC1015" s="23"/>
      <c r="BD1015" s="23"/>
      <c r="BE1015" s="23"/>
      <c r="BF1015" s="23"/>
      <c r="BG1015" s="23"/>
      <c r="BH1015" s="23"/>
      <c r="BI1015" s="23"/>
      <c r="BJ1015" s="23"/>
      <c r="BK1015" s="23"/>
      <c r="BL1015" s="23"/>
      <c r="BM1015" s="23"/>
      <c r="BN1015" s="23"/>
      <c r="BO1015" s="23"/>
      <c r="BP1015" s="23"/>
      <c r="BQ1015" s="23"/>
      <c r="BR1015" s="23"/>
      <c r="BS1015" s="23"/>
      <c r="BT1015" s="23"/>
      <c r="BU1015" s="23"/>
      <c r="BV1015" s="23"/>
      <c r="BW1015" s="23"/>
      <c r="BX1015" s="23"/>
      <c r="BY1015" s="23"/>
      <c r="BZ1015" s="23"/>
      <c r="CA1015" s="23"/>
      <c r="CB1015" s="23"/>
      <c r="CC1015" s="23"/>
      <c r="CD1015" s="23"/>
      <c r="CE1015" s="23"/>
    </row>
    <row r="1016" spans="1:83" s="93" customFormat="1" x14ac:dyDescent="0.2">
      <c r="A1016" s="20"/>
      <c r="B1016" s="86" t="s">
        <v>496</v>
      </c>
      <c r="C1016" s="3" t="s">
        <v>10</v>
      </c>
      <c r="D1016" s="3" t="s">
        <v>15</v>
      </c>
      <c r="E1016" s="21"/>
      <c r="F1016" s="11">
        <v>892</v>
      </c>
      <c r="G1016" s="11">
        <v>299</v>
      </c>
      <c r="H1016" s="12" t="s">
        <v>276</v>
      </c>
      <c r="I1016" s="11" t="s">
        <v>216</v>
      </c>
      <c r="J1016" s="23"/>
      <c r="K1016" s="151"/>
      <c r="L1016" s="187"/>
      <c r="M1016" s="135"/>
      <c r="N1016" s="135"/>
      <c r="O1016" s="11"/>
      <c r="P1016" s="12" t="s">
        <v>24</v>
      </c>
      <c r="Q1016" s="11"/>
      <c r="R1016" s="11" t="s">
        <v>13</v>
      </c>
      <c r="S1016" s="11"/>
      <c r="T1016" s="144">
        <v>34.549999999999997</v>
      </c>
      <c r="U1016" s="144">
        <v>13.9</v>
      </c>
      <c r="V1016" s="12"/>
      <c r="W1016" s="13"/>
      <c r="X1016" s="13"/>
      <c r="Y1016" s="19"/>
      <c r="AA1016" s="23"/>
      <c r="AB1016" s="23"/>
      <c r="AC1016" s="23"/>
      <c r="AD1016" s="23"/>
      <c r="AE1016" s="23"/>
      <c r="AF1016" s="23"/>
      <c r="AG1016" s="23"/>
      <c r="AH1016" s="23"/>
      <c r="AI1016" s="23"/>
      <c r="AJ1016" s="23"/>
      <c r="AK1016" s="23"/>
      <c r="AL1016" s="23"/>
      <c r="AM1016" s="23"/>
      <c r="AN1016" s="23"/>
      <c r="AO1016" s="23"/>
      <c r="AP1016" s="23"/>
      <c r="AQ1016" s="23"/>
      <c r="AR1016" s="23"/>
      <c r="AS1016" s="23"/>
      <c r="AT1016" s="23"/>
      <c r="AU1016" s="23"/>
      <c r="AV1016" s="23"/>
      <c r="AW1016" s="23"/>
      <c r="AX1016" s="23"/>
      <c r="AY1016" s="23"/>
      <c r="AZ1016" s="23"/>
      <c r="BA1016" s="23"/>
      <c r="BB1016" s="23"/>
      <c r="BC1016" s="23"/>
      <c r="BD1016" s="23"/>
      <c r="BE1016" s="23"/>
      <c r="BF1016" s="23"/>
      <c r="BG1016" s="23"/>
      <c r="BH1016" s="23"/>
      <c r="BI1016" s="23"/>
      <c r="BJ1016" s="23"/>
      <c r="BK1016" s="23"/>
      <c r="BL1016" s="23"/>
      <c r="BM1016" s="23"/>
      <c r="BN1016" s="23"/>
      <c r="BO1016" s="23"/>
      <c r="BP1016" s="23"/>
      <c r="BQ1016" s="23"/>
      <c r="BR1016" s="23"/>
      <c r="BS1016" s="23"/>
      <c r="BT1016" s="23"/>
      <c r="BU1016" s="23"/>
      <c r="BV1016" s="23"/>
      <c r="BW1016" s="23"/>
      <c r="BX1016" s="23"/>
      <c r="BY1016" s="23"/>
      <c r="BZ1016" s="23"/>
      <c r="CA1016" s="23"/>
      <c r="CB1016" s="23"/>
      <c r="CC1016" s="23"/>
      <c r="CD1016" s="23"/>
      <c r="CE1016" s="23"/>
    </row>
    <row r="1017" spans="1:83" s="93" customFormat="1" x14ac:dyDescent="0.2">
      <c r="A1017" s="98"/>
      <c r="B1017" s="86" t="s">
        <v>496</v>
      </c>
      <c r="C1017" s="3" t="s">
        <v>10</v>
      </c>
      <c r="D1017" s="3" t="s">
        <v>15</v>
      </c>
      <c r="E1017" s="21"/>
      <c r="F1017" s="11">
        <v>31108</v>
      </c>
      <c r="G1017" s="11">
        <v>82</v>
      </c>
      <c r="H1017" s="12" t="s">
        <v>199</v>
      </c>
      <c r="I1017" s="11" t="s">
        <v>397</v>
      </c>
      <c r="J1017" s="86"/>
      <c r="K1017" s="180"/>
      <c r="L1017" s="188"/>
      <c r="M1017" s="135"/>
      <c r="N1017" s="135"/>
      <c r="O1017" s="11"/>
      <c r="P1017" s="12" t="s">
        <v>156</v>
      </c>
      <c r="Q1017" s="11" t="s">
        <v>174</v>
      </c>
      <c r="R1017" s="11" t="s">
        <v>13</v>
      </c>
      <c r="S1017" s="11"/>
      <c r="T1017" s="144">
        <v>30.14</v>
      </c>
      <c r="U1017" s="144">
        <v>29.98</v>
      </c>
      <c r="V1017" s="12"/>
      <c r="W1017" s="13"/>
      <c r="X1017" s="13"/>
      <c r="Y1017" s="19" t="s">
        <v>73</v>
      </c>
      <c r="AA1017" s="23"/>
      <c r="AB1017" s="23"/>
      <c r="AC1017" s="23"/>
      <c r="AD1017" s="23"/>
      <c r="AE1017" s="23"/>
      <c r="AF1017" s="23"/>
      <c r="AG1017" s="23"/>
      <c r="AH1017" s="23"/>
      <c r="AI1017" s="23"/>
      <c r="AJ1017" s="23"/>
      <c r="AK1017" s="23"/>
      <c r="AL1017" s="23"/>
      <c r="AM1017" s="23"/>
      <c r="AN1017" s="23"/>
      <c r="AO1017" s="23"/>
      <c r="AP1017" s="23"/>
      <c r="AQ1017" s="23"/>
      <c r="AR1017" s="23"/>
      <c r="AS1017" s="23"/>
      <c r="AT1017" s="23"/>
      <c r="AU1017" s="23"/>
      <c r="AV1017" s="23"/>
      <c r="AW1017" s="23"/>
      <c r="AX1017" s="23"/>
      <c r="AY1017" s="23"/>
      <c r="AZ1017" s="23"/>
      <c r="BA1017" s="23"/>
      <c r="BB1017" s="23"/>
      <c r="BC1017" s="23"/>
      <c r="BD1017" s="23"/>
      <c r="BE1017" s="23"/>
      <c r="BF1017" s="23"/>
      <c r="BG1017" s="23"/>
      <c r="BH1017" s="23"/>
      <c r="BI1017" s="23"/>
      <c r="BJ1017" s="23"/>
      <c r="BK1017" s="23"/>
      <c r="BL1017" s="23"/>
      <c r="BM1017" s="23"/>
      <c r="BN1017" s="23"/>
      <c r="BO1017" s="23"/>
      <c r="BP1017" s="23"/>
      <c r="BQ1017" s="23"/>
      <c r="BR1017" s="23"/>
      <c r="BS1017" s="23"/>
      <c r="BT1017" s="23"/>
      <c r="BU1017" s="23"/>
      <c r="BV1017" s="23"/>
      <c r="BW1017" s="23"/>
      <c r="BX1017" s="23"/>
      <c r="BY1017" s="23"/>
      <c r="BZ1017" s="23"/>
      <c r="CA1017" s="23"/>
      <c r="CB1017" s="23"/>
      <c r="CC1017" s="23"/>
      <c r="CD1017" s="23"/>
      <c r="CE1017" s="23"/>
    </row>
    <row r="1018" spans="1:83" s="93" customFormat="1" x14ac:dyDescent="0.2">
      <c r="A1018" s="98"/>
      <c r="B1018" s="86" t="s">
        <v>496</v>
      </c>
      <c r="C1018" s="3" t="s">
        <v>10</v>
      </c>
      <c r="D1018" s="3" t="s">
        <v>15</v>
      </c>
      <c r="E1018" s="21"/>
      <c r="F1018" s="11">
        <v>31108</v>
      </c>
      <c r="G1018" s="11">
        <v>82</v>
      </c>
      <c r="H1018" s="12" t="s">
        <v>199</v>
      </c>
      <c r="I1018" s="11" t="s">
        <v>397</v>
      </c>
      <c r="J1018" s="86"/>
      <c r="K1018" s="180"/>
      <c r="L1018" s="188"/>
      <c r="M1018" s="135"/>
      <c r="N1018" s="135"/>
      <c r="O1018" s="11"/>
      <c r="P1018" s="12" t="s">
        <v>156</v>
      </c>
      <c r="Q1018" s="11" t="s">
        <v>168</v>
      </c>
      <c r="R1018" s="11" t="s">
        <v>13</v>
      </c>
      <c r="S1018" s="11"/>
      <c r="T1018" s="144">
        <v>33.04</v>
      </c>
      <c r="U1018" s="144">
        <v>30.63</v>
      </c>
      <c r="V1018" s="12"/>
      <c r="W1018" s="13"/>
      <c r="X1018" s="13"/>
      <c r="Y1018" s="19" t="s">
        <v>74</v>
      </c>
      <c r="AA1018" s="23"/>
      <c r="AB1018" s="23"/>
      <c r="AC1018" s="23"/>
      <c r="AD1018" s="23"/>
      <c r="AE1018" s="23"/>
      <c r="AF1018" s="23"/>
      <c r="AG1018" s="23"/>
      <c r="AH1018" s="23"/>
      <c r="AI1018" s="23"/>
      <c r="AJ1018" s="23"/>
      <c r="AK1018" s="23"/>
      <c r="AL1018" s="23"/>
      <c r="AM1018" s="23"/>
      <c r="AN1018" s="23"/>
      <c r="AO1018" s="23"/>
      <c r="AP1018" s="23"/>
      <c r="AQ1018" s="23"/>
      <c r="AR1018" s="23"/>
      <c r="AS1018" s="23"/>
      <c r="AT1018" s="23"/>
      <c r="AU1018" s="23"/>
      <c r="AV1018" s="23"/>
      <c r="AW1018" s="23"/>
      <c r="AX1018" s="23"/>
      <c r="AY1018" s="23"/>
      <c r="AZ1018" s="23"/>
      <c r="BA1018" s="23"/>
      <c r="BB1018" s="23"/>
      <c r="BC1018" s="23"/>
      <c r="BD1018" s="23"/>
      <c r="BE1018" s="23"/>
      <c r="BF1018" s="23"/>
      <c r="BG1018" s="23"/>
      <c r="BH1018" s="23"/>
      <c r="BI1018" s="23"/>
      <c r="BJ1018" s="23"/>
      <c r="BK1018" s="23"/>
      <c r="BL1018" s="23"/>
      <c r="BM1018" s="23"/>
      <c r="BN1018" s="23"/>
      <c r="BO1018" s="23"/>
      <c r="BP1018" s="23"/>
      <c r="BQ1018" s="23"/>
      <c r="BR1018" s="23"/>
      <c r="BS1018" s="23"/>
      <c r="BT1018" s="23"/>
      <c r="BU1018" s="23"/>
      <c r="BV1018" s="23"/>
      <c r="BW1018" s="23"/>
      <c r="BX1018" s="23"/>
      <c r="BY1018" s="23"/>
      <c r="BZ1018" s="23"/>
      <c r="CA1018" s="23"/>
      <c r="CB1018" s="23"/>
      <c r="CC1018" s="23"/>
      <c r="CD1018" s="23"/>
      <c r="CE1018" s="23"/>
    </row>
    <row r="1019" spans="1:83" s="93" customFormat="1" x14ac:dyDescent="0.2">
      <c r="A1019" s="20"/>
      <c r="B1019" s="86" t="s">
        <v>496</v>
      </c>
      <c r="C1019" s="3" t="s">
        <v>10</v>
      </c>
      <c r="D1019" s="3" t="s">
        <v>15</v>
      </c>
      <c r="E1019" s="21"/>
      <c r="F1019" s="11">
        <v>31108</v>
      </c>
      <c r="G1019" s="11">
        <v>82</v>
      </c>
      <c r="H1019" s="12" t="s">
        <v>199</v>
      </c>
      <c r="I1019" s="11" t="s">
        <v>397</v>
      </c>
      <c r="J1019" s="86"/>
      <c r="K1019" s="180"/>
      <c r="L1019" s="188"/>
      <c r="M1019" s="135"/>
      <c r="N1019" s="135"/>
      <c r="O1019" s="11"/>
      <c r="P1019" s="12" t="s">
        <v>215</v>
      </c>
      <c r="Q1019" s="11" t="s">
        <v>168</v>
      </c>
      <c r="R1019" s="11" t="s">
        <v>13</v>
      </c>
      <c r="S1019" s="11"/>
      <c r="T1019" s="144">
        <v>30.3</v>
      </c>
      <c r="U1019" s="144">
        <v>30.49</v>
      </c>
      <c r="V1019" s="12"/>
      <c r="W1019" s="13"/>
      <c r="X1019" s="13"/>
      <c r="Y1019" s="19" t="s">
        <v>73</v>
      </c>
      <c r="AA1019" s="23"/>
      <c r="AB1019" s="23"/>
      <c r="AC1019" s="23"/>
      <c r="AD1019" s="23"/>
      <c r="AE1019" s="23"/>
      <c r="AF1019" s="23"/>
      <c r="AG1019" s="23"/>
      <c r="AH1019" s="23"/>
      <c r="AI1019" s="23"/>
      <c r="AJ1019" s="23"/>
      <c r="AK1019" s="23"/>
      <c r="AL1019" s="23"/>
      <c r="AM1019" s="23"/>
      <c r="AN1019" s="23"/>
      <c r="AO1019" s="23"/>
      <c r="AP1019" s="23"/>
      <c r="AQ1019" s="23"/>
      <c r="AR1019" s="23"/>
      <c r="AS1019" s="23"/>
      <c r="AT1019" s="23"/>
      <c r="AU1019" s="23"/>
      <c r="AV1019" s="23"/>
      <c r="AW1019" s="23"/>
      <c r="AX1019" s="23"/>
      <c r="AY1019" s="23"/>
      <c r="AZ1019" s="23"/>
      <c r="BA1019" s="23"/>
      <c r="BB1019" s="23"/>
      <c r="BC1019" s="23"/>
      <c r="BD1019" s="23"/>
      <c r="BE1019" s="23"/>
      <c r="BF1019" s="23"/>
      <c r="BG1019" s="23"/>
      <c r="BH1019" s="23"/>
      <c r="BI1019" s="23"/>
      <c r="BJ1019" s="23"/>
      <c r="BK1019" s="23"/>
      <c r="BL1019" s="23"/>
      <c r="BM1019" s="23"/>
      <c r="BN1019" s="23"/>
      <c r="BO1019" s="23"/>
      <c r="BP1019" s="23"/>
      <c r="BQ1019" s="23"/>
      <c r="BR1019" s="23"/>
      <c r="BS1019" s="23"/>
      <c r="BT1019" s="23"/>
      <c r="BU1019" s="23"/>
      <c r="BV1019" s="23"/>
      <c r="BW1019" s="23"/>
      <c r="BX1019" s="23"/>
      <c r="BY1019" s="23"/>
      <c r="BZ1019" s="23"/>
      <c r="CA1019" s="23"/>
      <c r="CB1019" s="23"/>
      <c r="CC1019" s="23"/>
      <c r="CD1019" s="23"/>
      <c r="CE1019" s="23"/>
    </row>
    <row r="1020" spans="1:83" s="93" customFormat="1" x14ac:dyDescent="0.2">
      <c r="A1020" s="20"/>
      <c r="B1020" s="86" t="s">
        <v>496</v>
      </c>
      <c r="C1020" s="3" t="s">
        <v>10</v>
      </c>
      <c r="D1020" s="3" t="s">
        <v>15</v>
      </c>
      <c r="E1020" s="21"/>
      <c r="F1020" s="11">
        <v>31108</v>
      </c>
      <c r="G1020" s="11">
        <v>82</v>
      </c>
      <c r="H1020" s="12" t="s">
        <v>199</v>
      </c>
      <c r="I1020" s="11" t="s">
        <v>397</v>
      </c>
      <c r="J1020" s="86"/>
      <c r="K1020" s="180"/>
      <c r="L1020" s="188"/>
      <c r="M1020" s="135"/>
      <c r="N1020" s="135"/>
      <c r="O1020" s="11"/>
      <c r="P1020" s="12" t="s">
        <v>215</v>
      </c>
      <c r="Q1020" s="11" t="s">
        <v>168</v>
      </c>
      <c r="R1020" s="11" t="s">
        <v>13</v>
      </c>
      <c r="S1020" s="11"/>
      <c r="T1020" s="144">
        <v>30.95</v>
      </c>
      <c r="U1020" s="144">
        <v>31.44</v>
      </c>
      <c r="V1020" s="12"/>
      <c r="W1020" s="13"/>
      <c r="X1020" s="13"/>
      <c r="Y1020" s="19" t="s">
        <v>74</v>
      </c>
      <c r="AA1020" s="23"/>
      <c r="AB1020" s="23"/>
      <c r="AC1020" s="23"/>
      <c r="AD1020" s="23"/>
      <c r="AE1020" s="23"/>
      <c r="AF1020" s="23"/>
      <c r="AG1020" s="23"/>
      <c r="AH1020" s="23"/>
      <c r="AI1020" s="23"/>
      <c r="AJ1020" s="23"/>
      <c r="AK1020" s="23"/>
      <c r="AL1020" s="23"/>
      <c r="AM1020" s="23"/>
      <c r="AN1020" s="23"/>
      <c r="AO1020" s="23"/>
      <c r="AP1020" s="23"/>
      <c r="AQ1020" s="23"/>
      <c r="AR1020" s="23"/>
      <c r="AS1020" s="23"/>
      <c r="AT1020" s="23"/>
      <c r="AU1020" s="23"/>
      <c r="AV1020" s="23"/>
      <c r="AW1020" s="23"/>
      <c r="AX1020" s="23"/>
      <c r="AY1020" s="23"/>
      <c r="AZ1020" s="23"/>
      <c r="BA1020" s="23"/>
      <c r="BB1020" s="23"/>
      <c r="BC1020" s="23"/>
      <c r="BD1020" s="23"/>
      <c r="BE1020" s="23"/>
      <c r="BF1020" s="23"/>
      <c r="BG1020" s="23"/>
      <c r="BH1020" s="23"/>
      <c r="BI1020" s="23"/>
      <c r="BJ1020" s="23"/>
      <c r="BK1020" s="23"/>
      <c r="BL1020" s="23"/>
      <c r="BM1020" s="23"/>
      <c r="BN1020" s="23"/>
      <c r="BO1020" s="23"/>
      <c r="BP1020" s="23"/>
      <c r="BQ1020" s="23"/>
      <c r="BR1020" s="23"/>
      <c r="BS1020" s="23"/>
      <c r="BT1020" s="23"/>
      <c r="BU1020" s="23"/>
      <c r="BV1020" s="23"/>
      <c r="BW1020" s="23"/>
      <c r="BX1020" s="23"/>
      <c r="BY1020" s="23"/>
      <c r="BZ1020" s="23"/>
      <c r="CA1020" s="23"/>
      <c r="CB1020" s="23"/>
      <c r="CC1020" s="23"/>
      <c r="CD1020" s="23"/>
      <c r="CE1020" s="23"/>
    </row>
    <row r="1021" spans="1:83" s="93" customFormat="1" x14ac:dyDescent="0.2">
      <c r="A1021" s="20"/>
      <c r="B1021" s="86" t="s">
        <v>496</v>
      </c>
      <c r="C1021" s="3" t="s">
        <v>10</v>
      </c>
      <c r="D1021" s="3" t="s">
        <v>15</v>
      </c>
      <c r="E1021" s="21"/>
      <c r="F1021" s="11">
        <v>31108</v>
      </c>
      <c r="G1021" s="11">
        <v>82</v>
      </c>
      <c r="H1021" s="12" t="s">
        <v>199</v>
      </c>
      <c r="I1021" s="11" t="s">
        <v>397</v>
      </c>
      <c r="J1021" s="86"/>
      <c r="K1021" s="180"/>
      <c r="L1021" s="188"/>
      <c r="M1021" s="135"/>
      <c r="N1021" s="135"/>
      <c r="O1021" s="11"/>
      <c r="P1021" s="12" t="s">
        <v>187</v>
      </c>
      <c r="Q1021" s="11" t="s">
        <v>174</v>
      </c>
      <c r="R1021" s="11" t="s">
        <v>13</v>
      </c>
      <c r="S1021" s="11"/>
      <c r="T1021" s="144">
        <v>30.3</v>
      </c>
      <c r="U1021" s="144">
        <v>29.81</v>
      </c>
      <c r="V1021" s="12"/>
      <c r="W1021" s="13"/>
      <c r="X1021" s="13"/>
      <c r="Y1021" s="19" t="s">
        <v>73</v>
      </c>
      <c r="AA1021" s="23"/>
      <c r="AB1021" s="23"/>
      <c r="AC1021" s="23"/>
      <c r="AD1021" s="23"/>
      <c r="AE1021" s="23"/>
      <c r="AF1021" s="23"/>
      <c r="AG1021" s="23"/>
      <c r="AH1021" s="23"/>
      <c r="AI1021" s="23"/>
      <c r="AJ1021" s="102"/>
      <c r="AK1021" s="102"/>
      <c r="AL1021" s="102"/>
      <c r="AM1021" s="102"/>
      <c r="AN1021" s="102"/>
      <c r="AO1021" s="102"/>
      <c r="AP1021" s="102"/>
      <c r="AQ1021" s="102"/>
      <c r="AR1021" s="102"/>
      <c r="AS1021" s="102"/>
      <c r="AT1021" s="102"/>
      <c r="AU1021" s="102"/>
      <c r="AV1021" s="102"/>
      <c r="AW1021" s="102"/>
      <c r="AX1021" s="102"/>
      <c r="AY1021" s="102"/>
      <c r="AZ1021" s="102"/>
      <c r="BA1021" s="102"/>
      <c r="BB1021" s="102"/>
      <c r="BC1021" s="102"/>
      <c r="BD1021" s="102"/>
      <c r="BE1021" s="102"/>
      <c r="BF1021" s="102"/>
      <c r="BG1021" s="102"/>
      <c r="BH1021" s="102"/>
      <c r="BI1021" s="102"/>
      <c r="BJ1021" s="102"/>
      <c r="BK1021" s="102"/>
      <c r="BL1021" s="102"/>
      <c r="BM1021" s="102"/>
      <c r="BN1021" s="102"/>
      <c r="BO1021" s="102"/>
      <c r="BP1021" s="102"/>
      <c r="BQ1021" s="102"/>
      <c r="BR1021" s="102"/>
      <c r="BS1021" s="102"/>
      <c r="BT1021" s="102"/>
      <c r="BU1021" s="102"/>
      <c r="BV1021" s="102"/>
      <c r="BW1021" s="102"/>
      <c r="BX1021" s="102"/>
      <c r="BY1021" s="102"/>
      <c r="BZ1021" s="102"/>
      <c r="CA1021" s="23"/>
      <c r="CB1021" s="23"/>
      <c r="CC1021" s="23"/>
      <c r="CD1021" s="23"/>
      <c r="CE1021" s="23"/>
    </row>
    <row r="1022" spans="1:83" s="93" customFormat="1" x14ac:dyDescent="0.2">
      <c r="A1022" s="20"/>
      <c r="B1022" s="86" t="s">
        <v>496</v>
      </c>
      <c r="C1022" s="3" t="s">
        <v>10</v>
      </c>
      <c r="D1022" s="3" t="s">
        <v>15</v>
      </c>
      <c r="E1022" s="21"/>
      <c r="F1022" s="11">
        <v>31108</v>
      </c>
      <c r="G1022" s="11">
        <v>82</v>
      </c>
      <c r="H1022" s="12" t="s">
        <v>199</v>
      </c>
      <c r="I1022" s="11" t="s">
        <v>397</v>
      </c>
      <c r="J1022" s="86"/>
      <c r="K1022" s="180"/>
      <c r="L1022" s="188"/>
      <c r="M1022" s="135"/>
      <c r="N1022" s="135"/>
      <c r="O1022" s="11"/>
      <c r="P1022" s="12" t="s">
        <v>187</v>
      </c>
      <c r="Q1022" s="11" t="s">
        <v>386</v>
      </c>
      <c r="R1022" s="11" t="s">
        <v>13</v>
      </c>
      <c r="S1022" s="11"/>
      <c r="T1022" s="144">
        <v>29.3</v>
      </c>
      <c r="U1022" s="144">
        <v>22.49</v>
      </c>
      <c r="V1022" s="12"/>
      <c r="W1022" s="13"/>
      <c r="X1022" s="13"/>
      <c r="Y1022" s="19" t="s">
        <v>74</v>
      </c>
      <c r="AA1022" s="23"/>
      <c r="AB1022" s="23"/>
      <c r="AC1022" s="23"/>
      <c r="AD1022" s="23"/>
      <c r="AE1022" s="23"/>
      <c r="AF1022" s="23"/>
      <c r="AG1022" s="23"/>
      <c r="AH1022" s="23"/>
      <c r="AI1022" s="23"/>
      <c r="AJ1022" s="23"/>
      <c r="AK1022" s="23"/>
      <c r="AL1022" s="23"/>
      <c r="AM1022" s="23"/>
      <c r="AN1022" s="23"/>
      <c r="AO1022" s="23"/>
      <c r="AP1022" s="23"/>
      <c r="AQ1022" s="23"/>
      <c r="AR1022" s="23"/>
      <c r="AS1022" s="23"/>
      <c r="AT1022" s="23"/>
      <c r="AU1022" s="23"/>
      <c r="AV1022" s="23"/>
      <c r="AW1022" s="23"/>
      <c r="AX1022" s="23"/>
      <c r="AY1022" s="23"/>
      <c r="AZ1022" s="23"/>
      <c r="BA1022" s="23"/>
      <c r="BB1022" s="23"/>
      <c r="BC1022" s="23"/>
      <c r="BD1022" s="23"/>
      <c r="BE1022" s="23"/>
      <c r="BF1022" s="23"/>
      <c r="BG1022" s="23"/>
      <c r="BH1022" s="23"/>
      <c r="BI1022" s="23"/>
      <c r="BJ1022" s="23"/>
      <c r="BK1022" s="23"/>
      <c r="BL1022" s="23"/>
      <c r="BM1022" s="23"/>
      <c r="BN1022" s="23"/>
      <c r="BO1022" s="23"/>
      <c r="BP1022" s="23"/>
      <c r="BQ1022" s="23"/>
      <c r="BR1022" s="23"/>
      <c r="BS1022" s="23"/>
      <c r="BT1022" s="23"/>
      <c r="BU1022" s="23"/>
      <c r="BV1022" s="23"/>
      <c r="BW1022" s="23"/>
      <c r="BX1022" s="23"/>
      <c r="BY1022" s="23"/>
      <c r="BZ1022" s="23"/>
      <c r="CA1022" s="23"/>
      <c r="CB1022" s="23"/>
      <c r="CC1022" s="23"/>
      <c r="CD1022" s="23"/>
      <c r="CE1022" s="23"/>
    </row>
    <row r="1023" spans="1:83" s="93" customFormat="1" x14ac:dyDescent="0.2">
      <c r="A1023" s="20"/>
      <c r="B1023" s="86" t="s">
        <v>496</v>
      </c>
      <c r="C1023" s="3" t="s">
        <v>10</v>
      </c>
      <c r="D1023" s="3" t="s">
        <v>15</v>
      </c>
      <c r="E1023" s="21"/>
      <c r="F1023" s="11">
        <v>31108</v>
      </c>
      <c r="G1023" s="11">
        <v>82</v>
      </c>
      <c r="H1023" s="12" t="s">
        <v>199</v>
      </c>
      <c r="I1023" s="11" t="s">
        <v>397</v>
      </c>
      <c r="J1023" s="86"/>
      <c r="K1023" s="180"/>
      <c r="L1023" s="188"/>
      <c r="M1023" s="135"/>
      <c r="N1023" s="135"/>
      <c r="O1023" s="11"/>
      <c r="P1023" s="12" t="s">
        <v>212</v>
      </c>
      <c r="Q1023" s="11" t="s">
        <v>174</v>
      </c>
      <c r="R1023" s="11" t="s">
        <v>13</v>
      </c>
      <c r="S1023" s="11"/>
      <c r="T1023" s="144">
        <v>40.950000000000003</v>
      </c>
      <c r="U1023" s="144">
        <v>21.75</v>
      </c>
      <c r="V1023" s="12"/>
      <c r="W1023" s="13"/>
      <c r="X1023" s="13"/>
      <c r="Y1023" s="19" t="s">
        <v>76</v>
      </c>
      <c r="AA1023" s="23"/>
      <c r="AB1023" s="23"/>
      <c r="AC1023" s="23"/>
      <c r="AD1023" s="23"/>
      <c r="AE1023" s="23"/>
      <c r="AF1023" s="23"/>
      <c r="AG1023" s="23"/>
      <c r="AH1023" s="23"/>
      <c r="AI1023" s="23"/>
      <c r="AJ1023" s="23"/>
      <c r="AK1023" s="23"/>
      <c r="AL1023" s="23"/>
      <c r="AM1023" s="23"/>
      <c r="AN1023" s="23"/>
      <c r="AO1023" s="23"/>
      <c r="AP1023" s="23"/>
      <c r="AQ1023" s="23"/>
      <c r="AR1023" s="23"/>
      <c r="AS1023" s="23"/>
      <c r="AT1023" s="23"/>
      <c r="AU1023" s="23"/>
      <c r="AV1023" s="23"/>
      <c r="AW1023" s="23"/>
      <c r="AX1023" s="23"/>
      <c r="AY1023" s="23"/>
      <c r="AZ1023" s="23"/>
      <c r="BA1023" s="23"/>
      <c r="BB1023" s="23"/>
      <c r="BC1023" s="23"/>
      <c r="BD1023" s="23"/>
      <c r="BE1023" s="23"/>
      <c r="BF1023" s="23"/>
      <c r="BG1023" s="23"/>
      <c r="BH1023" s="23"/>
      <c r="BI1023" s="23"/>
      <c r="BJ1023" s="23"/>
      <c r="BK1023" s="23"/>
      <c r="BL1023" s="23"/>
      <c r="BM1023" s="23"/>
      <c r="BN1023" s="23"/>
      <c r="BO1023" s="23"/>
      <c r="BP1023" s="23"/>
      <c r="BQ1023" s="23"/>
      <c r="BR1023" s="23"/>
      <c r="BS1023" s="23"/>
      <c r="BT1023" s="23"/>
      <c r="BU1023" s="23"/>
      <c r="BV1023" s="23"/>
      <c r="BW1023" s="23"/>
      <c r="BX1023" s="23"/>
      <c r="BY1023" s="23"/>
      <c r="BZ1023" s="23"/>
      <c r="CA1023" s="23"/>
      <c r="CB1023" s="23"/>
      <c r="CC1023" s="23"/>
      <c r="CD1023" s="23"/>
      <c r="CE1023" s="23"/>
    </row>
    <row r="1024" spans="1:83" s="93" customFormat="1" x14ac:dyDescent="0.2">
      <c r="A1024" s="20"/>
      <c r="B1024" s="86" t="s">
        <v>496</v>
      </c>
      <c r="C1024" s="3" t="s">
        <v>10</v>
      </c>
      <c r="D1024" s="3" t="s">
        <v>15</v>
      </c>
      <c r="E1024" s="21"/>
      <c r="F1024" s="11">
        <v>31108</v>
      </c>
      <c r="G1024" s="11">
        <v>82</v>
      </c>
      <c r="H1024" s="12" t="s">
        <v>199</v>
      </c>
      <c r="I1024" s="11" t="s">
        <v>397</v>
      </c>
      <c r="J1024" s="86"/>
      <c r="K1024" s="180"/>
      <c r="L1024" s="188"/>
      <c r="M1024" s="135"/>
      <c r="N1024" s="135"/>
      <c r="O1024" s="11"/>
      <c r="P1024" s="12" t="s">
        <v>212</v>
      </c>
      <c r="Q1024" s="11" t="s">
        <v>168</v>
      </c>
      <c r="R1024" s="11" t="s">
        <v>13</v>
      </c>
      <c r="S1024" s="11"/>
      <c r="T1024" s="144" t="s">
        <v>79</v>
      </c>
      <c r="U1024" s="144" t="s">
        <v>79</v>
      </c>
      <c r="V1024" s="12"/>
      <c r="W1024" s="13"/>
      <c r="X1024" s="13"/>
      <c r="Y1024" s="19" t="s">
        <v>78</v>
      </c>
      <c r="AA1024" s="23"/>
      <c r="AB1024" s="23"/>
      <c r="AC1024" s="23"/>
      <c r="AD1024" s="23"/>
      <c r="AE1024" s="23"/>
      <c r="AF1024" s="23"/>
      <c r="AG1024" s="23"/>
      <c r="AH1024" s="23"/>
      <c r="AI1024" s="23"/>
      <c r="AJ1024" s="23"/>
      <c r="AK1024" s="23"/>
      <c r="AL1024" s="23"/>
      <c r="AM1024" s="23"/>
      <c r="AN1024" s="23"/>
      <c r="AO1024" s="23"/>
      <c r="AP1024" s="23"/>
      <c r="AQ1024" s="23"/>
      <c r="AR1024" s="23"/>
      <c r="AS1024" s="23"/>
      <c r="AT1024" s="23"/>
      <c r="AU1024" s="23"/>
      <c r="AV1024" s="23"/>
      <c r="AW1024" s="23"/>
      <c r="AX1024" s="23"/>
      <c r="AY1024" s="23"/>
      <c r="AZ1024" s="23"/>
      <c r="BA1024" s="23"/>
      <c r="BB1024" s="23"/>
      <c r="BC1024" s="23"/>
      <c r="BD1024" s="23"/>
      <c r="BE1024" s="23"/>
      <c r="BF1024" s="23"/>
      <c r="BG1024" s="23"/>
      <c r="BH1024" s="23"/>
      <c r="BI1024" s="23"/>
      <c r="BJ1024" s="23"/>
      <c r="BK1024" s="23"/>
      <c r="BL1024" s="23"/>
      <c r="BM1024" s="23"/>
      <c r="BN1024" s="23"/>
      <c r="BO1024" s="23"/>
      <c r="BP1024" s="23"/>
      <c r="BQ1024" s="23"/>
      <c r="BR1024" s="23"/>
      <c r="BS1024" s="23"/>
      <c r="BT1024" s="23"/>
      <c r="BU1024" s="23"/>
      <c r="BV1024" s="23"/>
      <c r="BW1024" s="23"/>
      <c r="BX1024" s="23"/>
      <c r="BY1024" s="23"/>
      <c r="BZ1024" s="23"/>
      <c r="CA1024" s="23"/>
      <c r="CB1024" s="23"/>
      <c r="CC1024" s="23"/>
      <c r="CD1024" s="23"/>
      <c r="CE1024" s="23"/>
    </row>
    <row r="1025" spans="1:83" s="93" customFormat="1" x14ac:dyDescent="0.2">
      <c r="A1025" s="20"/>
      <c r="B1025" s="86" t="s">
        <v>496</v>
      </c>
      <c r="C1025" s="3" t="s">
        <v>10</v>
      </c>
      <c r="D1025" s="3" t="s">
        <v>15</v>
      </c>
      <c r="E1025" s="21"/>
      <c r="F1025" s="11">
        <v>31108</v>
      </c>
      <c r="G1025" s="11">
        <v>82</v>
      </c>
      <c r="H1025" s="12" t="s">
        <v>199</v>
      </c>
      <c r="I1025" s="11" t="s">
        <v>397</v>
      </c>
      <c r="J1025" s="86"/>
      <c r="K1025" s="180"/>
      <c r="L1025" s="188"/>
      <c r="M1025" s="135"/>
      <c r="N1025" s="135"/>
      <c r="O1025" s="11"/>
      <c r="P1025" s="12" t="s">
        <v>213</v>
      </c>
      <c r="Q1025" s="11" t="s">
        <v>174</v>
      </c>
      <c r="R1025" s="11" t="s">
        <v>13</v>
      </c>
      <c r="S1025" s="11"/>
      <c r="T1025" s="144">
        <v>37.049999999999997</v>
      </c>
      <c r="U1025" s="144">
        <v>31.16</v>
      </c>
      <c r="V1025" s="12"/>
      <c r="W1025" s="13"/>
      <c r="X1025" s="13"/>
      <c r="Y1025" s="19" t="s">
        <v>73</v>
      </c>
      <c r="AA1025" s="23"/>
      <c r="AB1025" s="23"/>
      <c r="AC1025" s="23"/>
      <c r="AD1025" s="23"/>
      <c r="AE1025" s="23"/>
      <c r="AF1025" s="23"/>
      <c r="AG1025" s="23"/>
      <c r="AH1025" s="23"/>
      <c r="AI1025" s="23"/>
      <c r="AJ1025" s="23"/>
      <c r="AK1025" s="23"/>
      <c r="AL1025" s="23"/>
      <c r="AM1025" s="23"/>
      <c r="AN1025" s="23"/>
      <c r="AO1025" s="23"/>
      <c r="AP1025" s="23"/>
      <c r="AQ1025" s="23"/>
      <c r="AR1025" s="23"/>
      <c r="AS1025" s="23"/>
      <c r="AT1025" s="23"/>
      <c r="AU1025" s="23"/>
      <c r="AV1025" s="23"/>
      <c r="AW1025" s="23"/>
      <c r="AX1025" s="23"/>
      <c r="AY1025" s="23"/>
      <c r="AZ1025" s="23"/>
      <c r="BA1025" s="23"/>
      <c r="BB1025" s="23"/>
      <c r="BC1025" s="23"/>
      <c r="BD1025" s="23"/>
      <c r="BE1025" s="23"/>
      <c r="BF1025" s="23"/>
      <c r="BG1025" s="23"/>
      <c r="BH1025" s="23"/>
      <c r="BI1025" s="23"/>
      <c r="BJ1025" s="23"/>
      <c r="BK1025" s="23"/>
      <c r="BL1025" s="23"/>
      <c r="BM1025" s="23"/>
      <c r="BN1025" s="23"/>
      <c r="BO1025" s="23"/>
      <c r="BP1025" s="23"/>
      <c r="BQ1025" s="23"/>
      <c r="BR1025" s="23"/>
      <c r="BS1025" s="23"/>
      <c r="BT1025" s="23"/>
      <c r="BU1025" s="23"/>
      <c r="BV1025" s="23"/>
      <c r="BW1025" s="23"/>
      <c r="BX1025" s="23"/>
      <c r="BY1025" s="23"/>
      <c r="BZ1025" s="23"/>
      <c r="CA1025" s="102"/>
      <c r="CB1025" s="102"/>
      <c r="CC1025" s="102"/>
      <c r="CD1025" s="102"/>
      <c r="CE1025" s="102"/>
    </row>
    <row r="1026" spans="1:83" s="93" customFormat="1" x14ac:dyDescent="0.2">
      <c r="A1026" s="20"/>
      <c r="B1026" s="86" t="s">
        <v>496</v>
      </c>
      <c r="C1026" s="3" t="s">
        <v>10</v>
      </c>
      <c r="D1026" s="3" t="s">
        <v>15</v>
      </c>
      <c r="E1026" s="21"/>
      <c r="F1026" s="11">
        <v>31108</v>
      </c>
      <c r="G1026" s="11">
        <v>82</v>
      </c>
      <c r="H1026" s="12" t="s">
        <v>199</v>
      </c>
      <c r="I1026" s="11" t="s">
        <v>397</v>
      </c>
      <c r="J1026" s="86"/>
      <c r="K1026" s="180"/>
      <c r="L1026" s="188"/>
      <c r="M1026" s="135"/>
      <c r="N1026" s="135"/>
      <c r="O1026" s="11"/>
      <c r="P1026" s="12" t="s">
        <v>213</v>
      </c>
      <c r="Q1026" s="11" t="s">
        <v>168</v>
      </c>
      <c r="R1026" s="11" t="s">
        <v>13</v>
      </c>
      <c r="S1026" s="11"/>
      <c r="T1026" s="144">
        <v>36.69</v>
      </c>
      <c r="U1026" s="144" t="s">
        <v>79</v>
      </c>
      <c r="V1026" s="12"/>
      <c r="W1026" s="13"/>
      <c r="X1026" s="13"/>
      <c r="Y1026" s="19" t="s">
        <v>77</v>
      </c>
      <c r="AA1026" s="23"/>
      <c r="AB1026" s="23"/>
      <c r="AC1026" s="23"/>
      <c r="AD1026" s="23"/>
      <c r="AE1026" s="23"/>
      <c r="AF1026" s="23"/>
      <c r="AG1026" s="23"/>
      <c r="AH1026" s="23"/>
      <c r="AI1026" s="23"/>
      <c r="AJ1026" s="23"/>
      <c r="AK1026" s="23"/>
      <c r="AL1026" s="23"/>
      <c r="AM1026" s="23"/>
      <c r="AN1026" s="23"/>
      <c r="AO1026" s="23"/>
      <c r="AP1026" s="23"/>
      <c r="AQ1026" s="23"/>
      <c r="AR1026" s="23"/>
      <c r="AS1026" s="23"/>
      <c r="AT1026" s="23"/>
      <c r="AU1026" s="23"/>
      <c r="AV1026" s="23"/>
      <c r="AW1026" s="23"/>
      <c r="AX1026" s="23"/>
      <c r="AY1026" s="23"/>
      <c r="AZ1026" s="23"/>
      <c r="BA1026" s="23"/>
      <c r="BB1026" s="23"/>
      <c r="BC1026" s="23"/>
      <c r="BD1026" s="23"/>
      <c r="BE1026" s="23"/>
      <c r="BF1026" s="23"/>
      <c r="BG1026" s="23"/>
      <c r="BH1026" s="23"/>
      <c r="BI1026" s="23"/>
      <c r="BJ1026" s="23"/>
      <c r="BK1026" s="23"/>
      <c r="BL1026" s="23"/>
      <c r="BM1026" s="23"/>
      <c r="BN1026" s="23"/>
      <c r="BO1026" s="23"/>
      <c r="BP1026" s="23"/>
      <c r="BQ1026" s="23"/>
      <c r="BR1026" s="23"/>
      <c r="BS1026" s="23"/>
      <c r="BT1026" s="23"/>
      <c r="BU1026" s="23"/>
      <c r="BV1026" s="23"/>
      <c r="BW1026" s="23"/>
      <c r="BX1026" s="23"/>
      <c r="BY1026" s="23"/>
      <c r="BZ1026" s="23"/>
      <c r="CA1026" s="23"/>
      <c r="CB1026" s="23"/>
      <c r="CC1026" s="23"/>
      <c r="CD1026" s="23"/>
      <c r="CE1026" s="23"/>
    </row>
    <row r="1027" spans="1:83" s="93" customFormat="1" x14ac:dyDescent="0.2">
      <c r="A1027" s="20"/>
      <c r="B1027" s="86" t="s">
        <v>496</v>
      </c>
      <c r="C1027" s="3" t="s">
        <v>10</v>
      </c>
      <c r="D1027" s="3" t="s">
        <v>15</v>
      </c>
      <c r="E1027" s="21"/>
      <c r="F1027" s="11">
        <v>31108</v>
      </c>
      <c r="G1027" s="11">
        <v>82</v>
      </c>
      <c r="H1027" s="12" t="s">
        <v>199</v>
      </c>
      <c r="I1027" s="11" t="s">
        <v>397</v>
      </c>
      <c r="J1027" s="86"/>
      <c r="K1027" s="180"/>
      <c r="L1027" s="188"/>
      <c r="M1027" s="135"/>
      <c r="N1027" s="135"/>
      <c r="O1027" s="11"/>
      <c r="P1027" s="12" t="s">
        <v>214</v>
      </c>
      <c r="Q1027" s="11" t="s">
        <v>174</v>
      </c>
      <c r="R1027" s="11" t="s">
        <v>13</v>
      </c>
      <c r="S1027" s="11"/>
      <c r="T1027" s="144">
        <v>33.35</v>
      </c>
      <c r="U1027" s="144">
        <v>33.28</v>
      </c>
      <c r="V1027" s="12"/>
      <c r="W1027" s="13"/>
      <c r="X1027" s="13"/>
      <c r="Y1027" s="19" t="s">
        <v>73</v>
      </c>
      <c r="AA1027" s="23"/>
      <c r="AB1027" s="23"/>
      <c r="AC1027" s="23"/>
      <c r="AD1027" s="23"/>
      <c r="AE1027" s="23"/>
      <c r="AF1027" s="23"/>
      <c r="AG1027" s="23"/>
      <c r="AH1027" s="23"/>
      <c r="AI1027" s="23"/>
      <c r="AJ1027" s="23"/>
      <c r="AK1027" s="23"/>
      <c r="AL1027" s="23"/>
      <c r="AM1027" s="23"/>
      <c r="AN1027" s="23"/>
      <c r="AO1027" s="23"/>
      <c r="AP1027" s="23"/>
      <c r="AQ1027" s="23"/>
      <c r="AR1027" s="23"/>
      <c r="AS1027" s="23"/>
      <c r="AT1027" s="23"/>
      <c r="AU1027" s="23"/>
      <c r="AV1027" s="23"/>
      <c r="AW1027" s="23"/>
      <c r="AX1027" s="23"/>
      <c r="AY1027" s="23"/>
      <c r="AZ1027" s="23"/>
      <c r="BA1027" s="23"/>
      <c r="BB1027" s="23"/>
      <c r="BC1027" s="23"/>
      <c r="BD1027" s="23"/>
      <c r="BE1027" s="23"/>
      <c r="BF1027" s="23"/>
      <c r="BG1027" s="23"/>
      <c r="BH1027" s="23"/>
      <c r="BI1027" s="23"/>
      <c r="BJ1027" s="23"/>
      <c r="BK1027" s="23"/>
      <c r="BL1027" s="23"/>
      <c r="BM1027" s="23"/>
      <c r="BN1027" s="23"/>
      <c r="BO1027" s="23"/>
      <c r="BP1027" s="23"/>
      <c r="BQ1027" s="23"/>
      <c r="BR1027" s="23"/>
      <c r="BS1027" s="23"/>
      <c r="BT1027" s="23"/>
      <c r="BU1027" s="23"/>
      <c r="BV1027" s="23"/>
      <c r="BW1027" s="23"/>
      <c r="BX1027" s="23"/>
      <c r="BY1027" s="23"/>
      <c r="BZ1027" s="23"/>
      <c r="CA1027" s="23"/>
      <c r="CB1027" s="23"/>
      <c r="CC1027" s="23"/>
      <c r="CD1027" s="23"/>
      <c r="CE1027" s="23"/>
    </row>
    <row r="1028" spans="1:83" s="93" customFormat="1" x14ac:dyDescent="0.2">
      <c r="A1028" s="20"/>
      <c r="B1028" s="86" t="s">
        <v>496</v>
      </c>
      <c r="C1028" s="3" t="s">
        <v>10</v>
      </c>
      <c r="D1028" s="3" t="s">
        <v>15</v>
      </c>
      <c r="E1028" s="21"/>
      <c r="F1028" s="11">
        <v>31108</v>
      </c>
      <c r="G1028" s="11">
        <v>82</v>
      </c>
      <c r="H1028" s="12" t="s">
        <v>199</v>
      </c>
      <c r="I1028" s="11" t="s">
        <v>397</v>
      </c>
      <c r="J1028" s="86"/>
      <c r="K1028" s="180"/>
      <c r="L1028" s="188"/>
      <c r="M1028" s="135"/>
      <c r="N1028" s="135"/>
      <c r="O1028" s="11"/>
      <c r="P1028" s="12" t="s">
        <v>214</v>
      </c>
      <c r="Q1028" s="11" t="s">
        <v>168</v>
      </c>
      <c r="R1028" s="11" t="s">
        <v>13</v>
      </c>
      <c r="S1028" s="11"/>
      <c r="T1028" s="144">
        <v>32.71</v>
      </c>
      <c r="U1028" s="144">
        <v>35.08</v>
      </c>
      <c r="V1028" s="12"/>
      <c r="W1028" s="13"/>
      <c r="X1028" s="13"/>
      <c r="Y1028" s="19" t="s">
        <v>74</v>
      </c>
      <c r="AA1028" s="23"/>
      <c r="AB1028" s="23"/>
      <c r="AC1028" s="23"/>
      <c r="AD1028" s="23"/>
      <c r="AE1028" s="23"/>
      <c r="AF1028" s="23"/>
      <c r="AG1028" s="23"/>
      <c r="AH1028" s="23"/>
      <c r="AI1028" s="23"/>
      <c r="AJ1028" s="23"/>
      <c r="AK1028" s="23"/>
      <c r="AL1028" s="23"/>
      <c r="AM1028" s="23"/>
      <c r="AN1028" s="23"/>
      <c r="AO1028" s="23"/>
      <c r="AP1028" s="23"/>
      <c r="AQ1028" s="23"/>
      <c r="AR1028" s="23"/>
      <c r="AS1028" s="23"/>
      <c r="AT1028" s="23"/>
      <c r="AU1028" s="23"/>
      <c r="AV1028" s="23"/>
      <c r="AW1028" s="23"/>
      <c r="AX1028" s="23"/>
      <c r="AY1028" s="23"/>
      <c r="AZ1028" s="23"/>
      <c r="BA1028" s="23"/>
      <c r="BB1028" s="23"/>
      <c r="BC1028" s="23"/>
      <c r="BD1028" s="23"/>
      <c r="BE1028" s="23"/>
      <c r="BF1028" s="23"/>
      <c r="BG1028" s="23"/>
      <c r="BH1028" s="23"/>
      <c r="BI1028" s="23"/>
      <c r="BJ1028" s="23"/>
      <c r="BK1028" s="23"/>
      <c r="BL1028" s="23"/>
      <c r="BM1028" s="23"/>
      <c r="BN1028" s="23"/>
      <c r="BO1028" s="23"/>
      <c r="BP1028" s="23"/>
      <c r="BQ1028" s="23"/>
      <c r="BR1028" s="23"/>
      <c r="BS1028" s="23"/>
      <c r="BT1028" s="23"/>
      <c r="BU1028" s="23"/>
      <c r="BV1028" s="23"/>
      <c r="BW1028" s="23"/>
      <c r="BX1028" s="23"/>
      <c r="BY1028" s="23"/>
      <c r="BZ1028" s="23"/>
      <c r="CA1028" s="23"/>
      <c r="CB1028" s="23"/>
      <c r="CC1028" s="23"/>
      <c r="CD1028" s="23"/>
      <c r="CE1028" s="23"/>
    </row>
    <row r="1029" spans="1:83" s="93" customFormat="1" x14ac:dyDescent="0.2">
      <c r="A1029" s="20"/>
      <c r="B1029" s="86" t="s">
        <v>496</v>
      </c>
      <c r="C1029" s="3" t="s">
        <v>10</v>
      </c>
      <c r="D1029" s="3" t="s">
        <v>15</v>
      </c>
      <c r="E1029" s="21"/>
      <c r="F1029" s="11">
        <v>31108</v>
      </c>
      <c r="G1029" s="11">
        <v>82</v>
      </c>
      <c r="H1029" s="12" t="s">
        <v>199</v>
      </c>
      <c r="I1029" s="11" t="s">
        <v>397</v>
      </c>
      <c r="J1029" s="86"/>
      <c r="K1029" s="180"/>
      <c r="L1029" s="188"/>
      <c r="M1029" s="135"/>
      <c r="N1029" s="135"/>
      <c r="O1029" s="11"/>
      <c r="P1029" s="12" t="s">
        <v>156</v>
      </c>
      <c r="Q1029" s="11" t="s">
        <v>174</v>
      </c>
      <c r="R1029" s="11" t="s">
        <v>13</v>
      </c>
      <c r="S1029" s="11"/>
      <c r="T1029" s="144">
        <v>34.979999999999997</v>
      </c>
      <c r="U1029" s="144">
        <v>34.26</v>
      </c>
      <c r="V1029" s="12"/>
      <c r="W1029" s="13"/>
      <c r="X1029" s="13"/>
      <c r="Y1029" s="19" t="s">
        <v>17</v>
      </c>
      <c r="AA1029" s="23"/>
      <c r="AB1029" s="23"/>
      <c r="AC1029" s="23"/>
      <c r="AD1029" s="23"/>
      <c r="AE1029" s="23"/>
      <c r="AF1029" s="23"/>
      <c r="AG1029" s="23"/>
      <c r="AH1029" s="23"/>
      <c r="AI1029" s="23"/>
      <c r="AJ1029" s="23"/>
      <c r="AK1029" s="23"/>
      <c r="AL1029" s="23"/>
      <c r="AM1029" s="23"/>
      <c r="AN1029" s="23"/>
      <c r="AO1029" s="23"/>
      <c r="AP1029" s="23"/>
      <c r="AQ1029" s="23"/>
      <c r="AR1029" s="23"/>
      <c r="AS1029" s="23"/>
      <c r="AT1029" s="23"/>
      <c r="AU1029" s="23"/>
      <c r="AV1029" s="23"/>
      <c r="AW1029" s="23"/>
      <c r="AX1029" s="23"/>
      <c r="AY1029" s="23"/>
      <c r="AZ1029" s="23"/>
      <c r="BA1029" s="23"/>
      <c r="BB1029" s="23"/>
      <c r="BC1029" s="23"/>
      <c r="BD1029" s="23"/>
      <c r="BE1029" s="23"/>
      <c r="BF1029" s="23"/>
      <c r="BG1029" s="23"/>
      <c r="BH1029" s="23"/>
      <c r="BI1029" s="23"/>
      <c r="BJ1029" s="23"/>
      <c r="BK1029" s="23"/>
      <c r="BL1029" s="23"/>
      <c r="BM1029" s="23"/>
      <c r="BN1029" s="23"/>
      <c r="BO1029" s="23"/>
      <c r="BP1029" s="23"/>
      <c r="BQ1029" s="23"/>
      <c r="BR1029" s="23"/>
      <c r="BS1029" s="23"/>
      <c r="BT1029" s="23"/>
      <c r="BU1029" s="23"/>
      <c r="BV1029" s="23"/>
      <c r="BW1029" s="23"/>
      <c r="BX1029" s="23"/>
      <c r="BY1029" s="23"/>
      <c r="BZ1029" s="23"/>
      <c r="CA1029" s="23"/>
      <c r="CB1029" s="23"/>
      <c r="CC1029" s="23"/>
      <c r="CD1029" s="23"/>
      <c r="CE1029" s="23"/>
    </row>
    <row r="1030" spans="1:83" s="93" customFormat="1" x14ac:dyDescent="0.2">
      <c r="A1030" s="20"/>
      <c r="B1030" s="86" t="s">
        <v>496</v>
      </c>
      <c r="C1030" s="3" t="s">
        <v>10</v>
      </c>
      <c r="D1030" s="3" t="s">
        <v>15</v>
      </c>
      <c r="E1030" s="21"/>
      <c r="F1030" s="11">
        <v>31108</v>
      </c>
      <c r="G1030" s="11">
        <v>82</v>
      </c>
      <c r="H1030" s="12" t="s">
        <v>199</v>
      </c>
      <c r="I1030" s="11" t="s">
        <v>397</v>
      </c>
      <c r="J1030" s="86"/>
      <c r="K1030" s="180"/>
      <c r="L1030" s="188"/>
      <c r="M1030" s="135"/>
      <c r="N1030" s="135"/>
      <c r="O1030" s="11"/>
      <c r="P1030" s="12" t="s">
        <v>156</v>
      </c>
      <c r="Q1030" s="11" t="s">
        <v>168</v>
      </c>
      <c r="R1030" s="11" t="s">
        <v>13</v>
      </c>
      <c r="S1030" s="11"/>
      <c r="T1030" s="144">
        <v>32.299999999999997</v>
      </c>
      <c r="U1030" s="144">
        <v>35.21</v>
      </c>
      <c r="V1030" s="12"/>
      <c r="W1030" s="13"/>
      <c r="X1030" s="13"/>
      <c r="Y1030" s="19" t="s">
        <v>18</v>
      </c>
      <c r="AA1030" s="23"/>
      <c r="AB1030" s="23"/>
      <c r="AC1030" s="23"/>
      <c r="AD1030" s="23"/>
      <c r="AE1030" s="23"/>
      <c r="AF1030" s="23"/>
      <c r="AG1030" s="23"/>
      <c r="AH1030" s="23"/>
      <c r="AI1030" s="23"/>
      <c r="AJ1030" s="23"/>
      <c r="AK1030" s="23"/>
      <c r="AL1030" s="23"/>
      <c r="AM1030" s="23"/>
      <c r="AN1030" s="23"/>
      <c r="AO1030" s="23"/>
      <c r="AP1030" s="23"/>
      <c r="AQ1030" s="23"/>
      <c r="AR1030" s="23"/>
      <c r="AS1030" s="23"/>
      <c r="AT1030" s="23"/>
      <c r="AU1030" s="23"/>
      <c r="AV1030" s="23"/>
      <c r="AW1030" s="23"/>
      <c r="AX1030" s="23"/>
      <c r="AY1030" s="23"/>
      <c r="AZ1030" s="23"/>
      <c r="BA1030" s="23"/>
      <c r="BB1030" s="23"/>
      <c r="BC1030" s="23"/>
      <c r="BD1030" s="23"/>
      <c r="BE1030" s="23"/>
      <c r="BF1030" s="23"/>
      <c r="BG1030" s="23"/>
      <c r="BH1030" s="23"/>
      <c r="BI1030" s="23"/>
      <c r="BJ1030" s="23"/>
      <c r="BK1030" s="23"/>
      <c r="BL1030" s="23"/>
      <c r="BM1030" s="23"/>
      <c r="BN1030" s="23"/>
      <c r="BO1030" s="23"/>
      <c r="BP1030" s="23"/>
      <c r="BQ1030" s="23"/>
      <c r="BR1030" s="23"/>
      <c r="BS1030" s="23"/>
      <c r="BT1030" s="23"/>
      <c r="BU1030" s="23"/>
      <c r="BV1030" s="23"/>
      <c r="BW1030" s="23"/>
      <c r="BX1030" s="23"/>
      <c r="BY1030" s="23"/>
      <c r="BZ1030" s="23"/>
      <c r="CA1030" s="23"/>
      <c r="CB1030" s="23"/>
      <c r="CC1030" s="23"/>
      <c r="CD1030" s="23"/>
      <c r="CE1030" s="23"/>
    </row>
    <row r="1031" spans="1:83" s="93" customFormat="1" x14ac:dyDescent="0.2">
      <c r="A1031" s="20"/>
      <c r="B1031" s="86" t="s">
        <v>496</v>
      </c>
      <c r="C1031" s="3" t="s">
        <v>10</v>
      </c>
      <c r="D1031" s="3" t="s">
        <v>15</v>
      </c>
      <c r="E1031" s="21" t="s">
        <v>312</v>
      </c>
      <c r="F1031" s="11">
        <v>3</v>
      </c>
      <c r="G1031" s="11">
        <v>-999</v>
      </c>
      <c r="H1031" s="12" t="s">
        <v>27</v>
      </c>
      <c r="I1031" s="11" t="s">
        <v>406</v>
      </c>
      <c r="K1031" s="86" t="s">
        <v>48</v>
      </c>
      <c r="L1031" s="117"/>
      <c r="M1031" s="135"/>
      <c r="N1031" s="135"/>
      <c r="O1031" s="11"/>
      <c r="P1031" s="12" t="s">
        <v>36</v>
      </c>
      <c r="Q1031" s="11"/>
      <c r="R1031" s="11" t="s">
        <v>13</v>
      </c>
      <c r="S1031" s="11"/>
      <c r="T1031" s="144">
        <v>32.54</v>
      </c>
      <c r="U1031" s="144">
        <v>15.6</v>
      </c>
      <c r="V1031" s="12"/>
      <c r="W1031" s="13"/>
      <c r="X1031" s="13"/>
      <c r="Y1031" s="19"/>
      <c r="AA1031" s="23"/>
      <c r="AB1031" s="23"/>
      <c r="AC1031" s="23"/>
      <c r="AD1031" s="23"/>
      <c r="AE1031" s="23"/>
      <c r="AF1031" s="23"/>
      <c r="AG1031" s="23"/>
      <c r="AH1031" s="23"/>
      <c r="AI1031" s="23"/>
      <c r="AJ1031" s="23"/>
      <c r="AK1031" s="23"/>
      <c r="AL1031" s="23"/>
      <c r="AM1031" s="23"/>
      <c r="AN1031" s="23"/>
      <c r="AO1031" s="23"/>
      <c r="AP1031" s="23"/>
      <c r="AQ1031" s="23"/>
      <c r="AR1031" s="23"/>
      <c r="AS1031" s="23"/>
      <c r="AT1031" s="23"/>
      <c r="AU1031" s="23"/>
      <c r="AV1031" s="23"/>
      <c r="AW1031" s="23"/>
      <c r="AX1031" s="23"/>
      <c r="AY1031" s="23"/>
      <c r="AZ1031" s="23"/>
      <c r="BA1031" s="23"/>
      <c r="BB1031" s="23"/>
      <c r="BC1031" s="23"/>
      <c r="BD1031" s="23"/>
      <c r="BE1031" s="23"/>
      <c r="BF1031" s="23"/>
      <c r="BG1031" s="23"/>
      <c r="BH1031" s="23"/>
      <c r="BI1031" s="23"/>
      <c r="BJ1031" s="23"/>
      <c r="BK1031" s="23"/>
      <c r="BL1031" s="23"/>
      <c r="BM1031" s="23"/>
      <c r="BN1031" s="23"/>
      <c r="BO1031" s="23"/>
      <c r="BP1031" s="23"/>
      <c r="BQ1031" s="23"/>
      <c r="BR1031" s="23"/>
      <c r="BS1031" s="23"/>
      <c r="BT1031" s="23"/>
      <c r="BU1031" s="23"/>
      <c r="BV1031" s="23"/>
      <c r="BW1031" s="23"/>
      <c r="BX1031" s="23"/>
      <c r="BY1031" s="23"/>
      <c r="BZ1031" s="23"/>
      <c r="CA1031" s="23"/>
      <c r="CB1031" s="23"/>
      <c r="CC1031" s="23"/>
      <c r="CD1031" s="23"/>
      <c r="CE1031" s="23"/>
    </row>
    <row r="1032" spans="1:83" s="93" customFormat="1" x14ac:dyDescent="0.2">
      <c r="A1032" s="98"/>
      <c r="B1032" s="86" t="s">
        <v>496</v>
      </c>
      <c r="C1032" s="3" t="s">
        <v>10</v>
      </c>
      <c r="D1032" s="3" t="s">
        <v>15</v>
      </c>
      <c r="E1032" s="21" t="s">
        <v>312</v>
      </c>
      <c r="F1032" s="11">
        <v>3</v>
      </c>
      <c r="G1032" s="11">
        <v>-999</v>
      </c>
      <c r="H1032" s="12" t="s">
        <v>27</v>
      </c>
      <c r="I1032" s="11" t="s">
        <v>406</v>
      </c>
      <c r="J1032" s="86"/>
      <c r="K1032" s="180"/>
      <c r="L1032" s="188"/>
      <c r="M1032" s="135"/>
      <c r="N1032" s="135"/>
      <c r="O1032" s="11"/>
      <c r="P1032" s="12" t="s">
        <v>36</v>
      </c>
      <c r="Q1032" s="11"/>
      <c r="R1032" s="11" t="s">
        <v>13</v>
      </c>
      <c r="S1032" s="11"/>
      <c r="T1032" s="144">
        <v>33.590000000000003</v>
      </c>
      <c r="U1032" s="144">
        <v>28.21</v>
      </c>
      <c r="V1032" s="12"/>
      <c r="W1032" s="13"/>
      <c r="X1032" s="13"/>
      <c r="Y1032" s="19"/>
      <c r="AA1032" s="23"/>
      <c r="AB1032" s="23"/>
      <c r="AC1032" s="23"/>
      <c r="AD1032" s="23"/>
      <c r="AE1032" s="23"/>
      <c r="AF1032" s="23"/>
      <c r="AG1032" s="23"/>
      <c r="AH1032" s="23"/>
      <c r="AI1032" s="23"/>
      <c r="AJ1032" s="23"/>
      <c r="AK1032" s="23"/>
      <c r="AL1032" s="23"/>
      <c r="AM1032" s="23"/>
      <c r="AN1032" s="23"/>
      <c r="AO1032" s="23"/>
      <c r="AP1032" s="23"/>
      <c r="AQ1032" s="23"/>
      <c r="AR1032" s="23"/>
      <c r="AS1032" s="23"/>
      <c r="AT1032" s="23"/>
      <c r="AU1032" s="23"/>
      <c r="AV1032" s="23"/>
      <c r="AW1032" s="23"/>
      <c r="AX1032" s="23"/>
      <c r="AY1032" s="23"/>
      <c r="AZ1032" s="23"/>
      <c r="BA1032" s="23"/>
      <c r="BB1032" s="23"/>
      <c r="BC1032" s="23"/>
      <c r="BD1032" s="23"/>
      <c r="BE1032" s="23"/>
      <c r="BF1032" s="23"/>
      <c r="BG1032" s="23"/>
      <c r="BH1032" s="23"/>
      <c r="BI1032" s="23"/>
      <c r="BJ1032" s="23"/>
      <c r="BK1032" s="23"/>
      <c r="BL1032" s="23"/>
      <c r="BM1032" s="23"/>
      <c r="BN1032" s="23"/>
      <c r="BO1032" s="23"/>
      <c r="BP1032" s="23"/>
      <c r="BQ1032" s="23"/>
      <c r="BR1032" s="23"/>
      <c r="BS1032" s="23"/>
      <c r="BT1032" s="23"/>
      <c r="BU1032" s="23"/>
      <c r="BV1032" s="23"/>
      <c r="BW1032" s="23"/>
      <c r="BX1032" s="23"/>
      <c r="BY1032" s="23"/>
      <c r="BZ1032" s="23"/>
      <c r="CA1032" s="23"/>
      <c r="CB1032" s="23"/>
      <c r="CC1032" s="23"/>
      <c r="CD1032" s="23"/>
      <c r="CE1032" s="23"/>
    </row>
    <row r="1033" spans="1:83" s="93" customFormat="1" x14ac:dyDescent="0.2">
      <c r="A1033" s="20"/>
      <c r="B1033" s="86" t="s">
        <v>496</v>
      </c>
      <c r="C1033" s="3" t="s">
        <v>10</v>
      </c>
      <c r="D1033" s="3" t="s">
        <v>15</v>
      </c>
      <c r="E1033" s="21" t="s">
        <v>312</v>
      </c>
      <c r="F1033" s="11">
        <v>3</v>
      </c>
      <c r="G1033" s="11">
        <v>2187</v>
      </c>
      <c r="H1033" s="12" t="s">
        <v>27</v>
      </c>
      <c r="I1033" s="11" t="s">
        <v>406</v>
      </c>
      <c r="J1033" s="86"/>
      <c r="K1033" s="180"/>
      <c r="L1033" s="188"/>
      <c r="M1033" s="135"/>
      <c r="N1033" s="135"/>
      <c r="O1033" s="11"/>
      <c r="P1033" s="12" t="s">
        <v>31</v>
      </c>
      <c r="Q1033" s="11"/>
      <c r="R1033" s="11" t="s">
        <v>13</v>
      </c>
      <c r="S1033" s="11"/>
      <c r="T1033" s="144">
        <v>25.63</v>
      </c>
      <c r="U1033" s="144">
        <v>13.55</v>
      </c>
      <c r="V1033" s="12"/>
      <c r="W1033" s="13"/>
      <c r="X1033" s="13"/>
      <c r="Y1033" s="19"/>
      <c r="AA1033" s="23"/>
      <c r="AB1033" s="23"/>
      <c r="AC1033" s="23"/>
      <c r="AD1033" s="23"/>
      <c r="AE1033" s="23"/>
      <c r="AF1033" s="23"/>
      <c r="AG1033" s="23"/>
      <c r="AH1033" s="23"/>
      <c r="AI1033" s="23"/>
      <c r="AJ1033" s="23"/>
      <c r="AK1033" s="23"/>
      <c r="AL1033" s="23"/>
      <c r="AM1033" s="23"/>
      <c r="AN1033" s="23"/>
      <c r="AO1033" s="23"/>
      <c r="AP1033" s="23"/>
      <c r="AQ1033" s="23"/>
      <c r="AR1033" s="23"/>
      <c r="AS1033" s="23"/>
      <c r="AT1033" s="23"/>
      <c r="AU1033" s="23"/>
      <c r="AV1033" s="23"/>
      <c r="AW1033" s="23"/>
      <c r="AX1033" s="23"/>
      <c r="AY1033" s="23"/>
      <c r="AZ1033" s="23"/>
      <c r="BA1033" s="23"/>
      <c r="BB1033" s="23"/>
      <c r="BC1033" s="23"/>
      <c r="BD1033" s="23"/>
      <c r="BE1033" s="23"/>
      <c r="BF1033" s="23"/>
      <c r="BG1033" s="23"/>
      <c r="BH1033" s="23"/>
      <c r="BI1033" s="23"/>
      <c r="BJ1033" s="23"/>
      <c r="BK1033" s="23"/>
      <c r="BL1033" s="23"/>
      <c r="BM1033" s="23"/>
      <c r="BN1033" s="23"/>
      <c r="BO1033" s="23"/>
      <c r="BP1033" s="23"/>
      <c r="BQ1033" s="23"/>
      <c r="BR1033" s="23"/>
      <c r="BS1033" s="23"/>
      <c r="BT1033" s="23"/>
      <c r="BU1033" s="23"/>
      <c r="BV1033" s="23"/>
      <c r="BW1033" s="23"/>
      <c r="BX1033" s="23"/>
      <c r="BY1033" s="23"/>
      <c r="BZ1033" s="23"/>
      <c r="CA1033" s="23"/>
      <c r="CB1033" s="23"/>
      <c r="CC1033" s="23"/>
      <c r="CD1033" s="23"/>
      <c r="CE1033" s="23"/>
    </row>
    <row r="1034" spans="1:83" s="93" customFormat="1" x14ac:dyDescent="0.2">
      <c r="A1034" s="20"/>
      <c r="B1034" s="86" t="s">
        <v>496</v>
      </c>
      <c r="C1034" s="3" t="s">
        <v>10</v>
      </c>
      <c r="D1034" s="3" t="s">
        <v>15</v>
      </c>
      <c r="E1034" s="21" t="s">
        <v>312</v>
      </c>
      <c r="F1034" s="11">
        <v>3</v>
      </c>
      <c r="G1034" s="11">
        <v>2187</v>
      </c>
      <c r="H1034" s="12" t="s">
        <v>27</v>
      </c>
      <c r="I1034" s="11" t="s">
        <v>406</v>
      </c>
      <c r="J1034" s="86"/>
      <c r="K1034" s="180"/>
      <c r="L1034" s="188"/>
      <c r="M1034" s="135"/>
      <c r="N1034" s="135"/>
      <c r="O1034" s="11"/>
      <c r="P1034" s="12" t="s">
        <v>24</v>
      </c>
      <c r="Q1034" s="11"/>
      <c r="R1034" s="11" t="s">
        <v>13</v>
      </c>
      <c r="S1034" s="11"/>
      <c r="T1034" s="144">
        <v>25.47</v>
      </c>
      <c r="U1034" s="144">
        <v>11.51</v>
      </c>
      <c r="V1034" s="12"/>
      <c r="W1034" s="13"/>
      <c r="X1034" s="13"/>
      <c r="Y1034" s="19"/>
      <c r="AA1034" s="23"/>
      <c r="AB1034" s="23"/>
      <c r="AC1034" s="23"/>
      <c r="AD1034" s="23"/>
      <c r="AE1034" s="23"/>
      <c r="AF1034" s="23"/>
      <c r="AG1034" s="23"/>
      <c r="AH1034" s="23"/>
      <c r="AI1034" s="23"/>
      <c r="AJ1034" s="23"/>
      <c r="AK1034" s="23"/>
      <c r="AL1034" s="23"/>
      <c r="AM1034" s="23"/>
      <c r="AN1034" s="23"/>
      <c r="AO1034" s="23"/>
      <c r="AP1034" s="23"/>
      <c r="AQ1034" s="23"/>
      <c r="AR1034" s="23"/>
      <c r="AS1034" s="23"/>
      <c r="AT1034" s="23"/>
      <c r="AU1034" s="23"/>
      <c r="AV1034" s="23"/>
      <c r="AW1034" s="23"/>
      <c r="AX1034" s="23"/>
      <c r="AY1034" s="23"/>
      <c r="AZ1034" s="23"/>
      <c r="BA1034" s="23"/>
      <c r="BB1034" s="23"/>
      <c r="BC1034" s="23"/>
      <c r="BD1034" s="23"/>
      <c r="BE1034" s="23"/>
      <c r="BF1034" s="23"/>
      <c r="BG1034" s="23"/>
      <c r="BH1034" s="23"/>
      <c r="BI1034" s="23"/>
      <c r="BJ1034" s="23"/>
      <c r="BK1034" s="23"/>
      <c r="BL1034" s="23"/>
      <c r="BM1034" s="23"/>
      <c r="BN1034" s="23"/>
      <c r="BO1034" s="23"/>
      <c r="BP1034" s="23"/>
      <c r="BQ1034" s="23"/>
      <c r="BR1034" s="23"/>
      <c r="BS1034" s="23"/>
      <c r="BT1034" s="23"/>
      <c r="BU1034" s="23"/>
      <c r="BV1034" s="23"/>
      <c r="BW1034" s="23"/>
      <c r="BX1034" s="23"/>
      <c r="BY1034" s="23"/>
      <c r="BZ1034" s="23"/>
      <c r="CA1034" s="23"/>
      <c r="CB1034" s="23"/>
      <c r="CC1034" s="23"/>
      <c r="CD1034" s="23"/>
      <c r="CE1034" s="23"/>
    </row>
    <row r="1035" spans="1:83" s="93" customFormat="1" x14ac:dyDescent="0.2">
      <c r="A1035" s="98"/>
      <c r="B1035" s="86" t="s">
        <v>496</v>
      </c>
      <c r="C1035" s="3" t="s">
        <v>10</v>
      </c>
      <c r="D1035" s="3" t="s">
        <v>15</v>
      </c>
      <c r="E1035" s="21" t="s">
        <v>312</v>
      </c>
      <c r="F1035" s="11">
        <v>3</v>
      </c>
      <c r="G1035" s="11">
        <v>2187</v>
      </c>
      <c r="H1035" s="12" t="s">
        <v>27</v>
      </c>
      <c r="I1035" s="11" t="s">
        <v>406</v>
      </c>
      <c r="J1035" s="86"/>
      <c r="K1035" s="180"/>
      <c r="L1035" s="188"/>
      <c r="M1035" s="135"/>
      <c r="N1035" s="135"/>
      <c r="O1035" s="11"/>
      <c r="P1035" s="12" t="s">
        <v>38</v>
      </c>
      <c r="Q1035" s="11"/>
      <c r="R1035" s="11" t="s">
        <v>13</v>
      </c>
      <c r="S1035" s="11"/>
      <c r="T1035" s="144">
        <v>29.84</v>
      </c>
      <c r="U1035" s="144">
        <v>15.44</v>
      </c>
      <c r="V1035" s="12"/>
      <c r="W1035" s="13"/>
      <c r="X1035" s="13"/>
      <c r="Y1035" s="19"/>
      <c r="AA1035" s="23"/>
      <c r="AB1035" s="23"/>
      <c r="AC1035" s="23"/>
      <c r="AD1035" s="23"/>
      <c r="AE1035" s="23"/>
      <c r="AF1035" s="23"/>
      <c r="AG1035" s="23"/>
      <c r="AH1035" s="23"/>
      <c r="AI1035" s="23"/>
      <c r="AJ1035" s="23"/>
      <c r="AK1035" s="23"/>
      <c r="AL1035" s="23"/>
      <c r="AM1035" s="23"/>
      <c r="AN1035" s="23"/>
      <c r="AO1035" s="23"/>
      <c r="AP1035" s="23"/>
      <c r="AQ1035" s="23"/>
      <c r="AR1035" s="23"/>
      <c r="AS1035" s="23"/>
      <c r="AT1035" s="23"/>
      <c r="AU1035" s="23"/>
      <c r="AV1035" s="23"/>
      <c r="AW1035" s="23"/>
      <c r="AX1035" s="23"/>
      <c r="AY1035" s="23"/>
      <c r="AZ1035" s="23"/>
      <c r="BA1035" s="23"/>
      <c r="BB1035" s="23"/>
      <c r="BC1035" s="23"/>
      <c r="BD1035" s="23"/>
      <c r="BE1035" s="23"/>
      <c r="BF1035" s="23"/>
      <c r="BG1035" s="23"/>
      <c r="BH1035" s="23"/>
      <c r="BI1035" s="23"/>
      <c r="BJ1035" s="23"/>
      <c r="BK1035" s="23"/>
      <c r="BL1035" s="23"/>
      <c r="BM1035" s="23"/>
      <c r="BN1035" s="23"/>
      <c r="BO1035" s="23"/>
      <c r="BP1035" s="23"/>
      <c r="BQ1035" s="23"/>
      <c r="BR1035" s="23"/>
      <c r="BS1035" s="23"/>
      <c r="BT1035" s="23"/>
      <c r="BU1035" s="23"/>
      <c r="BV1035" s="23"/>
      <c r="BW1035" s="23"/>
      <c r="BX1035" s="23"/>
      <c r="BY1035" s="23"/>
      <c r="BZ1035" s="23"/>
      <c r="CA1035" s="23"/>
      <c r="CB1035" s="23"/>
      <c r="CC1035" s="23"/>
      <c r="CD1035" s="23"/>
      <c r="CE1035" s="23"/>
    </row>
    <row r="1036" spans="1:83" s="93" customFormat="1" x14ac:dyDescent="0.2">
      <c r="A1036" s="20"/>
      <c r="B1036" s="86" t="s">
        <v>496</v>
      </c>
      <c r="C1036" s="3" t="s">
        <v>10</v>
      </c>
      <c r="D1036" s="3" t="s">
        <v>15</v>
      </c>
      <c r="E1036" s="21" t="s">
        <v>312</v>
      </c>
      <c r="F1036" s="11">
        <v>3</v>
      </c>
      <c r="G1036" s="11">
        <v>2187</v>
      </c>
      <c r="H1036" s="12" t="s">
        <v>27</v>
      </c>
      <c r="I1036" s="11" t="s">
        <v>406</v>
      </c>
      <c r="J1036" s="86"/>
      <c r="K1036" s="180"/>
      <c r="L1036" s="188"/>
      <c r="M1036" s="135"/>
      <c r="N1036" s="135"/>
      <c r="O1036" s="11"/>
      <c r="P1036" s="12" t="s">
        <v>20</v>
      </c>
      <c r="Q1036" s="11"/>
      <c r="R1036" s="11" t="s">
        <v>13</v>
      </c>
      <c r="S1036" s="11"/>
      <c r="T1036" s="144">
        <v>25.73</v>
      </c>
      <c r="U1036" s="144">
        <v>16.28</v>
      </c>
      <c r="V1036" s="12"/>
      <c r="W1036" s="13"/>
      <c r="X1036" s="13"/>
      <c r="Y1036" s="19"/>
      <c r="AA1036" s="23"/>
      <c r="AB1036" s="23"/>
      <c r="AC1036" s="23"/>
      <c r="AD1036" s="23"/>
      <c r="AE1036" s="23"/>
      <c r="AF1036" s="23"/>
      <c r="AG1036" s="23"/>
      <c r="AH1036" s="23"/>
      <c r="AI1036" s="23"/>
      <c r="AJ1036" s="23"/>
      <c r="AK1036" s="23"/>
      <c r="AL1036" s="23"/>
      <c r="AM1036" s="23"/>
      <c r="AN1036" s="23"/>
      <c r="AO1036" s="23"/>
      <c r="AP1036" s="23"/>
      <c r="AQ1036" s="23"/>
      <c r="AR1036" s="23"/>
      <c r="AS1036" s="23"/>
      <c r="AT1036" s="23"/>
      <c r="AU1036" s="23"/>
      <c r="AV1036" s="23"/>
      <c r="AW1036" s="23"/>
      <c r="AX1036" s="23"/>
      <c r="AY1036" s="23"/>
      <c r="AZ1036" s="23"/>
      <c r="BA1036" s="23"/>
      <c r="BB1036" s="23"/>
      <c r="BC1036" s="23"/>
      <c r="BD1036" s="23"/>
      <c r="BE1036" s="23"/>
      <c r="BF1036" s="23"/>
      <c r="BG1036" s="23"/>
      <c r="BH1036" s="23"/>
      <c r="BI1036" s="23"/>
      <c r="BJ1036" s="23"/>
      <c r="BK1036" s="23"/>
      <c r="BL1036" s="23"/>
      <c r="BM1036" s="23"/>
      <c r="BN1036" s="23"/>
      <c r="BO1036" s="23"/>
      <c r="BP1036" s="23"/>
      <c r="BQ1036" s="23"/>
      <c r="BR1036" s="23"/>
      <c r="BS1036" s="23"/>
      <c r="BT1036" s="23"/>
      <c r="BU1036" s="23"/>
      <c r="BV1036" s="23"/>
      <c r="BW1036" s="23"/>
      <c r="BX1036" s="23"/>
      <c r="BY1036" s="23"/>
      <c r="BZ1036" s="23"/>
      <c r="CA1036" s="23"/>
      <c r="CB1036" s="23"/>
      <c r="CC1036" s="23"/>
      <c r="CD1036" s="23"/>
      <c r="CE1036" s="23"/>
    </row>
    <row r="1037" spans="1:83" s="93" customFormat="1" x14ac:dyDescent="0.2">
      <c r="A1037" s="20"/>
      <c r="B1037" s="86" t="s">
        <v>496</v>
      </c>
      <c r="C1037" s="3" t="s">
        <v>10</v>
      </c>
      <c r="D1037" s="3" t="s">
        <v>15</v>
      </c>
      <c r="E1037" s="21" t="s">
        <v>312</v>
      </c>
      <c r="F1037" s="11">
        <v>3</v>
      </c>
      <c r="G1037" s="11">
        <v>2222</v>
      </c>
      <c r="H1037" s="12" t="s">
        <v>27</v>
      </c>
      <c r="I1037" s="11" t="s">
        <v>406</v>
      </c>
      <c r="J1037" s="86"/>
      <c r="K1037" s="180"/>
      <c r="L1037" s="188"/>
      <c r="M1037" s="135"/>
      <c r="N1037" s="135"/>
      <c r="O1037" s="11"/>
      <c r="P1037" s="12" t="s">
        <v>16</v>
      </c>
      <c r="Q1037" s="11"/>
      <c r="R1037" s="11" t="s">
        <v>13</v>
      </c>
      <c r="S1037" s="11"/>
      <c r="T1037" s="144">
        <v>27.44</v>
      </c>
      <c r="U1037" s="144">
        <v>16.7</v>
      </c>
      <c r="V1037" s="12"/>
      <c r="W1037" s="13"/>
      <c r="X1037" s="13"/>
      <c r="Y1037" s="19"/>
      <c r="AA1037" s="23"/>
      <c r="AB1037" s="23"/>
      <c r="AC1037" s="23"/>
      <c r="AD1037" s="23"/>
      <c r="AE1037" s="23"/>
      <c r="AF1037" s="23"/>
      <c r="AG1037" s="23"/>
      <c r="AH1037" s="23"/>
      <c r="AI1037" s="23"/>
      <c r="AJ1037" s="23"/>
      <c r="AK1037" s="23"/>
      <c r="AL1037" s="23"/>
      <c r="AM1037" s="23"/>
      <c r="AN1037" s="23"/>
      <c r="AO1037" s="23"/>
      <c r="AP1037" s="23"/>
      <c r="AQ1037" s="23"/>
      <c r="AR1037" s="23"/>
      <c r="AS1037" s="23"/>
      <c r="AT1037" s="23"/>
      <c r="AU1037" s="23"/>
      <c r="AV1037" s="23"/>
      <c r="AW1037" s="23"/>
      <c r="AX1037" s="23"/>
      <c r="AY1037" s="23"/>
      <c r="AZ1037" s="23"/>
      <c r="BA1037" s="23"/>
      <c r="BB1037" s="23"/>
      <c r="BC1037" s="23"/>
      <c r="BD1037" s="23"/>
      <c r="BE1037" s="23"/>
      <c r="BF1037" s="23"/>
      <c r="BG1037" s="23"/>
      <c r="BH1037" s="23"/>
      <c r="BI1037" s="23"/>
      <c r="BJ1037" s="23"/>
      <c r="BK1037" s="23"/>
      <c r="BL1037" s="23"/>
      <c r="BM1037" s="23"/>
      <c r="BN1037" s="23"/>
      <c r="BO1037" s="23"/>
      <c r="BP1037" s="23"/>
      <c r="BQ1037" s="23"/>
      <c r="BR1037" s="23"/>
      <c r="BS1037" s="23"/>
      <c r="BT1037" s="23"/>
      <c r="BU1037" s="23"/>
      <c r="BV1037" s="23"/>
      <c r="BW1037" s="23"/>
      <c r="BX1037" s="23"/>
      <c r="BY1037" s="23"/>
      <c r="BZ1037" s="23"/>
      <c r="CA1037" s="23"/>
      <c r="CB1037" s="23"/>
      <c r="CC1037" s="23"/>
      <c r="CD1037" s="23"/>
      <c r="CE1037" s="23"/>
    </row>
    <row r="1038" spans="1:83" s="93" customFormat="1" x14ac:dyDescent="0.2">
      <c r="A1038" s="20"/>
      <c r="B1038" s="86" t="s">
        <v>496</v>
      </c>
      <c r="C1038" s="3" t="s">
        <v>10</v>
      </c>
      <c r="D1038" s="3" t="s">
        <v>15</v>
      </c>
      <c r="E1038" s="21" t="s">
        <v>312</v>
      </c>
      <c r="F1038" s="11">
        <v>3</v>
      </c>
      <c r="G1038" s="11">
        <v>2223</v>
      </c>
      <c r="H1038" s="12" t="s">
        <v>27</v>
      </c>
      <c r="I1038" s="11" t="s">
        <v>406</v>
      </c>
      <c r="J1038" s="86"/>
      <c r="K1038" s="180"/>
      <c r="L1038" s="188"/>
      <c r="M1038" s="135"/>
      <c r="N1038" s="135"/>
      <c r="O1038" s="11"/>
      <c r="P1038" s="12" t="s">
        <v>36</v>
      </c>
      <c r="Q1038" s="11"/>
      <c r="R1038" s="11" t="s">
        <v>13</v>
      </c>
      <c r="S1038" s="11"/>
      <c r="T1038" s="144">
        <v>27.91</v>
      </c>
      <c r="U1038" s="144">
        <v>16.989999999999998</v>
      </c>
      <c r="V1038" s="12"/>
      <c r="W1038" s="13"/>
      <c r="X1038" s="13"/>
      <c r="Y1038" s="19"/>
      <c r="AA1038" s="23"/>
      <c r="AB1038" s="23"/>
      <c r="AC1038" s="23"/>
      <c r="AD1038" s="23"/>
      <c r="AE1038" s="23"/>
      <c r="AF1038" s="23"/>
      <c r="AG1038" s="23"/>
      <c r="AH1038" s="23"/>
      <c r="AI1038" s="23"/>
      <c r="AJ1038" s="23"/>
      <c r="AK1038" s="23"/>
      <c r="AL1038" s="23"/>
      <c r="AM1038" s="23"/>
      <c r="AN1038" s="23"/>
      <c r="AO1038" s="23"/>
      <c r="AP1038" s="23"/>
      <c r="AQ1038" s="23"/>
      <c r="AR1038" s="23"/>
      <c r="AS1038" s="23"/>
      <c r="AT1038" s="23"/>
      <c r="AU1038" s="23"/>
      <c r="AV1038" s="23"/>
      <c r="AW1038" s="23"/>
      <c r="AX1038" s="23"/>
      <c r="AY1038" s="23"/>
      <c r="AZ1038" s="23"/>
      <c r="BA1038" s="23"/>
      <c r="BB1038" s="23"/>
      <c r="BC1038" s="23"/>
      <c r="BD1038" s="23"/>
      <c r="BE1038" s="23"/>
      <c r="BF1038" s="23"/>
      <c r="BG1038" s="23"/>
      <c r="BH1038" s="23"/>
      <c r="BI1038" s="23"/>
      <c r="BJ1038" s="23"/>
      <c r="BK1038" s="23"/>
      <c r="BL1038" s="23"/>
      <c r="BM1038" s="23"/>
      <c r="BN1038" s="23"/>
      <c r="BO1038" s="23"/>
      <c r="BP1038" s="23"/>
      <c r="BQ1038" s="23"/>
      <c r="BR1038" s="23"/>
      <c r="BS1038" s="23"/>
      <c r="BT1038" s="23"/>
      <c r="BU1038" s="23"/>
      <c r="BV1038" s="23"/>
      <c r="BW1038" s="23"/>
      <c r="BX1038" s="23"/>
      <c r="BY1038" s="23"/>
      <c r="BZ1038" s="23"/>
      <c r="CA1038" s="23"/>
      <c r="CB1038" s="23"/>
      <c r="CC1038" s="23"/>
      <c r="CD1038" s="23"/>
      <c r="CE1038" s="23"/>
    </row>
    <row r="1039" spans="1:83" s="93" customFormat="1" x14ac:dyDescent="0.2">
      <c r="A1039" s="20"/>
      <c r="B1039" s="86" t="s">
        <v>496</v>
      </c>
      <c r="C1039" s="3" t="s">
        <v>10</v>
      </c>
      <c r="D1039" s="3" t="s">
        <v>15</v>
      </c>
      <c r="E1039" s="21" t="s">
        <v>312</v>
      </c>
      <c r="F1039" s="11">
        <v>3</v>
      </c>
      <c r="G1039" s="11">
        <v>2352</v>
      </c>
      <c r="H1039" s="12" t="s">
        <v>27</v>
      </c>
      <c r="I1039" s="11" t="s">
        <v>406</v>
      </c>
      <c r="J1039" s="86"/>
      <c r="K1039" s="180"/>
      <c r="L1039" s="188"/>
      <c r="M1039" s="135"/>
      <c r="N1039" s="135"/>
      <c r="O1039" s="11"/>
      <c r="P1039" s="12" t="s">
        <v>38</v>
      </c>
      <c r="Q1039" s="11"/>
      <c r="R1039" s="11" t="s">
        <v>13</v>
      </c>
      <c r="S1039" s="11"/>
      <c r="T1039" s="144">
        <v>32.94</v>
      </c>
      <c r="U1039" s="144">
        <v>15.28</v>
      </c>
      <c r="V1039" s="12"/>
      <c r="W1039" s="13"/>
      <c r="X1039" s="13"/>
      <c r="Y1039" s="19"/>
      <c r="AA1039" s="23"/>
      <c r="AB1039" s="23"/>
      <c r="AC1039" s="23"/>
      <c r="AD1039" s="23"/>
      <c r="AE1039" s="23"/>
      <c r="AF1039" s="23"/>
      <c r="AG1039" s="23"/>
      <c r="AH1039" s="23"/>
      <c r="AI1039" s="23"/>
      <c r="AJ1039" s="23"/>
      <c r="AK1039" s="23"/>
      <c r="AL1039" s="23"/>
      <c r="AM1039" s="23"/>
      <c r="AN1039" s="23"/>
      <c r="AO1039" s="23"/>
      <c r="AP1039" s="23"/>
      <c r="AQ1039" s="23"/>
      <c r="AR1039" s="23"/>
      <c r="AS1039" s="23"/>
      <c r="AT1039" s="23"/>
      <c r="AU1039" s="23"/>
      <c r="AV1039" s="23"/>
      <c r="AW1039" s="23"/>
      <c r="AX1039" s="23"/>
      <c r="AY1039" s="23"/>
      <c r="AZ1039" s="23"/>
      <c r="BA1039" s="23"/>
      <c r="BB1039" s="23"/>
      <c r="BC1039" s="23"/>
      <c r="BD1039" s="23"/>
      <c r="BE1039" s="23"/>
      <c r="BF1039" s="23"/>
      <c r="BG1039" s="23"/>
      <c r="BH1039" s="23"/>
      <c r="BI1039" s="23"/>
      <c r="BJ1039" s="23"/>
      <c r="BK1039" s="23"/>
      <c r="BL1039" s="23"/>
      <c r="BM1039" s="23"/>
      <c r="BN1039" s="23"/>
      <c r="BO1039" s="23"/>
      <c r="BP1039" s="23"/>
      <c r="BQ1039" s="23"/>
      <c r="BR1039" s="23"/>
      <c r="BS1039" s="23"/>
      <c r="BT1039" s="23"/>
      <c r="BU1039" s="23"/>
      <c r="BV1039" s="23"/>
      <c r="BW1039" s="23"/>
      <c r="BX1039" s="23"/>
      <c r="BY1039" s="23"/>
      <c r="BZ1039" s="23"/>
      <c r="CA1039" s="23"/>
      <c r="CB1039" s="23"/>
      <c r="CC1039" s="23"/>
      <c r="CD1039" s="23"/>
      <c r="CE1039" s="23"/>
    </row>
    <row r="1040" spans="1:83" s="93" customFormat="1" x14ac:dyDescent="0.2">
      <c r="A1040" s="20"/>
      <c r="B1040" s="86" t="s">
        <v>496</v>
      </c>
      <c r="C1040" s="3" t="s">
        <v>10</v>
      </c>
      <c r="D1040" s="3" t="s">
        <v>15</v>
      </c>
      <c r="E1040" s="21" t="s">
        <v>312</v>
      </c>
      <c r="F1040" s="11">
        <v>3</v>
      </c>
      <c r="G1040" s="11">
        <v>2352</v>
      </c>
      <c r="H1040" s="12" t="s">
        <v>27</v>
      </c>
      <c r="I1040" s="11" t="s">
        <v>406</v>
      </c>
      <c r="J1040" s="86"/>
      <c r="K1040" s="180"/>
      <c r="L1040" s="188"/>
      <c r="M1040" s="135"/>
      <c r="N1040" s="135"/>
      <c r="O1040" s="11"/>
      <c r="P1040" s="12" t="s">
        <v>36</v>
      </c>
      <c r="Q1040" s="11"/>
      <c r="R1040" s="11" t="s">
        <v>13</v>
      </c>
      <c r="S1040" s="11"/>
      <c r="T1040" s="144">
        <v>29.3</v>
      </c>
      <c r="U1040" s="144">
        <v>19.47</v>
      </c>
      <c r="V1040" s="12"/>
      <c r="W1040" s="13"/>
      <c r="X1040" s="13"/>
      <c r="Y1040" s="19" t="s">
        <v>37</v>
      </c>
      <c r="AA1040" s="23"/>
      <c r="AB1040" s="23"/>
      <c r="AC1040" s="23"/>
      <c r="AD1040" s="23"/>
      <c r="AE1040" s="23"/>
      <c r="AF1040" s="23"/>
      <c r="AG1040" s="23"/>
      <c r="AH1040" s="23"/>
      <c r="AI1040" s="23"/>
      <c r="AJ1040" s="23"/>
      <c r="AK1040" s="23"/>
      <c r="AL1040" s="23"/>
      <c r="AM1040" s="23"/>
      <c r="AN1040" s="23"/>
      <c r="AO1040" s="23"/>
      <c r="AP1040" s="23"/>
      <c r="AQ1040" s="23"/>
      <c r="AR1040" s="23"/>
      <c r="AS1040" s="23"/>
      <c r="AT1040" s="23"/>
      <c r="AU1040" s="23"/>
      <c r="AV1040" s="23"/>
      <c r="AW1040" s="23"/>
      <c r="AX1040" s="23"/>
      <c r="AY1040" s="23"/>
      <c r="AZ1040" s="23"/>
      <c r="BA1040" s="23"/>
      <c r="BB1040" s="23"/>
      <c r="BC1040" s="23"/>
      <c r="BD1040" s="23"/>
      <c r="BE1040" s="23"/>
      <c r="BF1040" s="23"/>
      <c r="BG1040" s="23"/>
      <c r="BH1040" s="23"/>
      <c r="BI1040" s="23"/>
      <c r="BJ1040" s="23"/>
      <c r="BK1040" s="23"/>
      <c r="BL1040" s="23"/>
      <c r="BM1040" s="23"/>
      <c r="BN1040" s="23"/>
      <c r="BO1040" s="23"/>
      <c r="BP1040" s="23"/>
      <c r="BQ1040" s="23"/>
      <c r="BR1040" s="23"/>
      <c r="BS1040" s="23"/>
      <c r="BT1040" s="23"/>
      <c r="BU1040" s="23"/>
      <c r="BV1040" s="23"/>
      <c r="BW1040" s="23"/>
      <c r="BX1040" s="23"/>
      <c r="BY1040" s="23"/>
      <c r="BZ1040" s="23"/>
      <c r="CA1040" s="23"/>
      <c r="CB1040" s="23"/>
      <c r="CC1040" s="23"/>
      <c r="CD1040" s="23"/>
      <c r="CE1040" s="23"/>
    </row>
    <row r="1041" spans="1:83" s="93" customFormat="1" x14ac:dyDescent="0.2">
      <c r="A1041" s="20"/>
      <c r="B1041" s="86" t="s">
        <v>496</v>
      </c>
      <c r="C1041" s="3" t="s">
        <v>10</v>
      </c>
      <c r="D1041" s="3" t="s">
        <v>15</v>
      </c>
      <c r="E1041" s="21" t="s">
        <v>312</v>
      </c>
      <c r="F1041" s="11">
        <v>3</v>
      </c>
      <c r="G1041" s="11">
        <v>2352</v>
      </c>
      <c r="H1041" s="12" t="s">
        <v>27</v>
      </c>
      <c r="I1041" s="11" t="s">
        <v>406</v>
      </c>
      <c r="J1041" s="86"/>
      <c r="K1041" s="180"/>
      <c r="L1041" s="188"/>
      <c r="M1041" s="135"/>
      <c r="N1041" s="135"/>
      <c r="O1041" s="11"/>
      <c r="P1041" s="12" t="s">
        <v>36</v>
      </c>
      <c r="Q1041" s="11"/>
      <c r="R1041" s="11" t="s">
        <v>13</v>
      </c>
      <c r="S1041" s="11"/>
      <c r="T1041" s="144">
        <v>19.559999999999999</v>
      </c>
      <c r="U1041" s="144">
        <v>30.04</v>
      </c>
      <c r="V1041" s="12"/>
      <c r="W1041" s="13"/>
      <c r="X1041" s="13"/>
      <c r="Y1041" s="19"/>
      <c r="AA1041" s="23"/>
      <c r="AB1041" s="23"/>
      <c r="AC1041" s="23"/>
      <c r="AD1041" s="23"/>
      <c r="AE1041" s="23"/>
      <c r="AF1041" s="23"/>
      <c r="AG1041" s="23"/>
      <c r="AH1041" s="23"/>
      <c r="AI1041" s="23"/>
      <c r="AJ1041" s="23"/>
      <c r="AK1041" s="23"/>
      <c r="AL1041" s="23"/>
      <c r="AM1041" s="23"/>
      <c r="AN1041" s="23"/>
      <c r="AO1041" s="23"/>
      <c r="AP1041" s="23"/>
      <c r="AQ1041" s="23"/>
      <c r="AR1041" s="23"/>
      <c r="AS1041" s="23"/>
      <c r="AT1041" s="23"/>
      <c r="AU1041" s="23"/>
      <c r="AV1041" s="23"/>
      <c r="AW1041" s="23"/>
      <c r="AX1041" s="23"/>
      <c r="AY1041" s="23"/>
      <c r="AZ1041" s="23"/>
      <c r="BA1041" s="23"/>
      <c r="BB1041" s="23"/>
      <c r="BC1041" s="23"/>
      <c r="BD1041" s="23"/>
      <c r="BE1041" s="23"/>
      <c r="BF1041" s="23"/>
      <c r="BG1041" s="23"/>
      <c r="BH1041" s="23"/>
      <c r="BI1041" s="23"/>
      <c r="BJ1041" s="23"/>
      <c r="BK1041" s="23"/>
      <c r="BL1041" s="23"/>
      <c r="BM1041" s="23"/>
      <c r="BN1041" s="23"/>
      <c r="BO1041" s="23"/>
      <c r="BP1041" s="23"/>
      <c r="BQ1041" s="23"/>
      <c r="BR1041" s="23"/>
      <c r="BS1041" s="23"/>
      <c r="BT1041" s="23"/>
      <c r="BU1041" s="23"/>
      <c r="BV1041" s="23"/>
      <c r="BW1041" s="23"/>
      <c r="BX1041" s="23"/>
      <c r="BY1041" s="23"/>
      <c r="BZ1041" s="23"/>
      <c r="CA1041" s="23"/>
      <c r="CB1041" s="23"/>
      <c r="CC1041" s="23"/>
      <c r="CD1041" s="23"/>
      <c r="CE1041" s="23"/>
    </row>
    <row r="1042" spans="1:83" s="93" customFormat="1" x14ac:dyDescent="0.2">
      <c r="A1042" s="98"/>
      <c r="B1042" s="86" t="s">
        <v>496</v>
      </c>
      <c r="C1042" s="3" t="s">
        <v>10</v>
      </c>
      <c r="D1042" s="3" t="s">
        <v>15</v>
      </c>
      <c r="E1042" s="21" t="s">
        <v>312</v>
      </c>
      <c r="F1042" s="11">
        <v>3</v>
      </c>
      <c r="G1042" s="11">
        <v>2352</v>
      </c>
      <c r="H1042" s="12" t="s">
        <v>27</v>
      </c>
      <c r="I1042" s="11" t="s">
        <v>406</v>
      </c>
      <c r="J1042" s="86"/>
      <c r="K1042" s="180"/>
      <c r="L1042" s="188"/>
      <c r="M1042" s="135"/>
      <c r="N1042" s="135"/>
      <c r="O1042" s="11"/>
      <c r="P1042" s="12" t="s">
        <v>36</v>
      </c>
      <c r="Q1042" s="11"/>
      <c r="R1042" s="11" t="s">
        <v>13</v>
      </c>
      <c r="S1042" s="11"/>
      <c r="T1042" s="144">
        <v>32.979999999999997</v>
      </c>
      <c r="U1042" s="144">
        <v>20.94</v>
      </c>
      <c r="V1042" s="12"/>
      <c r="W1042" s="13"/>
      <c r="X1042" s="13"/>
      <c r="Y1042" s="19"/>
      <c r="AA1042" s="23"/>
      <c r="AB1042" s="23"/>
      <c r="AC1042" s="23"/>
      <c r="AD1042" s="23"/>
      <c r="AE1042" s="23"/>
      <c r="AF1042" s="23"/>
      <c r="AG1042" s="23"/>
      <c r="AH1042" s="23"/>
      <c r="AI1042" s="23"/>
      <c r="AJ1042" s="23"/>
      <c r="AK1042" s="23"/>
      <c r="AL1042" s="23"/>
      <c r="AM1042" s="23"/>
      <c r="AN1042" s="23"/>
      <c r="AO1042" s="23"/>
      <c r="AP1042" s="23"/>
      <c r="AQ1042" s="23"/>
      <c r="AR1042" s="23"/>
      <c r="AS1042" s="23"/>
      <c r="AT1042" s="23"/>
      <c r="AU1042" s="23"/>
      <c r="AV1042" s="23"/>
      <c r="AW1042" s="23"/>
      <c r="AX1042" s="23"/>
      <c r="AY1042" s="23"/>
      <c r="AZ1042" s="23"/>
      <c r="BA1042" s="23"/>
      <c r="BB1042" s="23"/>
      <c r="BC1042" s="23"/>
      <c r="BD1042" s="23"/>
      <c r="BE1042" s="23"/>
      <c r="BF1042" s="23"/>
      <c r="BG1042" s="23"/>
      <c r="BH1042" s="23"/>
      <c r="BI1042" s="23"/>
      <c r="BJ1042" s="23"/>
      <c r="BK1042" s="23"/>
      <c r="BL1042" s="23"/>
      <c r="BM1042" s="23"/>
      <c r="BN1042" s="23"/>
      <c r="BO1042" s="23"/>
      <c r="BP1042" s="23"/>
      <c r="BQ1042" s="23"/>
      <c r="BR1042" s="23"/>
      <c r="BS1042" s="23"/>
      <c r="BT1042" s="23"/>
      <c r="BU1042" s="23"/>
      <c r="BV1042" s="23"/>
      <c r="BW1042" s="23"/>
      <c r="BX1042" s="23"/>
      <c r="BY1042" s="23"/>
      <c r="BZ1042" s="23"/>
      <c r="CA1042" s="23"/>
      <c r="CB1042" s="23"/>
      <c r="CC1042" s="23"/>
      <c r="CD1042" s="23"/>
      <c r="CE1042" s="23"/>
    </row>
    <row r="1043" spans="1:83" s="93" customFormat="1" ht="32" x14ac:dyDescent="0.2">
      <c r="A1043" s="98"/>
      <c r="B1043" s="86" t="s">
        <v>496</v>
      </c>
      <c r="C1043" s="3" t="s">
        <v>10</v>
      </c>
      <c r="D1043" s="3" t="s">
        <v>15</v>
      </c>
      <c r="E1043" s="21" t="s">
        <v>312</v>
      </c>
      <c r="F1043" s="11">
        <v>3</v>
      </c>
      <c r="G1043" s="11">
        <v>2352</v>
      </c>
      <c r="H1043" s="12" t="s">
        <v>27</v>
      </c>
      <c r="I1043" s="11" t="s">
        <v>406</v>
      </c>
      <c r="J1043" s="86"/>
      <c r="K1043" s="180"/>
      <c r="L1043" s="188"/>
      <c r="M1043" s="135"/>
      <c r="N1043" s="135"/>
      <c r="O1043" s="11"/>
      <c r="P1043" s="12" t="s">
        <v>36</v>
      </c>
      <c r="Q1043" s="11"/>
      <c r="R1043" s="11" t="s">
        <v>13</v>
      </c>
      <c r="S1043" s="11"/>
      <c r="T1043" s="144">
        <v>34.020000000000003</v>
      </c>
      <c r="U1043" s="144">
        <v>21.93</v>
      </c>
      <c r="V1043" s="12"/>
      <c r="W1043" s="13"/>
      <c r="X1043" s="13"/>
      <c r="Y1043" s="19"/>
      <c r="AA1043" s="86">
        <v>1</v>
      </c>
      <c r="AB1043" s="86" t="s">
        <v>1277</v>
      </c>
      <c r="AC1043" s="81" t="s">
        <v>1498</v>
      </c>
      <c r="AD1043" s="80"/>
      <c r="AE1043" s="80"/>
      <c r="AF1043" s="80"/>
      <c r="AG1043" s="80"/>
      <c r="AH1043" s="80"/>
      <c r="AI1043" s="80"/>
      <c r="AJ1043" s="80">
        <v>12.83</v>
      </c>
      <c r="AK1043" s="80">
        <v>9.82</v>
      </c>
      <c r="AL1043" s="80"/>
      <c r="AM1043" s="80"/>
      <c r="AN1043" s="80"/>
      <c r="AO1043" s="80"/>
      <c r="AP1043" s="80"/>
      <c r="AQ1043" s="80"/>
      <c r="AR1043" s="80"/>
      <c r="AS1043" s="80"/>
      <c r="AT1043" s="80"/>
      <c r="AU1043" s="80"/>
      <c r="AV1043" s="80"/>
      <c r="AW1043" s="80"/>
      <c r="AX1043" s="80"/>
      <c r="AY1043" s="80"/>
      <c r="AZ1043" s="80"/>
      <c r="BA1043" s="80"/>
      <c r="BB1043" s="80"/>
      <c r="BC1043" s="80"/>
      <c r="BD1043" s="80"/>
      <c r="BE1043" s="80"/>
      <c r="BF1043" s="93" t="s">
        <v>1342</v>
      </c>
      <c r="BG1043" s="93">
        <v>1.1082266563749286</v>
      </c>
      <c r="BH1043" s="93">
        <v>4.0164484282840407</v>
      </c>
      <c r="BI1043" s="93">
        <v>1.2231197233376293E-2</v>
      </c>
      <c r="BJ1043" s="93">
        <v>4.0423774079429409</v>
      </c>
      <c r="BK1043" s="93">
        <v>3.9905194486251405</v>
      </c>
      <c r="BL1043" s="93">
        <v>10386.002631209643</v>
      </c>
      <c r="BM1043" s="93">
        <v>0.20300000000000001</v>
      </c>
      <c r="BN1043" s="93">
        <v>8277.6440970740859</v>
      </c>
      <c r="BO1043" s="93">
        <v>12494.361165345201</v>
      </c>
      <c r="BP1043" s="93">
        <v>1</v>
      </c>
      <c r="BS1043" s="93">
        <v>36</v>
      </c>
      <c r="BT1043" s="127"/>
      <c r="BU1043" s="127"/>
      <c r="BV1043" s="127"/>
      <c r="BW1043" s="127"/>
      <c r="BX1043" s="127"/>
      <c r="BY1043" s="127"/>
      <c r="BZ1043" s="127"/>
      <c r="CA1043" s="23"/>
      <c r="CB1043" s="23"/>
      <c r="CC1043" s="23"/>
      <c r="CD1043" s="23"/>
      <c r="CE1043" s="23"/>
    </row>
    <row r="1044" spans="1:83" s="93" customFormat="1" ht="32" x14ac:dyDescent="0.2">
      <c r="A1044" s="98"/>
      <c r="B1044" s="86" t="s">
        <v>496</v>
      </c>
      <c r="C1044" s="3" t="s">
        <v>10</v>
      </c>
      <c r="D1044" s="3" t="s">
        <v>15</v>
      </c>
      <c r="E1044" s="21" t="s">
        <v>312</v>
      </c>
      <c r="F1044" s="11">
        <v>3</v>
      </c>
      <c r="G1044" s="11">
        <v>2352</v>
      </c>
      <c r="H1044" s="12" t="s">
        <v>27</v>
      </c>
      <c r="I1044" s="11" t="s">
        <v>406</v>
      </c>
      <c r="J1044" s="86"/>
      <c r="K1044" s="180"/>
      <c r="L1044" s="188"/>
      <c r="M1044" s="135"/>
      <c r="N1044" s="135"/>
      <c r="O1044" s="11"/>
      <c r="P1044" s="12" t="s">
        <v>36</v>
      </c>
      <c r="Q1044" s="11"/>
      <c r="R1044" s="11" t="s">
        <v>13</v>
      </c>
      <c r="S1044" s="11"/>
      <c r="T1044" s="144">
        <v>34.42</v>
      </c>
      <c r="U1044" s="144">
        <v>20.059999999999999</v>
      </c>
      <c r="V1044" s="12"/>
      <c r="W1044" s="13"/>
      <c r="X1044" s="13"/>
      <c r="Y1044" s="19"/>
      <c r="AA1044" s="86">
        <v>1</v>
      </c>
      <c r="AB1044" s="86" t="s">
        <v>1277</v>
      </c>
      <c r="AC1044" s="81"/>
      <c r="AD1044" s="80"/>
      <c r="AE1044" s="80"/>
      <c r="AF1044" s="80">
        <v>16.809999999999999</v>
      </c>
      <c r="AG1044" s="80"/>
      <c r="AH1044" s="80"/>
      <c r="AI1044" s="80"/>
      <c r="AJ1044" s="80"/>
      <c r="AK1044" s="80"/>
      <c r="AL1044" s="80"/>
      <c r="AM1044" s="80"/>
      <c r="AN1044" s="80"/>
      <c r="AO1044" s="80"/>
      <c r="AP1044" s="80"/>
      <c r="AQ1044" s="80"/>
      <c r="AR1044" s="80"/>
      <c r="AS1044" s="80"/>
      <c r="AT1044" s="80"/>
      <c r="AU1044" s="80"/>
      <c r="AV1044" s="80"/>
      <c r="AW1044" s="80"/>
      <c r="AX1044" s="80"/>
      <c r="AY1044" s="80"/>
      <c r="AZ1044" s="80"/>
      <c r="BA1044" s="80"/>
      <c r="BB1044" s="80"/>
      <c r="BC1044" s="80"/>
      <c r="BD1044" s="80"/>
      <c r="BE1044" s="80"/>
      <c r="BF1044" s="93" t="s">
        <v>1289</v>
      </c>
      <c r="BG1044" s="93">
        <v>1.2255677134394709</v>
      </c>
      <c r="BH1044" s="93">
        <v>3.8530814544949994</v>
      </c>
      <c r="BI1044" s="93">
        <v>1.6120596080209749E-2</v>
      </c>
      <c r="BJ1044" s="93">
        <v>3.8867084285702092</v>
      </c>
      <c r="BK1044" s="93">
        <v>3.8194544804197896</v>
      </c>
      <c r="BL1044" s="93">
        <v>7129.8674246126611</v>
      </c>
      <c r="BM1044" s="93">
        <v>0.22900000000000001</v>
      </c>
      <c r="BN1044" s="93">
        <v>5497.1277843763619</v>
      </c>
      <c r="BO1044" s="93">
        <v>8762.6070648489604</v>
      </c>
      <c r="BP1044" s="93">
        <v>0</v>
      </c>
      <c r="BS1044" s="93">
        <v>32</v>
      </c>
      <c r="BT1044" s="127"/>
      <c r="BU1044" s="127"/>
      <c r="BV1044" s="127"/>
      <c r="BW1044" s="127"/>
      <c r="BX1044" s="127"/>
      <c r="BY1044" s="127"/>
      <c r="BZ1044" s="127"/>
      <c r="CA1044" s="23"/>
      <c r="CB1044" s="23"/>
      <c r="CC1044" s="23"/>
      <c r="CD1044" s="23"/>
      <c r="CE1044" s="23"/>
    </row>
    <row r="1045" spans="1:83" s="93" customFormat="1" ht="32" x14ac:dyDescent="0.2">
      <c r="A1045" s="20"/>
      <c r="B1045" s="86" t="s">
        <v>496</v>
      </c>
      <c r="C1045" s="3" t="s">
        <v>10</v>
      </c>
      <c r="D1045" s="3" t="s">
        <v>15</v>
      </c>
      <c r="E1045" s="21" t="s">
        <v>312</v>
      </c>
      <c r="F1045" s="11">
        <v>3</v>
      </c>
      <c r="G1045" s="11">
        <v>2352</v>
      </c>
      <c r="H1045" s="12" t="s">
        <v>27</v>
      </c>
      <c r="I1045" s="11" t="s">
        <v>406</v>
      </c>
      <c r="J1045" s="86"/>
      <c r="K1045" s="180"/>
      <c r="L1045" s="188"/>
      <c r="M1045" s="135"/>
      <c r="N1045" s="135"/>
      <c r="O1045" s="11"/>
      <c r="P1045" s="12" t="s">
        <v>36</v>
      </c>
      <c r="Q1045" s="11"/>
      <c r="R1045" s="11" t="s">
        <v>13</v>
      </c>
      <c r="S1045" s="11"/>
      <c r="T1045" s="144">
        <v>32.840000000000003</v>
      </c>
      <c r="U1045" s="144">
        <v>17.16</v>
      </c>
      <c r="V1045" s="12"/>
      <c r="W1045" s="13"/>
      <c r="X1045" s="13"/>
      <c r="Y1045" s="19"/>
      <c r="AA1045" s="86">
        <v>1</v>
      </c>
      <c r="AB1045" s="86" t="s">
        <v>1277</v>
      </c>
      <c r="AC1045" s="81"/>
      <c r="AD1045" s="80"/>
      <c r="AE1045" s="80"/>
      <c r="AF1045" s="80">
        <v>18.2</v>
      </c>
      <c r="AG1045" s="80"/>
      <c r="AH1045" s="80"/>
      <c r="AI1045" s="80"/>
      <c r="AJ1045" s="80"/>
      <c r="AK1045" s="80"/>
      <c r="AL1045" s="80"/>
      <c r="AM1045" s="80"/>
      <c r="AN1045" s="80"/>
      <c r="AO1045" s="80"/>
      <c r="AP1045" s="80"/>
      <c r="AQ1045" s="80"/>
      <c r="AR1045" s="80"/>
      <c r="AS1045" s="80"/>
      <c r="AT1045" s="80"/>
      <c r="AU1045" s="80"/>
      <c r="AV1045" s="80"/>
      <c r="AW1045" s="80"/>
      <c r="AX1045" s="80"/>
      <c r="AY1045" s="80"/>
      <c r="AZ1045" s="80"/>
      <c r="BA1045" s="80"/>
      <c r="BB1045" s="80"/>
      <c r="BC1045" s="80"/>
      <c r="BD1045" s="80"/>
      <c r="BE1045" s="80"/>
      <c r="BF1045" s="93" t="s">
        <v>1289</v>
      </c>
      <c r="BG1045" s="93">
        <v>1.2600713879850747</v>
      </c>
      <c r="BH1045" s="93">
        <v>3.9519884749611123</v>
      </c>
      <c r="BI1045" s="93">
        <v>1.6700575789761057E-2</v>
      </c>
      <c r="BJ1045" s="93">
        <v>3.9868252655071394</v>
      </c>
      <c r="BK1045" s="93">
        <v>3.9171516844150851</v>
      </c>
      <c r="BL1045" s="93">
        <v>8953.4100522738991</v>
      </c>
      <c r="BM1045" s="93">
        <v>0.22900000000000001</v>
      </c>
      <c r="BN1045" s="93">
        <v>6903.079150303176</v>
      </c>
      <c r="BO1045" s="93">
        <v>11003.740954244622</v>
      </c>
      <c r="BP1045" s="93">
        <v>0</v>
      </c>
      <c r="BS1045" s="93">
        <v>35</v>
      </c>
      <c r="BT1045" s="127"/>
      <c r="BU1045" s="127"/>
      <c r="BV1045" s="127"/>
      <c r="BW1045" s="127"/>
      <c r="BX1045" s="127"/>
      <c r="BY1045" s="127"/>
      <c r="BZ1045" s="127"/>
      <c r="CA1045" s="23"/>
      <c r="CB1045" s="23"/>
      <c r="CC1045" s="23"/>
      <c r="CD1045" s="23"/>
      <c r="CE1045" s="23"/>
    </row>
    <row r="1046" spans="1:83" s="93" customFormat="1" ht="32" x14ac:dyDescent="0.2">
      <c r="A1046" s="20"/>
      <c r="B1046" s="86" t="s">
        <v>496</v>
      </c>
      <c r="C1046" s="3" t="s">
        <v>10</v>
      </c>
      <c r="D1046" s="3" t="s">
        <v>15</v>
      </c>
      <c r="E1046" s="21" t="s">
        <v>312</v>
      </c>
      <c r="F1046" s="11">
        <v>3</v>
      </c>
      <c r="G1046" s="11">
        <v>2352</v>
      </c>
      <c r="H1046" s="12" t="s">
        <v>27</v>
      </c>
      <c r="I1046" s="11" t="s">
        <v>406</v>
      </c>
      <c r="J1046" s="86"/>
      <c r="K1046" s="180"/>
      <c r="L1046" s="188"/>
      <c r="M1046" s="135"/>
      <c r="N1046" s="135"/>
      <c r="O1046" s="11"/>
      <c r="P1046" s="12" t="s">
        <v>36</v>
      </c>
      <c r="Q1046" s="11"/>
      <c r="R1046" s="11" t="s">
        <v>13</v>
      </c>
      <c r="S1046" s="11"/>
      <c r="T1046" s="144">
        <v>28.27</v>
      </c>
      <c r="U1046" s="144">
        <v>19.399999999999999</v>
      </c>
      <c r="V1046" s="12"/>
      <c r="W1046" s="13"/>
      <c r="X1046" s="13"/>
      <c r="Y1046" s="19"/>
      <c r="AA1046" s="86">
        <v>1</v>
      </c>
      <c r="AB1046" s="86" t="s">
        <v>1277</v>
      </c>
      <c r="AC1046" s="81"/>
      <c r="AD1046" s="80"/>
      <c r="AE1046" s="80"/>
      <c r="AF1046" s="80"/>
      <c r="AG1046" s="80"/>
      <c r="AH1046" s="80">
        <v>15.04</v>
      </c>
      <c r="AI1046" s="80"/>
      <c r="AJ1046" s="80"/>
      <c r="AK1046" s="80"/>
      <c r="AL1046" s="80"/>
      <c r="AM1046" s="80"/>
      <c r="AN1046" s="80"/>
      <c r="AO1046" s="80"/>
      <c r="AP1046" s="80"/>
      <c r="AQ1046" s="80"/>
      <c r="AR1046" s="80"/>
      <c r="AS1046" s="80"/>
      <c r="AT1046" s="80"/>
      <c r="AU1046" s="80"/>
      <c r="AV1046" s="80"/>
      <c r="AW1046" s="80"/>
      <c r="AX1046" s="80"/>
      <c r="AY1046" s="80"/>
      <c r="AZ1046" s="80"/>
      <c r="BA1046" s="80"/>
      <c r="BB1046" s="80"/>
      <c r="BC1046" s="80"/>
      <c r="BD1046" s="80"/>
      <c r="BE1046" s="80"/>
      <c r="BF1046" s="93" t="s">
        <v>140</v>
      </c>
      <c r="BG1046" s="93">
        <v>1.1772478362556233</v>
      </c>
      <c r="BH1046" s="93">
        <v>3.872253851650894</v>
      </c>
      <c r="BI1046" s="93">
        <v>1.7457242303714812E-2</v>
      </c>
      <c r="BJ1046" s="93">
        <v>3.9085581743030051</v>
      </c>
      <c r="BK1046" s="93">
        <v>3.8359495289987828</v>
      </c>
      <c r="BL1046" s="93">
        <v>7451.6740818250128</v>
      </c>
      <c r="BM1046" s="93">
        <v>0.20799999999999999</v>
      </c>
      <c r="BN1046" s="93">
        <v>5901.7258728054103</v>
      </c>
      <c r="BO1046" s="93">
        <v>9001.6222908446143</v>
      </c>
      <c r="BP1046" s="93">
        <v>1</v>
      </c>
      <c r="BS1046" s="93">
        <v>33</v>
      </c>
      <c r="BT1046" s="127"/>
      <c r="BU1046" s="127"/>
      <c r="BV1046" s="127"/>
      <c r="BW1046" s="127"/>
      <c r="BX1046" s="127"/>
      <c r="BY1046" s="127"/>
      <c r="BZ1046" s="127"/>
      <c r="CA1046" s="23"/>
      <c r="CB1046" s="23"/>
      <c r="CC1046" s="23"/>
      <c r="CD1046" s="23"/>
      <c r="CE1046" s="23"/>
    </row>
    <row r="1047" spans="1:83" s="93" customFormat="1" ht="32" x14ac:dyDescent="0.2">
      <c r="A1047" s="20"/>
      <c r="B1047" s="86" t="s">
        <v>496</v>
      </c>
      <c r="C1047" s="3" t="s">
        <v>10</v>
      </c>
      <c r="D1047" s="3" t="s">
        <v>15</v>
      </c>
      <c r="E1047" s="21" t="s">
        <v>312</v>
      </c>
      <c r="F1047" s="11">
        <v>3</v>
      </c>
      <c r="G1047" s="11">
        <v>2352</v>
      </c>
      <c r="H1047" s="12" t="s">
        <v>27</v>
      </c>
      <c r="I1047" s="11" t="s">
        <v>406</v>
      </c>
      <c r="J1047" s="86"/>
      <c r="K1047" s="180"/>
      <c r="L1047" s="188"/>
      <c r="M1047" s="135"/>
      <c r="N1047" s="135"/>
      <c r="O1047" s="11"/>
      <c r="P1047" s="12" t="s">
        <v>36</v>
      </c>
      <c r="Q1047" s="11"/>
      <c r="R1047" s="11" t="s">
        <v>13</v>
      </c>
      <c r="S1047" s="11"/>
      <c r="T1047" s="144">
        <v>28.5</v>
      </c>
      <c r="U1047" s="144">
        <v>21.8</v>
      </c>
      <c r="V1047" s="12"/>
      <c r="W1047" s="13"/>
      <c r="X1047" s="13"/>
      <c r="Y1047" s="19"/>
      <c r="AA1047" s="86">
        <v>1</v>
      </c>
      <c r="AB1047" s="86" t="s">
        <v>1277</v>
      </c>
      <c r="AC1047" s="81"/>
      <c r="AD1047" s="80"/>
      <c r="AE1047" s="80"/>
      <c r="AF1047" s="80"/>
      <c r="AG1047" s="80"/>
      <c r="AH1047" s="80"/>
      <c r="AI1047" s="80"/>
      <c r="AJ1047" s="80"/>
      <c r="AK1047" s="80"/>
      <c r="AL1047" s="80"/>
      <c r="AM1047" s="80"/>
      <c r="AN1047" s="80"/>
      <c r="AO1047" s="80"/>
      <c r="AP1047" s="80"/>
      <c r="AQ1047" s="80"/>
      <c r="AR1047" s="80">
        <v>15.17</v>
      </c>
      <c r="AS1047" s="80"/>
      <c r="AT1047" s="80"/>
      <c r="AU1047" s="80"/>
      <c r="AV1047" s="80"/>
      <c r="AW1047" s="80"/>
      <c r="AX1047" s="80"/>
      <c r="AY1047" s="80"/>
      <c r="AZ1047" s="80"/>
      <c r="BA1047" s="80"/>
      <c r="BB1047" s="80"/>
      <c r="BC1047" s="80"/>
      <c r="BD1047" s="80"/>
      <c r="BE1047" s="80"/>
      <c r="BF1047" s="93" t="s">
        <v>1349</v>
      </c>
      <c r="BG1047" s="93">
        <v>1.1809855807867304</v>
      </c>
      <c r="BH1047" s="93">
        <v>3.7721758382544768</v>
      </c>
      <c r="BI1047" s="93">
        <v>1.527052839161696E-2</v>
      </c>
      <c r="BJ1047" s="93">
        <v>3.8042580278669393</v>
      </c>
      <c r="BK1047" s="93">
        <v>3.7400936486420142</v>
      </c>
      <c r="BL1047" s="93">
        <v>5918.0119564843471</v>
      </c>
      <c r="BM1047" s="93">
        <v>0.22800000000000001</v>
      </c>
      <c r="BN1047" s="93">
        <v>4568.7052304059162</v>
      </c>
      <c r="BO1047" s="93">
        <v>7267.3186825627781</v>
      </c>
      <c r="BP1047" s="93">
        <v>0</v>
      </c>
      <c r="BS1047" s="93">
        <v>31</v>
      </c>
      <c r="BT1047" s="127"/>
      <c r="BU1047" s="127"/>
      <c r="BV1047" s="127"/>
      <c r="BW1047" s="127"/>
      <c r="BX1047" s="127"/>
      <c r="BY1047" s="127"/>
      <c r="BZ1047" s="127"/>
      <c r="CA1047" s="23"/>
      <c r="CB1047" s="23"/>
      <c r="CC1047" s="23"/>
      <c r="CD1047" s="23"/>
      <c r="CE1047" s="23"/>
    </row>
    <row r="1048" spans="1:83" s="93" customFormat="1" ht="32" x14ac:dyDescent="0.2">
      <c r="A1048" s="20"/>
      <c r="B1048" s="86" t="s">
        <v>496</v>
      </c>
      <c r="C1048" s="3" t="s">
        <v>10</v>
      </c>
      <c r="D1048" s="3" t="s">
        <v>15</v>
      </c>
      <c r="E1048" s="21" t="s">
        <v>312</v>
      </c>
      <c r="F1048" s="11">
        <v>3</v>
      </c>
      <c r="G1048" s="11">
        <v>2352</v>
      </c>
      <c r="H1048" s="12" t="s">
        <v>27</v>
      </c>
      <c r="I1048" s="11" t="s">
        <v>406</v>
      </c>
      <c r="J1048" s="86"/>
      <c r="K1048" s="180"/>
      <c r="L1048" s="188"/>
      <c r="M1048" s="135"/>
      <c r="N1048" s="135"/>
      <c r="O1048" s="11"/>
      <c r="P1048" s="12" t="s">
        <v>36</v>
      </c>
      <c r="Q1048" s="11"/>
      <c r="R1048" s="11" t="s">
        <v>13</v>
      </c>
      <c r="S1048" s="11"/>
      <c r="T1048" s="144">
        <v>31.44</v>
      </c>
      <c r="U1048" s="144">
        <v>27.32</v>
      </c>
      <c r="V1048" s="12"/>
      <c r="W1048" s="13"/>
      <c r="X1048" s="13"/>
      <c r="Y1048" s="19"/>
      <c r="AA1048" s="86">
        <v>1</v>
      </c>
      <c r="AB1048" s="86" t="s">
        <v>1277</v>
      </c>
      <c r="AC1048" s="81"/>
      <c r="AD1048" s="80"/>
      <c r="AE1048" s="80"/>
      <c r="AF1048" s="80"/>
      <c r="AG1048" s="80"/>
      <c r="AH1048" s="80"/>
      <c r="AI1048" s="80"/>
      <c r="AJ1048" s="80"/>
      <c r="AK1048" s="80"/>
      <c r="AL1048" s="80"/>
      <c r="AM1048" s="80"/>
      <c r="AN1048" s="80">
        <v>120.3</v>
      </c>
      <c r="AO1048" s="80"/>
      <c r="AP1048" s="80"/>
      <c r="AQ1048" s="80"/>
      <c r="AR1048" s="80"/>
      <c r="AS1048" s="80"/>
      <c r="AT1048" s="80"/>
      <c r="AU1048" s="80"/>
      <c r="AV1048" s="80"/>
      <c r="AW1048" s="80"/>
      <c r="AX1048" s="80"/>
      <c r="AY1048" s="80"/>
      <c r="AZ1048" s="80"/>
      <c r="BA1048" s="80"/>
      <c r="BB1048" s="80"/>
      <c r="BC1048" s="80"/>
      <c r="BD1048" s="80"/>
      <c r="BE1048" s="80"/>
      <c r="BF1048" s="93" t="s">
        <v>1340</v>
      </c>
      <c r="BG1048" s="93">
        <v>2.0802656273398448</v>
      </c>
      <c r="BH1048" s="93">
        <v>3.7275146234268313</v>
      </c>
      <c r="BI1048" s="93">
        <v>1.7791788755060382E-2</v>
      </c>
      <c r="BJ1048" s="93">
        <v>3.7659514461206918</v>
      </c>
      <c r="BK1048" s="93">
        <v>3.6890778007329708</v>
      </c>
      <c r="BL1048" s="93">
        <v>5339.6725284842023</v>
      </c>
      <c r="BM1048" s="93">
        <v>0.19700000000000001</v>
      </c>
      <c r="BN1048" s="93">
        <v>4287.7570403728141</v>
      </c>
      <c r="BO1048" s="93">
        <v>6391.5880165955905</v>
      </c>
      <c r="BP1048" s="93">
        <v>0</v>
      </c>
      <c r="BQ1048" s="93">
        <v>2</v>
      </c>
      <c r="BR1048" s="93">
        <v>7</v>
      </c>
      <c r="BS1048" s="93">
        <v>30</v>
      </c>
      <c r="BT1048" s="127"/>
      <c r="BU1048" s="127"/>
      <c r="BV1048" s="127"/>
      <c r="BW1048" s="127"/>
      <c r="BX1048" s="127"/>
      <c r="BY1048" s="127"/>
      <c r="BZ1048" s="127"/>
    </row>
    <row r="1049" spans="1:83" s="93" customFormat="1" ht="32" x14ac:dyDescent="0.2">
      <c r="A1049" s="20"/>
      <c r="B1049" s="86" t="s">
        <v>496</v>
      </c>
      <c r="C1049" s="3" t="s">
        <v>10</v>
      </c>
      <c r="D1049" s="3" t="s">
        <v>15</v>
      </c>
      <c r="E1049" s="21" t="s">
        <v>312</v>
      </c>
      <c r="F1049" s="11">
        <v>3</v>
      </c>
      <c r="G1049" s="11">
        <v>2352</v>
      </c>
      <c r="H1049" s="12" t="s">
        <v>27</v>
      </c>
      <c r="I1049" s="11" t="s">
        <v>406</v>
      </c>
      <c r="J1049" s="86"/>
      <c r="K1049" s="180"/>
      <c r="L1049" s="188"/>
      <c r="M1049" s="135"/>
      <c r="N1049" s="135"/>
      <c r="O1049" s="11"/>
      <c r="P1049" s="12" t="s">
        <v>36</v>
      </c>
      <c r="Q1049" s="11"/>
      <c r="R1049" s="11" t="s">
        <v>13</v>
      </c>
      <c r="S1049" s="11"/>
      <c r="T1049" s="144">
        <v>29.31</v>
      </c>
      <c r="U1049" s="144">
        <v>16.28</v>
      </c>
      <c r="V1049" s="12"/>
      <c r="W1049" s="13"/>
      <c r="X1049" s="13"/>
      <c r="Y1049" s="19"/>
      <c r="AA1049" s="86">
        <v>1</v>
      </c>
      <c r="AB1049" s="86" t="s">
        <v>1277</v>
      </c>
      <c r="AC1049" s="81"/>
      <c r="AD1049" s="80"/>
      <c r="AE1049" s="80"/>
      <c r="AF1049" s="80"/>
      <c r="AG1049" s="80"/>
      <c r="AH1049" s="80"/>
      <c r="AI1049" s="80"/>
      <c r="AJ1049" s="80"/>
      <c r="AK1049" s="80"/>
      <c r="AL1049" s="80">
        <v>17.399999999999999</v>
      </c>
      <c r="AM1049" s="80">
        <v>26.87</v>
      </c>
      <c r="AN1049" s="80"/>
      <c r="AO1049" s="80"/>
      <c r="AP1049" s="80"/>
      <c r="AQ1049" s="80"/>
      <c r="AR1049" s="80"/>
      <c r="AS1049" s="80"/>
      <c r="AT1049" s="80"/>
      <c r="AU1049" s="80"/>
      <c r="AV1049" s="80"/>
      <c r="AW1049" s="80"/>
      <c r="AX1049" s="80"/>
      <c r="AY1049" s="80"/>
      <c r="AZ1049" s="80"/>
      <c r="BA1049" s="80"/>
      <c r="BB1049" s="80"/>
      <c r="BC1049" s="80"/>
      <c r="BD1049" s="80"/>
      <c r="BE1049" s="80"/>
      <c r="BF1049" s="93" t="s">
        <v>1278</v>
      </c>
      <c r="BG1049" s="93">
        <v>1.4292676664331685</v>
      </c>
      <c r="BH1049" s="93">
        <v>3.9344067276034749</v>
      </c>
      <c r="BI1049" s="93">
        <v>1.4513285016265845E-2</v>
      </c>
      <c r="BJ1049" s="93">
        <v>3.9648980079213949</v>
      </c>
      <c r="BK1049" s="93">
        <v>3.9039154472855548</v>
      </c>
      <c r="BL1049" s="93">
        <v>8598.1838590099687</v>
      </c>
      <c r="BM1049" s="93">
        <v>0.154</v>
      </c>
      <c r="BN1049" s="93">
        <v>7274.063544722434</v>
      </c>
      <c r="BO1049" s="93">
        <v>9922.3041732975034</v>
      </c>
      <c r="BP1049" s="93">
        <v>0</v>
      </c>
      <c r="BS1049" s="93">
        <v>34</v>
      </c>
      <c r="BT1049" s="127"/>
      <c r="BU1049" s="127"/>
      <c r="BV1049" s="127"/>
      <c r="BW1049" s="127"/>
      <c r="BX1049" s="127"/>
      <c r="BY1049" s="127"/>
      <c r="BZ1049" s="127"/>
    </row>
    <row r="1050" spans="1:83" s="93" customFormat="1" ht="32" x14ac:dyDescent="0.2">
      <c r="A1050" s="20"/>
      <c r="B1050" s="86" t="s">
        <v>496</v>
      </c>
      <c r="C1050" s="3" t="s">
        <v>10</v>
      </c>
      <c r="D1050" s="3" t="s">
        <v>15</v>
      </c>
      <c r="E1050" s="21" t="s">
        <v>312</v>
      </c>
      <c r="F1050" s="11">
        <v>3</v>
      </c>
      <c r="G1050" s="11">
        <v>2352</v>
      </c>
      <c r="H1050" s="12" t="s">
        <v>27</v>
      </c>
      <c r="I1050" s="11" t="s">
        <v>406</v>
      </c>
      <c r="J1050" s="86"/>
      <c r="K1050" s="180"/>
      <c r="L1050" s="188"/>
      <c r="M1050" s="135"/>
      <c r="N1050" s="135"/>
      <c r="O1050" s="11"/>
      <c r="P1050" s="12" t="s">
        <v>36</v>
      </c>
      <c r="Q1050" s="11"/>
      <c r="R1050" s="11" t="s">
        <v>13</v>
      </c>
      <c r="S1050" s="11"/>
      <c r="T1050" s="144">
        <v>29.53</v>
      </c>
      <c r="U1050" s="144">
        <v>27.62</v>
      </c>
      <c r="V1050" s="12"/>
      <c r="W1050" s="13"/>
      <c r="X1050" s="13"/>
      <c r="Y1050" s="19"/>
      <c r="AA1050" s="86">
        <v>1</v>
      </c>
      <c r="AB1050" s="86" t="s">
        <v>1277</v>
      </c>
      <c r="AC1050" s="81"/>
      <c r="AD1050" s="80"/>
      <c r="AE1050" s="80"/>
      <c r="AF1050" s="80"/>
      <c r="AG1050" s="80"/>
      <c r="AH1050" s="80"/>
      <c r="AI1050" s="80"/>
      <c r="AJ1050" s="80"/>
      <c r="AK1050" s="80"/>
      <c r="AL1050" s="80"/>
      <c r="AM1050" s="80"/>
      <c r="AN1050" s="80"/>
      <c r="AO1050" s="80"/>
      <c r="AP1050" s="80"/>
      <c r="AQ1050" s="80"/>
      <c r="AR1050" s="80"/>
      <c r="AS1050" s="80"/>
      <c r="AT1050" s="80"/>
      <c r="AU1050" s="80"/>
      <c r="AV1050" s="80"/>
      <c r="AW1050" s="80"/>
      <c r="AX1050" s="80">
        <v>24.87</v>
      </c>
      <c r="AY1050" s="80"/>
      <c r="AZ1050" s="80"/>
      <c r="BA1050" s="80"/>
      <c r="BB1050" s="80"/>
      <c r="BC1050" s="80"/>
      <c r="BD1050" s="80"/>
      <c r="BE1050" s="80"/>
      <c r="BF1050" s="93" t="s">
        <v>1316</v>
      </c>
      <c r="BG1050" s="93">
        <v>1.395675785269936</v>
      </c>
      <c r="BH1050" s="93">
        <v>3.8761199128370434</v>
      </c>
      <c r="BI1050" s="93">
        <v>1.2217137284384949E-2</v>
      </c>
      <c r="BJ1050" s="93">
        <v>3.9018958191611013</v>
      </c>
      <c r="BK1050" s="93">
        <v>3.8503440065129855</v>
      </c>
      <c r="BL1050" s="93">
        <v>7518.3045290112805</v>
      </c>
      <c r="BM1050" s="93">
        <v>0.14299999999999999</v>
      </c>
      <c r="BN1050" s="93">
        <v>6443.1869813626672</v>
      </c>
      <c r="BO1050" s="93">
        <v>8593.4220766598937</v>
      </c>
      <c r="BP1050" s="93">
        <v>1</v>
      </c>
      <c r="BS1050" s="93">
        <v>38</v>
      </c>
      <c r="BT1050" s="127"/>
      <c r="BU1050" s="127"/>
      <c r="BV1050" s="127"/>
      <c r="BW1050" s="127"/>
      <c r="BX1050" s="127"/>
      <c r="BY1050" s="127"/>
      <c r="BZ1050" s="127"/>
    </row>
    <row r="1051" spans="1:83" s="93" customFormat="1" ht="32" x14ac:dyDescent="0.2">
      <c r="A1051" s="20"/>
      <c r="B1051" s="86" t="s">
        <v>496</v>
      </c>
      <c r="C1051" s="3" t="s">
        <v>10</v>
      </c>
      <c r="D1051" s="3" t="s">
        <v>15</v>
      </c>
      <c r="E1051" s="21" t="s">
        <v>312</v>
      </c>
      <c r="F1051" s="11">
        <v>3</v>
      </c>
      <c r="G1051" s="11">
        <v>2352</v>
      </c>
      <c r="H1051" s="12" t="s">
        <v>27</v>
      </c>
      <c r="I1051" s="11" t="s">
        <v>406</v>
      </c>
      <c r="J1051" s="86"/>
      <c r="K1051" s="180"/>
      <c r="L1051" s="188"/>
      <c r="M1051" s="135"/>
      <c r="N1051" s="135"/>
      <c r="O1051" s="11"/>
      <c r="P1051" s="12" t="s">
        <v>36</v>
      </c>
      <c r="Q1051" s="11"/>
      <c r="R1051" s="11" t="s">
        <v>13</v>
      </c>
      <c r="S1051" s="11"/>
      <c r="T1051" s="144">
        <v>28.24</v>
      </c>
      <c r="U1051" s="144">
        <v>16.600000000000001</v>
      </c>
      <c r="V1051" s="12"/>
      <c r="W1051" s="13"/>
      <c r="X1051" s="13"/>
      <c r="Y1051" s="19"/>
      <c r="AA1051" s="86">
        <v>1</v>
      </c>
      <c r="AB1051" s="86" t="s">
        <v>1277</v>
      </c>
      <c r="AC1051" s="81"/>
      <c r="AD1051" s="80"/>
      <c r="AE1051" s="80"/>
      <c r="AF1051" s="80"/>
      <c r="AG1051" s="80"/>
      <c r="AH1051" s="80"/>
      <c r="AI1051" s="80"/>
      <c r="AJ1051" s="80"/>
      <c r="AK1051" s="80"/>
      <c r="AL1051" s="80"/>
      <c r="AM1051" s="80"/>
      <c r="AN1051" s="80"/>
      <c r="AO1051" s="80"/>
      <c r="AP1051" s="80"/>
      <c r="AQ1051" s="80"/>
      <c r="AR1051" s="80"/>
      <c r="AS1051" s="80"/>
      <c r="AT1051" s="80"/>
      <c r="AU1051" s="80"/>
      <c r="AV1051" s="80"/>
      <c r="AW1051" s="80"/>
      <c r="AX1051" s="80">
        <v>24.79</v>
      </c>
      <c r="AY1051" s="80"/>
      <c r="AZ1051" s="80"/>
      <c r="BA1051" s="80"/>
      <c r="BB1051" s="80"/>
      <c r="BC1051" s="80"/>
      <c r="BD1051" s="80"/>
      <c r="BE1051" s="80"/>
      <c r="BF1051" s="93" t="s">
        <v>1316</v>
      </c>
      <c r="BG1051" s="93">
        <v>1.3942765267678214</v>
      </c>
      <c r="BH1051" s="93">
        <v>3.8722082720392312</v>
      </c>
      <c r="BI1051" s="93">
        <v>1.2186962471845983E-2</v>
      </c>
      <c r="BJ1051" s="93">
        <v>3.8979205150743166</v>
      </c>
      <c r="BK1051" s="93">
        <v>3.8464960290041459</v>
      </c>
      <c r="BL1051" s="93">
        <v>7450.892062705122</v>
      </c>
      <c r="BM1051" s="93">
        <v>0.14299999999999999</v>
      </c>
      <c r="BN1051" s="93">
        <v>6385.4144977382894</v>
      </c>
      <c r="BO1051" s="93">
        <v>8516.3696276719547</v>
      </c>
      <c r="BP1051" s="93">
        <v>0</v>
      </c>
      <c r="BQ1051" s="93">
        <v>1</v>
      </c>
      <c r="BR1051" s="93">
        <v>3</v>
      </c>
      <c r="BS1051" s="93">
        <v>37</v>
      </c>
      <c r="BT1051" s="127"/>
      <c r="BU1051" s="127"/>
      <c r="BV1051" s="127"/>
      <c r="BW1051" s="127"/>
      <c r="BX1051" s="127"/>
      <c r="BY1051" s="127"/>
      <c r="BZ1051" s="127"/>
    </row>
    <row r="1052" spans="1:83" s="93" customFormat="1" ht="32" x14ac:dyDescent="0.2">
      <c r="A1052" s="20"/>
      <c r="B1052" s="86" t="s">
        <v>496</v>
      </c>
      <c r="C1052" s="3" t="s">
        <v>10</v>
      </c>
      <c r="D1052" s="3" t="s">
        <v>15</v>
      </c>
      <c r="E1052" s="21" t="s">
        <v>312</v>
      </c>
      <c r="F1052" s="11">
        <v>3</v>
      </c>
      <c r="G1052" s="11">
        <v>2352</v>
      </c>
      <c r="H1052" s="12" t="s">
        <v>27</v>
      </c>
      <c r="I1052" s="11" t="s">
        <v>406</v>
      </c>
      <c r="J1052" s="86"/>
      <c r="K1052" s="180"/>
      <c r="L1052" s="188"/>
      <c r="M1052" s="135"/>
      <c r="N1052" s="135"/>
      <c r="O1052" s="11"/>
      <c r="P1052" s="12" t="s">
        <v>36</v>
      </c>
      <c r="Q1052" s="11"/>
      <c r="R1052" s="11" t="s">
        <v>13</v>
      </c>
      <c r="S1052" s="11"/>
      <c r="T1052" s="144">
        <v>29.29</v>
      </c>
      <c r="U1052" s="144">
        <v>19.64</v>
      </c>
      <c r="V1052" s="12"/>
      <c r="W1052" s="13"/>
      <c r="X1052" s="13"/>
      <c r="Y1052" s="19"/>
      <c r="AA1052" s="86">
        <v>1</v>
      </c>
      <c r="AB1052" s="86" t="s">
        <v>1277</v>
      </c>
      <c r="AC1052" s="81"/>
      <c r="AD1052" s="80"/>
      <c r="AE1052" s="80"/>
      <c r="AF1052" s="80"/>
      <c r="AG1052" s="80"/>
      <c r="AH1052" s="80">
        <v>16.53</v>
      </c>
      <c r="AI1052" s="80"/>
      <c r="AJ1052" s="80"/>
      <c r="AK1052" s="80"/>
      <c r="AL1052" s="80"/>
      <c r="AM1052" s="80"/>
      <c r="AN1052" s="80"/>
      <c r="AO1052" s="80"/>
      <c r="AP1052" s="80"/>
      <c r="AQ1052" s="80"/>
      <c r="AR1052" s="80"/>
      <c r="AS1052" s="80"/>
      <c r="AT1052" s="80"/>
      <c r="AU1052" s="80"/>
      <c r="AV1052" s="80"/>
      <c r="AW1052" s="80"/>
      <c r="AX1052" s="80"/>
      <c r="AY1052" s="80"/>
      <c r="AZ1052" s="80"/>
      <c r="BA1052" s="80"/>
      <c r="BB1052" s="80"/>
      <c r="BC1052" s="80"/>
      <c r="BD1052" s="80"/>
      <c r="BE1052" s="80"/>
      <c r="BF1052" s="93" t="s">
        <v>140</v>
      </c>
      <c r="BG1052" s="93">
        <v>1.2182728535714475</v>
      </c>
      <c r="BH1052" s="93">
        <v>3.9925088452856263</v>
      </c>
      <c r="BI1052" s="93">
        <v>1.876925710896039E-2</v>
      </c>
      <c r="BJ1052" s="93">
        <v>4.0315416520811835</v>
      </c>
      <c r="BK1052" s="93">
        <v>3.9534760384900691</v>
      </c>
      <c r="BL1052" s="93">
        <v>9828.9889152033247</v>
      </c>
      <c r="BM1052" s="93">
        <v>0.20799999999999999</v>
      </c>
      <c r="BN1052" s="93">
        <v>7784.5592208410335</v>
      </c>
      <c r="BO1052" s="93">
        <v>11873.418609565617</v>
      </c>
      <c r="BP1052" s="93">
        <v>0</v>
      </c>
      <c r="BS1052" s="93">
        <v>39</v>
      </c>
      <c r="BT1052" s="127"/>
      <c r="BU1052" s="127"/>
      <c r="BV1052" s="127"/>
      <c r="BW1052" s="127"/>
      <c r="BX1052" s="127"/>
      <c r="BY1052" s="127"/>
      <c r="BZ1052" s="127"/>
    </row>
    <row r="1053" spans="1:83" s="93" customFormat="1" ht="32" x14ac:dyDescent="0.2">
      <c r="A1053" s="20"/>
      <c r="B1053" s="86" t="s">
        <v>496</v>
      </c>
      <c r="C1053" s="3" t="s">
        <v>10</v>
      </c>
      <c r="D1053" s="3" t="s">
        <v>15</v>
      </c>
      <c r="E1053" s="21" t="s">
        <v>312</v>
      </c>
      <c r="F1053" s="11">
        <v>3</v>
      </c>
      <c r="G1053" s="11">
        <v>2352</v>
      </c>
      <c r="H1053" s="12" t="s">
        <v>27</v>
      </c>
      <c r="I1053" s="11" t="s">
        <v>406</v>
      </c>
      <c r="J1053" s="86"/>
      <c r="K1053" s="180"/>
      <c r="L1053" s="188"/>
      <c r="M1053" s="135"/>
      <c r="N1053" s="135"/>
      <c r="O1053" s="11"/>
      <c r="P1053" s="12" t="s">
        <v>36</v>
      </c>
      <c r="Q1053" s="11"/>
      <c r="R1053" s="11" t="s">
        <v>13</v>
      </c>
      <c r="S1053" s="11"/>
      <c r="T1053" s="144">
        <v>31.41</v>
      </c>
      <c r="U1053" s="144">
        <v>16.440000000000001</v>
      </c>
      <c r="V1053" s="12"/>
      <c r="W1053" s="13"/>
      <c r="X1053" s="13"/>
      <c r="Y1053" s="19"/>
      <c r="AA1053" s="86">
        <v>1</v>
      </c>
      <c r="AB1053" s="86" t="s">
        <v>1277</v>
      </c>
      <c r="AC1053" s="81"/>
      <c r="AD1053" s="80"/>
      <c r="AE1053" s="80"/>
      <c r="AF1053" s="80">
        <v>20.69</v>
      </c>
      <c r="AG1053" s="80"/>
      <c r="AH1053" s="80"/>
      <c r="AI1053" s="80"/>
      <c r="AJ1053" s="80"/>
      <c r="AK1053" s="80"/>
      <c r="AL1053" s="80"/>
      <c r="AM1053" s="80"/>
      <c r="AN1053" s="80"/>
      <c r="AO1053" s="80"/>
      <c r="AP1053" s="80"/>
      <c r="AQ1053" s="80"/>
      <c r="AR1053" s="80"/>
      <c r="AS1053" s="80"/>
      <c r="AT1053" s="80"/>
      <c r="AU1053" s="80"/>
      <c r="AV1053" s="80"/>
      <c r="AW1053" s="80"/>
      <c r="AX1053" s="80"/>
      <c r="AY1053" s="80"/>
      <c r="AZ1053" s="80"/>
      <c r="BA1053" s="80"/>
      <c r="BB1053" s="80"/>
      <c r="BC1053" s="80"/>
      <c r="BD1053" s="80"/>
      <c r="BE1053" s="80"/>
      <c r="BF1053" s="93" t="s">
        <v>1289</v>
      </c>
      <c r="BG1053" s="93">
        <v>1.3157604906657345</v>
      </c>
      <c r="BH1053" s="93">
        <v>4.1116248989395334</v>
      </c>
      <c r="BI1053" s="93">
        <v>1.924705211115214E-2</v>
      </c>
      <c r="BJ1053" s="93">
        <v>4.1517735459961074</v>
      </c>
      <c r="BK1053" s="93">
        <v>4.0714762518829595</v>
      </c>
      <c r="BL1053" s="93">
        <v>12930.785243547443</v>
      </c>
      <c r="BM1053" s="93">
        <v>0.22900000000000001</v>
      </c>
      <c r="BN1053" s="93">
        <v>9969.635422775078</v>
      </c>
      <c r="BO1053" s="93">
        <v>15891.935064319809</v>
      </c>
      <c r="BP1053" s="93">
        <v>1</v>
      </c>
      <c r="BS1053" s="93">
        <v>42</v>
      </c>
      <c r="BT1053" s="127"/>
      <c r="BU1053" s="127"/>
      <c r="BV1053" s="127"/>
      <c r="BW1053" s="127"/>
      <c r="BX1053" s="127"/>
      <c r="BY1053" s="127"/>
      <c r="BZ1053" s="127"/>
    </row>
    <row r="1054" spans="1:83" s="93" customFormat="1" x14ac:dyDescent="0.2">
      <c r="A1054" s="20"/>
      <c r="B1054" s="86" t="s">
        <v>496</v>
      </c>
      <c r="C1054" s="3" t="s">
        <v>10</v>
      </c>
      <c r="D1054" s="3" t="s">
        <v>15</v>
      </c>
      <c r="E1054" s="21" t="s">
        <v>312</v>
      </c>
      <c r="F1054" s="11">
        <v>3</v>
      </c>
      <c r="G1054" s="11">
        <v>2352</v>
      </c>
      <c r="H1054" s="12" t="s">
        <v>27</v>
      </c>
      <c r="I1054" s="11" t="s">
        <v>406</v>
      </c>
      <c r="J1054" s="86"/>
      <c r="K1054" s="180"/>
      <c r="L1054" s="188"/>
      <c r="M1054" s="135"/>
      <c r="N1054" s="135"/>
      <c r="O1054" s="11"/>
      <c r="P1054" s="12" t="s">
        <v>40</v>
      </c>
      <c r="Q1054" s="11"/>
      <c r="R1054" s="11" t="s">
        <v>13</v>
      </c>
      <c r="S1054" s="11"/>
      <c r="T1054" s="144">
        <v>29.64</v>
      </c>
      <c r="U1054" s="144">
        <v>22.75</v>
      </c>
      <c r="V1054" s="12"/>
      <c r="W1054" s="13"/>
      <c r="X1054" s="13"/>
      <c r="Y1054" s="19" t="s">
        <v>41</v>
      </c>
      <c r="AA1054" s="86">
        <v>1</v>
      </c>
      <c r="AB1054" s="86"/>
      <c r="AC1054" s="81"/>
      <c r="AD1054" s="80"/>
      <c r="AE1054" s="80"/>
      <c r="AF1054" s="80">
        <v>17.8</v>
      </c>
      <c r="AG1054" s="80"/>
      <c r="AH1054" s="80"/>
      <c r="AI1054" s="80"/>
      <c r="AJ1054" s="80"/>
      <c r="AK1054" s="80"/>
      <c r="AL1054" s="80"/>
      <c r="AM1054" s="80"/>
      <c r="AN1054" s="80"/>
      <c r="AO1054" s="80"/>
      <c r="AP1054" s="80"/>
      <c r="AQ1054" s="80"/>
      <c r="AR1054" s="80"/>
      <c r="AS1054" s="80"/>
      <c r="AT1054" s="80"/>
      <c r="AU1054" s="80"/>
      <c r="AV1054" s="80"/>
      <c r="AW1054" s="80"/>
      <c r="AX1054" s="80"/>
      <c r="AY1054" s="80"/>
      <c r="AZ1054" s="80"/>
      <c r="BA1054" s="80"/>
      <c r="BB1054" s="80"/>
      <c r="BC1054" s="80"/>
      <c r="BD1054" s="80"/>
      <c r="BE1054" s="80"/>
      <c r="BF1054" s="93" t="s">
        <v>1289</v>
      </c>
      <c r="BG1054" s="93">
        <v>1.2504200023088941</v>
      </c>
      <c r="BH1054" s="93">
        <v>3.9243221520789318</v>
      </c>
      <c r="BI1054" s="93">
        <v>1.6452365600891701E-2</v>
      </c>
      <c r="BJ1054" s="93">
        <v>3.9586411852452201</v>
      </c>
      <c r="BK1054" s="93">
        <v>3.8900031189126434</v>
      </c>
      <c r="BL1054" s="93">
        <v>8400.8291431942362</v>
      </c>
      <c r="BM1054" s="93">
        <v>0.22900000000000001</v>
      </c>
      <c r="BN1054" s="93">
        <v>6477.039269402756</v>
      </c>
      <c r="BO1054" s="93">
        <v>10324.619016985716</v>
      </c>
      <c r="BP1054" s="93">
        <v>0</v>
      </c>
      <c r="BQ1054" s="93">
        <v>1</v>
      </c>
      <c r="BR1054" s="93">
        <v>3</v>
      </c>
      <c r="BS1054" s="93">
        <v>40</v>
      </c>
      <c r="BT1054" s="127"/>
      <c r="BU1054" s="127"/>
      <c r="BV1054" s="127"/>
      <c r="BW1054" s="127"/>
      <c r="BX1054" s="127"/>
      <c r="BY1054" s="127"/>
      <c r="BZ1054" s="127"/>
    </row>
    <row r="1055" spans="1:83" s="93" customFormat="1" ht="32" x14ac:dyDescent="0.2">
      <c r="A1055" s="20"/>
      <c r="B1055" s="86" t="s">
        <v>496</v>
      </c>
      <c r="C1055" s="3" t="s">
        <v>10</v>
      </c>
      <c r="D1055" s="3" t="s">
        <v>15</v>
      </c>
      <c r="E1055" s="21" t="s">
        <v>312</v>
      </c>
      <c r="F1055" s="11">
        <v>3</v>
      </c>
      <c r="G1055" s="11">
        <v>2352</v>
      </c>
      <c r="H1055" s="12" t="s">
        <v>27</v>
      </c>
      <c r="I1055" s="11" t="s">
        <v>406</v>
      </c>
      <c r="J1055" s="86"/>
      <c r="K1055" s="180"/>
      <c r="L1055" s="188"/>
      <c r="M1055" s="135"/>
      <c r="N1055" s="135"/>
      <c r="O1055" s="11"/>
      <c r="P1055" s="12" t="s">
        <v>40</v>
      </c>
      <c r="Q1055" s="11"/>
      <c r="R1055" s="11" t="s">
        <v>13</v>
      </c>
      <c r="S1055" s="11"/>
      <c r="T1055" s="144">
        <v>31.68</v>
      </c>
      <c r="U1055" s="144">
        <v>24.14</v>
      </c>
      <c r="V1055" s="12"/>
      <c r="W1055" s="13"/>
      <c r="X1055" s="13"/>
      <c r="Y1055" s="19"/>
      <c r="AA1055" s="86">
        <v>1</v>
      </c>
      <c r="AB1055" s="86" t="s">
        <v>1277</v>
      </c>
      <c r="AC1055" s="81"/>
      <c r="AD1055" s="80"/>
      <c r="AE1055" s="80"/>
      <c r="AF1055" s="80"/>
      <c r="AG1055" s="80"/>
      <c r="AH1055" s="80"/>
      <c r="AI1055" s="80"/>
      <c r="AJ1055" s="80"/>
      <c r="AK1055" s="80"/>
      <c r="AL1055" s="80"/>
      <c r="AM1055" s="80"/>
      <c r="AN1055" s="80"/>
      <c r="AO1055" s="80"/>
      <c r="AP1055" s="80"/>
      <c r="AQ1055" s="80"/>
      <c r="AR1055" s="80">
        <v>18.47</v>
      </c>
      <c r="AS1055" s="80"/>
      <c r="AT1055" s="80"/>
      <c r="AU1055" s="80"/>
      <c r="AV1055" s="80"/>
      <c r="AW1055" s="80"/>
      <c r="AX1055" s="80"/>
      <c r="AY1055" s="80"/>
      <c r="AZ1055" s="80"/>
      <c r="BA1055" s="80"/>
      <c r="BB1055" s="80"/>
      <c r="BC1055" s="80"/>
      <c r="BD1055" s="80"/>
      <c r="BE1055" s="80"/>
      <c r="BF1055" s="93" t="s">
        <v>1349</v>
      </c>
      <c r="BG1055" s="93">
        <v>1.2664668954402414</v>
      </c>
      <c r="BH1055" s="93">
        <v>3.9909891950941034</v>
      </c>
      <c r="BI1055" s="93">
        <v>1.7486792277903944E-2</v>
      </c>
      <c r="BJ1055" s="93">
        <v>4.0277275823447658</v>
      </c>
      <c r="BK1055" s="93">
        <v>3.9542508078434411</v>
      </c>
      <c r="BL1055" s="93">
        <v>9794.6561676965612</v>
      </c>
      <c r="BM1055" s="93">
        <v>0.22800000000000001</v>
      </c>
      <c r="BN1055" s="93">
        <v>7561.474561461745</v>
      </c>
      <c r="BO1055" s="93">
        <v>12027.837773931376</v>
      </c>
      <c r="BP1055" s="93">
        <v>0</v>
      </c>
      <c r="BS1055" s="93">
        <v>41</v>
      </c>
      <c r="BT1055" s="127"/>
      <c r="BU1055" s="127"/>
      <c r="BV1055" s="127"/>
      <c r="BW1055" s="127"/>
      <c r="BX1055" s="127"/>
      <c r="BY1055" s="127"/>
      <c r="BZ1055" s="127"/>
    </row>
    <row r="1056" spans="1:83" s="93" customFormat="1" x14ac:dyDescent="0.2">
      <c r="A1056" s="20"/>
      <c r="B1056" s="86" t="s">
        <v>496</v>
      </c>
      <c r="C1056" s="3" t="s">
        <v>10</v>
      </c>
      <c r="D1056" s="3" t="s">
        <v>15</v>
      </c>
      <c r="E1056" s="21" t="s">
        <v>312</v>
      </c>
      <c r="F1056" s="11">
        <v>3</v>
      </c>
      <c r="G1056" s="11">
        <v>2352</v>
      </c>
      <c r="H1056" s="12" t="s">
        <v>27</v>
      </c>
      <c r="I1056" s="11" t="s">
        <v>406</v>
      </c>
      <c r="J1056" s="86"/>
      <c r="K1056" s="180"/>
      <c r="L1056" s="188"/>
      <c r="M1056" s="135"/>
      <c r="N1056" s="135"/>
      <c r="O1056" s="11"/>
      <c r="P1056" s="12" t="s">
        <v>40</v>
      </c>
      <c r="Q1056" s="11"/>
      <c r="R1056" s="11" t="s">
        <v>13</v>
      </c>
      <c r="S1056" s="11"/>
      <c r="T1056" s="144">
        <v>32.28</v>
      </c>
      <c r="U1056" s="144">
        <v>15.56</v>
      </c>
      <c r="V1056" s="12"/>
      <c r="W1056" s="13"/>
      <c r="X1056" s="13"/>
      <c r="Y1056" s="19"/>
      <c r="AA1056" s="23"/>
      <c r="AB1056" s="23"/>
      <c r="AC1056" s="23"/>
      <c r="AD1056" s="23"/>
      <c r="AE1056" s="23"/>
      <c r="AF1056" s="23"/>
      <c r="AG1056" s="23"/>
      <c r="AH1056" s="23"/>
      <c r="AI1056" s="23"/>
      <c r="AJ1056" s="23"/>
      <c r="AK1056" s="23"/>
      <c r="AL1056" s="23"/>
      <c r="AM1056" s="23"/>
      <c r="AN1056" s="23"/>
      <c r="AO1056" s="23"/>
      <c r="AP1056" s="23"/>
      <c r="AQ1056" s="23"/>
      <c r="AR1056" s="23"/>
      <c r="AS1056" s="23"/>
      <c r="AT1056" s="23"/>
      <c r="AU1056" s="23"/>
      <c r="AV1056" s="23"/>
      <c r="AW1056" s="23"/>
      <c r="AX1056" s="23"/>
      <c r="AY1056" s="23"/>
      <c r="AZ1056" s="23"/>
      <c r="BA1056" s="23"/>
      <c r="BB1056" s="23"/>
      <c r="BC1056" s="23"/>
      <c r="BD1056" s="23"/>
      <c r="BE1056" s="23"/>
      <c r="BF1056" s="23"/>
      <c r="BG1056" s="23"/>
      <c r="BH1056" s="23"/>
      <c r="BI1056" s="23"/>
      <c r="BJ1056" s="23"/>
      <c r="BK1056" s="23"/>
      <c r="BL1056" s="23"/>
      <c r="BM1056" s="23"/>
      <c r="BN1056" s="23"/>
      <c r="BO1056" s="23"/>
      <c r="BP1056" s="23"/>
      <c r="BQ1056" s="23"/>
      <c r="BR1056" s="23"/>
      <c r="BS1056" s="23"/>
      <c r="BT1056" s="23"/>
      <c r="BU1056" s="23"/>
      <c r="BV1056" s="23"/>
      <c r="BW1056" s="23"/>
      <c r="BX1056" s="23"/>
      <c r="BY1056" s="23"/>
      <c r="BZ1056" s="23"/>
    </row>
    <row r="1057" spans="1:83" s="93" customFormat="1" x14ac:dyDescent="0.2">
      <c r="A1057" s="20"/>
      <c r="B1057" s="86" t="s">
        <v>496</v>
      </c>
      <c r="C1057" s="3" t="s">
        <v>10</v>
      </c>
      <c r="D1057" s="3" t="s">
        <v>15</v>
      </c>
      <c r="E1057" s="21" t="s">
        <v>312</v>
      </c>
      <c r="F1057" s="11">
        <v>3</v>
      </c>
      <c r="G1057" s="11">
        <v>2352</v>
      </c>
      <c r="H1057" s="12" t="s">
        <v>27</v>
      </c>
      <c r="I1057" s="11" t="s">
        <v>406</v>
      </c>
      <c r="J1057" s="86"/>
      <c r="K1057" s="180"/>
      <c r="L1057" s="188"/>
      <c r="M1057" s="135"/>
      <c r="N1057" s="135"/>
      <c r="O1057" s="11"/>
      <c r="P1057" s="12" t="s">
        <v>40</v>
      </c>
      <c r="Q1057" s="11"/>
      <c r="R1057" s="11" t="s">
        <v>13</v>
      </c>
      <c r="S1057" s="11"/>
      <c r="T1057" s="144">
        <v>29.16</v>
      </c>
      <c r="U1057" s="144">
        <v>15.59</v>
      </c>
      <c r="V1057" s="12"/>
      <c r="W1057" s="13"/>
      <c r="X1057" s="13"/>
      <c r="Y1057" s="19"/>
      <c r="AA1057" s="23"/>
      <c r="AB1057" s="23"/>
      <c r="AC1057" s="23"/>
      <c r="AD1057" s="23"/>
      <c r="AE1057" s="23"/>
      <c r="AF1057" s="23"/>
      <c r="AG1057" s="23"/>
      <c r="AH1057" s="23"/>
      <c r="AI1057" s="23"/>
      <c r="AJ1057" s="23"/>
      <c r="AK1057" s="23"/>
      <c r="AL1057" s="23"/>
      <c r="AM1057" s="23"/>
      <c r="AN1057" s="23"/>
      <c r="AO1057" s="23"/>
      <c r="AP1057" s="23"/>
      <c r="AQ1057" s="23"/>
      <c r="AR1057" s="23"/>
      <c r="AS1057" s="23"/>
      <c r="AT1057" s="23"/>
      <c r="AU1057" s="23"/>
      <c r="AV1057" s="23"/>
      <c r="AW1057" s="23"/>
      <c r="AX1057" s="23"/>
      <c r="AY1057" s="23"/>
      <c r="AZ1057" s="23"/>
      <c r="BA1057" s="23"/>
      <c r="BB1057" s="23"/>
      <c r="BC1057" s="23"/>
      <c r="BD1057" s="23"/>
      <c r="BE1057" s="23"/>
      <c r="BF1057" s="23"/>
      <c r="BG1057" s="23"/>
      <c r="BH1057" s="23"/>
      <c r="BI1057" s="23"/>
      <c r="BJ1057" s="23"/>
      <c r="BK1057" s="23"/>
      <c r="BL1057" s="23"/>
      <c r="BM1057" s="23"/>
      <c r="BN1057" s="23"/>
      <c r="BO1057" s="23"/>
      <c r="BP1057" s="23"/>
      <c r="BQ1057" s="23"/>
      <c r="BR1057" s="23"/>
      <c r="BS1057" s="23"/>
      <c r="BT1057" s="23"/>
      <c r="BU1057" s="23"/>
      <c r="BV1057" s="23"/>
      <c r="BW1057" s="23"/>
      <c r="BX1057" s="23"/>
      <c r="BY1057" s="23"/>
      <c r="BZ1057" s="23"/>
    </row>
    <row r="1058" spans="1:83" s="93" customFormat="1" x14ac:dyDescent="0.2">
      <c r="A1058" s="20"/>
      <c r="B1058" s="86" t="s">
        <v>496</v>
      </c>
      <c r="C1058" s="3" t="s">
        <v>10</v>
      </c>
      <c r="D1058" s="3" t="s">
        <v>15</v>
      </c>
      <c r="E1058" s="21" t="s">
        <v>312</v>
      </c>
      <c r="F1058" s="11">
        <v>3</v>
      </c>
      <c r="G1058" s="11">
        <v>2352</v>
      </c>
      <c r="H1058" s="12" t="s">
        <v>27</v>
      </c>
      <c r="I1058" s="11" t="s">
        <v>406</v>
      </c>
      <c r="J1058" s="86"/>
      <c r="K1058" s="180"/>
      <c r="L1058" s="188"/>
      <c r="M1058" s="135"/>
      <c r="N1058" s="135"/>
      <c r="O1058" s="11"/>
      <c r="P1058" s="12" t="s">
        <v>40</v>
      </c>
      <c r="Q1058" s="11"/>
      <c r="R1058" s="11" t="s">
        <v>13</v>
      </c>
      <c r="S1058" s="11"/>
      <c r="T1058" s="144">
        <v>36.29</v>
      </c>
      <c r="U1058" s="144">
        <v>24.38</v>
      </c>
      <c r="V1058" s="12"/>
      <c r="W1058" s="13"/>
      <c r="X1058" s="13"/>
      <c r="Y1058" s="19"/>
      <c r="AA1058" s="102"/>
      <c r="AB1058" s="102"/>
      <c r="AC1058" s="102"/>
      <c r="AD1058" s="102"/>
      <c r="AE1058" s="102"/>
      <c r="AF1058" s="102"/>
      <c r="AG1058" s="102"/>
      <c r="AH1058" s="102"/>
      <c r="AI1058" s="102"/>
      <c r="AJ1058" s="23"/>
      <c r="AK1058" s="23"/>
      <c r="AL1058" s="23"/>
      <c r="AM1058" s="23"/>
      <c r="AN1058" s="23"/>
      <c r="AO1058" s="23"/>
      <c r="AP1058" s="23"/>
      <c r="AQ1058" s="23"/>
      <c r="AR1058" s="23"/>
      <c r="AS1058" s="23"/>
      <c r="AT1058" s="23"/>
      <c r="AU1058" s="23"/>
      <c r="AV1058" s="23"/>
      <c r="AW1058" s="23"/>
      <c r="AX1058" s="23"/>
      <c r="AY1058" s="23"/>
      <c r="AZ1058" s="23"/>
      <c r="BA1058" s="23"/>
      <c r="BB1058" s="23"/>
      <c r="BC1058" s="23"/>
      <c r="BD1058" s="23"/>
      <c r="BE1058" s="23"/>
      <c r="BF1058" s="23"/>
      <c r="BG1058" s="23"/>
      <c r="BH1058" s="23"/>
      <c r="BI1058" s="23"/>
      <c r="BJ1058" s="23"/>
      <c r="BK1058" s="23"/>
      <c r="BL1058" s="23"/>
      <c r="BM1058" s="23"/>
      <c r="BN1058" s="23"/>
      <c r="BO1058" s="23"/>
      <c r="BP1058" s="23"/>
      <c r="BQ1058" s="23"/>
      <c r="BR1058" s="23"/>
      <c r="BS1058" s="23"/>
      <c r="BT1058" s="23"/>
      <c r="BU1058" s="23"/>
      <c r="BV1058" s="23"/>
      <c r="BW1058" s="23"/>
      <c r="BX1058" s="23"/>
      <c r="BY1058" s="23"/>
      <c r="BZ1058" s="23"/>
    </row>
    <row r="1059" spans="1:83" s="93" customFormat="1" x14ac:dyDescent="0.2">
      <c r="A1059" s="20"/>
      <c r="B1059" s="86" t="s">
        <v>496</v>
      </c>
      <c r="C1059" s="3" t="s">
        <v>10</v>
      </c>
      <c r="D1059" s="3" t="s">
        <v>15</v>
      </c>
      <c r="E1059" s="21" t="s">
        <v>312</v>
      </c>
      <c r="F1059" s="11">
        <v>3</v>
      </c>
      <c r="G1059" s="11">
        <v>2352</v>
      </c>
      <c r="H1059" s="12" t="s">
        <v>27</v>
      </c>
      <c r="I1059" s="11" t="s">
        <v>406</v>
      </c>
      <c r="J1059" s="86"/>
      <c r="K1059" s="180"/>
      <c r="L1059" s="188"/>
      <c r="M1059" s="135"/>
      <c r="N1059" s="135"/>
      <c r="O1059" s="11"/>
      <c r="P1059" s="12" t="s">
        <v>38</v>
      </c>
      <c r="Q1059" s="11"/>
      <c r="R1059" s="11" t="s">
        <v>13</v>
      </c>
      <c r="S1059" s="11"/>
      <c r="T1059" s="144">
        <v>42.09</v>
      </c>
      <c r="U1059" s="144">
        <v>28.97</v>
      </c>
      <c r="V1059" s="12"/>
      <c r="W1059" s="13"/>
      <c r="X1059" s="13"/>
      <c r="Y1059" s="19"/>
      <c r="AA1059" s="23"/>
      <c r="AB1059" s="23"/>
      <c r="AC1059" s="23"/>
      <c r="AD1059" s="23"/>
      <c r="AE1059" s="23"/>
      <c r="AF1059" s="23"/>
      <c r="AG1059" s="23"/>
      <c r="AH1059" s="23"/>
      <c r="AI1059" s="23"/>
      <c r="AJ1059" s="23"/>
      <c r="AK1059" s="23"/>
      <c r="AL1059" s="23"/>
      <c r="AM1059" s="23"/>
      <c r="AN1059" s="23"/>
      <c r="AO1059" s="23"/>
      <c r="AP1059" s="23"/>
      <c r="AQ1059" s="23"/>
      <c r="AR1059" s="23"/>
      <c r="AS1059" s="23"/>
      <c r="AT1059" s="23"/>
      <c r="AU1059" s="23"/>
      <c r="AV1059" s="23"/>
      <c r="AW1059" s="23"/>
      <c r="AX1059" s="23"/>
      <c r="AY1059" s="23"/>
      <c r="AZ1059" s="23"/>
      <c r="BA1059" s="23"/>
      <c r="BB1059" s="23"/>
      <c r="BC1059" s="23"/>
      <c r="BD1059" s="23"/>
      <c r="BE1059" s="23"/>
      <c r="BF1059" s="23"/>
      <c r="BG1059" s="23"/>
      <c r="BH1059" s="23"/>
      <c r="BI1059" s="23"/>
      <c r="BJ1059" s="23"/>
      <c r="BK1059" s="23"/>
      <c r="BL1059" s="23"/>
      <c r="BM1059" s="23"/>
      <c r="BN1059" s="23"/>
      <c r="BO1059" s="23"/>
      <c r="BP1059" s="23"/>
      <c r="BQ1059" s="23"/>
      <c r="BR1059" s="23"/>
      <c r="BS1059" s="23"/>
      <c r="BT1059" s="23"/>
      <c r="BU1059" s="23"/>
      <c r="BV1059" s="23"/>
      <c r="BW1059" s="23"/>
      <c r="BX1059" s="23"/>
      <c r="BY1059" s="23"/>
      <c r="BZ1059" s="23"/>
    </row>
    <row r="1060" spans="1:83" s="93" customFormat="1" x14ac:dyDescent="0.2">
      <c r="A1060" s="20"/>
      <c r="B1060" s="86" t="s">
        <v>496</v>
      </c>
      <c r="C1060" s="3" t="s">
        <v>10</v>
      </c>
      <c r="D1060" s="3" t="s">
        <v>15</v>
      </c>
      <c r="E1060" s="21" t="s">
        <v>312</v>
      </c>
      <c r="F1060" s="11">
        <v>3</v>
      </c>
      <c r="G1060" s="11">
        <v>2352</v>
      </c>
      <c r="H1060" s="12" t="s">
        <v>27</v>
      </c>
      <c r="I1060" s="11" t="s">
        <v>406</v>
      </c>
      <c r="J1060" s="86"/>
      <c r="K1060" s="180"/>
      <c r="L1060" s="188"/>
      <c r="M1060" s="135"/>
      <c r="N1060" s="135"/>
      <c r="O1060" s="11"/>
      <c r="P1060" s="12" t="s">
        <v>38</v>
      </c>
      <c r="Q1060" s="11"/>
      <c r="R1060" s="11" t="s">
        <v>13</v>
      </c>
      <c r="S1060" s="11"/>
      <c r="T1060" s="144">
        <v>41.35</v>
      </c>
      <c r="U1060" s="144">
        <v>27.36</v>
      </c>
      <c r="V1060" s="12"/>
      <c r="W1060" s="13"/>
      <c r="X1060" s="13"/>
      <c r="Y1060" s="19"/>
      <c r="AA1060" s="102"/>
      <c r="AB1060" s="102"/>
      <c r="AC1060" s="102"/>
      <c r="AD1060" s="102"/>
      <c r="AE1060" s="102"/>
      <c r="AF1060" s="102"/>
      <c r="AG1060" s="102"/>
      <c r="AH1060" s="102"/>
      <c r="AI1060" s="102"/>
      <c r="AJ1060" s="23"/>
      <c r="AK1060" s="23"/>
      <c r="AL1060" s="23"/>
      <c r="AM1060" s="23"/>
      <c r="AN1060" s="23"/>
      <c r="AO1060" s="23"/>
      <c r="AP1060" s="23"/>
      <c r="AQ1060" s="23"/>
      <c r="AR1060" s="23"/>
      <c r="AS1060" s="23"/>
      <c r="AT1060" s="23"/>
      <c r="AU1060" s="23"/>
      <c r="AV1060" s="23"/>
      <c r="AW1060" s="23"/>
      <c r="AX1060" s="23"/>
      <c r="AY1060" s="23"/>
      <c r="AZ1060" s="23"/>
      <c r="BA1060" s="23"/>
      <c r="BB1060" s="23"/>
      <c r="BC1060" s="23"/>
      <c r="BD1060" s="23"/>
      <c r="BE1060" s="23"/>
      <c r="BF1060" s="23"/>
      <c r="BG1060" s="23"/>
      <c r="BH1060" s="23"/>
      <c r="BI1060" s="23"/>
      <c r="BJ1060" s="23"/>
      <c r="BK1060" s="23"/>
      <c r="BL1060" s="23"/>
      <c r="BM1060" s="23"/>
      <c r="BN1060" s="23"/>
      <c r="BO1060" s="23"/>
      <c r="BP1060" s="23"/>
      <c r="BQ1060" s="23"/>
      <c r="BR1060" s="23"/>
      <c r="BS1060" s="23"/>
      <c r="BT1060" s="23"/>
      <c r="BU1060" s="23"/>
      <c r="BV1060" s="23"/>
      <c r="BW1060" s="23"/>
      <c r="BX1060" s="23"/>
      <c r="BY1060" s="23"/>
      <c r="BZ1060" s="23"/>
    </row>
    <row r="1061" spans="1:83" s="93" customFormat="1" x14ac:dyDescent="0.2">
      <c r="A1061" s="20"/>
      <c r="B1061" s="86" t="s">
        <v>496</v>
      </c>
      <c r="C1061" s="3" t="s">
        <v>10</v>
      </c>
      <c r="D1061" s="3" t="s">
        <v>15</v>
      </c>
      <c r="E1061" s="21" t="s">
        <v>312</v>
      </c>
      <c r="F1061" s="11">
        <v>3</v>
      </c>
      <c r="G1061" s="11">
        <v>2352</v>
      </c>
      <c r="H1061" s="12" t="s">
        <v>27</v>
      </c>
      <c r="I1061" s="11" t="s">
        <v>406</v>
      </c>
      <c r="J1061" s="86"/>
      <c r="K1061" s="180"/>
      <c r="L1061" s="188"/>
      <c r="M1061" s="135"/>
      <c r="N1061" s="135"/>
      <c r="O1061" s="11"/>
      <c r="P1061" s="12" t="s">
        <v>38</v>
      </c>
      <c r="Q1061" s="11"/>
      <c r="R1061" s="11" t="s">
        <v>13</v>
      </c>
      <c r="S1061" s="11"/>
      <c r="T1061" s="144">
        <v>33.56</v>
      </c>
      <c r="U1061" s="144">
        <v>15.55</v>
      </c>
      <c r="V1061" s="12"/>
      <c r="W1061" s="13"/>
      <c r="X1061" s="13"/>
      <c r="Y1061" s="19" t="s">
        <v>39</v>
      </c>
      <c r="AA1061" s="102"/>
      <c r="AB1061" s="102"/>
      <c r="AC1061" s="102"/>
      <c r="AD1061" s="102"/>
      <c r="AE1061" s="102"/>
      <c r="AF1061" s="102"/>
      <c r="AG1061" s="102"/>
      <c r="AH1061" s="102"/>
      <c r="AI1061" s="102"/>
      <c r="AJ1061" s="23"/>
      <c r="AK1061" s="23"/>
      <c r="AL1061" s="23"/>
      <c r="AM1061" s="23"/>
      <c r="AN1061" s="23"/>
      <c r="AO1061" s="23"/>
      <c r="AP1061" s="23"/>
      <c r="AQ1061" s="23"/>
      <c r="AR1061" s="23"/>
      <c r="AS1061" s="23"/>
      <c r="AT1061" s="23"/>
      <c r="AU1061" s="23"/>
      <c r="AV1061" s="23"/>
      <c r="AW1061" s="23"/>
      <c r="AX1061" s="23"/>
      <c r="AY1061" s="23"/>
      <c r="AZ1061" s="23"/>
      <c r="BA1061" s="23"/>
      <c r="BB1061" s="23"/>
      <c r="BC1061" s="23"/>
      <c r="BD1061" s="23"/>
      <c r="BE1061" s="23"/>
      <c r="BF1061" s="23"/>
      <c r="BG1061" s="23"/>
      <c r="BH1061" s="23"/>
      <c r="BI1061" s="23"/>
      <c r="BJ1061" s="23"/>
      <c r="BK1061" s="23"/>
      <c r="BL1061" s="23"/>
      <c r="BM1061" s="23"/>
      <c r="BN1061" s="23"/>
      <c r="BO1061" s="23"/>
      <c r="BP1061" s="23"/>
      <c r="BQ1061" s="23"/>
      <c r="BR1061" s="23"/>
      <c r="BS1061" s="23"/>
      <c r="BT1061" s="23"/>
      <c r="BU1061" s="23"/>
      <c r="BV1061" s="23"/>
      <c r="BW1061" s="23"/>
      <c r="BX1061" s="23"/>
      <c r="BY1061" s="23"/>
      <c r="BZ1061" s="23"/>
      <c r="CA1061" s="23"/>
      <c r="CB1061" s="23"/>
      <c r="CC1061" s="23"/>
      <c r="CD1061" s="23"/>
      <c r="CE1061" s="23"/>
    </row>
    <row r="1062" spans="1:83" s="93" customFormat="1" x14ac:dyDescent="0.2">
      <c r="A1062" s="20"/>
      <c r="B1062" s="86" t="s">
        <v>496</v>
      </c>
      <c r="C1062" s="3" t="s">
        <v>10</v>
      </c>
      <c r="D1062" s="3" t="s">
        <v>15</v>
      </c>
      <c r="E1062" s="21" t="s">
        <v>312</v>
      </c>
      <c r="F1062" s="11">
        <v>3</v>
      </c>
      <c r="G1062" s="11">
        <v>2352</v>
      </c>
      <c r="H1062" s="12" t="s">
        <v>27</v>
      </c>
      <c r="I1062" s="11" t="s">
        <v>406</v>
      </c>
      <c r="J1062" s="86"/>
      <c r="K1062" s="180"/>
      <c r="L1062" s="188"/>
      <c r="M1062" s="135"/>
      <c r="N1062" s="135"/>
      <c r="O1062" s="11"/>
      <c r="P1062" s="12" t="s">
        <v>38</v>
      </c>
      <c r="Q1062" s="11"/>
      <c r="R1062" s="11" t="s">
        <v>13</v>
      </c>
      <c r="S1062" s="11"/>
      <c r="T1062" s="144">
        <v>28.44</v>
      </c>
      <c r="U1062" s="144">
        <v>13.75</v>
      </c>
      <c r="V1062" s="12"/>
      <c r="W1062" s="13"/>
      <c r="X1062" s="13"/>
      <c r="Y1062" s="19"/>
      <c r="AA1062" s="23"/>
      <c r="AB1062" s="23"/>
      <c r="AC1062" s="23"/>
      <c r="AD1062" s="23"/>
      <c r="AE1062" s="23"/>
      <c r="AF1062" s="23"/>
      <c r="AG1062" s="23"/>
      <c r="AH1062" s="23"/>
      <c r="AI1062" s="23"/>
      <c r="AJ1062" s="23"/>
      <c r="AK1062" s="23"/>
      <c r="AL1062" s="23"/>
      <c r="AM1062" s="23"/>
      <c r="AN1062" s="23"/>
      <c r="AO1062" s="23"/>
      <c r="AP1062" s="23"/>
      <c r="AQ1062" s="23"/>
      <c r="AR1062" s="23"/>
      <c r="AS1062" s="23"/>
      <c r="AT1062" s="23"/>
      <c r="AU1062" s="23"/>
      <c r="AV1062" s="23"/>
      <c r="AW1062" s="23"/>
      <c r="AX1062" s="23"/>
      <c r="AY1062" s="23"/>
      <c r="AZ1062" s="23"/>
      <c r="BA1062" s="23"/>
      <c r="BB1062" s="23"/>
      <c r="BC1062" s="23"/>
      <c r="BD1062" s="23"/>
      <c r="BE1062" s="23"/>
      <c r="BF1062" s="23"/>
      <c r="BG1062" s="23"/>
      <c r="BH1062" s="23"/>
      <c r="BI1062" s="23"/>
      <c r="BJ1062" s="23"/>
      <c r="BK1062" s="23"/>
      <c r="BL1062" s="23"/>
      <c r="BM1062" s="23"/>
      <c r="BN1062" s="23"/>
      <c r="BO1062" s="23"/>
      <c r="BP1062" s="23"/>
      <c r="BQ1062" s="23"/>
      <c r="BR1062" s="23"/>
      <c r="BS1062" s="23"/>
      <c r="BT1062" s="23"/>
      <c r="BU1062" s="23"/>
      <c r="BV1062" s="23"/>
      <c r="BW1062" s="23"/>
      <c r="BX1062" s="23"/>
      <c r="BY1062" s="23"/>
      <c r="BZ1062" s="23"/>
      <c r="CA1062" s="23"/>
      <c r="CB1062" s="23"/>
      <c r="CC1062" s="23"/>
      <c r="CD1062" s="23"/>
      <c r="CE1062" s="23"/>
    </row>
    <row r="1063" spans="1:83" s="93" customFormat="1" x14ac:dyDescent="0.2">
      <c r="A1063" s="20"/>
      <c r="B1063" s="86" t="s">
        <v>496</v>
      </c>
      <c r="C1063" s="3" t="s">
        <v>10</v>
      </c>
      <c r="D1063" s="3" t="s">
        <v>15</v>
      </c>
      <c r="E1063" s="21" t="s">
        <v>312</v>
      </c>
      <c r="F1063" s="11">
        <v>3</v>
      </c>
      <c r="G1063" s="11">
        <v>2352</v>
      </c>
      <c r="H1063" s="12" t="s">
        <v>27</v>
      </c>
      <c r="I1063" s="11" t="s">
        <v>406</v>
      </c>
      <c r="J1063" s="86"/>
      <c r="K1063" s="180"/>
      <c r="L1063" s="188"/>
      <c r="M1063" s="135"/>
      <c r="N1063" s="135"/>
      <c r="O1063" s="11"/>
      <c r="P1063" s="12" t="s">
        <v>38</v>
      </c>
      <c r="Q1063" s="11"/>
      <c r="R1063" s="11" t="s">
        <v>13</v>
      </c>
      <c r="S1063" s="11"/>
      <c r="T1063" s="144">
        <v>30.14</v>
      </c>
      <c r="U1063" s="144">
        <v>15.07</v>
      </c>
      <c r="V1063" s="12"/>
      <c r="W1063" s="13"/>
      <c r="X1063" s="13"/>
      <c r="Y1063" s="19"/>
      <c r="AA1063" s="23"/>
      <c r="AB1063" s="23"/>
      <c r="AC1063" s="23"/>
      <c r="AD1063" s="23"/>
      <c r="AE1063" s="23"/>
      <c r="AF1063" s="23"/>
      <c r="AG1063" s="23"/>
      <c r="AH1063" s="23"/>
      <c r="AI1063" s="23"/>
      <c r="AJ1063" s="23"/>
      <c r="AK1063" s="23"/>
      <c r="AL1063" s="23"/>
      <c r="AM1063" s="23"/>
      <c r="AN1063" s="23"/>
      <c r="AO1063" s="23"/>
      <c r="AP1063" s="23"/>
      <c r="AQ1063" s="23"/>
      <c r="AR1063" s="23"/>
      <c r="AS1063" s="23"/>
      <c r="AT1063" s="23"/>
      <c r="AU1063" s="23"/>
      <c r="AV1063" s="23"/>
      <c r="AW1063" s="23"/>
      <c r="AX1063" s="23"/>
      <c r="AY1063" s="23"/>
      <c r="AZ1063" s="23"/>
      <c r="BA1063" s="23"/>
      <c r="BB1063" s="23"/>
      <c r="BC1063" s="23"/>
      <c r="BD1063" s="23"/>
      <c r="BE1063" s="23"/>
      <c r="BF1063" s="23"/>
      <c r="BG1063" s="23"/>
      <c r="BH1063" s="23"/>
      <c r="BI1063" s="23"/>
      <c r="BJ1063" s="23"/>
      <c r="BK1063" s="23"/>
      <c r="BL1063" s="23"/>
      <c r="BM1063" s="23"/>
      <c r="BN1063" s="23"/>
      <c r="BO1063" s="23"/>
      <c r="BP1063" s="23"/>
      <c r="BQ1063" s="23"/>
      <c r="BR1063" s="23"/>
      <c r="BS1063" s="23"/>
      <c r="BT1063" s="23"/>
      <c r="BU1063" s="23"/>
      <c r="BV1063" s="23"/>
      <c r="BW1063" s="23"/>
      <c r="BX1063" s="23"/>
      <c r="BY1063" s="23"/>
      <c r="BZ1063" s="23"/>
      <c r="CA1063" s="23"/>
      <c r="CB1063" s="23"/>
      <c r="CC1063" s="23"/>
      <c r="CD1063" s="23"/>
      <c r="CE1063" s="23"/>
    </row>
    <row r="1064" spans="1:83" s="93" customFormat="1" x14ac:dyDescent="0.2">
      <c r="A1064" s="20"/>
      <c r="B1064" s="86" t="s">
        <v>496</v>
      </c>
      <c r="C1064" s="3" t="s">
        <v>10</v>
      </c>
      <c r="D1064" s="3" t="s">
        <v>15</v>
      </c>
      <c r="E1064" s="21" t="s">
        <v>312</v>
      </c>
      <c r="F1064" s="11">
        <v>3</v>
      </c>
      <c r="G1064" s="11">
        <v>2556</v>
      </c>
      <c r="H1064" s="12" t="s">
        <v>27</v>
      </c>
      <c r="I1064" s="11" t="s">
        <v>406</v>
      </c>
      <c r="J1064" s="86"/>
      <c r="K1064" s="180"/>
      <c r="L1064" s="188"/>
      <c r="M1064" s="135"/>
      <c r="N1064" s="135"/>
      <c r="O1064" s="11"/>
      <c r="P1064" s="12" t="s">
        <v>31</v>
      </c>
      <c r="Q1064" s="11"/>
      <c r="R1064" s="11" t="s">
        <v>13</v>
      </c>
      <c r="S1064" s="11"/>
      <c r="T1064" s="144">
        <v>26.83</v>
      </c>
      <c r="U1064" s="144">
        <v>19.45</v>
      </c>
      <c r="V1064" s="12"/>
      <c r="W1064" s="13"/>
      <c r="X1064" s="13"/>
      <c r="Y1064" s="19"/>
      <c r="AA1064" s="23"/>
      <c r="AB1064" s="23"/>
      <c r="AC1064" s="23"/>
      <c r="AD1064" s="23"/>
      <c r="AE1064" s="23"/>
      <c r="AF1064" s="23"/>
      <c r="AG1064" s="23"/>
      <c r="AH1064" s="23"/>
      <c r="AI1064" s="23"/>
      <c r="AJ1064" s="23"/>
      <c r="AK1064" s="23"/>
      <c r="AL1064" s="23"/>
      <c r="AM1064" s="23"/>
      <c r="AN1064" s="23"/>
      <c r="AO1064" s="23"/>
      <c r="AP1064" s="23"/>
      <c r="AQ1064" s="23"/>
      <c r="AR1064" s="23"/>
      <c r="AS1064" s="23"/>
      <c r="AT1064" s="23"/>
      <c r="AU1064" s="23"/>
      <c r="AV1064" s="23"/>
      <c r="AW1064" s="23"/>
      <c r="AX1064" s="23"/>
      <c r="AY1064" s="23"/>
      <c r="AZ1064" s="23"/>
      <c r="BA1064" s="23"/>
      <c r="BB1064" s="23"/>
      <c r="BC1064" s="23"/>
      <c r="BD1064" s="23"/>
      <c r="BE1064" s="23"/>
      <c r="BF1064" s="23"/>
      <c r="BG1064" s="23"/>
      <c r="BH1064" s="23"/>
      <c r="BI1064" s="23"/>
      <c r="BJ1064" s="23"/>
      <c r="BK1064" s="23"/>
      <c r="BL1064" s="23"/>
      <c r="BM1064" s="23"/>
      <c r="BN1064" s="23"/>
      <c r="BO1064" s="23"/>
      <c r="BP1064" s="23"/>
      <c r="BQ1064" s="23"/>
      <c r="BR1064" s="23"/>
      <c r="BS1064" s="23"/>
      <c r="BT1064" s="23"/>
      <c r="BU1064" s="23"/>
      <c r="BV1064" s="23"/>
      <c r="BW1064" s="23"/>
      <c r="BX1064" s="23"/>
      <c r="BY1064" s="23"/>
      <c r="BZ1064" s="23"/>
      <c r="CA1064" s="23"/>
      <c r="CB1064" s="23"/>
      <c r="CC1064" s="23"/>
      <c r="CD1064" s="23"/>
      <c r="CE1064" s="23"/>
    </row>
    <row r="1065" spans="1:83" s="93" customFormat="1" x14ac:dyDescent="0.2">
      <c r="A1065" s="20"/>
      <c r="B1065" s="86" t="s">
        <v>496</v>
      </c>
      <c r="C1065" s="3" t="s">
        <v>10</v>
      </c>
      <c r="D1065" s="3" t="s">
        <v>15</v>
      </c>
      <c r="E1065" s="21" t="s">
        <v>312</v>
      </c>
      <c r="F1065" s="11">
        <v>3</v>
      </c>
      <c r="G1065" s="11">
        <v>2556</v>
      </c>
      <c r="H1065" s="12" t="s">
        <v>27</v>
      </c>
      <c r="I1065" s="11" t="s">
        <v>406</v>
      </c>
      <c r="J1065" s="86"/>
      <c r="K1065" s="180"/>
      <c r="L1065" s="188"/>
      <c r="M1065" s="135"/>
      <c r="N1065" s="135"/>
      <c r="O1065" s="11"/>
      <c r="P1065" s="12" t="s">
        <v>24</v>
      </c>
      <c r="Q1065" s="11"/>
      <c r="R1065" s="11" t="s">
        <v>13</v>
      </c>
      <c r="S1065" s="11"/>
      <c r="T1065" s="144">
        <v>35.08</v>
      </c>
      <c r="U1065" s="144">
        <v>17.27</v>
      </c>
      <c r="V1065" s="12"/>
      <c r="W1065" s="13"/>
      <c r="X1065" s="13"/>
      <c r="Y1065" s="19"/>
      <c r="AA1065" s="23"/>
      <c r="AB1065" s="23"/>
      <c r="AC1065" s="23"/>
      <c r="AD1065" s="23"/>
      <c r="AE1065" s="23"/>
      <c r="AF1065" s="23"/>
      <c r="AG1065" s="23"/>
      <c r="AH1065" s="23"/>
      <c r="AI1065" s="23"/>
      <c r="AJ1065" s="23"/>
      <c r="AK1065" s="23"/>
      <c r="AL1065" s="23"/>
      <c r="AM1065" s="23"/>
      <c r="AN1065" s="23"/>
      <c r="AO1065" s="23"/>
      <c r="AP1065" s="23"/>
      <c r="AQ1065" s="23"/>
      <c r="AR1065" s="23"/>
      <c r="AS1065" s="23"/>
      <c r="AT1065" s="23"/>
      <c r="AU1065" s="23"/>
      <c r="AV1065" s="23"/>
      <c r="AW1065" s="23"/>
      <c r="AX1065" s="23"/>
      <c r="AY1065" s="23"/>
      <c r="AZ1065" s="23"/>
      <c r="BA1065" s="23"/>
      <c r="BB1065" s="23"/>
      <c r="BC1065" s="23"/>
      <c r="BD1065" s="23"/>
      <c r="BE1065" s="23"/>
      <c r="BF1065" s="23"/>
      <c r="BG1065" s="23"/>
      <c r="BH1065" s="23"/>
      <c r="BI1065" s="23"/>
      <c r="BJ1065" s="23"/>
      <c r="BK1065" s="23"/>
      <c r="BL1065" s="23"/>
      <c r="BM1065" s="23"/>
      <c r="BN1065" s="23"/>
      <c r="BO1065" s="23"/>
      <c r="BP1065" s="23"/>
      <c r="BQ1065" s="23"/>
      <c r="BR1065" s="23"/>
      <c r="BS1065" s="23"/>
      <c r="BT1065" s="23"/>
      <c r="BU1065" s="23"/>
      <c r="BV1065" s="23"/>
      <c r="BW1065" s="23"/>
      <c r="BX1065" s="23"/>
      <c r="BY1065" s="23"/>
      <c r="BZ1065" s="23"/>
      <c r="CA1065" s="23"/>
      <c r="CB1065" s="23"/>
      <c r="CC1065" s="23"/>
      <c r="CD1065" s="23"/>
      <c r="CE1065" s="23"/>
    </row>
    <row r="1066" spans="1:83" s="93" customFormat="1" x14ac:dyDescent="0.2">
      <c r="A1066" s="20" t="s">
        <v>1875</v>
      </c>
      <c r="B1066" s="86" t="s">
        <v>496</v>
      </c>
      <c r="C1066" s="133" t="s">
        <v>10</v>
      </c>
      <c r="D1066" s="133" t="s">
        <v>15</v>
      </c>
      <c r="E1066" s="86"/>
      <c r="G1066" s="86">
        <v>3047</v>
      </c>
      <c r="H1066" s="21" t="s">
        <v>881</v>
      </c>
      <c r="I1066" s="20"/>
      <c r="J1066" s="86"/>
      <c r="K1066" s="104" t="s">
        <v>882</v>
      </c>
      <c r="L1066" s="79"/>
      <c r="M1066" s="94">
        <v>34.25</v>
      </c>
      <c r="N1066" s="94">
        <v>-100.5</v>
      </c>
      <c r="O1066" s="79">
        <v>467.45999585806601</v>
      </c>
      <c r="P1066" s="86" t="s">
        <v>1874</v>
      </c>
      <c r="Q1066" s="86"/>
      <c r="R1066" s="80" t="s">
        <v>13</v>
      </c>
      <c r="S1066" s="126"/>
      <c r="T1066" s="78">
        <v>58.28</v>
      </c>
      <c r="U1066" s="78">
        <v>60.22</v>
      </c>
      <c r="V1066" s="80"/>
      <c r="W1066" s="126"/>
      <c r="X1066" s="126"/>
      <c r="Y1066" s="86"/>
      <c r="AA1066" s="23"/>
      <c r="AB1066" s="23"/>
      <c r="AC1066" s="23"/>
      <c r="AD1066" s="23"/>
      <c r="AE1066" s="23"/>
      <c r="AF1066" s="23"/>
      <c r="AG1066" s="23"/>
      <c r="AH1066" s="23"/>
      <c r="AI1066" s="23"/>
      <c r="AJ1066" s="23"/>
      <c r="AK1066" s="23"/>
      <c r="AL1066" s="23"/>
      <c r="AM1066" s="23"/>
      <c r="AN1066" s="23"/>
      <c r="AO1066" s="23"/>
      <c r="AP1066" s="23"/>
      <c r="AQ1066" s="23"/>
      <c r="AR1066" s="23"/>
      <c r="AS1066" s="23"/>
      <c r="AT1066" s="23"/>
      <c r="AU1066" s="23"/>
      <c r="AV1066" s="23"/>
      <c r="AW1066" s="23"/>
      <c r="AX1066" s="23"/>
      <c r="AY1066" s="23"/>
      <c r="AZ1066" s="23"/>
      <c r="BA1066" s="23"/>
      <c r="BB1066" s="23"/>
      <c r="BC1066" s="23"/>
      <c r="BD1066" s="23"/>
      <c r="BE1066" s="23"/>
      <c r="BF1066" s="23"/>
      <c r="BG1066" s="23"/>
      <c r="BH1066" s="23"/>
      <c r="BI1066" s="23"/>
      <c r="BJ1066" s="23"/>
      <c r="BK1066" s="23"/>
      <c r="BL1066" s="23"/>
      <c r="BM1066" s="23"/>
      <c r="BN1066" s="23"/>
      <c r="BO1066" s="23"/>
      <c r="BP1066" s="23"/>
      <c r="BQ1066" s="23"/>
      <c r="BR1066" s="23"/>
      <c r="BS1066" s="23"/>
      <c r="BT1066" s="23"/>
      <c r="BU1066" s="23"/>
      <c r="BV1066" s="23"/>
      <c r="BW1066" s="23"/>
      <c r="BX1066" s="23"/>
      <c r="BY1066" s="23"/>
      <c r="BZ1066" s="23"/>
      <c r="CA1066" s="23"/>
      <c r="CB1066" s="23"/>
      <c r="CC1066" s="23"/>
      <c r="CD1066" s="23"/>
      <c r="CE1066" s="23"/>
    </row>
    <row r="1067" spans="1:83" s="93" customFormat="1" ht="32" x14ac:dyDescent="0.2">
      <c r="A1067" s="20"/>
      <c r="B1067" s="86" t="s">
        <v>496</v>
      </c>
      <c r="C1067" s="3" t="s">
        <v>10</v>
      </c>
      <c r="D1067" s="3" t="s">
        <v>15</v>
      </c>
      <c r="E1067" s="21"/>
      <c r="F1067" s="11">
        <v>31041</v>
      </c>
      <c r="G1067" s="11">
        <v>116</v>
      </c>
      <c r="H1067" s="12" t="s">
        <v>412</v>
      </c>
      <c r="I1067" s="11" t="s">
        <v>397</v>
      </c>
      <c r="K1067" s="86"/>
      <c r="L1067" s="117"/>
      <c r="M1067" s="135"/>
      <c r="N1067" s="135"/>
      <c r="O1067" s="11"/>
      <c r="P1067" s="12" t="s">
        <v>211</v>
      </c>
      <c r="Q1067" s="11" t="s">
        <v>174</v>
      </c>
      <c r="R1067" s="11" t="s">
        <v>13</v>
      </c>
      <c r="S1067" s="11"/>
      <c r="T1067" s="144">
        <v>30.18</v>
      </c>
      <c r="U1067" s="144">
        <v>23</v>
      </c>
      <c r="V1067" s="12"/>
      <c r="W1067" s="13"/>
      <c r="X1067" s="13"/>
      <c r="Y1067" s="19" t="s">
        <v>419</v>
      </c>
      <c r="AA1067" s="23"/>
      <c r="AB1067" s="23"/>
      <c r="AC1067" s="23"/>
      <c r="AD1067" s="23"/>
      <c r="AE1067" s="23"/>
      <c r="AF1067" s="23"/>
      <c r="AG1067" s="23"/>
      <c r="AH1067" s="23"/>
      <c r="AI1067" s="23"/>
      <c r="AJ1067" s="23"/>
      <c r="AK1067" s="23"/>
      <c r="AL1067" s="23"/>
      <c r="AM1067" s="23"/>
      <c r="AN1067" s="23"/>
      <c r="AO1067" s="23"/>
      <c r="AP1067" s="23"/>
      <c r="AQ1067" s="23"/>
      <c r="AR1067" s="23"/>
      <c r="AS1067" s="23"/>
      <c r="AT1067" s="23"/>
      <c r="AU1067" s="23"/>
      <c r="AV1067" s="23"/>
      <c r="AW1067" s="23"/>
      <c r="AX1067" s="23"/>
      <c r="AY1067" s="23"/>
      <c r="AZ1067" s="23"/>
      <c r="BA1067" s="23"/>
      <c r="BB1067" s="23"/>
      <c r="BC1067" s="23"/>
      <c r="BD1067" s="23"/>
      <c r="BE1067" s="23"/>
      <c r="BF1067" s="23"/>
      <c r="BG1067" s="23"/>
      <c r="BH1067" s="23"/>
      <c r="BI1067" s="23"/>
      <c r="BJ1067" s="23"/>
      <c r="BK1067" s="23"/>
      <c r="BL1067" s="23"/>
      <c r="BM1067" s="23"/>
      <c r="BN1067" s="23"/>
      <c r="BO1067" s="23"/>
      <c r="BP1067" s="23"/>
      <c r="BQ1067" s="23"/>
      <c r="BR1067" s="23"/>
      <c r="BS1067" s="23"/>
      <c r="BT1067" s="23"/>
      <c r="BU1067" s="23"/>
      <c r="BV1067" s="23"/>
      <c r="BW1067" s="23"/>
      <c r="BX1067" s="23"/>
      <c r="BY1067" s="23"/>
      <c r="BZ1067" s="23"/>
      <c r="CA1067" s="23"/>
      <c r="CB1067" s="23"/>
      <c r="CC1067" s="23"/>
      <c r="CD1067" s="23"/>
      <c r="CE1067" s="23"/>
    </row>
    <row r="1068" spans="1:83" s="93" customFormat="1" x14ac:dyDescent="0.2">
      <c r="A1068" s="20"/>
      <c r="B1068" s="86" t="s">
        <v>496</v>
      </c>
      <c r="C1068" s="3" t="s">
        <v>10</v>
      </c>
      <c r="D1068" s="3" t="s">
        <v>15</v>
      </c>
      <c r="E1068" s="21"/>
      <c r="F1068" s="11" t="s">
        <v>59</v>
      </c>
      <c r="G1068" s="11" t="s">
        <v>57</v>
      </c>
      <c r="H1068" s="12" t="s">
        <v>62</v>
      </c>
      <c r="I1068" s="11" t="s">
        <v>392</v>
      </c>
      <c r="J1068" s="86"/>
      <c r="K1068" s="180"/>
      <c r="L1068" s="188"/>
      <c r="M1068" s="135"/>
      <c r="N1068" s="135"/>
      <c r="O1068" s="11"/>
      <c r="P1068" s="12" t="s">
        <v>58</v>
      </c>
      <c r="Q1068" s="11"/>
      <c r="R1068" s="11" t="s">
        <v>13</v>
      </c>
      <c r="S1068" s="11"/>
      <c r="T1068" s="144">
        <v>28.06</v>
      </c>
      <c r="U1068" s="144">
        <v>24.87</v>
      </c>
      <c r="V1068" s="12"/>
      <c r="W1068" s="13"/>
      <c r="X1068" s="13"/>
      <c r="Y1068" s="19"/>
      <c r="AA1068" s="23"/>
      <c r="AB1068" s="23"/>
      <c r="AC1068" s="23"/>
      <c r="AD1068" s="23"/>
      <c r="AE1068" s="23"/>
      <c r="AF1068" s="23"/>
      <c r="AG1068" s="23"/>
      <c r="AH1068" s="23"/>
      <c r="AI1068" s="23"/>
      <c r="AJ1068" s="23"/>
      <c r="AK1068" s="23"/>
      <c r="AL1068" s="23"/>
      <c r="AM1068" s="23"/>
      <c r="AN1068" s="23"/>
      <c r="AO1068" s="23"/>
      <c r="AP1068" s="23"/>
      <c r="AQ1068" s="23"/>
      <c r="AR1068" s="23"/>
      <c r="AS1068" s="23"/>
      <c r="AT1068" s="23"/>
      <c r="AU1068" s="23"/>
      <c r="AV1068" s="23"/>
      <c r="AW1068" s="23"/>
      <c r="AX1068" s="23"/>
      <c r="AY1068" s="23"/>
      <c r="AZ1068" s="23"/>
      <c r="BA1068" s="23"/>
      <c r="BB1068" s="23"/>
      <c r="BC1068" s="23"/>
      <c r="BD1068" s="23"/>
      <c r="BE1068" s="23"/>
      <c r="BF1068" s="23"/>
      <c r="BG1068" s="23"/>
      <c r="BH1068" s="23"/>
      <c r="BI1068" s="23"/>
      <c r="BJ1068" s="23"/>
      <c r="BK1068" s="23"/>
      <c r="BL1068" s="23"/>
      <c r="BM1068" s="23"/>
      <c r="BN1068" s="23"/>
      <c r="BO1068" s="23"/>
      <c r="BP1068" s="23"/>
      <c r="BQ1068" s="23"/>
      <c r="BR1068" s="23"/>
      <c r="BS1068" s="23"/>
      <c r="BT1068" s="23"/>
      <c r="BU1068" s="23"/>
      <c r="BV1068" s="23"/>
      <c r="BW1068" s="23"/>
      <c r="BX1068" s="23"/>
      <c r="BY1068" s="23"/>
      <c r="BZ1068" s="23"/>
      <c r="CA1068" s="23"/>
      <c r="CB1068" s="23"/>
      <c r="CC1068" s="23"/>
      <c r="CD1068" s="23"/>
      <c r="CE1068" s="23"/>
    </row>
    <row r="1069" spans="1:83" s="93" customFormat="1" x14ac:dyDescent="0.2">
      <c r="A1069" s="20"/>
      <c r="B1069" s="86" t="s">
        <v>496</v>
      </c>
      <c r="C1069" s="3" t="s">
        <v>10</v>
      </c>
      <c r="D1069" s="3" t="s">
        <v>15</v>
      </c>
      <c r="E1069" s="21"/>
      <c r="F1069" s="11"/>
      <c r="G1069" s="11" t="s">
        <v>60</v>
      </c>
      <c r="H1069" s="12" t="s">
        <v>62</v>
      </c>
      <c r="I1069" s="11" t="s">
        <v>392</v>
      </c>
      <c r="J1069" s="86"/>
      <c r="K1069" s="180"/>
      <c r="L1069" s="188"/>
      <c r="M1069" s="135"/>
      <c r="N1069" s="135"/>
      <c r="O1069" s="11"/>
      <c r="P1069" s="12" t="s">
        <v>36</v>
      </c>
      <c r="Q1069" s="11"/>
      <c r="R1069" s="11" t="s">
        <v>13</v>
      </c>
      <c r="S1069" s="11"/>
      <c r="T1069" s="144">
        <v>24.22</v>
      </c>
      <c r="U1069" s="144">
        <v>24.91</v>
      </c>
      <c r="V1069" s="12"/>
      <c r="W1069" s="13"/>
      <c r="X1069" s="13"/>
      <c r="Y1069" s="19"/>
      <c r="AA1069" s="23"/>
      <c r="AB1069" s="23"/>
      <c r="AC1069" s="23"/>
      <c r="AD1069" s="23"/>
      <c r="AE1069" s="23"/>
      <c r="AF1069" s="23"/>
      <c r="AG1069" s="23"/>
      <c r="AH1069" s="23"/>
      <c r="AI1069" s="23"/>
      <c r="AJ1069" s="23"/>
      <c r="AK1069" s="23"/>
      <c r="AL1069" s="23"/>
      <c r="AM1069" s="23"/>
      <c r="AN1069" s="23"/>
      <c r="AO1069" s="23"/>
      <c r="AP1069" s="23"/>
      <c r="AQ1069" s="23"/>
      <c r="AR1069" s="23"/>
      <c r="AS1069" s="23"/>
      <c r="AT1069" s="23"/>
      <c r="AU1069" s="23"/>
      <c r="AV1069" s="23"/>
      <c r="AW1069" s="23"/>
      <c r="AX1069" s="23"/>
      <c r="AY1069" s="23"/>
      <c r="AZ1069" s="23"/>
      <c r="BA1069" s="23"/>
      <c r="BB1069" s="23"/>
      <c r="BC1069" s="23"/>
      <c r="BD1069" s="23"/>
      <c r="BE1069" s="23"/>
      <c r="BF1069" s="23"/>
      <c r="BG1069" s="23"/>
      <c r="BH1069" s="23"/>
      <c r="BI1069" s="23"/>
      <c r="BJ1069" s="23"/>
      <c r="BK1069" s="23"/>
      <c r="BL1069" s="23"/>
      <c r="BM1069" s="23"/>
      <c r="BN1069" s="23"/>
      <c r="BO1069" s="23"/>
      <c r="BP1069" s="23"/>
      <c r="BQ1069" s="23"/>
      <c r="BR1069" s="23"/>
      <c r="BS1069" s="23"/>
      <c r="BT1069" s="23"/>
      <c r="BU1069" s="23"/>
      <c r="BV1069" s="23"/>
      <c r="BW1069" s="23"/>
      <c r="BX1069" s="23"/>
      <c r="BY1069" s="23"/>
      <c r="BZ1069" s="23"/>
      <c r="CA1069" s="23"/>
      <c r="CB1069" s="23"/>
      <c r="CC1069" s="23"/>
      <c r="CD1069" s="23"/>
      <c r="CE1069" s="23"/>
    </row>
    <row r="1070" spans="1:83" s="93" customFormat="1" x14ac:dyDescent="0.2">
      <c r="A1070" s="20"/>
      <c r="B1070" s="86" t="s">
        <v>496</v>
      </c>
      <c r="C1070" s="3" t="s">
        <v>10</v>
      </c>
      <c r="D1070" s="3" t="s">
        <v>15</v>
      </c>
      <c r="E1070" s="21"/>
      <c r="F1070" s="11"/>
      <c r="G1070" s="11" t="s">
        <v>57</v>
      </c>
      <c r="H1070" s="12" t="s">
        <v>62</v>
      </c>
      <c r="I1070" s="11" t="s">
        <v>392</v>
      </c>
      <c r="J1070" s="86"/>
      <c r="K1070" s="180"/>
      <c r="L1070" s="188"/>
      <c r="M1070" s="135"/>
      <c r="N1070" s="135"/>
      <c r="O1070" s="11"/>
      <c r="P1070" s="12" t="s">
        <v>38</v>
      </c>
      <c r="Q1070" s="11"/>
      <c r="R1070" s="11" t="s">
        <v>13</v>
      </c>
      <c r="S1070" s="11"/>
      <c r="T1070" s="144">
        <v>30.71</v>
      </c>
      <c r="U1070" s="144">
        <v>15.46</v>
      </c>
      <c r="V1070" s="12"/>
      <c r="W1070" s="13"/>
      <c r="X1070" s="13"/>
      <c r="Y1070" s="19"/>
      <c r="AA1070" s="23"/>
      <c r="AB1070" s="23"/>
      <c r="AC1070" s="23"/>
      <c r="AD1070" s="23"/>
      <c r="AE1070" s="23"/>
      <c r="AF1070" s="23"/>
      <c r="AG1070" s="23"/>
      <c r="AH1070" s="23"/>
      <c r="AI1070" s="23"/>
      <c r="AJ1070" s="23"/>
      <c r="AK1070" s="23"/>
      <c r="AL1070" s="23"/>
      <c r="AM1070" s="23"/>
      <c r="AN1070" s="23"/>
      <c r="AO1070" s="23"/>
      <c r="AP1070" s="23"/>
      <c r="AQ1070" s="23"/>
      <c r="AR1070" s="23"/>
      <c r="AS1070" s="23"/>
      <c r="AT1070" s="23"/>
      <c r="AU1070" s="23"/>
      <c r="AV1070" s="23"/>
      <c r="AW1070" s="23"/>
      <c r="AX1070" s="23"/>
      <c r="AY1070" s="23"/>
      <c r="AZ1070" s="23"/>
      <c r="BA1070" s="23"/>
      <c r="BB1070" s="23"/>
      <c r="BC1070" s="23"/>
      <c r="BD1070" s="23"/>
      <c r="BE1070" s="23"/>
      <c r="BF1070" s="23"/>
      <c r="BG1070" s="23"/>
      <c r="BH1070" s="23"/>
      <c r="BI1070" s="23"/>
      <c r="BJ1070" s="23"/>
      <c r="BK1070" s="23"/>
      <c r="BL1070" s="23"/>
      <c r="BM1070" s="23"/>
      <c r="BN1070" s="23"/>
      <c r="BO1070" s="23"/>
      <c r="BP1070" s="23"/>
      <c r="BQ1070" s="23"/>
      <c r="BR1070" s="23"/>
      <c r="BS1070" s="23"/>
      <c r="BT1070" s="23"/>
      <c r="BU1070" s="23"/>
      <c r="BV1070" s="23"/>
      <c r="BW1070" s="23"/>
      <c r="BX1070" s="23"/>
      <c r="BY1070" s="23"/>
      <c r="BZ1070" s="23"/>
      <c r="CA1070" s="23"/>
      <c r="CB1070" s="23"/>
      <c r="CC1070" s="23"/>
      <c r="CD1070" s="23"/>
      <c r="CE1070" s="23"/>
    </row>
    <row r="1071" spans="1:83" s="93" customFormat="1" x14ac:dyDescent="0.2">
      <c r="A1071" s="20"/>
      <c r="B1071" s="86" t="s">
        <v>496</v>
      </c>
      <c r="C1071" s="3" t="s">
        <v>10</v>
      </c>
      <c r="D1071" s="3" t="s">
        <v>15</v>
      </c>
      <c r="E1071" s="21"/>
      <c r="F1071" s="11"/>
      <c r="G1071" s="11" t="s">
        <v>57</v>
      </c>
      <c r="H1071" s="12" t="s">
        <v>62</v>
      </c>
      <c r="I1071" s="11" t="s">
        <v>392</v>
      </c>
      <c r="J1071" s="86"/>
      <c r="K1071" s="180"/>
      <c r="L1071" s="188"/>
      <c r="M1071" s="135"/>
      <c r="N1071" s="135"/>
      <c r="O1071" s="11"/>
      <c r="P1071" s="12" t="s">
        <v>38</v>
      </c>
      <c r="Q1071" s="11"/>
      <c r="R1071" s="11" t="s">
        <v>13</v>
      </c>
      <c r="S1071" s="11"/>
      <c r="T1071" s="144">
        <v>26.22</v>
      </c>
      <c r="U1071" s="144">
        <v>13.61</v>
      </c>
      <c r="V1071" s="12"/>
      <c r="W1071" s="13"/>
      <c r="X1071" s="13"/>
      <c r="Y1071" s="19"/>
      <c r="AA1071" s="23"/>
      <c r="AB1071" s="23"/>
      <c r="AC1071" s="23"/>
      <c r="AD1071" s="23"/>
      <c r="AE1071" s="23"/>
      <c r="AF1071" s="23"/>
      <c r="AG1071" s="23"/>
      <c r="AH1071" s="23"/>
      <c r="AI1071" s="23"/>
      <c r="AJ1071" s="23"/>
      <c r="AK1071" s="23"/>
      <c r="AL1071" s="23"/>
      <c r="AM1071" s="23"/>
      <c r="AN1071" s="23"/>
      <c r="AO1071" s="23"/>
      <c r="AP1071" s="23"/>
      <c r="AQ1071" s="23"/>
      <c r="AR1071" s="23"/>
      <c r="AS1071" s="23"/>
      <c r="AT1071" s="23"/>
      <c r="AU1071" s="23"/>
      <c r="AV1071" s="23"/>
      <c r="AW1071" s="23"/>
      <c r="AX1071" s="23"/>
      <c r="AY1071" s="23"/>
      <c r="AZ1071" s="23"/>
      <c r="BA1071" s="23"/>
      <c r="BB1071" s="23"/>
      <c r="BC1071" s="23"/>
      <c r="BD1071" s="23"/>
      <c r="BE1071" s="23"/>
      <c r="BF1071" s="23"/>
      <c r="BG1071" s="23"/>
      <c r="BH1071" s="23"/>
      <c r="BI1071" s="23"/>
      <c r="BJ1071" s="23"/>
      <c r="BK1071" s="23"/>
      <c r="BL1071" s="23"/>
      <c r="BM1071" s="23"/>
      <c r="BN1071" s="23"/>
      <c r="BO1071" s="23"/>
      <c r="BP1071" s="23"/>
      <c r="BQ1071" s="23"/>
      <c r="BR1071" s="23"/>
      <c r="BS1071" s="23"/>
      <c r="BT1071" s="23"/>
      <c r="BU1071" s="23"/>
      <c r="BV1071" s="23"/>
      <c r="BW1071" s="23"/>
      <c r="BX1071" s="23"/>
      <c r="BY1071" s="23"/>
      <c r="BZ1071" s="23"/>
      <c r="CA1071" s="23"/>
      <c r="CB1071" s="23"/>
      <c r="CC1071" s="23"/>
      <c r="CD1071" s="23"/>
      <c r="CE1071" s="23"/>
    </row>
    <row r="1072" spans="1:83" s="93" customFormat="1" x14ac:dyDescent="0.2">
      <c r="A1072" s="20"/>
      <c r="B1072" s="86" t="s">
        <v>496</v>
      </c>
      <c r="C1072" s="3" t="s">
        <v>10</v>
      </c>
      <c r="D1072" s="3" t="s">
        <v>15</v>
      </c>
      <c r="E1072" s="21"/>
      <c r="F1072" s="11">
        <v>-999</v>
      </c>
      <c r="G1072" s="11">
        <v>-999</v>
      </c>
      <c r="H1072" s="12"/>
      <c r="I1072" s="11"/>
      <c r="J1072" s="86"/>
      <c r="K1072" s="180"/>
      <c r="L1072" s="188"/>
      <c r="M1072" s="135"/>
      <c r="N1072" s="135"/>
      <c r="O1072" s="11"/>
      <c r="P1072" s="12" t="s">
        <v>16</v>
      </c>
      <c r="Q1072" s="11"/>
      <c r="R1072" s="11" t="s">
        <v>13</v>
      </c>
      <c r="S1072" s="11"/>
      <c r="T1072" s="144">
        <v>28.47</v>
      </c>
      <c r="U1072" s="144">
        <v>17.2</v>
      </c>
      <c r="V1072" s="12"/>
      <c r="W1072" s="13"/>
      <c r="X1072" s="13"/>
      <c r="Y1072" s="11" t="s">
        <v>484</v>
      </c>
      <c r="AA1072" s="23"/>
      <c r="AB1072" s="23"/>
      <c r="AC1072" s="23"/>
      <c r="AD1072" s="23"/>
      <c r="AE1072" s="23"/>
      <c r="AF1072" s="23"/>
      <c r="AG1072" s="23"/>
      <c r="AH1072" s="23"/>
      <c r="AI1072" s="23"/>
      <c r="AJ1072" s="23"/>
      <c r="AK1072" s="23"/>
      <c r="AL1072" s="23"/>
      <c r="AM1072" s="23"/>
      <c r="AN1072" s="23"/>
      <c r="AO1072" s="23"/>
      <c r="AP1072" s="23"/>
      <c r="AQ1072" s="23"/>
      <c r="AR1072" s="23"/>
      <c r="AS1072" s="23"/>
      <c r="AT1072" s="23"/>
      <c r="AU1072" s="23"/>
      <c r="AV1072" s="23"/>
      <c r="AW1072" s="23"/>
      <c r="AX1072" s="23"/>
      <c r="AY1072" s="23"/>
      <c r="AZ1072" s="23"/>
      <c r="BA1072" s="23"/>
      <c r="BB1072" s="23"/>
      <c r="BC1072" s="23"/>
      <c r="BD1072" s="23"/>
      <c r="BE1072" s="23"/>
      <c r="BF1072" s="23"/>
      <c r="BG1072" s="23"/>
      <c r="BH1072" s="23"/>
      <c r="BI1072" s="23"/>
      <c r="BJ1072" s="23"/>
      <c r="BK1072" s="23"/>
      <c r="BL1072" s="23"/>
      <c r="BM1072" s="23"/>
      <c r="BN1072" s="23"/>
      <c r="BO1072" s="23"/>
      <c r="BP1072" s="23"/>
      <c r="BQ1072" s="23"/>
      <c r="BR1072" s="23"/>
      <c r="BS1072" s="23"/>
      <c r="BT1072" s="23"/>
      <c r="BU1072" s="23"/>
      <c r="BV1072" s="23"/>
      <c r="BW1072" s="23"/>
      <c r="BX1072" s="23"/>
      <c r="BY1072" s="23"/>
      <c r="BZ1072" s="23"/>
      <c r="CA1072" s="23"/>
      <c r="CB1072" s="23"/>
      <c r="CC1072" s="23"/>
      <c r="CD1072" s="23"/>
      <c r="CE1072" s="23"/>
    </row>
    <row r="1073" spans="1:83" s="93" customFormat="1" x14ac:dyDescent="0.2">
      <c r="A1073" s="20"/>
      <c r="B1073" s="86" t="s">
        <v>496</v>
      </c>
      <c r="C1073" s="3" t="s">
        <v>10</v>
      </c>
      <c r="D1073" s="3" t="s">
        <v>181</v>
      </c>
      <c r="E1073" s="21" t="s">
        <v>312</v>
      </c>
      <c r="F1073" s="11">
        <v>101</v>
      </c>
      <c r="G1073" s="11">
        <v>3047</v>
      </c>
      <c r="H1073" s="12" t="s">
        <v>480</v>
      </c>
      <c r="I1073" s="11">
        <v>-999</v>
      </c>
      <c r="J1073" s="86" t="s">
        <v>178</v>
      </c>
      <c r="K1073" s="180"/>
      <c r="L1073" s="188"/>
      <c r="M1073" s="135"/>
      <c r="N1073" s="135"/>
      <c r="O1073" s="11"/>
      <c r="P1073" s="12" t="s">
        <v>16</v>
      </c>
      <c r="Q1073" s="11"/>
      <c r="R1073" s="11" t="s">
        <v>13</v>
      </c>
      <c r="S1073" s="11"/>
      <c r="T1073" s="144">
        <v>26.58</v>
      </c>
      <c r="U1073" s="144">
        <v>19.600000000000001</v>
      </c>
      <c r="V1073" s="12"/>
      <c r="W1073" s="13"/>
      <c r="X1073" s="13"/>
      <c r="Y1073" s="19" t="s">
        <v>63</v>
      </c>
      <c r="AA1073" s="23"/>
      <c r="AB1073" s="23"/>
      <c r="AC1073" s="23"/>
      <c r="AD1073" s="23"/>
      <c r="AE1073" s="23"/>
      <c r="AF1073" s="23"/>
      <c r="AG1073" s="23"/>
      <c r="AH1073" s="23"/>
      <c r="AI1073" s="23"/>
      <c r="AJ1073" s="23"/>
      <c r="AK1073" s="23"/>
      <c r="AL1073" s="23"/>
      <c r="AM1073" s="23"/>
      <c r="AN1073" s="23"/>
      <c r="AO1073" s="23"/>
      <c r="AP1073" s="23"/>
      <c r="AQ1073" s="23"/>
      <c r="AR1073" s="23"/>
      <c r="AS1073" s="23"/>
      <c r="AT1073" s="23"/>
      <c r="AU1073" s="23"/>
      <c r="AV1073" s="23"/>
      <c r="AW1073" s="23"/>
      <c r="AX1073" s="23"/>
      <c r="AY1073" s="23"/>
      <c r="AZ1073" s="23"/>
      <c r="BA1073" s="23"/>
      <c r="BB1073" s="23"/>
      <c r="BC1073" s="23"/>
      <c r="BD1073" s="23"/>
      <c r="BE1073" s="23"/>
      <c r="BF1073" s="23"/>
      <c r="BG1073" s="23"/>
      <c r="BH1073" s="23"/>
      <c r="BI1073" s="23"/>
      <c r="BJ1073" s="23"/>
      <c r="BK1073" s="23"/>
      <c r="BL1073" s="23"/>
      <c r="BM1073" s="23"/>
      <c r="BN1073" s="23"/>
      <c r="BO1073" s="23"/>
      <c r="BP1073" s="23"/>
      <c r="BQ1073" s="23"/>
      <c r="BR1073" s="23"/>
      <c r="BS1073" s="23"/>
      <c r="BT1073" s="23"/>
      <c r="BU1073" s="23"/>
      <c r="BV1073" s="23"/>
      <c r="BW1073" s="23"/>
      <c r="BX1073" s="23"/>
      <c r="BY1073" s="23"/>
      <c r="BZ1073" s="23"/>
      <c r="CA1073" s="23"/>
      <c r="CB1073" s="23"/>
      <c r="CC1073" s="23"/>
      <c r="CD1073" s="23"/>
      <c r="CE1073" s="23"/>
    </row>
    <row r="1074" spans="1:83" s="93" customFormat="1" x14ac:dyDescent="0.2">
      <c r="A1074" s="20"/>
      <c r="B1074" s="86" t="s">
        <v>496</v>
      </c>
      <c r="C1074" s="3" t="s">
        <v>10</v>
      </c>
      <c r="D1074" s="3" t="s">
        <v>181</v>
      </c>
      <c r="E1074" s="21" t="s">
        <v>312</v>
      </c>
      <c r="F1074" s="11">
        <v>101</v>
      </c>
      <c r="G1074" s="11">
        <v>3047</v>
      </c>
      <c r="H1074" s="12" t="s">
        <v>480</v>
      </c>
      <c r="I1074" s="11">
        <v>-999</v>
      </c>
      <c r="J1074" s="86" t="s">
        <v>178</v>
      </c>
      <c r="K1074" s="180"/>
      <c r="L1074" s="188"/>
      <c r="M1074" s="135"/>
      <c r="N1074" s="135"/>
      <c r="O1074" s="11"/>
      <c r="P1074" s="12" t="s">
        <v>31</v>
      </c>
      <c r="Q1074" s="11"/>
      <c r="R1074" s="11" t="s">
        <v>13</v>
      </c>
      <c r="S1074" s="11"/>
      <c r="T1074" s="144">
        <v>27</v>
      </c>
      <c r="U1074" s="144">
        <v>17.440000000000001</v>
      </c>
      <c r="V1074" s="12"/>
      <c r="W1074" s="13"/>
      <c r="X1074" s="13"/>
      <c r="Y1074" s="19" t="s">
        <v>63</v>
      </c>
      <c r="AA1074" s="23"/>
      <c r="AB1074" s="23"/>
      <c r="AC1074" s="23"/>
      <c r="AD1074" s="23"/>
      <c r="AE1074" s="23"/>
      <c r="AF1074" s="23"/>
      <c r="AG1074" s="23"/>
      <c r="AH1074" s="23"/>
      <c r="AI1074" s="23"/>
      <c r="AJ1074" s="23"/>
      <c r="AK1074" s="23"/>
      <c r="AL1074" s="23"/>
      <c r="AM1074" s="23"/>
      <c r="AN1074" s="23"/>
      <c r="AO1074" s="23"/>
      <c r="AP1074" s="23"/>
      <c r="AQ1074" s="23"/>
      <c r="AR1074" s="23"/>
      <c r="AS1074" s="23"/>
      <c r="AT1074" s="23"/>
      <c r="AU1074" s="23"/>
      <c r="AV1074" s="23"/>
      <c r="AW1074" s="23"/>
      <c r="AX1074" s="23"/>
      <c r="AY1074" s="23"/>
      <c r="AZ1074" s="23"/>
      <c r="BA1074" s="23"/>
      <c r="BB1074" s="23"/>
      <c r="BC1074" s="23"/>
      <c r="BD1074" s="23"/>
      <c r="BE1074" s="23"/>
      <c r="BF1074" s="23"/>
      <c r="BG1074" s="23"/>
      <c r="BH1074" s="23"/>
      <c r="BI1074" s="23"/>
      <c r="BJ1074" s="23"/>
      <c r="BK1074" s="23"/>
      <c r="BL1074" s="23"/>
      <c r="BM1074" s="23"/>
      <c r="BN1074" s="23"/>
      <c r="BO1074" s="23"/>
      <c r="BP1074" s="23"/>
      <c r="BQ1074" s="23"/>
      <c r="BR1074" s="23"/>
      <c r="BS1074" s="23"/>
      <c r="BT1074" s="23"/>
      <c r="BU1074" s="23"/>
      <c r="BV1074" s="23"/>
      <c r="BW1074" s="23"/>
      <c r="BX1074" s="23"/>
      <c r="BY1074" s="23"/>
      <c r="BZ1074" s="23"/>
      <c r="CA1074" s="23"/>
      <c r="CB1074" s="23"/>
      <c r="CC1074" s="23"/>
      <c r="CD1074" s="23"/>
      <c r="CE1074" s="23"/>
    </row>
    <row r="1075" spans="1:83" s="93" customFormat="1" x14ac:dyDescent="0.2">
      <c r="A1075" s="20"/>
      <c r="B1075" s="86" t="s">
        <v>496</v>
      </c>
      <c r="C1075" s="3" t="s">
        <v>10</v>
      </c>
      <c r="D1075" s="3" t="s">
        <v>181</v>
      </c>
      <c r="E1075" s="21" t="s">
        <v>312</v>
      </c>
      <c r="F1075" s="11">
        <v>101</v>
      </c>
      <c r="G1075" s="11">
        <v>3047</v>
      </c>
      <c r="H1075" s="12" t="s">
        <v>480</v>
      </c>
      <c r="I1075" s="11">
        <v>-999</v>
      </c>
      <c r="J1075" s="86" t="s">
        <v>178</v>
      </c>
      <c r="K1075" s="180"/>
      <c r="L1075" s="188"/>
      <c r="M1075" s="135"/>
      <c r="N1075" s="135"/>
      <c r="O1075" s="11"/>
      <c r="P1075" s="12" t="s">
        <v>24</v>
      </c>
      <c r="Q1075" s="11"/>
      <c r="R1075" s="11" t="s">
        <v>13</v>
      </c>
      <c r="S1075" s="11"/>
      <c r="T1075" s="144">
        <v>33.03</v>
      </c>
      <c r="U1075" s="144">
        <v>14.04</v>
      </c>
      <c r="V1075" s="12"/>
      <c r="W1075" s="13"/>
      <c r="X1075" s="13"/>
      <c r="Y1075" s="19" t="s">
        <v>63</v>
      </c>
      <c r="AA1075" s="102"/>
      <c r="AB1075" s="102"/>
      <c r="AC1075" s="102"/>
      <c r="AD1075" s="102"/>
      <c r="AE1075" s="102"/>
      <c r="AF1075" s="102"/>
      <c r="AG1075" s="102"/>
      <c r="AH1075" s="102"/>
      <c r="AI1075" s="102"/>
      <c r="AJ1075" s="23"/>
      <c r="AK1075" s="23"/>
      <c r="AL1075" s="23"/>
      <c r="AM1075" s="23"/>
      <c r="AN1075" s="23"/>
      <c r="AO1075" s="23"/>
      <c r="AP1075" s="23"/>
      <c r="AQ1075" s="23"/>
      <c r="AR1075" s="23"/>
      <c r="AS1075" s="23"/>
      <c r="AT1075" s="23"/>
      <c r="AU1075" s="23"/>
      <c r="AV1075" s="23"/>
      <c r="AW1075" s="23"/>
      <c r="AX1075" s="23"/>
      <c r="AY1075" s="23"/>
      <c r="AZ1075" s="23"/>
      <c r="BA1075" s="23"/>
      <c r="BB1075" s="23"/>
      <c r="BC1075" s="23"/>
      <c r="BD1075" s="23"/>
      <c r="BE1075" s="23"/>
      <c r="BF1075" s="23"/>
      <c r="BG1075" s="23"/>
      <c r="BH1075" s="23"/>
      <c r="BI1075" s="23"/>
      <c r="BJ1075" s="23"/>
      <c r="BK1075" s="23"/>
      <c r="BL1075" s="23"/>
      <c r="BM1075" s="23"/>
      <c r="BN1075" s="23"/>
      <c r="BO1075" s="23"/>
      <c r="BP1075" s="23"/>
      <c r="BQ1075" s="23"/>
      <c r="BR1075" s="23"/>
      <c r="BS1075" s="23"/>
      <c r="BT1075" s="23"/>
      <c r="BU1075" s="23"/>
      <c r="BV1075" s="23"/>
      <c r="BW1075" s="23"/>
      <c r="BX1075" s="23"/>
      <c r="BY1075" s="23"/>
      <c r="BZ1075" s="23"/>
      <c r="CA1075" s="23"/>
      <c r="CB1075" s="23"/>
      <c r="CC1075" s="23"/>
      <c r="CD1075" s="23"/>
      <c r="CE1075" s="23"/>
    </row>
    <row r="1076" spans="1:83" s="93" customFormat="1" x14ac:dyDescent="0.2">
      <c r="A1076" s="20"/>
      <c r="B1076" s="86" t="s">
        <v>496</v>
      </c>
      <c r="C1076" s="3" t="s">
        <v>10</v>
      </c>
      <c r="D1076" s="3" t="s">
        <v>181</v>
      </c>
      <c r="E1076" s="21" t="s">
        <v>312</v>
      </c>
      <c r="F1076" s="11">
        <v>101</v>
      </c>
      <c r="G1076" s="11">
        <v>3047</v>
      </c>
      <c r="H1076" s="12" t="s">
        <v>480</v>
      </c>
      <c r="I1076" s="11">
        <v>-999</v>
      </c>
      <c r="J1076" s="86" t="s">
        <v>178</v>
      </c>
      <c r="K1076" s="180"/>
      <c r="L1076" s="188"/>
      <c r="M1076" s="135"/>
      <c r="N1076" s="135"/>
      <c r="O1076" s="11"/>
      <c r="P1076" s="12" t="s">
        <v>20</v>
      </c>
      <c r="Q1076" s="11"/>
      <c r="R1076" s="11" t="s">
        <v>13</v>
      </c>
      <c r="S1076" s="11"/>
      <c r="T1076" s="144">
        <v>39.86</v>
      </c>
      <c r="U1076" s="144">
        <v>21.36</v>
      </c>
      <c r="V1076" s="12"/>
      <c r="W1076" s="13"/>
      <c r="X1076" s="13"/>
      <c r="Y1076" s="19" t="s">
        <v>63</v>
      </c>
      <c r="AA1076" s="102"/>
      <c r="AB1076" s="102"/>
      <c r="AC1076" s="102"/>
      <c r="AD1076" s="102"/>
      <c r="AE1076" s="102"/>
      <c r="AF1076" s="102"/>
      <c r="AG1076" s="102"/>
      <c r="AH1076" s="102"/>
      <c r="AI1076" s="102"/>
      <c r="AJ1076" s="23"/>
      <c r="AK1076" s="23"/>
      <c r="AL1076" s="23"/>
      <c r="AM1076" s="23"/>
      <c r="AN1076" s="23"/>
      <c r="AO1076" s="23"/>
      <c r="AP1076" s="23"/>
      <c r="AQ1076" s="23"/>
      <c r="AR1076" s="23"/>
      <c r="AS1076" s="23"/>
      <c r="AT1076" s="23"/>
      <c r="AU1076" s="23"/>
      <c r="AV1076" s="23"/>
      <c r="AW1076" s="23"/>
      <c r="AX1076" s="23"/>
      <c r="AY1076" s="23"/>
      <c r="AZ1076" s="23"/>
      <c r="BA1076" s="23"/>
      <c r="BB1076" s="23"/>
      <c r="BC1076" s="23"/>
      <c r="BD1076" s="23"/>
      <c r="BE1076" s="23"/>
      <c r="BF1076" s="23"/>
      <c r="BG1076" s="23"/>
      <c r="BH1076" s="23"/>
      <c r="BI1076" s="23"/>
      <c r="BJ1076" s="23"/>
      <c r="BK1076" s="23"/>
      <c r="BL1076" s="23"/>
      <c r="BM1076" s="23"/>
      <c r="BN1076" s="23"/>
      <c r="BO1076" s="23"/>
      <c r="BP1076" s="23"/>
      <c r="BQ1076" s="23"/>
      <c r="BR1076" s="23"/>
      <c r="BS1076" s="23"/>
      <c r="BT1076" s="23"/>
      <c r="BU1076" s="23"/>
      <c r="BV1076" s="23"/>
      <c r="BW1076" s="23"/>
      <c r="BX1076" s="23"/>
      <c r="BY1076" s="23"/>
      <c r="BZ1076" s="23"/>
      <c r="CA1076" s="23"/>
      <c r="CB1076" s="23"/>
      <c r="CC1076" s="23"/>
      <c r="CD1076" s="23"/>
      <c r="CE1076" s="23"/>
    </row>
    <row r="1077" spans="1:83" s="93" customFormat="1" x14ac:dyDescent="0.2">
      <c r="A1077" s="20"/>
      <c r="B1077" s="86" t="s">
        <v>496</v>
      </c>
      <c r="C1077" s="3" t="s">
        <v>10</v>
      </c>
      <c r="D1077" s="3" t="s">
        <v>181</v>
      </c>
      <c r="E1077" s="21" t="s">
        <v>312</v>
      </c>
      <c r="F1077" s="11">
        <v>101</v>
      </c>
      <c r="G1077" s="11">
        <v>3047</v>
      </c>
      <c r="H1077" s="12" t="s">
        <v>480</v>
      </c>
      <c r="I1077" s="11">
        <v>-999</v>
      </c>
      <c r="J1077" s="86" t="s">
        <v>178</v>
      </c>
      <c r="K1077" s="180"/>
      <c r="L1077" s="188"/>
      <c r="M1077" s="135"/>
      <c r="N1077" s="135"/>
      <c r="O1077" s="11"/>
      <c r="P1077" s="12" t="s">
        <v>42</v>
      </c>
      <c r="Q1077" s="11"/>
      <c r="R1077" s="11" t="s">
        <v>13</v>
      </c>
      <c r="S1077" s="11"/>
      <c r="T1077" s="144">
        <v>30.46</v>
      </c>
      <c r="U1077" s="144">
        <v>22.58</v>
      </c>
      <c r="V1077" s="12"/>
      <c r="W1077" s="13"/>
      <c r="X1077" s="13"/>
      <c r="Y1077" s="19" t="s">
        <v>63</v>
      </c>
      <c r="AA1077" s="23"/>
      <c r="AB1077" s="23"/>
      <c r="AC1077" s="23"/>
      <c r="AD1077" s="23"/>
      <c r="AE1077" s="23"/>
      <c r="AF1077" s="23"/>
      <c r="AG1077" s="23"/>
      <c r="AH1077" s="23"/>
      <c r="AI1077" s="23"/>
      <c r="AJ1077" s="23"/>
      <c r="AK1077" s="23"/>
      <c r="AL1077" s="23"/>
      <c r="AM1077" s="23"/>
      <c r="AN1077" s="23"/>
      <c r="AO1077" s="23"/>
      <c r="AP1077" s="23"/>
      <c r="AQ1077" s="23"/>
      <c r="AR1077" s="23"/>
      <c r="AS1077" s="23"/>
      <c r="AT1077" s="23"/>
      <c r="AU1077" s="23"/>
      <c r="AV1077" s="23"/>
      <c r="AW1077" s="23"/>
      <c r="AX1077" s="23"/>
      <c r="AY1077" s="23"/>
      <c r="AZ1077" s="23"/>
      <c r="BA1077" s="23"/>
      <c r="BB1077" s="23"/>
      <c r="BC1077" s="23"/>
      <c r="BD1077" s="23"/>
      <c r="BE1077" s="23"/>
      <c r="BF1077" s="23"/>
      <c r="BG1077" s="23"/>
      <c r="BH1077" s="23"/>
      <c r="BI1077" s="23"/>
      <c r="BJ1077" s="23"/>
      <c r="BK1077" s="23"/>
      <c r="BL1077" s="23"/>
      <c r="BM1077" s="23"/>
      <c r="BN1077" s="23"/>
      <c r="BO1077" s="23"/>
      <c r="BP1077" s="23"/>
      <c r="BQ1077" s="23"/>
      <c r="BR1077" s="23"/>
      <c r="BS1077" s="23"/>
      <c r="BT1077" s="23"/>
      <c r="BU1077" s="23"/>
      <c r="BV1077" s="23"/>
      <c r="BW1077" s="23"/>
      <c r="BX1077" s="23"/>
      <c r="BY1077" s="23"/>
      <c r="BZ1077" s="23"/>
      <c r="CA1077" s="23"/>
      <c r="CB1077" s="23"/>
      <c r="CC1077" s="23"/>
      <c r="CD1077" s="23"/>
      <c r="CE1077" s="23"/>
    </row>
    <row r="1078" spans="1:83" s="93" customFormat="1" x14ac:dyDescent="0.2">
      <c r="A1078" s="20"/>
      <c r="B1078" s="86" t="s">
        <v>496</v>
      </c>
      <c r="C1078" s="3" t="s">
        <v>10</v>
      </c>
      <c r="D1078" s="3" t="s">
        <v>181</v>
      </c>
      <c r="E1078" s="21" t="s">
        <v>312</v>
      </c>
      <c r="F1078" s="11">
        <v>101</v>
      </c>
      <c r="G1078" s="11">
        <v>3047</v>
      </c>
      <c r="H1078" s="12" t="s">
        <v>480</v>
      </c>
      <c r="I1078" s="11">
        <v>-999</v>
      </c>
      <c r="J1078" s="86" t="s">
        <v>178</v>
      </c>
      <c r="K1078" s="180"/>
      <c r="L1078" s="188"/>
      <c r="M1078" s="135"/>
      <c r="N1078" s="135"/>
      <c r="O1078" s="11"/>
      <c r="P1078" s="12" t="s">
        <v>140</v>
      </c>
      <c r="Q1078" s="11"/>
      <c r="R1078" s="11" t="s">
        <v>13</v>
      </c>
      <c r="S1078" s="11"/>
      <c r="T1078" s="144">
        <v>28.03</v>
      </c>
      <c r="U1078" s="144">
        <v>21.51</v>
      </c>
      <c r="V1078" s="12"/>
      <c r="W1078" s="13"/>
      <c r="X1078" s="13"/>
      <c r="Y1078" s="19" t="s">
        <v>63</v>
      </c>
      <c r="AA1078" s="23"/>
      <c r="AB1078" s="23"/>
      <c r="AC1078" s="23"/>
      <c r="AD1078" s="23"/>
      <c r="AE1078" s="23"/>
      <c r="AF1078" s="23"/>
      <c r="AG1078" s="23"/>
      <c r="AH1078" s="23"/>
      <c r="AI1078" s="23"/>
      <c r="AJ1078" s="23"/>
      <c r="AK1078" s="23"/>
      <c r="AL1078" s="23"/>
      <c r="AM1078" s="23"/>
      <c r="AN1078" s="23"/>
      <c r="AO1078" s="23"/>
      <c r="AP1078" s="23"/>
      <c r="AQ1078" s="23"/>
      <c r="AR1078" s="23"/>
      <c r="AS1078" s="23"/>
      <c r="AT1078" s="23"/>
      <c r="AU1078" s="23"/>
      <c r="AV1078" s="23"/>
      <c r="AW1078" s="23"/>
      <c r="AX1078" s="23"/>
      <c r="AY1078" s="23"/>
      <c r="AZ1078" s="23"/>
      <c r="BA1078" s="23"/>
      <c r="BB1078" s="23"/>
      <c r="BC1078" s="23"/>
      <c r="BD1078" s="23"/>
      <c r="BE1078" s="23"/>
      <c r="BF1078" s="23"/>
      <c r="BG1078" s="23"/>
      <c r="BH1078" s="23"/>
      <c r="BI1078" s="23"/>
      <c r="BJ1078" s="23"/>
      <c r="BK1078" s="23"/>
      <c r="BL1078" s="23"/>
      <c r="BM1078" s="23"/>
      <c r="BN1078" s="23"/>
      <c r="BO1078" s="23"/>
      <c r="BP1078" s="23"/>
      <c r="BQ1078" s="23"/>
      <c r="BR1078" s="23"/>
      <c r="BS1078" s="23"/>
      <c r="BT1078" s="23"/>
      <c r="BU1078" s="23"/>
      <c r="BV1078" s="23"/>
      <c r="BW1078" s="23"/>
      <c r="BX1078" s="23"/>
      <c r="BY1078" s="23"/>
      <c r="BZ1078" s="23"/>
      <c r="CA1078" s="23"/>
      <c r="CB1078" s="23"/>
      <c r="CC1078" s="23"/>
      <c r="CD1078" s="23"/>
      <c r="CE1078" s="23"/>
    </row>
    <row r="1079" spans="1:83" s="93" customFormat="1" ht="32" x14ac:dyDescent="0.2">
      <c r="A1079" s="20"/>
      <c r="B1079" s="86" t="s">
        <v>496</v>
      </c>
      <c r="C1079" s="3" t="s">
        <v>10</v>
      </c>
      <c r="D1079" s="3" t="s">
        <v>181</v>
      </c>
      <c r="E1079" s="21"/>
      <c r="F1079" s="11"/>
      <c r="G1079" s="11">
        <v>-999</v>
      </c>
      <c r="H1079" s="12" t="s">
        <v>415</v>
      </c>
      <c r="I1079" s="11"/>
      <c r="J1079" s="86" t="s">
        <v>178</v>
      </c>
      <c r="K1079" s="180"/>
      <c r="L1079" s="188"/>
      <c r="M1079" s="135"/>
      <c r="N1079" s="135"/>
      <c r="O1079" s="11"/>
      <c r="P1079" s="12" t="s">
        <v>31</v>
      </c>
      <c r="Q1079" s="11"/>
      <c r="R1079" s="11" t="s">
        <v>13</v>
      </c>
      <c r="S1079" s="11"/>
      <c r="T1079" s="144">
        <v>24.88</v>
      </c>
      <c r="U1079" s="144">
        <v>24.94</v>
      </c>
      <c r="V1079" s="12"/>
      <c r="W1079" s="13"/>
      <c r="X1079" s="13"/>
      <c r="Y1079" s="19"/>
      <c r="AA1079" s="23"/>
      <c r="AB1079" s="23"/>
      <c r="AC1079" s="23"/>
      <c r="AD1079" s="23"/>
      <c r="AE1079" s="23"/>
      <c r="AF1079" s="23"/>
      <c r="AG1079" s="23"/>
      <c r="AH1079" s="23"/>
      <c r="AI1079" s="23"/>
      <c r="AJ1079" s="23"/>
      <c r="AK1079" s="23"/>
      <c r="AL1079" s="23"/>
      <c r="AM1079" s="23"/>
      <c r="AN1079" s="23"/>
      <c r="AO1079" s="23"/>
      <c r="AP1079" s="23"/>
      <c r="AQ1079" s="23"/>
      <c r="AR1079" s="23"/>
      <c r="AS1079" s="23"/>
      <c r="AT1079" s="23"/>
      <c r="AU1079" s="23"/>
      <c r="AV1079" s="23"/>
      <c r="AW1079" s="23"/>
      <c r="AX1079" s="23"/>
      <c r="AY1079" s="23"/>
      <c r="AZ1079" s="23"/>
      <c r="BA1079" s="23"/>
      <c r="BB1079" s="23"/>
      <c r="BC1079" s="23"/>
      <c r="BD1079" s="23"/>
      <c r="BE1079" s="23"/>
      <c r="BF1079" s="23"/>
      <c r="BG1079" s="23"/>
      <c r="BH1079" s="23"/>
      <c r="BI1079" s="23"/>
      <c r="BJ1079" s="23"/>
      <c r="BK1079" s="23"/>
      <c r="BL1079" s="23"/>
      <c r="BM1079" s="23"/>
      <c r="BN1079" s="23"/>
      <c r="BO1079" s="23"/>
      <c r="BP1079" s="23"/>
      <c r="BQ1079" s="23"/>
      <c r="BR1079" s="23"/>
      <c r="BS1079" s="23"/>
      <c r="BT1079" s="23"/>
      <c r="BU1079" s="23"/>
      <c r="BV1079" s="23"/>
      <c r="BW1079" s="23"/>
      <c r="BX1079" s="23"/>
      <c r="BY1079" s="23"/>
      <c r="BZ1079" s="23"/>
      <c r="CA1079" s="23"/>
      <c r="CB1079" s="23"/>
      <c r="CC1079" s="23"/>
      <c r="CD1079" s="23"/>
      <c r="CE1079" s="23"/>
    </row>
    <row r="1080" spans="1:83" s="93" customFormat="1" ht="32" x14ac:dyDescent="0.2">
      <c r="A1080" s="98"/>
      <c r="B1080" s="86" t="s">
        <v>496</v>
      </c>
      <c r="C1080" s="3" t="s">
        <v>10</v>
      </c>
      <c r="D1080" s="3" t="s">
        <v>181</v>
      </c>
      <c r="E1080" s="21"/>
      <c r="F1080" s="11">
        <v>40531</v>
      </c>
      <c r="G1080" s="11">
        <v>-999</v>
      </c>
      <c r="H1080" s="12" t="s">
        <v>416</v>
      </c>
      <c r="I1080" s="11" t="s">
        <v>406</v>
      </c>
      <c r="J1080" s="86" t="s">
        <v>178</v>
      </c>
      <c r="K1080" s="180"/>
      <c r="L1080" s="188"/>
      <c r="M1080" s="135"/>
      <c r="N1080" s="135"/>
      <c r="O1080" s="11"/>
      <c r="P1080" s="12" t="s">
        <v>31</v>
      </c>
      <c r="Q1080" s="11"/>
      <c r="R1080" s="11" t="s">
        <v>13</v>
      </c>
      <c r="S1080" s="11"/>
      <c r="T1080" s="144">
        <v>32.020000000000003</v>
      </c>
      <c r="U1080" s="144">
        <v>15.21</v>
      </c>
      <c r="V1080" s="12"/>
      <c r="W1080" s="13"/>
      <c r="X1080" s="13"/>
      <c r="Y1080" s="19" t="s">
        <v>467</v>
      </c>
      <c r="AA1080" s="23"/>
      <c r="AB1080" s="23"/>
      <c r="AC1080" s="23"/>
      <c r="AD1080" s="23"/>
      <c r="AE1080" s="23"/>
      <c r="AF1080" s="23"/>
      <c r="AG1080" s="23"/>
      <c r="AH1080" s="23"/>
      <c r="AI1080" s="23"/>
      <c r="AJ1080" s="23"/>
      <c r="AK1080" s="23"/>
      <c r="AL1080" s="23"/>
      <c r="AM1080" s="23"/>
      <c r="AN1080" s="23"/>
      <c r="AO1080" s="23"/>
      <c r="AP1080" s="23"/>
      <c r="AQ1080" s="23"/>
      <c r="AR1080" s="23"/>
      <c r="AS1080" s="23"/>
      <c r="AT1080" s="23"/>
      <c r="AU1080" s="23"/>
      <c r="AV1080" s="23"/>
      <c r="AW1080" s="23"/>
      <c r="AX1080" s="23"/>
      <c r="AY1080" s="23"/>
      <c r="AZ1080" s="23"/>
      <c r="BA1080" s="23"/>
      <c r="BB1080" s="23"/>
      <c r="BC1080" s="23"/>
      <c r="BD1080" s="23"/>
      <c r="BE1080" s="23"/>
      <c r="BF1080" s="23"/>
      <c r="BG1080" s="23"/>
      <c r="BH1080" s="23"/>
      <c r="BI1080" s="23"/>
      <c r="BJ1080" s="23"/>
      <c r="BK1080" s="23"/>
      <c r="BL1080" s="23"/>
      <c r="BM1080" s="23"/>
      <c r="BN1080" s="23"/>
      <c r="BO1080" s="23"/>
      <c r="BP1080" s="23"/>
      <c r="BQ1080" s="23"/>
      <c r="BR1080" s="23"/>
      <c r="BS1080" s="23"/>
      <c r="BT1080" s="23"/>
      <c r="BU1080" s="23"/>
      <c r="BV1080" s="23"/>
      <c r="BW1080" s="23"/>
      <c r="BX1080" s="23"/>
      <c r="BY1080" s="23"/>
      <c r="BZ1080" s="23"/>
      <c r="CA1080" s="23"/>
      <c r="CB1080" s="23"/>
      <c r="CC1080" s="23"/>
      <c r="CD1080" s="23"/>
      <c r="CE1080" s="23"/>
    </row>
    <row r="1081" spans="1:83" s="93" customFormat="1" ht="32" x14ac:dyDescent="0.2">
      <c r="A1081" s="98"/>
      <c r="B1081" s="86" t="s">
        <v>496</v>
      </c>
      <c r="C1081" s="3" t="s">
        <v>10</v>
      </c>
      <c r="D1081" s="3" t="s">
        <v>181</v>
      </c>
      <c r="E1081" s="21"/>
      <c r="F1081" s="11">
        <v>40531</v>
      </c>
      <c r="G1081" s="11">
        <v>-999</v>
      </c>
      <c r="H1081" s="12" t="s">
        <v>416</v>
      </c>
      <c r="I1081" s="11" t="s">
        <v>406</v>
      </c>
      <c r="J1081" s="86" t="s">
        <v>178</v>
      </c>
      <c r="K1081" s="180"/>
      <c r="L1081" s="188"/>
      <c r="M1081" s="135"/>
      <c r="N1081" s="135"/>
      <c r="O1081" s="11"/>
      <c r="P1081" s="12" t="s">
        <v>38</v>
      </c>
      <c r="Q1081" s="11"/>
      <c r="R1081" s="11" t="s">
        <v>13</v>
      </c>
      <c r="S1081" s="11"/>
      <c r="T1081" s="144">
        <v>37.76</v>
      </c>
      <c r="U1081" s="144">
        <v>18.579999999999998</v>
      </c>
      <c r="V1081" s="12"/>
      <c r="W1081" s="13"/>
      <c r="X1081" s="13"/>
      <c r="Y1081" s="19" t="s">
        <v>468</v>
      </c>
      <c r="AA1081" s="102"/>
      <c r="AB1081" s="102"/>
      <c r="AC1081" s="102"/>
      <c r="AD1081" s="102"/>
      <c r="AE1081" s="102"/>
      <c r="AF1081" s="102"/>
      <c r="AG1081" s="102"/>
      <c r="AH1081" s="102"/>
      <c r="AI1081" s="102"/>
      <c r="AJ1081" s="23"/>
      <c r="AK1081" s="23"/>
      <c r="AL1081" s="23"/>
      <c r="AM1081" s="23"/>
      <c r="AN1081" s="23"/>
      <c r="AO1081" s="23"/>
      <c r="AP1081" s="23"/>
      <c r="AQ1081" s="23"/>
      <c r="AR1081" s="23"/>
      <c r="AS1081" s="23"/>
      <c r="AT1081" s="23"/>
      <c r="AU1081" s="23"/>
      <c r="AV1081" s="23"/>
      <c r="AW1081" s="23"/>
      <c r="AX1081" s="23"/>
      <c r="AY1081" s="23"/>
      <c r="AZ1081" s="23"/>
      <c r="BA1081" s="23"/>
      <c r="BB1081" s="23"/>
      <c r="BC1081" s="23"/>
      <c r="BD1081" s="23"/>
      <c r="BE1081" s="23"/>
      <c r="BF1081" s="23"/>
      <c r="BG1081" s="23"/>
      <c r="BH1081" s="23"/>
      <c r="BI1081" s="23"/>
      <c r="BJ1081" s="23"/>
      <c r="BK1081" s="23"/>
      <c r="BL1081" s="23"/>
      <c r="BM1081" s="23"/>
      <c r="BN1081" s="23"/>
      <c r="BO1081" s="23"/>
      <c r="BP1081" s="23"/>
      <c r="BQ1081" s="23"/>
      <c r="BR1081" s="23"/>
      <c r="BS1081" s="23"/>
      <c r="BT1081" s="23"/>
      <c r="BU1081" s="23"/>
      <c r="BV1081" s="23"/>
      <c r="BW1081" s="23"/>
      <c r="BX1081" s="23"/>
      <c r="BY1081" s="23"/>
      <c r="BZ1081" s="23"/>
      <c r="CA1081" s="23"/>
      <c r="CB1081" s="23"/>
      <c r="CC1081" s="23"/>
      <c r="CD1081" s="23"/>
      <c r="CE1081" s="23"/>
    </row>
    <row r="1082" spans="1:83" s="93" customFormat="1" ht="32" x14ac:dyDescent="0.2">
      <c r="A1082" s="20"/>
      <c r="B1082" s="86" t="s">
        <v>496</v>
      </c>
      <c r="C1082" s="3" t="s">
        <v>10</v>
      </c>
      <c r="D1082" s="3" t="s">
        <v>181</v>
      </c>
      <c r="E1082" s="21"/>
      <c r="F1082" s="11">
        <v>31041</v>
      </c>
      <c r="G1082" s="11">
        <v>33</v>
      </c>
      <c r="H1082" s="12" t="s">
        <v>412</v>
      </c>
      <c r="I1082" s="11" t="s">
        <v>397</v>
      </c>
      <c r="K1082" s="86" t="s">
        <v>183</v>
      </c>
      <c r="L1082" s="117"/>
      <c r="M1082" s="135"/>
      <c r="N1082" s="135"/>
      <c r="O1082" s="11"/>
      <c r="P1082" s="12" t="s">
        <v>16</v>
      </c>
      <c r="Q1082" s="11" t="s">
        <v>174</v>
      </c>
      <c r="R1082" s="11" t="s">
        <v>13</v>
      </c>
      <c r="S1082" s="11"/>
      <c r="T1082" s="144">
        <v>21.8</v>
      </c>
      <c r="U1082" s="144">
        <v>19.97</v>
      </c>
      <c r="V1082" s="12"/>
      <c r="W1082" s="13"/>
      <c r="X1082" s="13"/>
      <c r="Y1082" s="19"/>
      <c r="AA1082" s="102"/>
      <c r="AB1082" s="102"/>
      <c r="AC1082" s="102"/>
      <c r="AD1082" s="102"/>
      <c r="AE1082" s="102"/>
      <c r="AF1082" s="102"/>
      <c r="AG1082" s="102"/>
      <c r="AH1082" s="102"/>
      <c r="AI1082" s="102"/>
      <c r="AJ1082" s="23"/>
      <c r="AK1082" s="23"/>
      <c r="AL1082" s="23"/>
      <c r="AM1082" s="23"/>
      <c r="AN1082" s="23"/>
      <c r="AO1082" s="23"/>
      <c r="AP1082" s="23"/>
      <c r="AQ1082" s="23"/>
      <c r="AR1082" s="23"/>
      <c r="AS1082" s="23"/>
      <c r="AT1082" s="23"/>
      <c r="AU1082" s="23"/>
      <c r="AV1082" s="23"/>
      <c r="AW1082" s="23"/>
      <c r="AX1082" s="23"/>
      <c r="AY1082" s="23"/>
      <c r="AZ1082" s="23"/>
      <c r="BA1082" s="23"/>
      <c r="BB1082" s="23"/>
      <c r="BC1082" s="23"/>
      <c r="BD1082" s="23"/>
      <c r="BE1082" s="23"/>
      <c r="BF1082" s="23"/>
      <c r="BG1082" s="23"/>
      <c r="BH1082" s="23"/>
      <c r="BI1082" s="23"/>
      <c r="BJ1082" s="23"/>
      <c r="BK1082" s="23"/>
      <c r="BL1082" s="23"/>
      <c r="BM1082" s="23"/>
      <c r="BN1082" s="23"/>
      <c r="BO1082" s="23"/>
      <c r="BP1082" s="23"/>
      <c r="BQ1082" s="23"/>
      <c r="BR1082" s="23"/>
      <c r="BS1082" s="23"/>
      <c r="BT1082" s="23"/>
      <c r="BU1082" s="23"/>
      <c r="BV1082" s="23"/>
      <c r="BW1082" s="23"/>
      <c r="BX1082" s="23"/>
      <c r="BY1082" s="23"/>
      <c r="BZ1082" s="23"/>
      <c r="CA1082" s="23"/>
      <c r="CB1082" s="23"/>
      <c r="CC1082" s="23"/>
      <c r="CD1082" s="23"/>
      <c r="CE1082" s="23"/>
    </row>
    <row r="1083" spans="1:83" s="93" customFormat="1" ht="32" x14ac:dyDescent="0.2">
      <c r="A1083" s="20"/>
      <c r="B1083" s="86" t="s">
        <v>496</v>
      </c>
      <c r="C1083" s="3" t="s">
        <v>10</v>
      </c>
      <c r="D1083" s="3" t="s">
        <v>181</v>
      </c>
      <c r="E1083" s="21"/>
      <c r="F1083" s="11">
        <v>31041</v>
      </c>
      <c r="G1083" s="11">
        <v>33</v>
      </c>
      <c r="H1083" s="12" t="s">
        <v>412</v>
      </c>
      <c r="I1083" s="11" t="s">
        <v>397</v>
      </c>
      <c r="K1083" s="86" t="s">
        <v>183</v>
      </c>
      <c r="L1083" s="117"/>
      <c r="M1083" s="135"/>
      <c r="N1083" s="135"/>
      <c r="O1083" s="11"/>
      <c r="P1083" s="12" t="s">
        <v>16</v>
      </c>
      <c r="Q1083" s="11" t="s">
        <v>168</v>
      </c>
      <c r="R1083" s="11" t="s">
        <v>13</v>
      </c>
      <c r="S1083" s="11"/>
      <c r="T1083" s="144">
        <v>23.09</v>
      </c>
      <c r="U1083" s="144">
        <v>17.52</v>
      </c>
      <c r="V1083" s="12"/>
      <c r="W1083" s="13"/>
      <c r="X1083" s="13"/>
      <c r="Y1083" s="19"/>
      <c r="AA1083" s="23"/>
      <c r="AB1083" s="23"/>
      <c r="AC1083" s="23"/>
      <c r="AD1083" s="23"/>
      <c r="AE1083" s="23"/>
      <c r="AF1083" s="23"/>
      <c r="AG1083" s="23"/>
      <c r="AH1083" s="23"/>
      <c r="AI1083" s="23"/>
      <c r="AJ1083" s="23"/>
      <c r="AK1083" s="23"/>
      <c r="AL1083" s="23"/>
      <c r="AM1083" s="23"/>
      <c r="AN1083" s="23"/>
      <c r="AO1083" s="23"/>
      <c r="AP1083" s="23"/>
      <c r="AQ1083" s="23"/>
      <c r="AR1083" s="23"/>
      <c r="AS1083" s="23"/>
      <c r="AT1083" s="23"/>
      <c r="AU1083" s="23"/>
      <c r="AV1083" s="23"/>
      <c r="AW1083" s="23"/>
      <c r="AX1083" s="23"/>
      <c r="AY1083" s="23"/>
      <c r="AZ1083" s="23"/>
      <c r="BA1083" s="23"/>
      <c r="BB1083" s="23"/>
      <c r="BC1083" s="23"/>
      <c r="BD1083" s="23"/>
      <c r="BE1083" s="23"/>
      <c r="BF1083" s="23"/>
      <c r="BG1083" s="23"/>
      <c r="BH1083" s="23"/>
      <c r="BI1083" s="23"/>
      <c r="BJ1083" s="23"/>
      <c r="BK1083" s="23"/>
      <c r="BL1083" s="23"/>
      <c r="BM1083" s="23"/>
      <c r="BN1083" s="23"/>
      <c r="BO1083" s="23"/>
      <c r="BP1083" s="23"/>
      <c r="BQ1083" s="23"/>
      <c r="BR1083" s="23"/>
      <c r="BS1083" s="23"/>
      <c r="BT1083" s="23"/>
      <c r="BU1083" s="23"/>
      <c r="BV1083" s="23"/>
      <c r="BW1083" s="23"/>
      <c r="BX1083" s="23"/>
      <c r="BY1083" s="23"/>
      <c r="BZ1083" s="23"/>
      <c r="CA1083" s="23"/>
      <c r="CB1083" s="23"/>
      <c r="CC1083" s="23"/>
      <c r="CD1083" s="23"/>
      <c r="CE1083" s="23"/>
    </row>
    <row r="1084" spans="1:83" s="93" customFormat="1" ht="32" x14ac:dyDescent="0.2">
      <c r="A1084" s="20"/>
      <c r="B1084" s="86" t="s">
        <v>496</v>
      </c>
      <c r="C1084" s="3" t="s">
        <v>10</v>
      </c>
      <c r="D1084" s="3" t="s">
        <v>181</v>
      </c>
      <c r="E1084" s="21"/>
      <c r="F1084" s="11">
        <v>31041</v>
      </c>
      <c r="G1084" s="11">
        <v>33</v>
      </c>
      <c r="H1084" s="12" t="s">
        <v>412</v>
      </c>
      <c r="I1084" s="11" t="s">
        <v>397</v>
      </c>
      <c r="K1084" s="86" t="s">
        <v>183</v>
      </c>
      <c r="L1084" s="117"/>
      <c r="M1084" s="135"/>
      <c r="N1084" s="135"/>
      <c r="O1084" s="11"/>
      <c r="P1084" s="12" t="s">
        <v>31</v>
      </c>
      <c r="Q1084" s="11" t="s">
        <v>174</v>
      </c>
      <c r="R1084" s="11" t="s">
        <v>13</v>
      </c>
      <c r="S1084" s="11"/>
      <c r="T1084" s="144">
        <v>27.17</v>
      </c>
      <c r="U1084" s="144">
        <v>19.670000000000002</v>
      </c>
      <c r="V1084" s="12"/>
      <c r="W1084" s="13"/>
      <c r="X1084" s="13"/>
      <c r="Y1084" s="19"/>
      <c r="AA1084" s="23"/>
      <c r="AB1084" s="23"/>
      <c r="AC1084" s="23"/>
      <c r="AD1084" s="23"/>
      <c r="AE1084" s="23"/>
      <c r="AF1084" s="23"/>
      <c r="AG1084" s="23"/>
      <c r="AH1084" s="23"/>
      <c r="AI1084" s="23"/>
      <c r="AJ1084" s="23"/>
      <c r="AK1084" s="23"/>
      <c r="AL1084" s="23"/>
      <c r="AM1084" s="23"/>
      <c r="AN1084" s="23"/>
      <c r="AO1084" s="23"/>
      <c r="AP1084" s="23"/>
      <c r="AQ1084" s="23"/>
      <c r="AR1084" s="23"/>
      <c r="AS1084" s="23"/>
      <c r="AT1084" s="23"/>
      <c r="AU1084" s="23"/>
      <c r="AV1084" s="23"/>
      <c r="AW1084" s="23"/>
      <c r="AX1084" s="23"/>
      <c r="AY1084" s="23"/>
      <c r="AZ1084" s="23"/>
      <c r="BA1084" s="23"/>
      <c r="BB1084" s="23"/>
      <c r="BC1084" s="23"/>
      <c r="BD1084" s="23"/>
      <c r="BE1084" s="23"/>
      <c r="BF1084" s="23"/>
      <c r="BG1084" s="23"/>
      <c r="BH1084" s="23"/>
      <c r="BI1084" s="23"/>
      <c r="BJ1084" s="23"/>
      <c r="BK1084" s="23"/>
      <c r="BL1084" s="23"/>
      <c r="BM1084" s="23"/>
      <c r="BN1084" s="23"/>
      <c r="BO1084" s="23"/>
      <c r="BP1084" s="23"/>
      <c r="BQ1084" s="23"/>
      <c r="BR1084" s="23"/>
      <c r="BS1084" s="23"/>
      <c r="BT1084" s="23"/>
      <c r="BU1084" s="23"/>
      <c r="BV1084" s="23"/>
      <c r="BW1084" s="23"/>
      <c r="BX1084" s="23"/>
      <c r="BY1084" s="23"/>
      <c r="BZ1084" s="23"/>
      <c r="CA1084" s="23"/>
      <c r="CB1084" s="23"/>
      <c r="CC1084" s="23"/>
      <c r="CD1084" s="23"/>
      <c r="CE1084" s="23"/>
    </row>
    <row r="1085" spans="1:83" s="93" customFormat="1" ht="32" x14ac:dyDescent="0.2">
      <c r="A1085" s="20"/>
      <c r="B1085" s="86" t="s">
        <v>496</v>
      </c>
      <c r="C1085" s="3" t="s">
        <v>10</v>
      </c>
      <c r="D1085" s="3" t="s">
        <v>181</v>
      </c>
      <c r="E1085" s="21"/>
      <c r="F1085" s="11">
        <v>31041</v>
      </c>
      <c r="G1085" s="11">
        <v>33</v>
      </c>
      <c r="H1085" s="12" t="s">
        <v>412</v>
      </c>
      <c r="I1085" s="11" t="s">
        <v>397</v>
      </c>
      <c r="K1085" s="86" t="s">
        <v>183</v>
      </c>
      <c r="L1085" s="117"/>
      <c r="M1085" s="135"/>
      <c r="N1085" s="135"/>
      <c r="O1085" s="11"/>
      <c r="P1085" s="12" t="s">
        <v>31</v>
      </c>
      <c r="Q1085" s="11" t="s">
        <v>168</v>
      </c>
      <c r="R1085" s="11" t="s">
        <v>13</v>
      </c>
      <c r="S1085" s="11"/>
      <c r="T1085" s="144">
        <v>27.75</v>
      </c>
      <c r="U1085" s="144">
        <v>20.21</v>
      </c>
      <c r="V1085" s="12"/>
      <c r="W1085" s="13"/>
      <c r="X1085" s="13"/>
      <c r="Y1085" s="19"/>
      <c r="AA1085" s="23"/>
      <c r="AB1085" s="23"/>
      <c r="AC1085" s="23"/>
      <c r="AD1085" s="23"/>
      <c r="AE1085" s="23"/>
      <c r="AF1085" s="23"/>
      <c r="AG1085" s="23"/>
      <c r="AH1085" s="23"/>
      <c r="AI1085" s="23"/>
      <c r="AJ1085" s="23"/>
      <c r="AK1085" s="23"/>
      <c r="AL1085" s="23"/>
      <c r="AM1085" s="23"/>
      <c r="AN1085" s="23"/>
      <c r="AO1085" s="23"/>
      <c r="AP1085" s="23"/>
      <c r="AQ1085" s="23"/>
      <c r="AR1085" s="23"/>
      <c r="AS1085" s="23"/>
      <c r="AT1085" s="23"/>
      <c r="AU1085" s="23"/>
      <c r="AV1085" s="23"/>
      <c r="AW1085" s="23"/>
      <c r="AX1085" s="23"/>
      <c r="AY1085" s="23"/>
      <c r="AZ1085" s="23"/>
      <c r="BA1085" s="23"/>
      <c r="BB1085" s="23"/>
      <c r="BC1085" s="23"/>
      <c r="BD1085" s="23"/>
      <c r="BE1085" s="23"/>
      <c r="BF1085" s="23"/>
      <c r="BG1085" s="23"/>
      <c r="BH1085" s="23"/>
      <c r="BI1085" s="23"/>
      <c r="BJ1085" s="23"/>
      <c r="BK1085" s="23"/>
      <c r="BL1085" s="23"/>
      <c r="BM1085" s="23"/>
      <c r="BN1085" s="23"/>
      <c r="BO1085" s="23"/>
      <c r="BP1085" s="23"/>
      <c r="BQ1085" s="23"/>
      <c r="BR1085" s="23"/>
      <c r="BS1085" s="23"/>
      <c r="BT1085" s="23"/>
      <c r="BU1085" s="23"/>
      <c r="BV1085" s="23"/>
      <c r="BW1085" s="23"/>
      <c r="BX1085" s="23"/>
      <c r="BY1085" s="23"/>
      <c r="BZ1085" s="23"/>
      <c r="CA1085" s="23"/>
      <c r="CB1085" s="23"/>
      <c r="CC1085" s="23"/>
      <c r="CD1085" s="23"/>
      <c r="CE1085" s="23"/>
    </row>
    <row r="1086" spans="1:83" s="93" customFormat="1" ht="32" x14ac:dyDescent="0.2">
      <c r="A1086" s="20"/>
      <c r="B1086" s="86" t="s">
        <v>496</v>
      </c>
      <c r="C1086" s="3" t="s">
        <v>10</v>
      </c>
      <c r="D1086" s="3" t="s">
        <v>181</v>
      </c>
      <c r="E1086" s="21"/>
      <c r="F1086" s="11">
        <v>31041</v>
      </c>
      <c r="G1086" s="11">
        <v>33</v>
      </c>
      <c r="H1086" s="12" t="s">
        <v>412</v>
      </c>
      <c r="I1086" s="11" t="s">
        <v>397</v>
      </c>
      <c r="K1086" s="86" t="s">
        <v>183</v>
      </c>
      <c r="L1086" s="117"/>
      <c r="M1086" s="135"/>
      <c r="N1086" s="135"/>
      <c r="O1086" s="11"/>
      <c r="P1086" s="12" t="s">
        <v>24</v>
      </c>
      <c r="Q1086" s="11" t="s">
        <v>174</v>
      </c>
      <c r="R1086" s="11" t="s">
        <v>13</v>
      </c>
      <c r="S1086" s="11"/>
      <c r="T1086" s="144">
        <v>37.81</v>
      </c>
      <c r="U1086" s="144">
        <v>15</v>
      </c>
      <c r="V1086" s="12"/>
      <c r="W1086" s="13"/>
      <c r="X1086" s="13"/>
      <c r="Y1086" s="19"/>
      <c r="AA1086" s="23"/>
      <c r="AB1086" s="23"/>
      <c r="AC1086" s="23"/>
      <c r="AD1086" s="23"/>
      <c r="AE1086" s="23"/>
      <c r="AF1086" s="23"/>
      <c r="AG1086" s="23"/>
      <c r="AH1086" s="23"/>
      <c r="AI1086" s="23"/>
      <c r="AJ1086" s="23"/>
      <c r="AK1086" s="23"/>
      <c r="AL1086" s="23"/>
      <c r="AM1086" s="23"/>
      <c r="AN1086" s="23"/>
      <c r="AO1086" s="23"/>
      <c r="AP1086" s="23"/>
      <c r="AQ1086" s="23"/>
      <c r="AR1086" s="23"/>
      <c r="AS1086" s="23"/>
      <c r="AT1086" s="23"/>
      <c r="AU1086" s="23"/>
      <c r="AV1086" s="23"/>
      <c r="AW1086" s="23"/>
      <c r="AX1086" s="23"/>
      <c r="AY1086" s="23"/>
      <c r="AZ1086" s="23"/>
      <c r="BA1086" s="23"/>
      <c r="BB1086" s="23"/>
      <c r="BC1086" s="23"/>
      <c r="BD1086" s="23"/>
      <c r="BE1086" s="23"/>
      <c r="BF1086" s="23"/>
      <c r="BG1086" s="23"/>
      <c r="BH1086" s="23"/>
      <c r="BI1086" s="23"/>
      <c r="BJ1086" s="23"/>
      <c r="BK1086" s="23"/>
      <c r="BL1086" s="23"/>
      <c r="BM1086" s="23"/>
      <c r="BN1086" s="23"/>
      <c r="BO1086" s="23"/>
      <c r="BP1086" s="23"/>
      <c r="BQ1086" s="23"/>
      <c r="BR1086" s="23"/>
      <c r="BS1086" s="23"/>
      <c r="BT1086" s="23"/>
      <c r="BU1086" s="23"/>
      <c r="BV1086" s="23"/>
      <c r="BW1086" s="23"/>
      <c r="BX1086" s="23"/>
      <c r="BY1086" s="23"/>
      <c r="BZ1086" s="23"/>
      <c r="CA1086" s="23"/>
      <c r="CB1086" s="23"/>
      <c r="CC1086" s="23"/>
      <c r="CD1086" s="23"/>
      <c r="CE1086" s="23"/>
    </row>
    <row r="1087" spans="1:83" s="93" customFormat="1" ht="32" x14ac:dyDescent="0.2">
      <c r="A1087" s="20"/>
      <c r="B1087" s="86" t="s">
        <v>496</v>
      </c>
      <c r="C1087" s="3" t="s">
        <v>10</v>
      </c>
      <c r="D1087" s="3" t="s">
        <v>181</v>
      </c>
      <c r="E1087" s="21"/>
      <c r="F1087" s="11">
        <v>31041</v>
      </c>
      <c r="G1087" s="11">
        <v>33</v>
      </c>
      <c r="H1087" s="12" t="s">
        <v>412</v>
      </c>
      <c r="I1087" s="11" t="s">
        <v>397</v>
      </c>
      <c r="K1087" s="86" t="s">
        <v>183</v>
      </c>
      <c r="L1087" s="117"/>
      <c r="M1087" s="135"/>
      <c r="N1087" s="135"/>
      <c r="O1087" s="11"/>
      <c r="P1087" s="12" t="s">
        <v>24</v>
      </c>
      <c r="Q1087" s="11" t="s">
        <v>168</v>
      </c>
      <c r="R1087" s="11" t="s">
        <v>13</v>
      </c>
      <c r="S1087" s="11"/>
      <c r="T1087" s="144">
        <v>39.090000000000003</v>
      </c>
      <c r="U1087" s="144">
        <v>18.36</v>
      </c>
      <c r="V1087" s="12"/>
      <c r="W1087" s="13"/>
      <c r="X1087" s="13"/>
      <c r="Y1087" s="19"/>
      <c r="AA1087" s="23"/>
      <c r="AB1087" s="23"/>
      <c r="AC1087" s="23"/>
      <c r="AD1087" s="23"/>
      <c r="AE1087" s="23"/>
      <c r="AF1087" s="23"/>
      <c r="AG1087" s="23"/>
      <c r="AH1087" s="23"/>
      <c r="AI1087" s="23"/>
      <c r="AJ1087" s="102"/>
      <c r="AK1087" s="102"/>
      <c r="AL1087" s="102"/>
      <c r="AM1087" s="102"/>
      <c r="AN1087" s="102"/>
      <c r="AO1087" s="102"/>
      <c r="AP1087" s="102"/>
      <c r="AQ1087" s="102"/>
      <c r="AR1087" s="102"/>
      <c r="AS1087" s="102"/>
      <c r="AT1087" s="102"/>
      <c r="AU1087" s="102"/>
      <c r="AV1087" s="102"/>
      <c r="AW1087" s="102"/>
      <c r="AX1087" s="102"/>
      <c r="AY1087" s="102"/>
      <c r="AZ1087" s="102"/>
      <c r="BA1087" s="102"/>
      <c r="BB1087" s="102"/>
      <c r="BC1087" s="102"/>
      <c r="BD1087" s="102"/>
      <c r="BE1087" s="102"/>
      <c r="BF1087" s="102"/>
      <c r="BG1087" s="102"/>
      <c r="BH1087" s="102"/>
      <c r="BI1087" s="102"/>
      <c r="BJ1087" s="102"/>
      <c r="BK1087" s="102"/>
      <c r="BL1087" s="102"/>
      <c r="BM1087" s="102"/>
      <c r="BN1087" s="102"/>
      <c r="BO1087" s="102"/>
      <c r="BP1087" s="102"/>
      <c r="BQ1087" s="102"/>
      <c r="BR1087" s="102"/>
      <c r="BS1087" s="102"/>
      <c r="BT1087" s="102"/>
      <c r="BU1087" s="102"/>
      <c r="BV1087" s="102"/>
      <c r="BW1087" s="102"/>
      <c r="BX1087" s="102"/>
      <c r="BY1087" s="102"/>
      <c r="BZ1087" s="102"/>
      <c r="CA1087" s="23"/>
      <c r="CB1087" s="23"/>
      <c r="CC1087" s="23"/>
      <c r="CD1087" s="23"/>
      <c r="CE1087" s="23"/>
    </row>
    <row r="1088" spans="1:83" s="93" customFormat="1" ht="32" x14ac:dyDescent="0.2">
      <c r="A1088" s="20"/>
      <c r="B1088" s="86" t="s">
        <v>496</v>
      </c>
      <c r="C1088" s="3" t="s">
        <v>10</v>
      </c>
      <c r="D1088" s="3" t="s">
        <v>181</v>
      </c>
      <c r="E1088" s="21"/>
      <c r="F1088" s="11">
        <v>31041</v>
      </c>
      <c r="G1088" s="11">
        <v>33</v>
      </c>
      <c r="H1088" s="12" t="s">
        <v>412</v>
      </c>
      <c r="I1088" s="11" t="s">
        <v>397</v>
      </c>
      <c r="K1088" s="86" t="s">
        <v>183</v>
      </c>
      <c r="L1088" s="117"/>
      <c r="M1088" s="135"/>
      <c r="N1088" s="135"/>
      <c r="O1088" s="11"/>
      <c r="P1088" s="12" t="s">
        <v>38</v>
      </c>
      <c r="Q1088" s="11" t="s">
        <v>174</v>
      </c>
      <c r="R1088" s="11" t="s">
        <v>13</v>
      </c>
      <c r="S1088" s="11"/>
      <c r="T1088" s="144">
        <v>32.9</v>
      </c>
      <c r="U1088" s="144">
        <v>17.75</v>
      </c>
      <c r="V1088" s="12"/>
      <c r="W1088" s="13"/>
      <c r="X1088" s="13"/>
      <c r="Y1088" s="19" t="s">
        <v>182</v>
      </c>
      <c r="AA1088" s="23"/>
      <c r="AB1088" s="23"/>
      <c r="AC1088" s="23"/>
      <c r="AD1088" s="23"/>
      <c r="AE1088" s="23"/>
      <c r="AF1088" s="23"/>
      <c r="AG1088" s="23"/>
      <c r="AH1088" s="23"/>
      <c r="AI1088" s="23"/>
      <c r="AJ1088" s="23"/>
      <c r="AK1088" s="23"/>
      <c r="AL1088" s="23"/>
      <c r="AM1088" s="23"/>
      <c r="AN1088" s="23"/>
      <c r="AO1088" s="23"/>
      <c r="AP1088" s="23"/>
      <c r="AQ1088" s="23"/>
      <c r="AR1088" s="23"/>
      <c r="AS1088" s="23"/>
      <c r="AT1088" s="23"/>
      <c r="AU1088" s="23"/>
      <c r="AV1088" s="23"/>
      <c r="AW1088" s="23"/>
      <c r="AX1088" s="23"/>
      <c r="AY1088" s="23"/>
      <c r="AZ1088" s="23"/>
      <c r="BA1088" s="23"/>
      <c r="BB1088" s="23"/>
      <c r="BC1088" s="23"/>
      <c r="BD1088" s="23"/>
      <c r="BE1088" s="23"/>
      <c r="BF1088" s="23"/>
      <c r="BG1088" s="23"/>
      <c r="BH1088" s="23"/>
      <c r="BI1088" s="23"/>
      <c r="BJ1088" s="23"/>
      <c r="BK1088" s="23"/>
      <c r="BL1088" s="23"/>
      <c r="BM1088" s="23"/>
      <c r="BN1088" s="23"/>
      <c r="BO1088" s="23"/>
      <c r="BP1088" s="23"/>
      <c r="BQ1088" s="23"/>
      <c r="BR1088" s="23"/>
      <c r="BS1088" s="23"/>
      <c r="BT1088" s="23"/>
      <c r="BU1088" s="23"/>
      <c r="BV1088" s="23"/>
      <c r="BW1088" s="23"/>
      <c r="BX1088" s="23"/>
      <c r="BY1088" s="23"/>
      <c r="BZ1088" s="23"/>
      <c r="CA1088" s="23"/>
      <c r="CB1088" s="23"/>
      <c r="CC1088" s="23"/>
      <c r="CD1088" s="23"/>
      <c r="CE1088" s="23"/>
    </row>
    <row r="1089" spans="1:169" s="93" customFormat="1" ht="32" x14ac:dyDescent="0.2">
      <c r="A1089" s="20"/>
      <c r="B1089" s="86" t="s">
        <v>496</v>
      </c>
      <c r="C1089" s="3" t="s">
        <v>10</v>
      </c>
      <c r="D1089" s="3" t="s">
        <v>181</v>
      </c>
      <c r="E1089" s="21"/>
      <c r="F1089" s="11">
        <v>31041</v>
      </c>
      <c r="G1089" s="11">
        <v>33</v>
      </c>
      <c r="H1089" s="12" t="s">
        <v>412</v>
      </c>
      <c r="I1089" s="11" t="s">
        <v>397</v>
      </c>
      <c r="K1089" s="86" t="s">
        <v>183</v>
      </c>
      <c r="L1089" s="117"/>
      <c r="M1089" s="135"/>
      <c r="N1089" s="135"/>
      <c r="O1089" s="11"/>
      <c r="P1089" s="12" t="s">
        <v>38</v>
      </c>
      <c r="Q1089" s="11" t="s">
        <v>168</v>
      </c>
      <c r="R1089" s="11" t="s">
        <v>13</v>
      </c>
      <c r="S1089" s="11"/>
      <c r="T1089" s="144">
        <v>32.19</v>
      </c>
      <c r="U1089" s="144">
        <v>19.739999999999998</v>
      </c>
      <c r="V1089" s="12"/>
      <c r="W1089" s="13"/>
      <c r="X1089" s="13"/>
      <c r="Y1089" s="19"/>
      <c r="AA1089" s="86"/>
      <c r="AB1089" s="86"/>
      <c r="AC1089" s="81"/>
      <c r="AD1089" s="80"/>
      <c r="AE1089" s="80"/>
      <c r="AF1089" s="80"/>
      <c r="AG1089" s="80"/>
      <c r="AH1089" s="80"/>
      <c r="AI1089" s="80"/>
      <c r="AJ1089" s="80"/>
      <c r="AK1089" s="80"/>
      <c r="AL1089" s="80"/>
      <c r="AM1089" s="80"/>
      <c r="AN1089" s="80"/>
      <c r="AO1089" s="80"/>
      <c r="AP1089" s="80"/>
      <c r="AQ1089" s="80"/>
      <c r="AR1089" s="80"/>
      <c r="AS1089" s="80"/>
      <c r="AT1089" s="80"/>
      <c r="AU1089" s="80"/>
      <c r="AV1089" s="80"/>
      <c r="AW1089" s="80"/>
      <c r="AX1089" s="80"/>
      <c r="AY1089" s="80"/>
      <c r="AZ1089" s="80"/>
      <c r="BA1089" s="80"/>
      <c r="BB1089" s="80"/>
      <c r="BC1089" s="80"/>
      <c r="BD1089" s="80"/>
      <c r="BE1089" s="80"/>
      <c r="CA1089" s="23"/>
      <c r="CB1089" s="23"/>
      <c r="CC1089" s="23"/>
      <c r="CD1089" s="23"/>
      <c r="CE1089" s="23"/>
    </row>
    <row r="1090" spans="1:169" s="93" customFormat="1" ht="32" x14ac:dyDescent="0.2">
      <c r="A1090" s="20"/>
      <c r="B1090" s="86" t="s">
        <v>496</v>
      </c>
      <c r="C1090" s="3" t="s">
        <v>10</v>
      </c>
      <c r="D1090" s="3" t="s">
        <v>181</v>
      </c>
      <c r="E1090" s="21"/>
      <c r="F1090" s="11">
        <v>31041</v>
      </c>
      <c r="G1090" s="11">
        <v>33</v>
      </c>
      <c r="H1090" s="12" t="s">
        <v>412</v>
      </c>
      <c r="I1090" s="11" t="s">
        <v>397</v>
      </c>
      <c r="K1090" s="86" t="s">
        <v>183</v>
      </c>
      <c r="L1090" s="117"/>
      <c r="M1090" s="135"/>
      <c r="N1090" s="135"/>
      <c r="O1090" s="11"/>
      <c r="P1090" s="12" t="s">
        <v>20</v>
      </c>
      <c r="Q1090" s="11" t="s">
        <v>174</v>
      </c>
      <c r="R1090" s="11" t="s">
        <v>13</v>
      </c>
      <c r="S1090" s="11"/>
      <c r="T1090" s="144">
        <v>24.93</v>
      </c>
      <c r="U1090" s="144">
        <v>18.64</v>
      </c>
      <c r="V1090" s="12"/>
      <c r="W1090" s="13"/>
      <c r="X1090" s="13"/>
      <c r="Y1090" s="19"/>
      <c r="AA1090" s="86"/>
      <c r="AB1090" s="86"/>
      <c r="AC1090" s="81"/>
      <c r="AD1090" s="80"/>
      <c r="AE1090" s="80"/>
      <c r="AF1090" s="80"/>
      <c r="AG1090" s="80"/>
      <c r="AH1090" s="80"/>
      <c r="AI1090" s="80"/>
      <c r="AJ1090" s="80"/>
      <c r="AK1090" s="80"/>
      <c r="AL1090" s="80"/>
      <c r="AM1090" s="80"/>
      <c r="AN1090" s="80"/>
      <c r="AO1090" s="80"/>
      <c r="AP1090" s="80"/>
      <c r="AQ1090" s="80"/>
      <c r="AR1090" s="80"/>
      <c r="AS1090" s="80"/>
      <c r="AT1090" s="80"/>
      <c r="AU1090" s="80"/>
      <c r="AV1090" s="80"/>
      <c r="AW1090" s="80"/>
      <c r="AX1090" s="80"/>
      <c r="AY1090" s="80"/>
      <c r="AZ1090" s="80"/>
      <c r="BA1090" s="80"/>
      <c r="BB1090" s="80"/>
      <c r="BC1090" s="80"/>
      <c r="BD1090" s="80"/>
      <c r="BE1090" s="80"/>
      <c r="CA1090" s="23"/>
      <c r="CB1090" s="23"/>
      <c r="CC1090" s="23"/>
      <c r="CD1090" s="23"/>
      <c r="CE1090" s="23"/>
    </row>
    <row r="1091" spans="1:169" s="93" customFormat="1" ht="32" x14ac:dyDescent="0.2">
      <c r="A1091" s="20"/>
      <c r="B1091" s="86" t="s">
        <v>496</v>
      </c>
      <c r="C1091" s="3" t="s">
        <v>10</v>
      </c>
      <c r="D1091" s="3" t="s">
        <v>181</v>
      </c>
      <c r="E1091" s="21"/>
      <c r="F1091" s="11">
        <v>31041</v>
      </c>
      <c r="G1091" s="11">
        <v>33</v>
      </c>
      <c r="H1091" s="12" t="s">
        <v>412</v>
      </c>
      <c r="I1091" s="11" t="s">
        <v>397</v>
      </c>
      <c r="K1091" s="86" t="s">
        <v>183</v>
      </c>
      <c r="L1091" s="117"/>
      <c r="M1091" s="135"/>
      <c r="N1091" s="135"/>
      <c r="O1091" s="11"/>
      <c r="P1091" s="12" t="s">
        <v>20</v>
      </c>
      <c r="Q1091" s="11" t="s">
        <v>168</v>
      </c>
      <c r="R1091" s="11" t="s">
        <v>13</v>
      </c>
      <c r="S1091" s="11"/>
      <c r="T1091" s="144">
        <v>25.76</v>
      </c>
      <c r="U1091" s="144">
        <v>20.5</v>
      </c>
      <c r="V1091" s="12"/>
      <c r="W1091" s="13"/>
      <c r="X1091" s="13"/>
      <c r="Y1091" s="19"/>
      <c r="AA1091" s="23"/>
      <c r="AB1091" s="23"/>
      <c r="AC1091" s="23"/>
      <c r="AD1091" s="23"/>
      <c r="AE1091" s="23"/>
      <c r="AF1091" s="23"/>
      <c r="AG1091" s="23"/>
      <c r="AH1091" s="23"/>
      <c r="AI1091" s="23"/>
      <c r="AJ1091" s="23"/>
      <c r="AK1091" s="23"/>
      <c r="AL1091" s="23"/>
      <c r="AM1091" s="23"/>
      <c r="AN1091" s="23"/>
      <c r="AO1091" s="23"/>
      <c r="AP1091" s="23"/>
      <c r="AQ1091" s="23"/>
      <c r="AR1091" s="23"/>
      <c r="AS1091" s="23"/>
      <c r="AT1091" s="23"/>
      <c r="AU1091" s="23"/>
      <c r="AV1091" s="23"/>
      <c r="AW1091" s="23"/>
      <c r="AX1091" s="23"/>
      <c r="AY1091" s="23"/>
      <c r="AZ1091" s="23"/>
      <c r="BA1091" s="23"/>
      <c r="BB1091" s="23"/>
      <c r="BC1091" s="23"/>
      <c r="BD1091" s="23"/>
      <c r="BE1091" s="23"/>
      <c r="BF1091" s="23"/>
      <c r="BG1091" s="23"/>
      <c r="BH1091" s="23"/>
      <c r="BI1091" s="23"/>
      <c r="BJ1091" s="23"/>
      <c r="BK1091" s="23"/>
      <c r="BL1091" s="23"/>
      <c r="BM1091" s="23"/>
      <c r="BN1091" s="23"/>
      <c r="BO1091" s="23"/>
      <c r="BP1091" s="23"/>
      <c r="BQ1091" s="23"/>
      <c r="BR1091" s="23"/>
      <c r="BS1091" s="23"/>
      <c r="BT1091" s="23"/>
      <c r="BU1091" s="23"/>
      <c r="BV1091" s="23"/>
      <c r="BW1091" s="23"/>
      <c r="BX1091" s="23"/>
      <c r="BY1091" s="23"/>
      <c r="BZ1091" s="23"/>
      <c r="CA1091" s="23"/>
      <c r="CB1091" s="23"/>
      <c r="CC1091" s="23"/>
      <c r="CD1091" s="23"/>
      <c r="CE1091" s="23"/>
    </row>
    <row r="1092" spans="1:169" s="93" customFormat="1" ht="32" x14ac:dyDescent="0.2">
      <c r="A1092" s="20"/>
      <c r="B1092" s="86" t="s">
        <v>496</v>
      </c>
      <c r="C1092" s="3" t="s">
        <v>10</v>
      </c>
      <c r="D1092" s="3" t="s">
        <v>181</v>
      </c>
      <c r="E1092" s="21"/>
      <c r="F1092" s="11">
        <v>31041</v>
      </c>
      <c r="G1092" s="11">
        <v>33</v>
      </c>
      <c r="H1092" s="12" t="s">
        <v>412</v>
      </c>
      <c r="I1092" s="11" t="s">
        <v>397</v>
      </c>
      <c r="K1092" s="86" t="s">
        <v>183</v>
      </c>
      <c r="L1092" s="117"/>
      <c r="M1092" s="135"/>
      <c r="N1092" s="135"/>
      <c r="O1092" s="11"/>
      <c r="P1092" s="12" t="s">
        <v>42</v>
      </c>
      <c r="Q1092" s="11" t="s">
        <v>174</v>
      </c>
      <c r="R1092" s="11" t="s">
        <v>13</v>
      </c>
      <c r="S1092" s="11"/>
      <c r="T1092" s="144">
        <v>26.7</v>
      </c>
      <c r="U1092" s="144">
        <v>18.46</v>
      </c>
      <c r="V1092" s="12"/>
      <c r="W1092" s="13"/>
      <c r="X1092" s="13"/>
      <c r="Y1092" s="19"/>
      <c r="AA1092" s="102"/>
      <c r="AB1092" s="102"/>
      <c r="AC1092" s="102"/>
      <c r="AD1092" s="102"/>
      <c r="AE1092" s="102"/>
      <c r="AF1092" s="102"/>
      <c r="AG1092" s="102"/>
      <c r="AH1092" s="102"/>
      <c r="AI1092" s="102"/>
      <c r="AJ1092" s="102"/>
      <c r="AK1092" s="102"/>
      <c r="AL1092" s="102"/>
      <c r="AM1092" s="102"/>
      <c r="AN1092" s="102"/>
      <c r="AO1092" s="102"/>
      <c r="AP1092" s="102"/>
      <c r="AQ1092" s="102"/>
      <c r="AR1092" s="102"/>
      <c r="AS1092" s="102"/>
      <c r="AT1092" s="102"/>
      <c r="AU1092" s="102"/>
      <c r="AV1092" s="102"/>
      <c r="AW1092" s="102"/>
      <c r="AX1092" s="102"/>
      <c r="AY1092" s="102"/>
      <c r="AZ1092" s="102"/>
      <c r="BA1092" s="102"/>
      <c r="BB1092" s="102"/>
      <c r="BC1092" s="102"/>
      <c r="BD1092" s="102"/>
      <c r="BE1092" s="102"/>
      <c r="BF1092" s="102"/>
      <c r="BG1092" s="102"/>
      <c r="BH1092" s="102"/>
      <c r="BI1092" s="102"/>
      <c r="BJ1092" s="102"/>
      <c r="BK1092" s="102"/>
      <c r="BL1092" s="102"/>
      <c r="BM1092" s="102"/>
      <c r="BN1092" s="102"/>
      <c r="BO1092" s="102"/>
      <c r="BP1092" s="102"/>
      <c r="BQ1092" s="102"/>
      <c r="BR1092" s="102"/>
      <c r="BS1092" s="102"/>
      <c r="BT1092" s="102"/>
      <c r="BU1092" s="102"/>
      <c r="BV1092" s="102"/>
      <c r="BW1092" s="102"/>
      <c r="BX1092" s="102"/>
      <c r="BY1092" s="102"/>
      <c r="BZ1092" s="102"/>
      <c r="CA1092" s="102"/>
      <c r="CB1092" s="102"/>
      <c r="CC1092" s="102"/>
      <c r="CD1092" s="102"/>
      <c r="CE1092" s="102"/>
    </row>
    <row r="1093" spans="1:169" s="93" customFormat="1" ht="32" x14ac:dyDescent="0.2">
      <c r="A1093" s="20"/>
      <c r="B1093" s="86" t="s">
        <v>496</v>
      </c>
      <c r="C1093" s="3" t="s">
        <v>10</v>
      </c>
      <c r="D1093" s="3" t="s">
        <v>181</v>
      </c>
      <c r="E1093" s="21"/>
      <c r="F1093" s="11">
        <v>31041</v>
      </c>
      <c r="G1093" s="11">
        <v>33</v>
      </c>
      <c r="H1093" s="12" t="s">
        <v>412</v>
      </c>
      <c r="I1093" s="11" t="s">
        <v>397</v>
      </c>
      <c r="K1093" s="86" t="s">
        <v>183</v>
      </c>
      <c r="L1093" s="117"/>
      <c r="M1093" s="135"/>
      <c r="N1093" s="135"/>
      <c r="O1093" s="11"/>
      <c r="P1093" s="12" t="s">
        <v>42</v>
      </c>
      <c r="Q1093" s="11" t="s">
        <v>168</v>
      </c>
      <c r="R1093" s="11" t="s">
        <v>13</v>
      </c>
      <c r="S1093" s="11"/>
      <c r="T1093" s="144">
        <v>26.46</v>
      </c>
      <c r="U1093" s="144">
        <v>19.75</v>
      </c>
      <c r="V1093" s="12"/>
      <c r="W1093" s="13"/>
      <c r="X1093" s="13"/>
      <c r="Y1093" s="19"/>
      <c r="AA1093" s="23"/>
      <c r="AB1093" s="23"/>
      <c r="AC1093" s="23"/>
      <c r="AD1093" s="23"/>
      <c r="AE1093" s="23"/>
      <c r="AF1093" s="23"/>
      <c r="AG1093" s="23"/>
      <c r="AH1093" s="23"/>
      <c r="AI1093" s="23"/>
      <c r="AJ1093" s="23"/>
      <c r="AK1093" s="23"/>
      <c r="AL1093" s="23"/>
      <c r="AM1093" s="23"/>
      <c r="AN1093" s="23"/>
      <c r="AO1093" s="23"/>
      <c r="AP1093" s="23"/>
      <c r="AQ1093" s="23"/>
      <c r="AR1093" s="23"/>
      <c r="AS1093" s="23"/>
      <c r="AT1093" s="23"/>
      <c r="AU1093" s="23"/>
      <c r="AV1093" s="23"/>
      <c r="AW1093" s="23"/>
      <c r="AX1093" s="23"/>
      <c r="AY1093" s="23"/>
      <c r="AZ1093" s="23"/>
      <c r="BA1093" s="23"/>
      <c r="BB1093" s="23"/>
      <c r="BC1093" s="23"/>
      <c r="BD1093" s="23"/>
      <c r="BE1093" s="23"/>
      <c r="BF1093" s="23"/>
      <c r="BG1093" s="23"/>
      <c r="BH1093" s="23"/>
      <c r="BI1093" s="23"/>
      <c r="BJ1093" s="23"/>
      <c r="BK1093" s="23"/>
      <c r="BL1093" s="23"/>
      <c r="BM1093" s="23"/>
      <c r="BN1093" s="23"/>
      <c r="BO1093" s="23"/>
      <c r="BP1093" s="23"/>
      <c r="BQ1093" s="23"/>
      <c r="BR1093" s="23"/>
      <c r="BS1093" s="23"/>
      <c r="BT1093" s="23"/>
      <c r="BU1093" s="23"/>
      <c r="BV1093" s="23"/>
      <c r="BW1093" s="23"/>
      <c r="BX1093" s="23"/>
      <c r="BY1093" s="23"/>
      <c r="BZ1093" s="23"/>
      <c r="CA1093" s="23"/>
      <c r="CB1093" s="23"/>
      <c r="CC1093" s="23"/>
      <c r="CD1093" s="23"/>
      <c r="CE1093" s="23"/>
    </row>
    <row r="1094" spans="1:169" s="93" customFormat="1" ht="64" x14ac:dyDescent="0.2">
      <c r="A1094" s="98"/>
      <c r="B1094" s="86" t="s">
        <v>496</v>
      </c>
      <c r="C1094" s="3" t="s">
        <v>10</v>
      </c>
      <c r="D1094" s="3" t="s">
        <v>1216</v>
      </c>
      <c r="E1094" s="21" t="s">
        <v>312</v>
      </c>
      <c r="F1094" s="20" t="s">
        <v>1562</v>
      </c>
      <c r="G1094" s="20">
        <v>-999</v>
      </c>
      <c r="H1094" s="21" t="s">
        <v>324</v>
      </c>
      <c r="I1094" s="20" t="s">
        <v>423</v>
      </c>
      <c r="J1094" s="86" t="s">
        <v>178</v>
      </c>
      <c r="K1094" s="86" t="s">
        <v>404</v>
      </c>
      <c r="L1094" s="117"/>
      <c r="M1094" s="137"/>
      <c r="N1094" s="137"/>
      <c r="O1094" s="20"/>
      <c r="P1094" s="21" t="s">
        <v>36</v>
      </c>
      <c r="Q1094" s="20"/>
      <c r="R1094" s="20" t="s">
        <v>13</v>
      </c>
      <c r="S1094" s="20"/>
      <c r="T1094" s="146">
        <v>30</v>
      </c>
      <c r="U1094" s="146">
        <v>15.4</v>
      </c>
      <c r="V1094" s="21"/>
      <c r="W1094" s="22"/>
      <c r="X1094" s="22"/>
      <c r="Y1094" s="96" t="s">
        <v>1221</v>
      </c>
      <c r="AA1094" s="23"/>
      <c r="AB1094" s="23"/>
      <c r="AC1094" s="23"/>
      <c r="AD1094" s="23"/>
      <c r="AE1094" s="23"/>
      <c r="AF1094" s="23"/>
      <c r="AG1094" s="23"/>
      <c r="AH1094" s="23"/>
      <c r="AI1094" s="23"/>
      <c r="AJ1094" s="23"/>
      <c r="AK1094" s="23"/>
      <c r="AL1094" s="23"/>
      <c r="AM1094" s="23"/>
      <c r="AN1094" s="23"/>
      <c r="AO1094" s="23"/>
      <c r="AP1094" s="23"/>
      <c r="AQ1094" s="23"/>
      <c r="AR1094" s="23"/>
      <c r="AS1094" s="23"/>
      <c r="AT1094" s="23"/>
      <c r="AU1094" s="23"/>
      <c r="AV1094" s="23"/>
      <c r="AW1094" s="23"/>
      <c r="AX1094" s="23"/>
      <c r="AY1094" s="23"/>
      <c r="AZ1094" s="23"/>
      <c r="BA1094" s="23"/>
      <c r="BB1094" s="23"/>
      <c r="BC1094" s="23"/>
      <c r="BD1094" s="23"/>
      <c r="BE1094" s="23"/>
      <c r="BF1094" s="23"/>
      <c r="BG1094" s="23"/>
      <c r="BH1094" s="23"/>
      <c r="BI1094" s="23"/>
      <c r="BJ1094" s="23"/>
      <c r="BK1094" s="23"/>
      <c r="BL1094" s="23"/>
      <c r="BM1094" s="23"/>
      <c r="BN1094" s="23"/>
      <c r="BO1094" s="23"/>
      <c r="BP1094" s="23"/>
      <c r="BQ1094" s="23"/>
      <c r="BR1094" s="23"/>
      <c r="BS1094" s="23"/>
      <c r="BT1094" s="23"/>
      <c r="BU1094" s="23"/>
      <c r="BV1094" s="23"/>
      <c r="BW1094" s="23"/>
      <c r="BX1094" s="23"/>
      <c r="BY1094" s="23"/>
      <c r="BZ1094" s="23"/>
    </row>
    <row r="1095" spans="1:169" s="93" customFormat="1" ht="64" x14ac:dyDescent="0.2">
      <c r="A1095" s="98"/>
      <c r="B1095" s="86" t="s">
        <v>496</v>
      </c>
      <c r="C1095" s="3" t="s">
        <v>10</v>
      </c>
      <c r="D1095" s="3" t="s">
        <v>1216</v>
      </c>
      <c r="E1095" s="21" t="s">
        <v>312</v>
      </c>
      <c r="F1095" s="20" t="s">
        <v>1562</v>
      </c>
      <c r="G1095" s="20">
        <v>-999</v>
      </c>
      <c r="H1095" s="21" t="s">
        <v>324</v>
      </c>
      <c r="I1095" s="20" t="s">
        <v>423</v>
      </c>
      <c r="J1095" s="86" t="s">
        <v>178</v>
      </c>
      <c r="K1095" s="86" t="s">
        <v>404</v>
      </c>
      <c r="L1095" s="117"/>
      <c r="M1095" s="137"/>
      <c r="N1095" s="137"/>
      <c r="O1095" s="20"/>
      <c r="P1095" s="21" t="s">
        <v>36</v>
      </c>
      <c r="Q1095" s="20"/>
      <c r="R1095" s="20" t="s">
        <v>13</v>
      </c>
      <c r="S1095" s="20"/>
      <c r="T1095" s="146">
        <v>32.5</v>
      </c>
      <c r="U1095" s="146">
        <v>15.8</v>
      </c>
      <c r="V1095" s="21"/>
      <c r="W1095" s="22"/>
      <c r="X1095" s="22"/>
      <c r="Y1095" s="96" t="s">
        <v>1221</v>
      </c>
      <c r="AA1095" s="23"/>
      <c r="AB1095" s="23"/>
      <c r="AC1095" s="23"/>
      <c r="AD1095" s="23"/>
      <c r="AE1095" s="23"/>
      <c r="AF1095" s="23"/>
      <c r="AG1095" s="23"/>
      <c r="AH1095" s="23"/>
      <c r="AI1095" s="23"/>
      <c r="AJ1095" s="23"/>
      <c r="AK1095" s="23"/>
      <c r="AL1095" s="23"/>
      <c r="AM1095" s="23"/>
      <c r="AN1095" s="23"/>
      <c r="AO1095" s="23"/>
      <c r="AP1095" s="23"/>
      <c r="AQ1095" s="23"/>
      <c r="AR1095" s="23"/>
      <c r="AS1095" s="23"/>
      <c r="AT1095" s="23"/>
      <c r="AU1095" s="23"/>
      <c r="AV1095" s="23"/>
      <c r="AW1095" s="23"/>
      <c r="AX1095" s="23"/>
      <c r="AY1095" s="23"/>
      <c r="AZ1095" s="23"/>
      <c r="BA1095" s="23"/>
      <c r="BB1095" s="23"/>
      <c r="BC1095" s="23"/>
      <c r="BD1095" s="23"/>
      <c r="BE1095" s="23"/>
      <c r="BF1095" s="23"/>
      <c r="BG1095" s="23"/>
      <c r="BH1095" s="23"/>
      <c r="BI1095" s="23"/>
      <c r="BJ1095" s="23"/>
      <c r="BK1095" s="23"/>
      <c r="BL1095" s="23"/>
      <c r="BM1095" s="23"/>
      <c r="BN1095" s="23"/>
      <c r="BO1095" s="23"/>
      <c r="BP1095" s="23"/>
      <c r="BQ1095" s="23"/>
      <c r="BR1095" s="23"/>
      <c r="BS1095" s="23"/>
      <c r="BT1095" s="23"/>
      <c r="BU1095" s="23"/>
      <c r="BV1095" s="23"/>
      <c r="BW1095" s="23"/>
      <c r="BX1095" s="23"/>
      <c r="BY1095" s="23"/>
      <c r="BZ1095" s="23"/>
    </row>
    <row r="1096" spans="1:169" s="93" customFormat="1" ht="64" x14ac:dyDescent="0.2">
      <c r="A1096" s="98"/>
      <c r="B1096" s="86" t="s">
        <v>496</v>
      </c>
      <c r="C1096" s="3" t="s">
        <v>10</v>
      </c>
      <c r="D1096" s="3" t="s">
        <v>1216</v>
      </c>
      <c r="E1096" s="21" t="s">
        <v>312</v>
      </c>
      <c r="F1096" s="20" t="s">
        <v>1562</v>
      </c>
      <c r="G1096" s="20">
        <v>-999</v>
      </c>
      <c r="H1096" s="21" t="s">
        <v>324</v>
      </c>
      <c r="I1096" s="20" t="s">
        <v>423</v>
      </c>
      <c r="J1096" s="86" t="s">
        <v>178</v>
      </c>
      <c r="K1096" s="86" t="s">
        <v>404</v>
      </c>
      <c r="L1096" s="117"/>
      <c r="M1096" s="137"/>
      <c r="N1096" s="137"/>
      <c r="O1096" s="20"/>
      <c r="P1096" s="21" t="s">
        <v>36</v>
      </c>
      <c r="Q1096" s="20"/>
      <c r="R1096" s="20" t="s">
        <v>13</v>
      </c>
      <c r="S1096" s="20"/>
      <c r="T1096" s="146">
        <v>31.69</v>
      </c>
      <c r="U1096" s="146">
        <v>21.67</v>
      </c>
      <c r="V1096" s="21"/>
      <c r="W1096" s="22"/>
      <c r="X1096" s="22"/>
      <c r="Y1096" s="96" t="s">
        <v>1221</v>
      </c>
      <c r="AA1096" s="23"/>
      <c r="AB1096" s="23"/>
      <c r="AC1096" s="23"/>
      <c r="AD1096" s="23"/>
      <c r="AE1096" s="23"/>
      <c r="AF1096" s="23"/>
      <c r="AG1096" s="23"/>
      <c r="AH1096" s="23"/>
      <c r="AI1096" s="23"/>
      <c r="AJ1096" s="23"/>
      <c r="AK1096" s="23"/>
      <c r="AL1096" s="23"/>
      <c r="AM1096" s="23"/>
      <c r="AN1096" s="23"/>
      <c r="AO1096" s="23"/>
      <c r="AP1096" s="23"/>
      <c r="AQ1096" s="23"/>
      <c r="AR1096" s="23"/>
      <c r="AS1096" s="23"/>
      <c r="AT1096" s="23"/>
      <c r="AU1096" s="23"/>
      <c r="AV1096" s="23"/>
      <c r="AW1096" s="23"/>
      <c r="AX1096" s="23"/>
      <c r="AY1096" s="23"/>
      <c r="AZ1096" s="23"/>
      <c r="BA1096" s="23"/>
      <c r="BB1096" s="23"/>
      <c r="BC1096" s="23"/>
      <c r="BD1096" s="23"/>
      <c r="BE1096" s="23"/>
      <c r="BF1096" s="23"/>
      <c r="BG1096" s="23"/>
      <c r="BH1096" s="23"/>
      <c r="BI1096" s="23"/>
      <c r="BJ1096" s="23"/>
      <c r="BK1096" s="23"/>
      <c r="BL1096" s="23"/>
      <c r="BM1096" s="23"/>
      <c r="BN1096" s="23"/>
      <c r="BO1096" s="23"/>
      <c r="BP1096" s="23"/>
      <c r="BQ1096" s="23"/>
      <c r="BR1096" s="23"/>
      <c r="BS1096" s="23"/>
      <c r="BT1096" s="23"/>
      <c r="BU1096" s="23"/>
      <c r="BV1096" s="23"/>
      <c r="BW1096" s="23"/>
      <c r="BX1096" s="23"/>
      <c r="BY1096" s="23"/>
      <c r="BZ1096" s="23"/>
      <c r="CA1096" s="23"/>
      <c r="CB1096" s="23"/>
      <c r="CC1096" s="23"/>
      <c r="CD1096" s="23"/>
      <c r="CE1096" s="23"/>
    </row>
    <row r="1097" spans="1:169" s="93" customFormat="1" ht="64" x14ac:dyDescent="0.2">
      <c r="A1097" s="98"/>
      <c r="B1097" s="86" t="s">
        <v>496</v>
      </c>
      <c r="C1097" s="3" t="s">
        <v>10</v>
      </c>
      <c r="D1097" s="3" t="s">
        <v>1216</v>
      </c>
      <c r="E1097" s="21" t="s">
        <v>312</v>
      </c>
      <c r="F1097" s="20" t="s">
        <v>1562</v>
      </c>
      <c r="G1097" s="20">
        <v>-999</v>
      </c>
      <c r="H1097" s="21" t="s">
        <v>324</v>
      </c>
      <c r="I1097" s="20" t="s">
        <v>423</v>
      </c>
      <c r="J1097" s="86" t="s">
        <v>178</v>
      </c>
      <c r="K1097" s="86" t="s">
        <v>404</v>
      </c>
      <c r="L1097" s="117"/>
      <c r="M1097" s="137"/>
      <c r="N1097" s="137"/>
      <c r="O1097" s="20"/>
      <c r="P1097" s="21" t="s">
        <v>36</v>
      </c>
      <c r="Q1097" s="20"/>
      <c r="R1097" s="20" t="s">
        <v>13</v>
      </c>
      <c r="S1097" s="20"/>
      <c r="T1097" s="146">
        <v>26.75</v>
      </c>
      <c r="U1097" s="146">
        <v>17.38</v>
      </c>
      <c r="V1097" s="21"/>
      <c r="W1097" s="22"/>
      <c r="X1097" s="22"/>
      <c r="Y1097" s="96" t="s">
        <v>1221</v>
      </c>
      <c r="AA1097" s="23"/>
      <c r="AB1097" s="23"/>
      <c r="AC1097" s="23"/>
      <c r="AD1097" s="23"/>
      <c r="AE1097" s="23"/>
      <c r="AF1097" s="23"/>
      <c r="AG1097" s="23"/>
      <c r="AH1097" s="23"/>
      <c r="AI1097" s="23"/>
      <c r="AJ1097" s="23"/>
      <c r="AK1097" s="23"/>
      <c r="AL1097" s="23"/>
      <c r="AM1097" s="23"/>
      <c r="AN1097" s="23"/>
      <c r="AO1097" s="23"/>
      <c r="AP1097" s="23"/>
      <c r="AQ1097" s="23"/>
      <c r="AR1097" s="23"/>
      <c r="AS1097" s="23"/>
      <c r="AT1097" s="23"/>
      <c r="AU1097" s="23"/>
      <c r="AV1097" s="23"/>
      <c r="AW1097" s="23"/>
      <c r="AX1097" s="23"/>
      <c r="AY1097" s="23"/>
      <c r="AZ1097" s="23"/>
      <c r="BA1097" s="23"/>
      <c r="BB1097" s="23"/>
      <c r="BC1097" s="23"/>
      <c r="BD1097" s="23"/>
      <c r="BE1097" s="23"/>
      <c r="BF1097" s="23"/>
      <c r="BG1097" s="23"/>
      <c r="BH1097" s="23"/>
      <c r="BI1097" s="23"/>
      <c r="BJ1097" s="23"/>
      <c r="BK1097" s="23"/>
      <c r="BL1097" s="23"/>
      <c r="BM1097" s="23"/>
      <c r="BN1097" s="23"/>
      <c r="BO1097" s="23"/>
      <c r="BP1097" s="23"/>
      <c r="BQ1097" s="23"/>
      <c r="BR1097" s="23"/>
      <c r="BS1097" s="23"/>
      <c r="BT1097" s="23"/>
      <c r="BU1097" s="23"/>
      <c r="BV1097" s="23"/>
      <c r="BW1097" s="23"/>
      <c r="BX1097" s="23"/>
      <c r="BY1097" s="23"/>
      <c r="BZ1097" s="23"/>
      <c r="CA1097" s="102"/>
      <c r="CB1097" s="102"/>
      <c r="CC1097" s="102"/>
      <c r="CD1097" s="102"/>
      <c r="CE1097" s="102"/>
    </row>
    <row r="1098" spans="1:169" s="93" customFormat="1" ht="64" x14ac:dyDescent="0.2">
      <c r="A1098" s="98"/>
      <c r="B1098" s="86" t="s">
        <v>496</v>
      </c>
      <c r="C1098" s="3" t="s">
        <v>10</v>
      </c>
      <c r="D1098" s="3" t="s">
        <v>1216</v>
      </c>
      <c r="E1098" s="21" t="s">
        <v>312</v>
      </c>
      <c r="F1098" s="20" t="s">
        <v>1562</v>
      </c>
      <c r="G1098" s="20">
        <v>-999</v>
      </c>
      <c r="H1098" s="21" t="s">
        <v>324</v>
      </c>
      <c r="I1098" s="20" t="s">
        <v>423</v>
      </c>
      <c r="J1098" s="86" t="s">
        <v>178</v>
      </c>
      <c r="K1098" s="86" t="s">
        <v>404</v>
      </c>
      <c r="L1098" s="117"/>
      <c r="M1098" s="137"/>
      <c r="N1098" s="137"/>
      <c r="O1098" s="20"/>
      <c r="P1098" s="21" t="s">
        <v>36</v>
      </c>
      <c r="Q1098" s="20"/>
      <c r="R1098" s="20" t="s">
        <v>13</v>
      </c>
      <c r="S1098" s="20"/>
      <c r="T1098" s="146">
        <v>30</v>
      </c>
      <c r="U1098" s="146">
        <v>17.21</v>
      </c>
      <c r="V1098" s="21"/>
      <c r="W1098" s="22"/>
      <c r="X1098" s="22"/>
      <c r="Y1098" s="96" t="s">
        <v>1221</v>
      </c>
      <c r="AA1098" s="23"/>
      <c r="AB1098" s="23"/>
      <c r="AC1098" s="23"/>
      <c r="AD1098" s="23"/>
      <c r="AE1098" s="23"/>
      <c r="AF1098" s="23"/>
      <c r="AG1098" s="23"/>
      <c r="AH1098" s="23"/>
      <c r="AI1098" s="23"/>
      <c r="AJ1098" s="23"/>
      <c r="AK1098" s="23"/>
      <c r="AL1098" s="23"/>
      <c r="AM1098" s="23"/>
      <c r="AN1098" s="23"/>
      <c r="AO1098" s="23"/>
      <c r="AP1098" s="23"/>
      <c r="AQ1098" s="23"/>
      <c r="AR1098" s="23"/>
      <c r="AS1098" s="23"/>
      <c r="AT1098" s="23"/>
      <c r="AU1098" s="23"/>
      <c r="AV1098" s="23"/>
      <c r="AW1098" s="23"/>
      <c r="AX1098" s="23"/>
      <c r="AY1098" s="23"/>
      <c r="AZ1098" s="23"/>
      <c r="BA1098" s="23"/>
      <c r="BB1098" s="23"/>
      <c r="BC1098" s="23"/>
      <c r="BD1098" s="23"/>
      <c r="BE1098" s="23"/>
      <c r="BF1098" s="23"/>
      <c r="BG1098" s="23"/>
      <c r="BH1098" s="23"/>
      <c r="BI1098" s="23"/>
      <c r="BJ1098" s="23"/>
      <c r="BK1098" s="23"/>
      <c r="BL1098" s="23"/>
      <c r="BM1098" s="23"/>
      <c r="BN1098" s="23"/>
      <c r="BO1098" s="23"/>
      <c r="BP1098" s="23"/>
      <c r="BQ1098" s="23"/>
      <c r="BR1098" s="23"/>
      <c r="BS1098" s="23"/>
      <c r="BT1098" s="23"/>
      <c r="BU1098" s="23"/>
      <c r="BV1098" s="23"/>
      <c r="BW1098" s="23"/>
      <c r="BX1098" s="23"/>
      <c r="BY1098" s="23"/>
      <c r="BZ1098" s="23"/>
      <c r="CA1098" s="23"/>
      <c r="CB1098" s="23"/>
      <c r="CC1098" s="23"/>
      <c r="CD1098" s="23"/>
      <c r="CE1098" s="23"/>
      <c r="CF1098" s="23"/>
      <c r="CG1098" s="23"/>
      <c r="CH1098" s="23"/>
      <c r="CI1098" s="23"/>
      <c r="CJ1098" s="23"/>
      <c r="CK1098" s="23"/>
      <c r="CL1098" s="23"/>
      <c r="CM1098" s="23"/>
      <c r="CN1098" s="23"/>
      <c r="CO1098" s="23"/>
      <c r="CP1098" s="23"/>
      <c r="CQ1098" s="23"/>
      <c r="CR1098" s="23"/>
      <c r="CS1098" s="23"/>
      <c r="CT1098" s="23"/>
      <c r="CU1098" s="23"/>
      <c r="CV1098" s="23"/>
      <c r="CW1098" s="23"/>
      <c r="CX1098" s="23"/>
      <c r="CY1098" s="23"/>
      <c r="CZ1098" s="23"/>
      <c r="DA1098" s="23"/>
      <c r="DB1098" s="23"/>
      <c r="DC1098" s="23"/>
      <c r="DD1098" s="23"/>
      <c r="DE1098" s="23"/>
      <c r="DF1098" s="23"/>
      <c r="DG1098" s="23"/>
      <c r="DH1098" s="23"/>
      <c r="DI1098" s="23"/>
      <c r="DJ1098" s="23"/>
      <c r="DK1098" s="23"/>
      <c r="DL1098" s="23"/>
      <c r="DM1098" s="23"/>
      <c r="DN1098" s="23"/>
      <c r="DO1098" s="23"/>
      <c r="DP1098" s="23"/>
      <c r="DQ1098" s="23"/>
      <c r="DR1098" s="23"/>
      <c r="DS1098" s="23"/>
      <c r="DT1098" s="23"/>
      <c r="DU1098" s="23"/>
      <c r="DV1098" s="23"/>
      <c r="DW1098" s="23"/>
      <c r="DX1098" s="23"/>
      <c r="DY1098" s="23"/>
      <c r="DZ1098" s="23"/>
      <c r="EA1098" s="23"/>
      <c r="EB1098" s="23"/>
      <c r="EC1098" s="23"/>
      <c r="ED1098" s="23"/>
      <c r="EE1098" s="23"/>
      <c r="EF1098" s="23"/>
      <c r="EG1098" s="23"/>
      <c r="EH1098" s="23"/>
      <c r="EI1098" s="23"/>
      <c r="EJ1098" s="23"/>
      <c r="EK1098" s="23"/>
      <c r="EL1098" s="23"/>
      <c r="EM1098" s="23"/>
      <c r="EN1098" s="23"/>
      <c r="EO1098" s="23"/>
      <c r="EP1098" s="23"/>
      <c r="EQ1098" s="23"/>
      <c r="ER1098" s="23"/>
      <c r="ES1098" s="23"/>
      <c r="ET1098" s="23"/>
      <c r="EU1098" s="23"/>
      <c r="EV1098" s="23"/>
      <c r="EW1098" s="23"/>
      <c r="EX1098" s="23"/>
      <c r="EY1098" s="23"/>
      <c r="EZ1098" s="23"/>
      <c r="FA1098" s="23"/>
      <c r="FB1098" s="23"/>
      <c r="FC1098" s="23"/>
      <c r="FD1098" s="23"/>
      <c r="FE1098" s="23"/>
      <c r="FF1098" s="23"/>
      <c r="FG1098" s="23"/>
      <c r="FH1098" s="23"/>
      <c r="FI1098" s="23"/>
      <c r="FJ1098" s="23"/>
      <c r="FK1098" s="23"/>
      <c r="FL1098" s="23"/>
      <c r="FM1098" s="23"/>
    </row>
    <row r="1099" spans="1:169" s="93" customFormat="1" ht="64" x14ac:dyDescent="0.2">
      <c r="A1099" s="98"/>
      <c r="B1099" s="86" t="s">
        <v>496</v>
      </c>
      <c r="C1099" s="3" t="s">
        <v>10</v>
      </c>
      <c r="D1099" s="3" t="s">
        <v>1216</v>
      </c>
      <c r="E1099" s="21" t="s">
        <v>312</v>
      </c>
      <c r="F1099" s="20" t="s">
        <v>1562</v>
      </c>
      <c r="G1099" s="20">
        <v>-999</v>
      </c>
      <c r="H1099" s="21" t="s">
        <v>324</v>
      </c>
      <c r="I1099" s="20" t="s">
        <v>423</v>
      </c>
      <c r="J1099" s="86" t="s">
        <v>178</v>
      </c>
      <c r="K1099" s="86" t="s">
        <v>404</v>
      </c>
      <c r="L1099" s="117"/>
      <c r="M1099" s="137"/>
      <c r="N1099" s="137"/>
      <c r="O1099" s="20"/>
      <c r="P1099" s="21" t="s">
        <v>36</v>
      </c>
      <c r="Q1099" s="20"/>
      <c r="R1099" s="20" t="s">
        <v>13</v>
      </c>
      <c r="S1099" s="20"/>
      <c r="T1099" s="146">
        <v>26.81</v>
      </c>
      <c r="U1099" s="146">
        <v>18.8</v>
      </c>
      <c r="V1099" s="21"/>
      <c r="W1099" s="22"/>
      <c r="X1099" s="22"/>
      <c r="Y1099" s="96" t="s">
        <v>1221</v>
      </c>
      <c r="AA1099" s="23"/>
      <c r="AB1099" s="23"/>
      <c r="AC1099" s="23"/>
      <c r="AD1099" s="23"/>
      <c r="AE1099" s="23"/>
      <c r="AF1099" s="23"/>
      <c r="AG1099" s="23"/>
      <c r="AH1099" s="23"/>
      <c r="AI1099" s="23"/>
      <c r="AJ1099" s="23"/>
      <c r="AK1099" s="23"/>
      <c r="AL1099" s="23"/>
      <c r="AM1099" s="23"/>
      <c r="AN1099" s="23"/>
      <c r="AO1099" s="23"/>
      <c r="AP1099" s="23"/>
      <c r="AQ1099" s="23"/>
      <c r="AR1099" s="23"/>
      <c r="AS1099" s="23"/>
      <c r="AT1099" s="23"/>
      <c r="AU1099" s="23"/>
      <c r="AV1099" s="23"/>
      <c r="AW1099" s="23"/>
      <c r="AX1099" s="23"/>
      <c r="AY1099" s="23"/>
      <c r="AZ1099" s="23"/>
      <c r="BA1099" s="23"/>
      <c r="BB1099" s="23"/>
      <c r="BC1099" s="23"/>
      <c r="BD1099" s="23"/>
      <c r="BE1099" s="23"/>
      <c r="BF1099" s="23"/>
      <c r="BG1099" s="23"/>
      <c r="BH1099" s="23"/>
      <c r="BI1099" s="23"/>
      <c r="BJ1099" s="23"/>
      <c r="BK1099" s="23"/>
      <c r="BL1099" s="23"/>
      <c r="BM1099" s="23"/>
      <c r="BN1099" s="23"/>
      <c r="BO1099" s="23"/>
      <c r="BP1099" s="23"/>
      <c r="BQ1099" s="23"/>
      <c r="BR1099" s="23"/>
      <c r="BS1099" s="23"/>
      <c r="BT1099" s="23"/>
      <c r="BU1099" s="23"/>
      <c r="BV1099" s="23"/>
      <c r="BW1099" s="23"/>
      <c r="BX1099" s="23"/>
      <c r="BY1099" s="23"/>
      <c r="BZ1099" s="23"/>
      <c r="CA1099" s="23"/>
      <c r="CB1099" s="23"/>
      <c r="CC1099" s="23"/>
      <c r="CD1099" s="23"/>
      <c r="CE1099" s="23"/>
      <c r="CF1099" s="23"/>
      <c r="CG1099" s="23"/>
      <c r="CH1099" s="23"/>
      <c r="CI1099" s="23"/>
      <c r="CJ1099" s="23"/>
      <c r="CK1099" s="23"/>
      <c r="CL1099" s="23"/>
      <c r="CM1099" s="23"/>
      <c r="CN1099" s="23"/>
      <c r="CO1099" s="23"/>
      <c r="CP1099" s="23"/>
      <c r="CQ1099" s="23"/>
      <c r="CR1099" s="23"/>
      <c r="CS1099" s="23"/>
      <c r="CT1099" s="23"/>
      <c r="CU1099" s="23"/>
      <c r="CV1099" s="23"/>
      <c r="CW1099" s="23"/>
      <c r="CX1099" s="23"/>
      <c r="CY1099" s="23"/>
      <c r="CZ1099" s="23"/>
      <c r="DA1099" s="23"/>
      <c r="DB1099" s="23"/>
      <c r="DC1099" s="23"/>
      <c r="DD1099" s="23"/>
      <c r="DE1099" s="23"/>
      <c r="DF1099" s="23"/>
      <c r="DG1099" s="23"/>
      <c r="DH1099" s="23"/>
      <c r="DI1099" s="23"/>
      <c r="DJ1099" s="23"/>
      <c r="DK1099" s="23"/>
      <c r="DL1099" s="23"/>
      <c r="DM1099" s="23"/>
      <c r="DN1099" s="23"/>
      <c r="DO1099" s="23"/>
      <c r="DP1099" s="23"/>
      <c r="DQ1099" s="23"/>
      <c r="DR1099" s="23"/>
      <c r="DS1099" s="23"/>
      <c r="DT1099" s="23"/>
      <c r="DU1099" s="23"/>
      <c r="DV1099" s="23"/>
      <c r="DW1099" s="23"/>
      <c r="DX1099" s="23"/>
      <c r="DY1099" s="23"/>
      <c r="DZ1099" s="23"/>
      <c r="EA1099" s="23"/>
      <c r="EB1099" s="23"/>
      <c r="EC1099" s="23"/>
      <c r="ED1099" s="23"/>
      <c r="EE1099" s="23"/>
      <c r="EF1099" s="23"/>
      <c r="EG1099" s="23"/>
      <c r="EH1099" s="23"/>
      <c r="EI1099" s="23"/>
      <c r="EJ1099" s="23"/>
      <c r="EK1099" s="23"/>
      <c r="EL1099" s="23"/>
      <c r="EM1099" s="23"/>
      <c r="EN1099" s="23"/>
      <c r="EO1099" s="23"/>
      <c r="EP1099" s="23"/>
      <c r="EQ1099" s="23"/>
      <c r="ER1099" s="23"/>
      <c r="ES1099" s="23"/>
      <c r="ET1099" s="23"/>
      <c r="EU1099" s="23"/>
      <c r="EV1099" s="23"/>
      <c r="EW1099" s="23"/>
      <c r="EX1099" s="23"/>
      <c r="EY1099" s="23"/>
      <c r="EZ1099" s="23"/>
      <c r="FA1099" s="23"/>
      <c r="FB1099" s="23"/>
      <c r="FC1099" s="23"/>
      <c r="FD1099" s="23"/>
      <c r="FE1099" s="23"/>
      <c r="FF1099" s="23"/>
      <c r="FG1099" s="23"/>
      <c r="FH1099" s="23"/>
      <c r="FI1099" s="23"/>
      <c r="FJ1099" s="23"/>
      <c r="FK1099" s="23"/>
      <c r="FL1099" s="23"/>
      <c r="FM1099" s="23"/>
    </row>
    <row r="1100" spans="1:169" s="93" customFormat="1" ht="64" x14ac:dyDescent="0.2">
      <c r="A1100" s="98"/>
      <c r="B1100" s="86" t="s">
        <v>496</v>
      </c>
      <c r="C1100" s="3" t="s">
        <v>10</v>
      </c>
      <c r="D1100" s="3" t="s">
        <v>1216</v>
      </c>
      <c r="E1100" s="21" t="s">
        <v>312</v>
      </c>
      <c r="F1100" s="20" t="s">
        <v>1562</v>
      </c>
      <c r="G1100" s="20">
        <v>-999</v>
      </c>
      <c r="H1100" s="21" t="s">
        <v>324</v>
      </c>
      <c r="I1100" s="20" t="s">
        <v>423</v>
      </c>
      <c r="J1100" s="86" t="s">
        <v>178</v>
      </c>
      <c r="K1100" s="86" t="s">
        <v>404</v>
      </c>
      <c r="L1100" s="117"/>
      <c r="M1100" s="137"/>
      <c r="N1100" s="137"/>
      <c r="O1100" s="20"/>
      <c r="P1100" s="21" t="s">
        <v>36</v>
      </c>
      <c r="Q1100" s="20"/>
      <c r="R1100" s="20" t="s">
        <v>13</v>
      </c>
      <c r="S1100" s="20"/>
      <c r="T1100" s="146">
        <v>32.69</v>
      </c>
      <c r="U1100" s="146">
        <v>20.8</v>
      </c>
      <c r="V1100" s="21"/>
      <c r="W1100" s="22"/>
      <c r="X1100" s="22"/>
      <c r="Y1100" s="96" t="s">
        <v>1221</v>
      </c>
      <c r="AA1100" s="86"/>
      <c r="AB1100" s="86"/>
      <c r="AC1100" s="81"/>
      <c r="AD1100" s="80"/>
      <c r="AE1100" s="80"/>
      <c r="AF1100" s="80"/>
      <c r="AG1100" s="80"/>
      <c r="AH1100" s="80"/>
      <c r="AI1100" s="80"/>
      <c r="AJ1100" s="80"/>
      <c r="AK1100" s="80"/>
      <c r="AL1100" s="80"/>
      <c r="AM1100" s="80"/>
      <c r="AN1100" s="80"/>
      <c r="AO1100" s="80"/>
      <c r="AP1100" s="80"/>
      <c r="AQ1100" s="80"/>
      <c r="AR1100" s="80"/>
      <c r="AS1100" s="80"/>
      <c r="AT1100" s="80"/>
      <c r="AU1100" s="80"/>
      <c r="AV1100" s="80"/>
      <c r="AW1100" s="80"/>
      <c r="AX1100" s="80"/>
      <c r="AY1100" s="80"/>
      <c r="AZ1100" s="80"/>
      <c r="BA1100" s="80"/>
      <c r="BB1100" s="80"/>
      <c r="BC1100" s="80"/>
      <c r="BD1100" s="80"/>
      <c r="BE1100" s="80"/>
      <c r="CA1100" s="23"/>
      <c r="CB1100" s="23"/>
      <c r="CC1100" s="23"/>
      <c r="CD1100" s="23"/>
      <c r="CE1100" s="23"/>
      <c r="CF1100" s="23"/>
      <c r="CG1100" s="23"/>
      <c r="CH1100" s="23"/>
      <c r="CI1100" s="23"/>
      <c r="CJ1100" s="23"/>
      <c r="CK1100" s="23"/>
      <c r="CL1100" s="23"/>
      <c r="CM1100" s="23"/>
      <c r="CN1100" s="23"/>
      <c r="CO1100" s="23"/>
      <c r="CP1100" s="23"/>
      <c r="CQ1100" s="23"/>
      <c r="CR1100" s="23"/>
      <c r="CS1100" s="23"/>
      <c r="CT1100" s="23"/>
      <c r="CU1100" s="23"/>
      <c r="CV1100" s="23"/>
      <c r="CW1100" s="23"/>
      <c r="CX1100" s="23"/>
      <c r="CY1100" s="23"/>
      <c r="CZ1100" s="23"/>
      <c r="DA1100" s="23"/>
      <c r="DB1100" s="23"/>
      <c r="DC1100" s="23"/>
      <c r="DD1100" s="23"/>
      <c r="DE1100" s="23"/>
      <c r="DF1100" s="23"/>
      <c r="DG1100" s="23"/>
      <c r="DH1100" s="23"/>
      <c r="DI1100" s="23"/>
      <c r="DJ1100" s="23"/>
      <c r="DK1100" s="23"/>
      <c r="DL1100" s="23"/>
      <c r="DM1100" s="23"/>
      <c r="DN1100" s="23"/>
      <c r="DO1100" s="23"/>
      <c r="DP1100" s="23"/>
      <c r="DQ1100" s="23"/>
      <c r="DR1100" s="23"/>
      <c r="DS1100" s="23"/>
      <c r="DT1100" s="23"/>
      <c r="DU1100" s="23"/>
      <c r="DV1100" s="23"/>
      <c r="DW1100" s="23"/>
      <c r="DX1100" s="23"/>
      <c r="DY1100" s="23"/>
      <c r="DZ1100" s="23"/>
      <c r="EA1100" s="23"/>
      <c r="EB1100" s="23"/>
      <c r="EC1100" s="23"/>
      <c r="ED1100" s="23"/>
      <c r="EE1100" s="23"/>
      <c r="EF1100" s="23"/>
      <c r="EG1100" s="23"/>
      <c r="EH1100" s="23"/>
      <c r="EI1100" s="23"/>
      <c r="EJ1100" s="23"/>
      <c r="EK1100" s="23"/>
      <c r="EL1100" s="23"/>
      <c r="EM1100" s="23"/>
      <c r="EN1100" s="23"/>
      <c r="EO1100" s="23"/>
      <c r="EP1100" s="23"/>
      <c r="EQ1100" s="23"/>
      <c r="ER1100" s="23"/>
      <c r="ES1100" s="23"/>
      <c r="ET1100" s="23"/>
      <c r="EU1100" s="23"/>
      <c r="EV1100" s="23"/>
      <c r="EW1100" s="23"/>
      <c r="EX1100" s="23"/>
      <c r="EY1100" s="23"/>
      <c r="EZ1100" s="23"/>
      <c r="FA1100" s="23"/>
      <c r="FB1100" s="23"/>
      <c r="FC1100" s="23"/>
      <c r="FD1100" s="23"/>
      <c r="FE1100" s="23"/>
      <c r="FF1100" s="23"/>
      <c r="FG1100" s="23"/>
      <c r="FH1100" s="23"/>
      <c r="FI1100" s="23"/>
      <c r="FJ1100" s="23"/>
      <c r="FK1100" s="23"/>
      <c r="FL1100" s="23"/>
      <c r="FM1100" s="23"/>
    </row>
    <row r="1101" spans="1:169" s="93" customFormat="1" ht="64" x14ac:dyDescent="0.2">
      <c r="A1101" s="98"/>
      <c r="B1101" s="86" t="s">
        <v>496</v>
      </c>
      <c r="C1101" s="3" t="s">
        <v>10</v>
      </c>
      <c r="D1101" s="3" t="s">
        <v>1216</v>
      </c>
      <c r="E1101" s="21" t="s">
        <v>312</v>
      </c>
      <c r="F1101" s="20" t="s">
        <v>1562</v>
      </c>
      <c r="G1101" s="20">
        <v>-999</v>
      </c>
      <c r="H1101" s="21" t="s">
        <v>324</v>
      </c>
      <c r="I1101" s="20" t="s">
        <v>423</v>
      </c>
      <c r="J1101" s="86" t="s">
        <v>178</v>
      </c>
      <c r="K1101" s="86" t="s">
        <v>404</v>
      </c>
      <c r="L1101" s="117"/>
      <c r="M1101" s="137"/>
      <c r="N1101" s="137"/>
      <c r="O1101" s="20"/>
      <c r="P1101" s="21" t="s">
        <v>36</v>
      </c>
      <c r="Q1101" s="20"/>
      <c r="R1101" s="20" t="s">
        <v>13</v>
      </c>
      <c r="S1101" s="20"/>
      <c r="T1101" s="146">
        <v>28.8</v>
      </c>
      <c r="U1101" s="146">
        <v>18.7</v>
      </c>
      <c r="V1101" s="21"/>
      <c r="W1101" s="22"/>
      <c r="X1101" s="22"/>
      <c r="Y1101" s="96" t="s">
        <v>1221</v>
      </c>
      <c r="AA1101"/>
      <c r="AB1101"/>
      <c r="AC1101"/>
      <c r="AD1101"/>
      <c r="AE1101"/>
      <c r="AF1101"/>
      <c r="AG1101"/>
      <c r="AH1101"/>
      <c r="AI1101"/>
      <c r="AJ1101"/>
      <c r="AK1101"/>
      <c r="AL1101"/>
      <c r="AM1101"/>
      <c r="AN1101"/>
      <c r="AO1101"/>
      <c r="AP1101"/>
      <c r="AQ1101"/>
      <c r="AR1101"/>
      <c r="AS1101"/>
      <c r="AT1101"/>
      <c r="AU1101"/>
      <c r="AV1101"/>
      <c r="AW1101"/>
      <c r="AX1101"/>
      <c r="AY1101"/>
      <c r="AZ1101"/>
      <c r="BA1101"/>
      <c r="BB1101"/>
      <c r="BC1101"/>
      <c r="BD1101"/>
      <c r="BE1101"/>
      <c r="BF1101"/>
      <c r="BG1101"/>
      <c r="BH1101"/>
      <c r="BI1101"/>
      <c r="BJ1101"/>
      <c r="BK1101"/>
      <c r="BL1101"/>
      <c r="BM1101"/>
      <c r="BN1101"/>
      <c r="BO1101"/>
      <c r="BP1101"/>
      <c r="BQ1101"/>
      <c r="BR1101"/>
      <c r="BS1101"/>
      <c r="BT1101"/>
      <c r="BU1101"/>
      <c r="BV1101"/>
      <c r="BW1101"/>
      <c r="BX1101"/>
      <c r="BY1101"/>
      <c r="BZ1101"/>
      <c r="CA1101" s="23"/>
      <c r="CB1101" s="23"/>
      <c r="CC1101" s="23"/>
      <c r="CD1101" s="23"/>
      <c r="CE1101" s="23"/>
      <c r="CF1101" s="23"/>
      <c r="CG1101" s="23"/>
      <c r="CH1101" s="23"/>
      <c r="CI1101" s="23"/>
      <c r="CJ1101" s="23"/>
      <c r="CK1101" s="23"/>
      <c r="CL1101" s="23"/>
      <c r="CM1101" s="23"/>
      <c r="CN1101" s="23"/>
      <c r="CO1101" s="23"/>
      <c r="CP1101" s="23"/>
      <c r="CQ1101" s="23"/>
      <c r="CR1101" s="23"/>
      <c r="CS1101" s="23"/>
      <c r="CT1101" s="23"/>
      <c r="CU1101" s="23"/>
      <c r="CV1101" s="23"/>
      <c r="CW1101" s="23"/>
      <c r="CX1101" s="23"/>
      <c r="CY1101" s="23"/>
      <c r="CZ1101" s="23"/>
      <c r="DA1101" s="23"/>
      <c r="DB1101" s="23"/>
      <c r="DC1101" s="23"/>
      <c r="DD1101" s="23"/>
      <c r="DE1101" s="23"/>
      <c r="DF1101" s="23"/>
      <c r="DG1101" s="23"/>
      <c r="DH1101" s="23"/>
      <c r="DI1101" s="23"/>
      <c r="DJ1101" s="23"/>
      <c r="DK1101" s="23"/>
      <c r="DL1101" s="23"/>
      <c r="DM1101" s="23"/>
      <c r="DN1101" s="23"/>
      <c r="DO1101" s="23"/>
      <c r="DP1101" s="23"/>
      <c r="DQ1101" s="23"/>
      <c r="DR1101" s="23"/>
      <c r="DS1101" s="23"/>
      <c r="DT1101" s="23"/>
      <c r="DU1101" s="23"/>
      <c r="DV1101" s="23"/>
      <c r="DW1101" s="23"/>
      <c r="DX1101" s="23"/>
      <c r="DY1101" s="23"/>
      <c r="DZ1101" s="23"/>
      <c r="EA1101" s="23"/>
      <c r="EB1101" s="23"/>
      <c r="EC1101" s="23"/>
      <c r="ED1101" s="23"/>
      <c r="EE1101" s="23"/>
      <c r="EF1101" s="23"/>
      <c r="EG1101" s="23"/>
      <c r="EH1101" s="23"/>
      <c r="EI1101" s="23"/>
      <c r="EJ1101" s="23"/>
      <c r="EK1101" s="23"/>
      <c r="EL1101" s="23"/>
      <c r="EM1101" s="23"/>
      <c r="EN1101" s="23"/>
      <c r="EO1101" s="23"/>
      <c r="EP1101" s="23"/>
      <c r="EQ1101" s="23"/>
      <c r="ER1101" s="23"/>
      <c r="ES1101" s="23"/>
      <c r="ET1101" s="23"/>
      <c r="EU1101" s="23"/>
      <c r="EV1101" s="23"/>
      <c r="EW1101" s="23"/>
      <c r="EX1101" s="23"/>
      <c r="EY1101" s="23"/>
      <c r="EZ1101" s="23"/>
      <c r="FA1101" s="23"/>
      <c r="FB1101" s="23"/>
      <c r="FC1101" s="23"/>
      <c r="FD1101" s="23"/>
      <c r="FE1101" s="23"/>
      <c r="FF1101" s="23"/>
      <c r="FG1101" s="23"/>
      <c r="FH1101" s="23"/>
      <c r="FI1101" s="23"/>
      <c r="FJ1101" s="23"/>
      <c r="FK1101" s="23"/>
      <c r="FL1101" s="23"/>
      <c r="FM1101" s="23"/>
    </row>
    <row r="1102" spans="1:169" s="93" customFormat="1" ht="64" x14ac:dyDescent="0.2">
      <c r="A1102" s="98"/>
      <c r="B1102" s="86" t="s">
        <v>496</v>
      </c>
      <c r="C1102" s="3" t="s">
        <v>10</v>
      </c>
      <c r="D1102" s="3" t="s">
        <v>1216</v>
      </c>
      <c r="E1102" s="21" t="s">
        <v>312</v>
      </c>
      <c r="F1102" s="20" t="s">
        <v>1562</v>
      </c>
      <c r="G1102" s="20">
        <v>-999</v>
      </c>
      <c r="H1102" s="21" t="s">
        <v>324</v>
      </c>
      <c r="I1102" s="20" t="s">
        <v>423</v>
      </c>
      <c r="J1102" s="86" t="s">
        <v>178</v>
      </c>
      <c r="K1102" s="86" t="s">
        <v>404</v>
      </c>
      <c r="L1102" s="117"/>
      <c r="M1102" s="137"/>
      <c r="N1102" s="137"/>
      <c r="O1102" s="20"/>
      <c r="P1102" s="21" t="s">
        <v>36</v>
      </c>
      <c r="Q1102" s="20"/>
      <c r="R1102" s="20" t="s">
        <v>13</v>
      </c>
      <c r="S1102" s="20"/>
      <c r="T1102" s="146">
        <v>28.22</v>
      </c>
      <c r="U1102" s="146">
        <v>15.13</v>
      </c>
      <c r="V1102" s="21"/>
      <c r="W1102" s="22"/>
      <c r="X1102" s="22"/>
      <c r="Y1102" s="96" t="s">
        <v>1221</v>
      </c>
      <c r="AA1102" s="86"/>
      <c r="AB1102" s="86"/>
      <c r="AC1102" s="81"/>
      <c r="AD1102" s="80"/>
      <c r="AE1102" s="80"/>
      <c r="AF1102" s="80"/>
      <c r="AG1102" s="80"/>
      <c r="AH1102" s="80"/>
      <c r="AI1102" s="80"/>
      <c r="AJ1102" s="80"/>
      <c r="AK1102" s="80"/>
      <c r="AL1102" s="80"/>
      <c r="AM1102" s="80"/>
      <c r="AN1102" s="80"/>
      <c r="AO1102" s="80"/>
      <c r="AP1102" s="80"/>
      <c r="AQ1102" s="80"/>
      <c r="AR1102" s="80"/>
      <c r="AS1102" s="80"/>
      <c r="AT1102" s="80"/>
      <c r="AU1102" s="80"/>
      <c r="AV1102" s="80"/>
      <c r="AW1102" s="80"/>
      <c r="AX1102" s="80"/>
      <c r="AY1102" s="80"/>
      <c r="AZ1102" s="80"/>
      <c r="BA1102" s="80"/>
      <c r="BB1102" s="80"/>
      <c r="BC1102" s="80"/>
      <c r="BD1102" s="80"/>
      <c r="BE1102" s="80"/>
      <c r="CA1102"/>
      <c r="CB1102"/>
      <c r="CC1102"/>
      <c r="CD1102"/>
      <c r="CE1102"/>
      <c r="CF1102"/>
      <c r="CG1102"/>
      <c r="CH1102"/>
      <c r="CI1102"/>
      <c r="CJ1102"/>
      <c r="CK1102"/>
      <c r="CL1102"/>
      <c r="CM1102"/>
      <c r="CN1102"/>
      <c r="CO1102"/>
      <c r="CP1102"/>
      <c r="CQ1102"/>
      <c r="CR1102"/>
      <c r="CS1102"/>
      <c r="CT1102"/>
      <c r="CU1102"/>
      <c r="CV1102"/>
      <c r="CW1102"/>
      <c r="CX1102"/>
      <c r="CY1102"/>
      <c r="CZ1102"/>
      <c r="DA1102"/>
      <c r="DB1102"/>
      <c r="DC1102"/>
      <c r="DD1102"/>
      <c r="DE1102"/>
      <c r="DF1102"/>
      <c r="DG1102"/>
      <c r="DH1102"/>
      <c r="DI1102"/>
      <c r="DJ1102"/>
      <c r="DK1102"/>
      <c r="DL1102"/>
      <c r="DM1102"/>
      <c r="DN1102"/>
      <c r="DO1102"/>
      <c r="DP1102"/>
      <c r="DQ1102"/>
      <c r="DR1102"/>
      <c r="DS1102"/>
      <c r="DT1102"/>
      <c r="DU1102"/>
      <c r="DV1102"/>
      <c r="DW1102"/>
      <c r="DX1102"/>
      <c r="DY1102"/>
      <c r="DZ1102"/>
      <c r="EA1102"/>
      <c r="EB1102"/>
      <c r="EC1102"/>
      <c r="ED1102"/>
      <c r="EE1102"/>
      <c r="EF1102"/>
      <c r="EG1102"/>
      <c r="EH1102"/>
      <c r="EI1102"/>
      <c r="EJ1102"/>
      <c r="EK1102"/>
      <c r="EL1102"/>
      <c r="EM1102"/>
      <c r="EN1102"/>
      <c r="EO1102"/>
      <c r="EP1102"/>
      <c r="EQ1102"/>
      <c r="ER1102"/>
      <c r="ES1102"/>
      <c r="ET1102"/>
      <c r="EU1102"/>
      <c r="EV1102"/>
      <c r="EW1102"/>
      <c r="EX1102"/>
      <c r="EY1102"/>
      <c r="EZ1102"/>
      <c r="FA1102"/>
      <c r="FB1102"/>
      <c r="FC1102"/>
      <c r="FD1102"/>
      <c r="FE1102"/>
      <c r="FF1102"/>
      <c r="FG1102"/>
      <c r="FH1102"/>
      <c r="FI1102"/>
      <c r="FJ1102"/>
      <c r="FK1102"/>
      <c r="FL1102"/>
      <c r="FM1102"/>
    </row>
    <row r="1103" spans="1:169" s="93" customFormat="1" ht="64" x14ac:dyDescent="0.2">
      <c r="A1103" s="98"/>
      <c r="B1103" s="86" t="s">
        <v>496</v>
      </c>
      <c r="C1103" s="3" t="s">
        <v>10</v>
      </c>
      <c r="D1103" s="3" t="s">
        <v>1216</v>
      </c>
      <c r="E1103" s="21" t="s">
        <v>312</v>
      </c>
      <c r="F1103" s="20" t="s">
        <v>1562</v>
      </c>
      <c r="G1103" s="20">
        <v>-999</v>
      </c>
      <c r="H1103" s="21" t="s">
        <v>324</v>
      </c>
      <c r="I1103" s="20" t="s">
        <v>423</v>
      </c>
      <c r="J1103" s="86" t="s">
        <v>178</v>
      </c>
      <c r="K1103" s="86" t="s">
        <v>404</v>
      </c>
      <c r="L1103" s="117"/>
      <c r="M1103" s="137"/>
      <c r="N1103" s="137"/>
      <c r="O1103" s="20"/>
      <c r="P1103" s="21" t="s">
        <v>36</v>
      </c>
      <c r="Q1103" s="20"/>
      <c r="R1103" s="20" t="s">
        <v>13</v>
      </c>
      <c r="S1103" s="20"/>
      <c r="T1103" s="146">
        <v>31.2</v>
      </c>
      <c r="U1103" s="146">
        <v>18.25</v>
      </c>
      <c r="V1103" s="21"/>
      <c r="W1103" s="22"/>
      <c r="X1103" s="22"/>
      <c r="Y1103" s="96" t="s">
        <v>1221</v>
      </c>
      <c r="AA1103" s="86"/>
      <c r="AB1103" s="86"/>
      <c r="AC1103" s="81"/>
      <c r="AD1103" s="80"/>
      <c r="AE1103" s="80"/>
      <c r="AF1103" s="80"/>
      <c r="AG1103" s="80"/>
      <c r="AH1103" s="80"/>
      <c r="AI1103" s="80"/>
      <c r="AJ1103" s="80"/>
      <c r="AK1103" s="80"/>
      <c r="AL1103" s="80"/>
      <c r="AM1103" s="80"/>
      <c r="AN1103" s="80"/>
      <c r="AO1103" s="80"/>
      <c r="AP1103" s="80"/>
      <c r="AQ1103" s="80"/>
      <c r="AR1103" s="80"/>
      <c r="AS1103" s="80"/>
      <c r="AT1103" s="80"/>
      <c r="AU1103" s="80"/>
      <c r="AV1103" s="80"/>
      <c r="AW1103" s="80"/>
      <c r="AX1103" s="80"/>
      <c r="AY1103" s="80"/>
      <c r="AZ1103" s="80"/>
      <c r="BA1103" s="80"/>
      <c r="BB1103" s="80"/>
      <c r="BC1103" s="80"/>
      <c r="BD1103" s="80"/>
      <c r="BE1103" s="80"/>
    </row>
    <row r="1104" spans="1:169" s="93" customFormat="1" ht="64" x14ac:dyDescent="0.2">
      <c r="A1104" s="98"/>
      <c r="B1104" s="86" t="s">
        <v>496</v>
      </c>
      <c r="C1104" s="3" t="s">
        <v>10</v>
      </c>
      <c r="D1104" s="3" t="s">
        <v>1216</v>
      </c>
      <c r="E1104" s="21" t="s">
        <v>312</v>
      </c>
      <c r="F1104" s="20" t="s">
        <v>1562</v>
      </c>
      <c r="G1104" s="20">
        <v>-999</v>
      </c>
      <c r="H1104" s="21" t="s">
        <v>324</v>
      </c>
      <c r="I1104" s="20" t="s">
        <v>423</v>
      </c>
      <c r="J1104" s="86" t="s">
        <v>178</v>
      </c>
      <c r="K1104" s="86" t="s">
        <v>404</v>
      </c>
      <c r="L1104" s="117"/>
      <c r="M1104" s="137"/>
      <c r="N1104" s="137"/>
      <c r="O1104" s="20"/>
      <c r="P1104" s="21" t="s">
        <v>36</v>
      </c>
      <c r="Q1104" s="20"/>
      <c r="R1104" s="20" t="s">
        <v>13</v>
      </c>
      <c r="S1104" s="20"/>
      <c r="T1104" s="146">
        <v>30.56</v>
      </c>
      <c r="U1104" s="146">
        <v>17.29</v>
      </c>
      <c r="V1104" s="21"/>
      <c r="W1104" s="22"/>
      <c r="X1104" s="22"/>
      <c r="Y1104" s="96" t="s">
        <v>1221</v>
      </c>
      <c r="AA1104" s="23"/>
      <c r="AB1104" s="23"/>
      <c r="AC1104" s="23"/>
      <c r="AD1104" s="23"/>
      <c r="AE1104" s="23"/>
      <c r="AF1104" s="23"/>
      <c r="AG1104" s="23"/>
      <c r="AH1104" s="23"/>
      <c r="AI1104" s="23"/>
      <c r="AJ1104" s="23"/>
      <c r="AK1104" s="23"/>
      <c r="AL1104" s="23"/>
      <c r="AM1104" s="23"/>
      <c r="AN1104" s="23"/>
      <c r="AO1104" s="23"/>
      <c r="AP1104" s="23"/>
      <c r="AQ1104" s="23"/>
      <c r="AR1104" s="23"/>
      <c r="AS1104" s="23"/>
      <c r="AT1104" s="23"/>
      <c r="AU1104" s="23"/>
      <c r="AV1104" s="23"/>
      <c r="AW1104" s="23"/>
      <c r="AX1104" s="23"/>
      <c r="AY1104" s="23"/>
      <c r="AZ1104" s="23"/>
      <c r="BA1104" s="23"/>
      <c r="BB1104" s="23"/>
      <c r="BC1104" s="23"/>
      <c r="BD1104" s="23"/>
      <c r="BE1104" s="23"/>
      <c r="BF1104" s="23"/>
      <c r="BG1104" s="23"/>
      <c r="BH1104" s="23"/>
      <c r="BI1104" s="23"/>
      <c r="BJ1104" s="23"/>
      <c r="BK1104" s="23"/>
      <c r="BL1104" s="23"/>
      <c r="BM1104" s="23"/>
      <c r="BN1104" s="23"/>
      <c r="BO1104" s="23"/>
      <c r="BP1104" s="23"/>
      <c r="BQ1104" s="23"/>
      <c r="BR1104" s="23"/>
      <c r="BS1104" s="23"/>
      <c r="BT1104" s="23"/>
      <c r="BU1104" s="23"/>
      <c r="BV1104" s="23"/>
      <c r="BW1104" s="23"/>
      <c r="BX1104" s="23"/>
      <c r="BY1104" s="23"/>
      <c r="BZ1104" s="23"/>
      <c r="CA1104" s="23"/>
      <c r="CB1104" s="23"/>
      <c r="CC1104" s="23"/>
      <c r="CD1104" s="23"/>
      <c r="CE1104" s="23"/>
    </row>
    <row r="1105" spans="1:83" s="93" customFormat="1" ht="64" x14ac:dyDescent="0.2">
      <c r="A1105" s="98"/>
      <c r="B1105" s="86" t="s">
        <v>496</v>
      </c>
      <c r="C1105" s="3" t="s">
        <v>10</v>
      </c>
      <c r="D1105" s="3" t="s">
        <v>1216</v>
      </c>
      <c r="E1105" s="21" t="s">
        <v>312</v>
      </c>
      <c r="F1105" s="20" t="s">
        <v>1562</v>
      </c>
      <c r="G1105" s="20">
        <v>-999</v>
      </c>
      <c r="H1105" s="21" t="s">
        <v>324</v>
      </c>
      <c r="I1105" s="20" t="s">
        <v>423</v>
      </c>
      <c r="J1105" s="86" t="s">
        <v>178</v>
      </c>
      <c r="K1105" s="86" t="s">
        <v>404</v>
      </c>
      <c r="L1105" s="117"/>
      <c r="M1105" s="137"/>
      <c r="N1105" s="137"/>
      <c r="O1105" s="20"/>
      <c r="P1105" s="21" t="s">
        <v>36</v>
      </c>
      <c r="Q1105" s="20"/>
      <c r="R1105" s="20" t="s">
        <v>13</v>
      </c>
      <c r="S1105" s="20"/>
      <c r="T1105" s="146">
        <v>29.27</v>
      </c>
      <c r="U1105" s="146">
        <v>19.149999999999999</v>
      </c>
      <c r="V1105" s="21"/>
      <c r="W1105" s="22"/>
      <c r="X1105" s="22"/>
      <c r="Y1105" s="96" t="s">
        <v>1221</v>
      </c>
      <c r="AA1105" s="86"/>
      <c r="AB1105" s="86"/>
      <c r="AC1105" s="81"/>
      <c r="AD1105" s="80"/>
      <c r="AE1105" s="80"/>
      <c r="AF1105" s="80"/>
      <c r="AG1105" s="80"/>
      <c r="AH1105" s="80">
        <v>17.34</v>
      </c>
      <c r="AI1105" s="80"/>
      <c r="AJ1105" s="80"/>
      <c r="AK1105" s="80"/>
      <c r="AL1105" s="80"/>
      <c r="AM1105" s="80"/>
      <c r="AN1105" s="80"/>
      <c r="AO1105" s="80"/>
      <c r="AP1105" s="80"/>
      <c r="AQ1105" s="80"/>
      <c r="AR1105" s="80"/>
      <c r="AS1105" s="80"/>
      <c r="AT1105" s="80"/>
      <c r="AU1105" s="80"/>
      <c r="AV1105" s="80"/>
      <c r="AW1105" s="80"/>
      <c r="AX1105" s="80"/>
      <c r="AY1105" s="80"/>
      <c r="AZ1105" s="80"/>
      <c r="BA1105" s="80"/>
      <c r="BB1105" s="80"/>
      <c r="BC1105" s="80"/>
      <c r="BD1105" s="80"/>
      <c r="BE1105" s="80"/>
      <c r="BF1105" s="93" t="s">
        <v>140</v>
      </c>
      <c r="BG1105" s="93">
        <v>1.2390490931401914</v>
      </c>
      <c r="BH1105" s="93">
        <v>4.0534094059815331</v>
      </c>
      <c r="BI1105" s="93">
        <v>1.9870382981783223E-2</v>
      </c>
      <c r="BJ1105" s="93">
        <v>4.0947321293785821</v>
      </c>
      <c r="BK1105" s="93">
        <v>4.0120866825844841</v>
      </c>
      <c r="BL1105" s="93">
        <v>11308.614665322941</v>
      </c>
      <c r="BM1105" s="93">
        <v>0.20799999999999999</v>
      </c>
      <c r="BN1105" s="93">
        <v>8956.4228149357696</v>
      </c>
      <c r="BO1105" s="93">
        <v>13660.806515710112</v>
      </c>
      <c r="BP1105" s="93">
        <v>1</v>
      </c>
      <c r="BQ1105" s="93">
        <v>1</v>
      </c>
      <c r="BR1105" s="93">
        <v>1</v>
      </c>
      <c r="BS1105" s="93">
        <v>43</v>
      </c>
      <c r="BT1105" s="127"/>
      <c r="BU1105" s="127"/>
      <c r="BV1105" s="127"/>
      <c r="BW1105" s="127"/>
      <c r="BX1105" s="127"/>
      <c r="BY1105" s="127"/>
      <c r="BZ1105" s="127"/>
      <c r="CA1105" s="23"/>
      <c r="CB1105" s="23"/>
      <c r="CC1105" s="23"/>
      <c r="CD1105" s="23"/>
      <c r="CE1105" s="23"/>
    </row>
    <row r="1106" spans="1:83" s="93" customFormat="1" ht="64" x14ac:dyDescent="0.2">
      <c r="A1106" s="98"/>
      <c r="B1106" s="86" t="s">
        <v>496</v>
      </c>
      <c r="C1106" s="3" t="s">
        <v>10</v>
      </c>
      <c r="D1106" s="3" t="s">
        <v>1216</v>
      </c>
      <c r="E1106" s="21" t="s">
        <v>312</v>
      </c>
      <c r="F1106" s="20" t="s">
        <v>1562</v>
      </c>
      <c r="G1106" s="20">
        <v>-999</v>
      </c>
      <c r="H1106" s="21" t="s">
        <v>324</v>
      </c>
      <c r="I1106" s="20" t="s">
        <v>423</v>
      </c>
      <c r="J1106" s="86" t="s">
        <v>178</v>
      </c>
      <c r="K1106" s="86" t="s">
        <v>404</v>
      </c>
      <c r="L1106" s="117"/>
      <c r="M1106" s="137"/>
      <c r="N1106" s="137"/>
      <c r="O1106" s="20"/>
      <c r="P1106" s="21" t="s">
        <v>36</v>
      </c>
      <c r="Q1106" s="20"/>
      <c r="R1106" s="20" t="s">
        <v>13</v>
      </c>
      <c r="S1106" s="20"/>
      <c r="T1106" s="146">
        <v>30.7</v>
      </c>
      <c r="U1106" s="146">
        <v>21.42</v>
      </c>
      <c r="V1106" s="21"/>
      <c r="W1106" s="22"/>
      <c r="X1106" s="22"/>
      <c r="Y1106" s="96" t="s">
        <v>1221</v>
      </c>
      <c r="AA1106" s="86">
        <v>1</v>
      </c>
      <c r="AB1106" s="86"/>
      <c r="AC1106" s="81"/>
      <c r="AD1106" s="80"/>
      <c r="AE1106" s="80"/>
      <c r="AF1106" s="80"/>
      <c r="AG1106" s="80"/>
      <c r="AH1106" s="80"/>
      <c r="AI1106" s="80"/>
      <c r="AJ1106" s="80"/>
      <c r="AK1106" s="80"/>
      <c r="AL1106" s="80">
        <v>22.43</v>
      </c>
      <c r="AM1106" s="80">
        <v>31.23</v>
      </c>
      <c r="AN1106" s="80"/>
      <c r="AO1106" s="80"/>
      <c r="AP1106" s="80"/>
      <c r="AQ1106" s="80"/>
      <c r="AR1106" s="80"/>
      <c r="AS1106" s="80"/>
      <c r="AT1106" s="80"/>
      <c r="AU1106" s="80"/>
      <c r="AV1106" s="80"/>
      <c r="AW1106" s="80"/>
      <c r="AX1106" s="80"/>
      <c r="AY1106" s="80"/>
      <c r="AZ1106" s="80"/>
      <c r="BA1106" s="80"/>
      <c r="BB1106" s="80"/>
      <c r="BC1106" s="80"/>
      <c r="BD1106" s="80"/>
      <c r="BE1106" s="80"/>
      <c r="BF1106" s="93" t="s">
        <v>1278</v>
      </c>
      <c r="BG1106" s="93">
        <v>1.4945719842301985</v>
      </c>
      <c r="BH1106" s="93">
        <v>4.093771971234208</v>
      </c>
      <c r="BI1106" s="93">
        <v>1.7103095183074013E-2</v>
      </c>
      <c r="BJ1106" s="93">
        <v>4.1297042408028624</v>
      </c>
      <c r="BK1106" s="93">
        <v>4.0578397016655536</v>
      </c>
      <c r="BL1106" s="93">
        <v>12410.005421707852</v>
      </c>
      <c r="BM1106" s="93">
        <v>0.154</v>
      </c>
      <c r="BN1106" s="93">
        <v>10498.864586764843</v>
      </c>
      <c r="BO1106" s="93">
        <v>14321.146256650862</v>
      </c>
      <c r="BP1106" s="93">
        <v>1</v>
      </c>
      <c r="BS1106" s="93">
        <v>45</v>
      </c>
      <c r="BT1106" s="127"/>
      <c r="BU1106" s="127"/>
      <c r="BV1106" s="127"/>
      <c r="BW1106" s="127"/>
      <c r="BX1106" s="127"/>
      <c r="BY1106" s="127"/>
      <c r="BZ1106" s="127"/>
      <c r="CA1106" s="23"/>
      <c r="CB1106" s="23"/>
      <c r="CC1106" s="23"/>
      <c r="CD1106" s="23"/>
      <c r="CE1106" s="23"/>
    </row>
    <row r="1107" spans="1:83" s="93" customFormat="1" ht="64" x14ac:dyDescent="0.2">
      <c r="A1107" s="98"/>
      <c r="B1107" s="86" t="s">
        <v>496</v>
      </c>
      <c r="C1107" s="3" t="s">
        <v>10</v>
      </c>
      <c r="D1107" s="3" t="s">
        <v>1216</v>
      </c>
      <c r="E1107" s="21" t="s">
        <v>312</v>
      </c>
      <c r="F1107" s="20" t="s">
        <v>1562</v>
      </c>
      <c r="G1107" s="20">
        <v>-999</v>
      </c>
      <c r="H1107" s="21" t="s">
        <v>324</v>
      </c>
      <c r="I1107" s="20" t="s">
        <v>423</v>
      </c>
      <c r="J1107" s="86" t="s">
        <v>178</v>
      </c>
      <c r="K1107" s="86" t="s">
        <v>404</v>
      </c>
      <c r="L1107" s="117"/>
      <c r="M1107" s="137"/>
      <c r="N1107" s="137"/>
      <c r="O1107" s="20"/>
      <c r="P1107" s="21" t="s">
        <v>36</v>
      </c>
      <c r="Q1107" s="20"/>
      <c r="R1107" s="20" t="s">
        <v>13</v>
      </c>
      <c r="S1107" s="20"/>
      <c r="T1107" s="146">
        <v>31.85</v>
      </c>
      <c r="U1107" s="146">
        <v>20.28</v>
      </c>
      <c r="V1107" s="21"/>
      <c r="W1107" s="22"/>
      <c r="X1107" s="22"/>
      <c r="Y1107" s="96" t="s">
        <v>1221</v>
      </c>
      <c r="AA1107" s="86">
        <v>1</v>
      </c>
      <c r="AB1107" s="86"/>
      <c r="AC1107" s="81"/>
      <c r="AD1107" s="80"/>
      <c r="AE1107" s="80"/>
      <c r="AF1107" s="80"/>
      <c r="AG1107" s="80"/>
      <c r="AH1107" s="80"/>
      <c r="AI1107" s="80"/>
      <c r="AJ1107" s="80"/>
      <c r="AK1107" s="80"/>
      <c r="AL1107" s="80"/>
      <c r="AM1107" s="80"/>
      <c r="AN1107" s="80"/>
      <c r="AO1107" s="80"/>
      <c r="AP1107" s="80"/>
      <c r="AQ1107" s="80"/>
      <c r="AR1107" s="80">
        <v>19.68</v>
      </c>
      <c r="AS1107" s="80"/>
      <c r="AT1107" s="80"/>
      <c r="AU1107" s="80"/>
      <c r="AV1107" s="80"/>
      <c r="AW1107" s="80"/>
      <c r="AX1107" s="80"/>
      <c r="AY1107" s="80"/>
      <c r="AZ1107" s="80"/>
      <c r="BA1107" s="80"/>
      <c r="BB1107" s="80"/>
      <c r="BC1107" s="80"/>
      <c r="BD1107" s="80"/>
      <c r="BE1107" s="80"/>
      <c r="BF1107" s="93" t="s">
        <v>1349</v>
      </c>
      <c r="BG1107" s="93">
        <v>1.2940250940953226</v>
      </c>
      <c r="BH1107" s="93">
        <v>4.0615321199498329</v>
      </c>
      <c r="BI1107" s="93">
        <v>1.8856580919357116E-2</v>
      </c>
      <c r="BJ1107" s="93">
        <v>4.1011483263431661</v>
      </c>
      <c r="BK1107" s="93">
        <v>4.0219159135564997</v>
      </c>
      <c r="BL1107" s="93">
        <v>11522.112729733133</v>
      </c>
      <c r="BM1107" s="93">
        <v>0.22800000000000001</v>
      </c>
      <c r="BN1107" s="93">
        <v>8895.0710273539789</v>
      </c>
      <c r="BO1107" s="93">
        <v>14149.154432112287</v>
      </c>
      <c r="BP1107" s="93">
        <v>0</v>
      </c>
      <c r="BQ1107" s="93">
        <v>1</v>
      </c>
      <c r="BR1107" s="93">
        <v>2</v>
      </c>
      <c r="BS1107" s="93">
        <v>44</v>
      </c>
      <c r="BT1107" s="127"/>
      <c r="BU1107" s="127"/>
      <c r="BV1107" s="127"/>
      <c r="BW1107" s="127"/>
      <c r="BX1107" s="127"/>
      <c r="BY1107" s="127"/>
      <c r="BZ1107" s="127"/>
      <c r="CA1107" s="23"/>
      <c r="CB1107" s="23"/>
      <c r="CC1107" s="23"/>
      <c r="CD1107" s="23"/>
      <c r="CE1107" s="23"/>
    </row>
    <row r="1108" spans="1:83" s="93" customFormat="1" ht="64" x14ac:dyDescent="0.2">
      <c r="A1108" s="98"/>
      <c r="B1108" s="86" t="s">
        <v>496</v>
      </c>
      <c r="C1108" s="3" t="s">
        <v>10</v>
      </c>
      <c r="D1108" s="3" t="s">
        <v>1216</v>
      </c>
      <c r="E1108" s="21" t="s">
        <v>312</v>
      </c>
      <c r="F1108" s="20" t="s">
        <v>1562</v>
      </c>
      <c r="G1108" s="20">
        <v>-999</v>
      </c>
      <c r="H1108" s="21" t="s">
        <v>324</v>
      </c>
      <c r="I1108" s="20" t="s">
        <v>423</v>
      </c>
      <c r="J1108" s="86" t="s">
        <v>178</v>
      </c>
      <c r="K1108" s="86" t="s">
        <v>404</v>
      </c>
      <c r="L1108" s="117"/>
      <c r="M1108" s="137"/>
      <c r="N1108" s="137"/>
      <c r="O1108" s="20"/>
      <c r="P1108" s="21" t="s">
        <v>36</v>
      </c>
      <c r="Q1108" s="20"/>
      <c r="R1108" s="20" t="s">
        <v>13</v>
      </c>
      <c r="S1108" s="20"/>
      <c r="T1108" s="146">
        <v>31.72</v>
      </c>
      <c r="U1108" s="146">
        <v>16.600000000000001</v>
      </c>
      <c r="V1108" s="21"/>
      <c r="W1108" s="22"/>
      <c r="X1108" s="22"/>
      <c r="Y1108" s="96" t="s">
        <v>1221</v>
      </c>
      <c r="AA1108" s="86" t="s">
        <v>1505</v>
      </c>
      <c r="AB1108" s="86"/>
      <c r="AC1108" s="81"/>
      <c r="AD1108" s="80"/>
      <c r="AE1108" s="80"/>
      <c r="AF1108" s="80"/>
      <c r="AG1108" s="80"/>
      <c r="AH1108" s="80">
        <v>16.64</v>
      </c>
      <c r="AI1108" s="80"/>
      <c r="AJ1108" s="80"/>
      <c r="AK1108" s="80"/>
      <c r="AL1108" s="80"/>
      <c r="AM1108" s="80"/>
      <c r="AN1108" s="80"/>
      <c r="AO1108" s="80"/>
      <c r="AP1108" s="80"/>
      <c r="AQ1108" s="80"/>
      <c r="AR1108" s="80"/>
      <c r="AS1108" s="80"/>
      <c r="AT1108" s="80"/>
      <c r="AU1108" s="80"/>
      <c r="AV1108" s="80"/>
      <c r="AW1108" s="80"/>
      <c r="AX1108" s="80"/>
      <c r="AY1108" s="80"/>
      <c r="AZ1108" s="80"/>
      <c r="BA1108" s="80"/>
      <c r="BB1108" s="80"/>
      <c r="BC1108" s="80"/>
      <c r="BD1108" s="80"/>
      <c r="BE1108" s="80"/>
      <c r="BF1108" s="93" t="s">
        <v>140</v>
      </c>
      <c r="BG1108" s="93">
        <v>1.2211533219547051</v>
      </c>
      <c r="BH1108" s="93">
        <v>4.0009522471354551</v>
      </c>
      <c r="BI1108" s="93">
        <v>1.8906138393550497E-2</v>
      </c>
      <c r="BJ1108" s="93">
        <v>4.0402697141444834</v>
      </c>
      <c r="BK1108" s="93">
        <v>3.9616347801264267</v>
      </c>
      <c r="BL1108" s="93">
        <v>10021.950356300877</v>
      </c>
      <c r="BM1108" s="93">
        <v>0.20799999999999999</v>
      </c>
      <c r="BN1108" s="93">
        <v>7937.3846821902944</v>
      </c>
      <c r="BO1108" s="93">
        <v>12106.516030411458</v>
      </c>
      <c r="BP1108" s="93">
        <v>0</v>
      </c>
      <c r="BS1108" s="93">
        <v>48</v>
      </c>
      <c r="BT1108" s="127"/>
      <c r="BU1108" s="127"/>
      <c r="BV1108" s="127"/>
      <c r="BW1108" s="127"/>
      <c r="BX1108" s="127"/>
      <c r="BY1108" s="127"/>
      <c r="BZ1108" s="127"/>
    </row>
    <row r="1109" spans="1:83" s="93" customFormat="1" ht="64" x14ac:dyDescent="0.2">
      <c r="A1109" s="98"/>
      <c r="B1109" s="86" t="s">
        <v>496</v>
      </c>
      <c r="C1109" s="3" t="s">
        <v>10</v>
      </c>
      <c r="D1109" s="3" t="s">
        <v>1216</v>
      </c>
      <c r="E1109" s="21" t="s">
        <v>312</v>
      </c>
      <c r="F1109" s="20" t="s">
        <v>1562</v>
      </c>
      <c r="G1109" s="20">
        <v>-999</v>
      </c>
      <c r="H1109" s="21" t="s">
        <v>324</v>
      </c>
      <c r="I1109" s="20" t="s">
        <v>423</v>
      </c>
      <c r="J1109" s="86" t="s">
        <v>178</v>
      </c>
      <c r="K1109" s="86" t="s">
        <v>404</v>
      </c>
      <c r="L1109" s="117"/>
      <c r="M1109" s="137"/>
      <c r="N1109" s="137"/>
      <c r="O1109" s="20"/>
      <c r="P1109" s="21" t="s">
        <v>36</v>
      </c>
      <c r="Q1109" s="20"/>
      <c r="R1109" s="20" t="s">
        <v>13</v>
      </c>
      <c r="S1109" s="20"/>
      <c r="T1109" s="146">
        <v>30.9</v>
      </c>
      <c r="U1109" s="146">
        <v>19.87</v>
      </c>
      <c r="V1109" s="21"/>
      <c r="W1109" s="22"/>
      <c r="X1109" s="22"/>
      <c r="Y1109" s="96" t="s">
        <v>1221</v>
      </c>
      <c r="AA1109" s="86">
        <v>1</v>
      </c>
      <c r="AB1109" s="86"/>
      <c r="AC1109" s="81" t="s">
        <v>1422</v>
      </c>
      <c r="AD1109" s="80"/>
      <c r="AE1109" s="80"/>
      <c r="AF1109" s="80">
        <v>10.81</v>
      </c>
      <c r="AG1109" s="80"/>
      <c r="AH1109" s="80"/>
      <c r="AI1109" s="80"/>
      <c r="AJ1109" s="80"/>
      <c r="AK1109" s="80"/>
      <c r="AL1109" s="80"/>
      <c r="AM1109" s="80"/>
      <c r="AN1109" s="80"/>
      <c r="AO1109" s="80"/>
      <c r="AP1109" s="80"/>
      <c r="AQ1109" s="80"/>
      <c r="AR1109" s="80"/>
      <c r="AS1109" s="80"/>
      <c r="AT1109" s="80"/>
      <c r="AU1109" s="80"/>
      <c r="AV1109" s="80"/>
      <c r="AW1109" s="80"/>
      <c r="AX1109" s="80"/>
      <c r="AY1109" s="80"/>
      <c r="AZ1109" s="80"/>
      <c r="BA1109" s="80"/>
      <c r="BB1109" s="80"/>
      <c r="BC1109" s="80"/>
      <c r="BD1109" s="80"/>
      <c r="BE1109" s="80"/>
      <c r="BF1109" s="93" t="s">
        <v>1289</v>
      </c>
      <c r="BG1109" s="93">
        <v>1.0338256939533104</v>
      </c>
      <c r="BH1109" s="93">
        <v>3.3034405221802174</v>
      </c>
      <c r="BI1109" s="93">
        <v>2.6064356517638353E-2</v>
      </c>
      <c r="BJ1109" s="93">
        <v>3.3578098169969044</v>
      </c>
      <c r="BK1109" s="93">
        <v>3.2490712273635305</v>
      </c>
      <c r="BL1109" s="93">
        <v>2011.1317493336253</v>
      </c>
      <c r="BM1109" s="93">
        <v>0.22900000000000001</v>
      </c>
      <c r="BN1109" s="93">
        <v>1550.5825787362251</v>
      </c>
      <c r="BO1109" s="93">
        <v>2471.6809199310255</v>
      </c>
      <c r="BP1109" s="93">
        <v>0</v>
      </c>
      <c r="BQ1109" s="93">
        <v>1</v>
      </c>
      <c r="BR1109" s="93">
        <v>5</v>
      </c>
      <c r="BS1109" s="93">
        <v>46</v>
      </c>
      <c r="BT1109" s="127"/>
      <c r="BU1109" s="127"/>
      <c r="BV1109" s="127"/>
      <c r="BW1109" s="127"/>
      <c r="BX1109" s="127"/>
      <c r="BY1109" s="127"/>
      <c r="BZ1109" s="127"/>
    </row>
    <row r="1110" spans="1:83" s="93" customFormat="1" ht="64" x14ac:dyDescent="0.2">
      <c r="A1110" s="98"/>
      <c r="B1110" s="86" t="s">
        <v>496</v>
      </c>
      <c r="C1110" s="3" t="s">
        <v>10</v>
      </c>
      <c r="D1110" s="3" t="s">
        <v>1216</v>
      </c>
      <c r="E1110" s="21" t="s">
        <v>312</v>
      </c>
      <c r="F1110" s="20" t="s">
        <v>1562</v>
      </c>
      <c r="G1110" s="20">
        <v>-999</v>
      </c>
      <c r="H1110" s="21" t="s">
        <v>324</v>
      </c>
      <c r="I1110" s="20" t="s">
        <v>423</v>
      </c>
      <c r="J1110" s="86" t="s">
        <v>178</v>
      </c>
      <c r="K1110" s="86" t="s">
        <v>404</v>
      </c>
      <c r="L1110" s="117"/>
      <c r="M1110" s="137"/>
      <c r="N1110" s="137"/>
      <c r="O1110" s="20"/>
      <c r="P1110" s="21" t="s">
        <v>36</v>
      </c>
      <c r="Q1110" s="20"/>
      <c r="R1110" s="20" t="s">
        <v>13</v>
      </c>
      <c r="S1110" s="20"/>
      <c r="T1110" s="146">
        <v>29.21</v>
      </c>
      <c r="U1110" s="146">
        <v>19.43</v>
      </c>
      <c r="V1110" s="21"/>
      <c r="W1110" s="22"/>
      <c r="X1110" s="22"/>
      <c r="Y1110" s="96" t="s">
        <v>1221</v>
      </c>
      <c r="AA1110" s="86" t="s">
        <v>1505</v>
      </c>
      <c r="AB1110" s="86"/>
      <c r="AC1110" s="81"/>
      <c r="AD1110" s="80"/>
      <c r="AE1110" s="80"/>
      <c r="AF1110" s="80"/>
      <c r="AG1110" s="80"/>
      <c r="AH1110" s="80"/>
      <c r="AI1110" s="80"/>
      <c r="AJ1110" s="80"/>
      <c r="AK1110" s="80"/>
      <c r="AL1110" s="80">
        <v>19.190000000000001</v>
      </c>
      <c r="AM1110" s="80">
        <v>29.36</v>
      </c>
      <c r="AN1110" s="80"/>
      <c r="AO1110" s="80"/>
      <c r="AP1110" s="80"/>
      <c r="AQ1110" s="80"/>
      <c r="AR1110" s="80">
        <v>17.78</v>
      </c>
      <c r="AS1110" s="80"/>
      <c r="AT1110" s="80"/>
      <c r="AU1110" s="80"/>
      <c r="AV1110" s="80">
        <v>18.28</v>
      </c>
      <c r="AW1110" s="80">
        <v>15.1</v>
      </c>
      <c r="AX1110" s="80"/>
      <c r="AY1110" s="80"/>
      <c r="AZ1110" s="80"/>
      <c r="BA1110" s="80"/>
      <c r="BB1110" s="80">
        <v>30.96</v>
      </c>
      <c r="BC1110" s="80">
        <v>25.15</v>
      </c>
      <c r="BD1110" s="80">
        <v>12.62</v>
      </c>
      <c r="BE1110" s="80"/>
      <c r="BF1110" s="93" t="s">
        <v>1311</v>
      </c>
      <c r="BG1110" s="93">
        <v>1.1789769472931695</v>
      </c>
      <c r="BH1110" s="93">
        <v>3.9431661645349179</v>
      </c>
      <c r="BI1110" s="93">
        <v>1.5296223722904075E-2</v>
      </c>
      <c r="BJ1110" s="93">
        <v>3.9754383753332152</v>
      </c>
      <c r="BK1110" s="93">
        <v>3.9108939537366205</v>
      </c>
      <c r="BL1110" s="93">
        <v>8773.3643285699072</v>
      </c>
      <c r="BM1110" s="93">
        <v>0.16700000000000001</v>
      </c>
      <c r="BN1110" s="93">
        <v>7308.212485698733</v>
      </c>
      <c r="BO1110" s="93">
        <v>10238.516171441082</v>
      </c>
      <c r="BP1110" s="93">
        <v>0</v>
      </c>
      <c r="BS1110" s="93">
        <v>47</v>
      </c>
      <c r="BT1110" s="127"/>
      <c r="BU1110" s="127"/>
      <c r="BV1110" s="127"/>
      <c r="BW1110" s="127"/>
      <c r="BX1110" s="127"/>
      <c r="BY1110" s="127"/>
      <c r="BZ1110" s="127"/>
    </row>
    <row r="1111" spans="1:83" s="93" customFormat="1" ht="64" x14ac:dyDescent="0.2">
      <c r="A1111" s="98"/>
      <c r="B1111" s="86" t="s">
        <v>496</v>
      </c>
      <c r="C1111" s="3" t="s">
        <v>10</v>
      </c>
      <c r="D1111" s="3" t="s">
        <v>1216</v>
      </c>
      <c r="E1111" s="21" t="s">
        <v>312</v>
      </c>
      <c r="F1111" s="20" t="s">
        <v>1562</v>
      </c>
      <c r="G1111" s="20">
        <v>-999</v>
      </c>
      <c r="H1111" s="21" t="s">
        <v>324</v>
      </c>
      <c r="I1111" s="20" t="s">
        <v>423</v>
      </c>
      <c r="J1111" s="86" t="s">
        <v>178</v>
      </c>
      <c r="K1111" s="86" t="s">
        <v>404</v>
      </c>
      <c r="L1111" s="117"/>
      <c r="M1111" s="137"/>
      <c r="N1111" s="137"/>
      <c r="O1111" s="20"/>
      <c r="P1111" s="21" t="s">
        <v>36</v>
      </c>
      <c r="Q1111" s="20"/>
      <c r="R1111" s="20" t="s">
        <v>13</v>
      </c>
      <c r="S1111" s="20"/>
      <c r="T1111" s="146">
        <v>31.12</v>
      </c>
      <c r="U1111" s="146">
        <v>18.57</v>
      </c>
      <c r="V1111" s="21"/>
      <c r="W1111" s="22"/>
      <c r="X1111" s="22"/>
      <c r="Y1111" s="96" t="s">
        <v>1221</v>
      </c>
      <c r="AA1111" s="86">
        <v>1</v>
      </c>
      <c r="AB1111" s="86"/>
      <c r="AC1111" s="81"/>
      <c r="AD1111" s="80"/>
      <c r="AE1111" s="80"/>
      <c r="AF1111" s="80"/>
      <c r="AG1111" s="80"/>
      <c r="AH1111" s="80"/>
      <c r="AI1111" s="80"/>
      <c r="AJ1111" s="80"/>
      <c r="AK1111" s="80"/>
      <c r="AL1111" s="80"/>
      <c r="AM1111" s="80"/>
      <c r="AN1111" s="80"/>
      <c r="AO1111" s="80"/>
      <c r="AP1111" s="80"/>
      <c r="AQ1111" s="80"/>
      <c r="AR1111" s="80"/>
      <c r="AS1111" s="80"/>
      <c r="AT1111" s="80"/>
      <c r="AU1111" s="80"/>
      <c r="AV1111" s="80"/>
      <c r="AW1111" s="80"/>
      <c r="AX1111" s="80"/>
      <c r="AY1111" s="80">
        <v>172.54</v>
      </c>
      <c r="AZ1111" s="80">
        <v>10.63</v>
      </c>
      <c r="BA1111" s="80">
        <v>10.6</v>
      </c>
      <c r="BB1111" s="80">
        <v>28.86</v>
      </c>
      <c r="BC1111" s="80"/>
      <c r="BD1111" s="80"/>
      <c r="BE1111" s="80"/>
      <c r="BF1111" s="93" t="s">
        <v>1332</v>
      </c>
      <c r="BG1111" s="93">
        <v>2.2368897937018617</v>
      </c>
      <c r="BH1111" s="93">
        <v>4.0398818242400196</v>
      </c>
      <c r="BI1111" s="93">
        <v>1.7019403635330332E-2</v>
      </c>
      <c r="BJ1111" s="93">
        <v>4.0761578242160263</v>
      </c>
      <c r="BK1111" s="93">
        <v>4.0036058242640129</v>
      </c>
      <c r="BL1111" s="93">
        <v>10961.798743326934</v>
      </c>
      <c r="BM1111" s="93">
        <v>0.17399999999999999</v>
      </c>
      <c r="BN1111" s="93">
        <v>9054.4457619880468</v>
      </c>
      <c r="BO1111" s="93">
        <v>12869.15172466582</v>
      </c>
      <c r="BP1111" s="93">
        <v>0</v>
      </c>
      <c r="BS1111" s="93">
        <v>49</v>
      </c>
      <c r="BT1111" s="127">
        <v>1.48496092269594E-10</v>
      </c>
      <c r="BU1111" s="127">
        <v>2.15641299268174E-19</v>
      </c>
      <c r="BV1111" s="128">
        <v>0.92265087073860796</v>
      </c>
      <c r="BW1111" s="127">
        <v>5.9148902779702403E-16</v>
      </c>
      <c r="BX1111" s="127">
        <v>3.5054939133751501E-8</v>
      </c>
      <c r="BY1111" s="127">
        <v>9.3195283575864207E-10</v>
      </c>
      <c r="BZ1111" s="127">
        <v>7.7349093126003299E-2</v>
      </c>
    </row>
    <row r="1112" spans="1:83" s="93" customFormat="1" ht="64" x14ac:dyDescent="0.2">
      <c r="A1112" s="98"/>
      <c r="B1112" s="86" t="s">
        <v>496</v>
      </c>
      <c r="C1112" s="3" t="s">
        <v>10</v>
      </c>
      <c r="D1112" s="3" t="s">
        <v>1216</v>
      </c>
      <c r="E1112" s="21" t="s">
        <v>312</v>
      </c>
      <c r="F1112" s="20" t="s">
        <v>1562</v>
      </c>
      <c r="G1112" s="20">
        <v>-999</v>
      </c>
      <c r="H1112" s="21" t="s">
        <v>324</v>
      </c>
      <c r="I1112" s="20" t="s">
        <v>423</v>
      </c>
      <c r="J1112" s="86" t="s">
        <v>178</v>
      </c>
      <c r="K1112" s="86" t="s">
        <v>404</v>
      </c>
      <c r="L1112" s="117"/>
      <c r="M1112" s="137"/>
      <c r="N1112" s="137"/>
      <c r="O1112" s="20"/>
      <c r="P1112" s="21" t="s">
        <v>36</v>
      </c>
      <c r="Q1112" s="20"/>
      <c r="R1112" s="20" t="s">
        <v>13</v>
      </c>
      <c r="S1112" s="20"/>
      <c r="T1112" s="146">
        <v>30.55</v>
      </c>
      <c r="U1112" s="146">
        <v>17.16</v>
      </c>
      <c r="V1112" s="21"/>
      <c r="W1112" s="22"/>
      <c r="X1112" s="22"/>
      <c r="Y1112" s="96" t="s">
        <v>1221</v>
      </c>
      <c r="AA1112" s="86">
        <v>1</v>
      </c>
      <c r="AB1112" s="86" t="s">
        <v>1508</v>
      </c>
      <c r="AC1112" s="81"/>
      <c r="AD1112" s="80"/>
      <c r="AE1112" s="80"/>
      <c r="AF1112" s="80"/>
      <c r="AG1112" s="80"/>
      <c r="AH1112" s="80">
        <v>10.61</v>
      </c>
      <c r="AI1112" s="80"/>
      <c r="AJ1112" s="80"/>
      <c r="AK1112" s="80"/>
      <c r="AL1112" s="80"/>
      <c r="AM1112" s="80"/>
      <c r="AN1112" s="80"/>
      <c r="AO1112" s="80"/>
      <c r="AP1112" s="80"/>
      <c r="AQ1112" s="80"/>
      <c r="AR1112" s="80"/>
      <c r="AS1112" s="80"/>
      <c r="AT1112" s="80"/>
      <c r="AU1112" s="80"/>
      <c r="AV1112" s="80"/>
      <c r="AW1112" s="80"/>
      <c r="AX1112" s="80"/>
      <c r="AY1112" s="80"/>
      <c r="AZ1112" s="80"/>
      <c r="BA1112" s="80"/>
      <c r="BB1112" s="80"/>
      <c r="BC1112" s="80"/>
      <c r="BD1112" s="80"/>
      <c r="BE1112" s="80"/>
      <c r="BF1112" s="93" t="s">
        <v>140</v>
      </c>
      <c r="BG1112" s="93">
        <v>1.0257153839013406</v>
      </c>
      <c r="BH1112" s="93">
        <v>3.4280728302746795</v>
      </c>
      <c r="BI1112" s="93">
        <v>2.3432411782381059E-2</v>
      </c>
      <c r="BJ1112" s="93">
        <v>3.4768031980535392</v>
      </c>
      <c r="BK1112" s="93">
        <v>3.3793424624958197</v>
      </c>
      <c r="BL1112" s="93">
        <v>2679.6176534083784</v>
      </c>
      <c r="BM1112" s="93">
        <v>0.20799999999999999</v>
      </c>
      <c r="BN1112" s="93">
        <v>2122.2571814994358</v>
      </c>
      <c r="BO1112" s="93">
        <v>3236.978125317321</v>
      </c>
      <c r="BP1112" s="93">
        <v>1</v>
      </c>
      <c r="BS1112" s="93">
        <v>52</v>
      </c>
      <c r="BT1112" s="127"/>
      <c r="BU1112" s="127"/>
      <c r="BV1112" s="127"/>
      <c r="BW1112" s="127"/>
      <c r="BX1112" s="127"/>
      <c r="BY1112" s="127"/>
      <c r="BZ1112" s="127"/>
    </row>
    <row r="1113" spans="1:83" s="93" customFormat="1" ht="32" x14ac:dyDescent="0.2">
      <c r="A1113" s="98"/>
      <c r="B1113" s="86" t="s">
        <v>496</v>
      </c>
      <c r="C1113" s="3" t="s">
        <v>10</v>
      </c>
      <c r="D1113" s="3" t="s">
        <v>1216</v>
      </c>
      <c r="E1113" s="21" t="s">
        <v>312</v>
      </c>
      <c r="F1113" s="20" t="s">
        <v>1562</v>
      </c>
      <c r="G1113" s="20">
        <v>-999</v>
      </c>
      <c r="H1113" s="21" t="s">
        <v>324</v>
      </c>
      <c r="I1113" s="20" t="s">
        <v>423</v>
      </c>
      <c r="J1113" s="86" t="s">
        <v>178</v>
      </c>
      <c r="K1113" s="86" t="s">
        <v>404</v>
      </c>
      <c r="L1113" s="117"/>
      <c r="M1113" s="137"/>
      <c r="N1113" s="137"/>
      <c r="O1113" s="20"/>
      <c r="P1113" s="21" t="s">
        <v>36</v>
      </c>
      <c r="Q1113" s="20"/>
      <c r="R1113" s="20" t="s">
        <v>13</v>
      </c>
      <c r="S1113" s="20"/>
      <c r="T1113" s="146">
        <v>30.68</v>
      </c>
      <c r="U1113" s="146">
        <v>21.7</v>
      </c>
      <c r="V1113" s="21"/>
      <c r="W1113" s="22"/>
      <c r="X1113" s="22"/>
      <c r="Y1113" s="96"/>
      <c r="AA1113" s="86">
        <v>1</v>
      </c>
      <c r="AB1113" s="86" t="s">
        <v>1508</v>
      </c>
      <c r="AC1113" s="81"/>
      <c r="AD1113" s="80"/>
      <c r="AE1113" s="80"/>
      <c r="AF1113" s="80">
        <v>11.9</v>
      </c>
      <c r="AG1113" s="80"/>
      <c r="AH1113" s="80"/>
      <c r="AI1113" s="80"/>
      <c r="AJ1113" s="80"/>
      <c r="AK1113" s="80"/>
      <c r="AL1113" s="80"/>
      <c r="AM1113" s="80"/>
      <c r="AN1113" s="80"/>
      <c r="AO1113" s="80"/>
      <c r="AP1113" s="80"/>
      <c r="AQ1113" s="80"/>
      <c r="AR1113" s="80"/>
      <c r="AS1113" s="80"/>
      <c r="AT1113" s="80"/>
      <c r="AU1113" s="80"/>
      <c r="AV1113" s="80"/>
      <c r="AW1113" s="80"/>
      <c r="AX1113" s="80"/>
      <c r="AY1113" s="80"/>
      <c r="AZ1113" s="80"/>
      <c r="BA1113" s="80"/>
      <c r="BB1113" s="80"/>
      <c r="BC1113" s="80"/>
      <c r="BD1113" s="80"/>
      <c r="BE1113" s="80"/>
      <c r="BF1113" s="93" t="s">
        <v>1289</v>
      </c>
      <c r="BG1113" s="93">
        <v>1.0755469613925308</v>
      </c>
      <c r="BH1113" s="93">
        <v>3.4230372406986778</v>
      </c>
      <c r="BI1113" s="93">
        <v>2.2633843889018488E-2</v>
      </c>
      <c r="BJ1113" s="93">
        <v>3.470250611587161</v>
      </c>
      <c r="BK1113" s="93">
        <v>3.3758238698101946</v>
      </c>
      <c r="BL1113" s="93">
        <v>2648.7272569070292</v>
      </c>
      <c r="BM1113" s="93">
        <v>0.22900000000000001</v>
      </c>
      <c r="BN1113" s="93">
        <v>2042.1687150753196</v>
      </c>
      <c r="BO1113" s="93">
        <v>3255.2857987387388</v>
      </c>
      <c r="BP1113" s="93">
        <v>0</v>
      </c>
      <c r="BQ1113" s="93">
        <v>1</v>
      </c>
      <c r="BR1113" s="93">
        <v>2</v>
      </c>
      <c r="BS1113" s="93">
        <v>51</v>
      </c>
      <c r="BT1113" s="127"/>
      <c r="BU1113" s="127"/>
      <c r="BV1113" s="127"/>
      <c r="BW1113" s="127"/>
      <c r="BX1113" s="127"/>
      <c r="BY1113" s="127"/>
      <c r="BZ1113" s="127"/>
    </row>
    <row r="1114" spans="1:83" s="93" customFormat="1" ht="32" x14ac:dyDescent="0.2">
      <c r="A1114" s="98"/>
      <c r="B1114" s="86" t="s">
        <v>496</v>
      </c>
      <c r="C1114" s="3" t="s">
        <v>10</v>
      </c>
      <c r="D1114" s="3" t="s">
        <v>1216</v>
      </c>
      <c r="E1114" s="21" t="s">
        <v>312</v>
      </c>
      <c r="F1114" s="20" t="s">
        <v>1562</v>
      </c>
      <c r="G1114" s="20">
        <v>-999</v>
      </c>
      <c r="H1114" s="21" t="s">
        <v>324</v>
      </c>
      <c r="I1114" s="20" t="s">
        <v>423</v>
      </c>
      <c r="J1114" s="86" t="s">
        <v>178</v>
      </c>
      <c r="K1114" s="86" t="s">
        <v>404</v>
      </c>
      <c r="L1114" s="117"/>
      <c r="M1114" s="137"/>
      <c r="N1114" s="137"/>
      <c r="O1114" s="20"/>
      <c r="P1114" s="21" t="s">
        <v>36</v>
      </c>
      <c r="Q1114" s="20"/>
      <c r="R1114" s="20" t="s">
        <v>13</v>
      </c>
      <c r="S1114" s="20"/>
      <c r="T1114" s="146">
        <v>30.01</v>
      </c>
      <c r="U1114" s="146">
        <v>16.7</v>
      </c>
      <c r="V1114" s="21"/>
      <c r="W1114" s="22"/>
      <c r="X1114" s="22"/>
      <c r="Y1114" s="96"/>
      <c r="AA1114" s="86">
        <v>1</v>
      </c>
      <c r="AB1114" s="86" t="s">
        <v>1511</v>
      </c>
      <c r="AC1114" s="81"/>
      <c r="AD1114" s="80"/>
      <c r="AE1114" s="80"/>
      <c r="AF1114" s="80"/>
      <c r="AG1114" s="80"/>
      <c r="AH1114" s="80"/>
      <c r="AI1114" s="80"/>
      <c r="AJ1114" s="80"/>
      <c r="AK1114" s="80"/>
      <c r="AL1114" s="80"/>
      <c r="AM1114" s="80"/>
      <c r="AN1114" s="80"/>
      <c r="AO1114" s="80"/>
      <c r="AP1114" s="80"/>
      <c r="AQ1114" s="80"/>
      <c r="AR1114" s="80"/>
      <c r="AS1114" s="80"/>
      <c r="AT1114" s="80">
        <v>8.52</v>
      </c>
      <c r="AU1114" s="80">
        <v>10.26</v>
      </c>
      <c r="AV1114" s="80">
        <v>12.28</v>
      </c>
      <c r="AW1114" s="80">
        <v>11.29</v>
      </c>
      <c r="AX1114" s="80"/>
      <c r="AY1114" s="80"/>
      <c r="AZ1114" s="80"/>
      <c r="BA1114" s="80"/>
      <c r="BB1114" s="80"/>
      <c r="BC1114" s="80"/>
      <c r="BD1114" s="80"/>
      <c r="BE1114" s="80"/>
      <c r="BF1114" s="93" t="s">
        <v>1337</v>
      </c>
      <c r="BG1114" s="93">
        <v>0.93043959476670013</v>
      </c>
      <c r="BH1114" s="93">
        <v>3.7343245430076788</v>
      </c>
      <c r="BI1114" s="93">
        <v>1.0183720982793965E-2</v>
      </c>
      <c r="BJ1114" s="93">
        <v>3.7559130669417247</v>
      </c>
      <c r="BK1114" s="93">
        <v>3.7127360190736329</v>
      </c>
      <c r="BL1114" s="93">
        <v>5424.0607247918751</v>
      </c>
      <c r="BM1114" s="93">
        <v>0.17399999999999999</v>
      </c>
      <c r="BN1114" s="93">
        <v>4480.2741586780885</v>
      </c>
      <c r="BO1114" s="93">
        <v>6367.8472909056618</v>
      </c>
      <c r="BP1114" s="93">
        <v>1</v>
      </c>
      <c r="BQ1114" s="93">
        <v>1</v>
      </c>
      <c r="BR1114" s="93">
        <v>1</v>
      </c>
      <c r="BS1114" s="93">
        <v>53</v>
      </c>
      <c r="BT1114" s="127"/>
      <c r="BU1114" s="127"/>
      <c r="BV1114" s="127"/>
      <c r="BW1114" s="127"/>
      <c r="BX1114" s="127"/>
      <c r="BY1114" s="127"/>
      <c r="BZ1114" s="127"/>
    </row>
    <row r="1115" spans="1:83" s="93" customFormat="1" ht="32" x14ac:dyDescent="0.2">
      <c r="A1115" s="98"/>
      <c r="B1115" s="86" t="s">
        <v>496</v>
      </c>
      <c r="C1115" s="3" t="s">
        <v>10</v>
      </c>
      <c r="D1115" s="3" t="s">
        <v>1216</v>
      </c>
      <c r="E1115" s="21" t="s">
        <v>312</v>
      </c>
      <c r="F1115" s="20" t="s">
        <v>1562</v>
      </c>
      <c r="G1115" s="20">
        <v>-999</v>
      </c>
      <c r="H1115" s="21" t="s">
        <v>324</v>
      </c>
      <c r="I1115" s="20" t="s">
        <v>423</v>
      </c>
      <c r="J1115" s="86" t="s">
        <v>178</v>
      </c>
      <c r="K1115" s="86" t="s">
        <v>404</v>
      </c>
      <c r="L1115" s="117"/>
      <c r="M1115" s="137"/>
      <c r="N1115" s="137"/>
      <c r="O1115" s="20"/>
      <c r="P1115" s="21" t="s">
        <v>36</v>
      </c>
      <c r="Q1115" s="20"/>
      <c r="R1115" s="20" t="s">
        <v>13</v>
      </c>
      <c r="S1115" s="20"/>
      <c r="T1115" s="146">
        <v>32.200000000000003</v>
      </c>
      <c r="U1115" s="146">
        <v>19.899999999999999</v>
      </c>
      <c r="V1115" s="21"/>
      <c r="W1115" s="22"/>
      <c r="X1115" s="22"/>
      <c r="Y1115" s="96"/>
      <c r="AA1115" s="86" t="s">
        <v>1513</v>
      </c>
      <c r="AB1115" s="86" t="s">
        <v>1514</v>
      </c>
      <c r="AC1115" s="81"/>
      <c r="AD1115" s="80"/>
      <c r="AE1115" s="80"/>
      <c r="AF1115" s="80"/>
      <c r="AG1115" s="80"/>
      <c r="AH1115" s="80">
        <v>17.34</v>
      </c>
      <c r="AI1115" s="80"/>
      <c r="AJ1115" s="80"/>
      <c r="AK1115" s="80"/>
      <c r="AL1115" s="80"/>
      <c r="AM1115" s="80"/>
      <c r="AN1115" s="80"/>
      <c r="AO1115" s="80"/>
      <c r="AP1115" s="80"/>
      <c r="AQ1115" s="80"/>
      <c r="AR1115" s="80"/>
      <c r="AS1115" s="80"/>
      <c r="AT1115" s="80"/>
      <c r="AU1115" s="80"/>
      <c r="AV1115" s="80"/>
      <c r="AW1115" s="80"/>
      <c r="AX1115" s="80"/>
      <c r="AY1115" s="80"/>
      <c r="AZ1115" s="80"/>
      <c r="BA1115" s="80"/>
      <c r="BB1115" s="80"/>
      <c r="BC1115" s="80"/>
      <c r="BD1115" s="80"/>
      <c r="BE1115" s="80"/>
      <c r="BF1115" s="93" t="s">
        <v>140</v>
      </c>
      <c r="BG1115" s="93">
        <v>1.2390490931401914</v>
      </c>
      <c r="BH1115" s="93">
        <v>4.0534094059815331</v>
      </c>
      <c r="BI1115" s="93">
        <v>1.9870382981783223E-2</v>
      </c>
      <c r="BJ1115" s="93">
        <v>4.0947321293785821</v>
      </c>
      <c r="BK1115" s="93">
        <v>4.0120866825844841</v>
      </c>
      <c r="BL1115" s="93">
        <v>11308.614665322941</v>
      </c>
      <c r="BM1115" s="93">
        <v>0.20799999999999999</v>
      </c>
      <c r="BN1115" s="93">
        <v>8956.4228149357696</v>
      </c>
      <c r="BO1115" s="93">
        <v>13660.806515710112</v>
      </c>
      <c r="BP1115" s="93">
        <v>1</v>
      </c>
      <c r="BQ1115" s="93">
        <v>1</v>
      </c>
      <c r="BR1115" s="93">
        <v>1</v>
      </c>
      <c r="BS1115" s="93">
        <v>54</v>
      </c>
      <c r="BT1115" s="127"/>
      <c r="BU1115" s="127"/>
      <c r="BV1115" s="127"/>
      <c r="BW1115" s="127"/>
      <c r="BX1115" s="127"/>
      <c r="BY1115" s="127"/>
      <c r="BZ1115" s="127"/>
    </row>
    <row r="1116" spans="1:83" s="93" customFormat="1" ht="32" x14ac:dyDescent="0.2">
      <c r="A1116" s="98"/>
      <c r="B1116" s="86" t="s">
        <v>496</v>
      </c>
      <c r="C1116" s="3" t="s">
        <v>10</v>
      </c>
      <c r="D1116" s="3" t="s">
        <v>1216</v>
      </c>
      <c r="E1116" s="21" t="s">
        <v>312</v>
      </c>
      <c r="F1116" s="20" t="s">
        <v>1562</v>
      </c>
      <c r="G1116" s="20">
        <v>-999</v>
      </c>
      <c r="H1116" s="21" t="s">
        <v>324</v>
      </c>
      <c r="I1116" s="20" t="s">
        <v>423</v>
      </c>
      <c r="J1116" s="86" t="s">
        <v>178</v>
      </c>
      <c r="K1116" s="86" t="s">
        <v>404</v>
      </c>
      <c r="L1116" s="117"/>
      <c r="M1116" s="137"/>
      <c r="N1116" s="137"/>
      <c r="O1116" s="20"/>
      <c r="P1116" s="21" t="s">
        <v>36</v>
      </c>
      <c r="Q1116" s="20"/>
      <c r="R1116" s="20" t="s">
        <v>13</v>
      </c>
      <c r="S1116" s="20"/>
      <c r="T1116" s="146">
        <v>27.7</v>
      </c>
      <c r="U1116" s="146">
        <v>19.8</v>
      </c>
      <c r="V1116" s="21"/>
      <c r="W1116" s="22"/>
      <c r="X1116" s="22"/>
      <c r="Y1116" s="96"/>
      <c r="AA1116" s="86">
        <v>1</v>
      </c>
      <c r="AB1116" s="86"/>
      <c r="AC1116" s="81"/>
      <c r="AD1116" s="80"/>
      <c r="AE1116" s="80"/>
      <c r="AF1116" s="80"/>
      <c r="AG1116" s="80"/>
      <c r="AH1116" s="80"/>
      <c r="AI1116" s="80"/>
      <c r="AJ1116" s="80"/>
      <c r="AK1116" s="80"/>
      <c r="AL1116" s="80"/>
      <c r="AM1116" s="80"/>
      <c r="AN1116" s="80"/>
      <c r="AO1116" s="80"/>
      <c r="AP1116" s="80"/>
      <c r="AQ1116" s="80"/>
      <c r="AR1116" s="80"/>
      <c r="AS1116" s="80">
        <v>174.93</v>
      </c>
      <c r="AT1116" s="80">
        <v>11.36</v>
      </c>
      <c r="AU1116" s="80">
        <v>11.63</v>
      </c>
      <c r="AV1116" s="80">
        <v>20.32</v>
      </c>
      <c r="AW1116" s="80">
        <v>16.86</v>
      </c>
      <c r="AX1116" s="80">
        <v>28.48</v>
      </c>
      <c r="AY1116" s="80"/>
      <c r="AZ1116" s="80"/>
      <c r="BA1116" s="80"/>
      <c r="BB1116" s="80"/>
      <c r="BC1116" s="80"/>
      <c r="BD1116" s="80"/>
      <c r="BE1116" s="80"/>
      <c r="BF1116" s="93" t="s">
        <v>1337</v>
      </c>
      <c r="BG1116" s="93">
        <v>1.055378331375</v>
      </c>
      <c r="BH1116" s="93">
        <v>4.0628746120956292</v>
      </c>
      <c r="BI1116" s="93">
        <v>1.2638507062978093E-2</v>
      </c>
      <c r="BJ1116" s="93">
        <v>4.0896670500150014</v>
      </c>
      <c r="BK1116" s="93">
        <v>4.0360821741762569</v>
      </c>
      <c r="BL1116" s="93">
        <v>11557.785019011202</v>
      </c>
      <c r="BM1116" s="93">
        <v>0.17399999999999999</v>
      </c>
      <c r="BN1116" s="93">
        <v>9546.7304257032538</v>
      </c>
      <c r="BO1116" s="93">
        <v>13568.839612319151</v>
      </c>
      <c r="BP1116" s="93">
        <v>0</v>
      </c>
      <c r="BQ1116" s="93">
        <v>1</v>
      </c>
      <c r="BR1116" s="93">
        <v>2</v>
      </c>
      <c r="BS1116" s="93">
        <v>55</v>
      </c>
      <c r="BT1116" s="127">
        <v>4.4102110700607899E-10</v>
      </c>
      <c r="BU1116" s="127">
        <v>4.0073917733378499E-19</v>
      </c>
      <c r="BV1116" s="128">
        <v>0.999882705249305</v>
      </c>
      <c r="BW1116" s="127">
        <v>1.1783260499186E-11</v>
      </c>
      <c r="BX1116" s="127">
        <v>5.2699091515396699E-11</v>
      </c>
      <c r="BY1116" s="127">
        <v>1.15479298627905E-15</v>
      </c>
      <c r="BZ1116" s="127">
        <v>1.17294245190658E-4</v>
      </c>
    </row>
    <row r="1117" spans="1:83" s="93" customFormat="1" ht="32" x14ac:dyDescent="0.2">
      <c r="A1117" s="98"/>
      <c r="B1117" s="86" t="s">
        <v>496</v>
      </c>
      <c r="C1117" s="3" t="s">
        <v>10</v>
      </c>
      <c r="D1117" s="3" t="s">
        <v>1216</v>
      </c>
      <c r="E1117" s="21" t="s">
        <v>312</v>
      </c>
      <c r="F1117" s="20" t="s">
        <v>1562</v>
      </c>
      <c r="G1117" s="20">
        <v>-999</v>
      </c>
      <c r="H1117" s="21" t="s">
        <v>324</v>
      </c>
      <c r="I1117" s="20" t="s">
        <v>423</v>
      </c>
      <c r="J1117" s="86" t="s">
        <v>178</v>
      </c>
      <c r="K1117" s="86" t="s">
        <v>404</v>
      </c>
      <c r="L1117" s="117"/>
      <c r="M1117" s="137"/>
      <c r="N1117" s="137"/>
      <c r="O1117" s="20"/>
      <c r="P1117" s="21" t="s">
        <v>36</v>
      </c>
      <c r="Q1117" s="20"/>
      <c r="R1117" s="20" t="s">
        <v>13</v>
      </c>
      <c r="S1117" s="20"/>
      <c r="T1117" s="146">
        <v>28.9</v>
      </c>
      <c r="U1117" s="146">
        <v>18.079999999999998</v>
      </c>
      <c r="V1117" s="21"/>
      <c r="W1117" s="22"/>
      <c r="X1117" s="22"/>
      <c r="Y1117" s="96"/>
      <c r="AA1117" s="86">
        <v>1</v>
      </c>
      <c r="AB1117" s="86"/>
      <c r="AC1117" s="81"/>
      <c r="AD1117" s="80"/>
      <c r="AE1117" s="80"/>
      <c r="AF1117" s="80"/>
      <c r="AG1117" s="80"/>
      <c r="AH1117" s="80"/>
      <c r="AI1117" s="80"/>
      <c r="AJ1117" s="80"/>
      <c r="AK1117" s="80"/>
      <c r="AL1117" s="80"/>
      <c r="AM1117" s="80"/>
      <c r="AN1117" s="80"/>
      <c r="AO1117" s="80"/>
      <c r="AP1117" s="80"/>
      <c r="AQ1117" s="80"/>
      <c r="AR1117" s="80"/>
      <c r="AS1117" s="80"/>
      <c r="AT1117" s="80"/>
      <c r="AU1117" s="80"/>
      <c r="AV1117" s="80"/>
      <c r="AW1117" s="80"/>
      <c r="AX1117" s="80"/>
      <c r="AY1117" s="80"/>
      <c r="AZ1117" s="80"/>
      <c r="BA1117" s="80"/>
      <c r="BB1117" s="80"/>
      <c r="BC1117" s="80"/>
      <c r="BD1117" s="80"/>
      <c r="BE1117" s="80">
        <v>43.43</v>
      </c>
      <c r="BF1117" s="93" t="s">
        <v>1386</v>
      </c>
      <c r="BG1117" s="93">
        <v>1.6377898293622291</v>
      </c>
      <c r="BH1117" s="93">
        <v>4.0884689186047911</v>
      </c>
      <c r="BI1117" s="93">
        <v>1.9200460452550069E-2</v>
      </c>
      <c r="BJ1117" s="93">
        <v>4.1293937311211435</v>
      </c>
      <c r="BK1117" s="93">
        <v>4.0475441060884387</v>
      </c>
      <c r="BL1117" s="93">
        <v>12259.391620670709</v>
      </c>
      <c r="BM1117" s="93">
        <v>0.16800000000000001</v>
      </c>
      <c r="BN1117" s="93">
        <v>10199.81382839803</v>
      </c>
      <c r="BO1117" s="93">
        <v>14318.969412943388</v>
      </c>
      <c r="BP1117" s="93">
        <v>1</v>
      </c>
      <c r="BS1117" s="93">
        <v>56</v>
      </c>
      <c r="BT1117" s="127"/>
      <c r="BU1117" s="127"/>
      <c r="BV1117" s="127"/>
      <c r="BW1117" s="127"/>
      <c r="BX1117" s="127"/>
      <c r="BY1117" s="127"/>
      <c r="BZ1117" s="127"/>
    </row>
    <row r="1118" spans="1:83" s="93" customFormat="1" ht="32" x14ac:dyDescent="0.2">
      <c r="A1118" s="98"/>
      <c r="B1118" s="86" t="s">
        <v>496</v>
      </c>
      <c r="C1118" s="3" t="s">
        <v>10</v>
      </c>
      <c r="D1118" s="3" t="s">
        <v>1216</v>
      </c>
      <c r="E1118" s="21" t="s">
        <v>312</v>
      </c>
      <c r="F1118" s="20" t="s">
        <v>1562</v>
      </c>
      <c r="G1118" s="20">
        <v>-999</v>
      </c>
      <c r="H1118" s="21" t="s">
        <v>324</v>
      </c>
      <c r="I1118" s="20" t="s">
        <v>423</v>
      </c>
      <c r="J1118" s="86" t="s">
        <v>178</v>
      </c>
      <c r="K1118" s="86" t="s">
        <v>404</v>
      </c>
      <c r="L1118" s="117"/>
      <c r="M1118" s="137"/>
      <c r="N1118" s="137"/>
      <c r="O1118" s="20"/>
      <c r="P1118" s="21" t="s">
        <v>36</v>
      </c>
      <c r="Q1118" s="20"/>
      <c r="R1118" s="20" t="s">
        <v>13</v>
      </c>
      <c r="S1118" s="20"/>
      <c r="T1118" s="146">
        <v>33.36</v>
      </c>
      <c r="U1118" s="146">
        <v>18.899999999999999</v>
      </c>
      <c r="V1118" s="21"/>
      <c r="W1118" s="22"/>
      <c r="X1118" s="22"/>
      <c r="Y1118" s="96"/>
      <c r="AA1118" s="23"/>
      <c r="AB1118" s="23"/>
      <c r="AC1118" s="23"/>
      <c r="AD1118" s="23"/>
      <c r="AE1118" s="23"/>
      <c r="AF1118" s="23"/>
      <c r="AG1118" s="23"/>
      <c r="AH1118" s="23"/>
      <c r="AI1118" s="23"/>
      <c r="AJ1118" s="23"/>
      <c r="AK1118" s="23"/>
      <c r="AL1118" s="23"/>
      <c r="AM1118" s="23"/>
      <c r="AN1118" s="23"/>
      <c r="AO1118" s="23"/>
      <c r="AP1118" s="23"/>
      <c r="AQ1118" s="23"/>
      <c r="AR1118" s="23"/>
      <c r="AS1118" s="23"/>
      <c r="AT1118" s="23"/>
      <c r="AU1118" s="23"/>
      <c r="AV1118" s="23"/>
      <c r="AW1118" s="23"/>
      <c r="AX1118" s="23"/>
      <c r="AY1118" s="23"/>
      <c r="AZ1118" s="23"/>
      <c r="BA1118" s="23"/>
      <c r="BB1118" s="23"/>
      <c r="BC1118" s="23"/>
      <c r="BD1118" s="23"/>
      <c r="BE1118" s="23"/>
      <c r="BF1118" s="23"/>
      <c r="BG1118" s="23"/>
      <c r="BH1118" s="23"/>
      <c r="BI1118" s="23"/>
      <c r="BJ1118" s="23"/>
      <c r="BK1118" s="23"/>
      <c r="BL1118" s="23"/>
      <c r="BM1118" s="23"/>
      <c r="BN1118" s="23"/>
      <c r="BO1118" s="23"/>
      <c r="BP1118" s="23"/>
      <c r="BQ1118" s="23"/>
      <c r="BR1118" s="23"/>
      <c r="BS1118" s="23"/>
      <c r="BT1118" s="23"/>
      <c r="BU1118" s="23"/>
      <c r="BV1118" s="23"/>
      <c r="BW1118" s="23"/>
      <c r="BX1118" s="23"/>
      <c r="BY1118" s="23"/>
      <c r="BZ1118" s="23"/>
    </row>
    <row r="1119" spans="1:83" s="93" customFormat="1" ht="32" x14ac:dyDescent="0.2">
      <c r="A1119" s="98"/>
      <c r="B1119" s="86" t="s">
        <v>496</v>
      </c>
      <c r="C1119" s="3" t="s">
        <v>10</v>
      </c>
      <c r="D1119" s="3" t="s">
        <v>1216</v>
      </c>
      <c r="E1119" s="21" t="s">
        <v>312</v>
      </c>
      <c r="F1119" s="20" t="s">
        <v>1562</v>
      </c>
      <c r="G1119" s="20">
        <v>-999</v>
      </c>
      <c r="H1119" s="21" t="s">
        <v>324</v>
      </c>
      <c r="I1119" s="20" t="s">
        <v>423</v>
      </c>
      <c r="J1119" s="86" t="s">
        <v>178</v>
      </c>
      <c r="K1119" s="86" t="s">
        <v>404</v>
      </c>
      <c r="L1119" s="117"/>
      <c r="M1119" s="137"/>
      <c r="N1119" s="137"/>
      <c r="O1119" s="20"/>
      <c r="P1119" s="21" t="s">
        <v>36</v>
      </c>
      <c r="Q1119" s="20"/>
      <c r="R1119" s="20" t="s">
        <v>13</v>
      </c>
      <c r="S1119" s="20"/>
      <c r="T1119" s="146">
        <v>31.9</v>
      </c>
      <c r="U1119" s="146">
        <v>17.3</v>
      </c>
      <c r="V1119" s="21"/>
      <c r="W1119" s="22"/>
      <c r="X1119" s="22"/>
      <c r="Y1119" s="96"/>
      <c r="AA1119" s="23"/>
      <c r="AB1119" s="23"/>
      <c r="AC1119" s="23"/>
      <c r="AD1119" s="23"/>
      <c r="AE1119" s="23"/>
      <c r="AF1119" s="23"/>
      <c r="AG1119" s="23"/>
      <c r="AH1119" s="23"/>
      <c r="AI1119" s="23"/>
      <c r="AJ1119" s="23"/>
      <c r="AK1119" s="23"/>
      <c r="AL1119" s="23"/>
      <c r="AM1119" s="23"/>
      <c r="AN1119" s="23"/>
      <c r="AO1119" s="23"/>
      <c r="AP1119" s="23"/>
      <c r="AQ1119" s="23"/>
      <c r="AR1119" s="23"/>
      <c r="AS1119" s="23"/>
      <c r="AT1119" s="23"/>
      <c r="AU1119" s="23"/>
      <c r="AV1119" s="23"/>
      <c r="AW1119" s="23"/>
      <c r="AX1119" s="23"/>
      <c r="AY1119" s="23"/>
      <c r="AZ1119" s="23"/>
      <c r="BA1119" s="23"/>
      <c r="BB1119" s="23"/>
      <c r="BC1119" s="23"/>
      <c r="BD1119" s="23"/>
      <c r="BE1119" s="23"/>
      <c r="BF1119" s="23"/>
      <c r="BG1119" s="23"/>
      <c r="BH1119" s="23"/>
      <c r="BI1119" s="23"/>
      <c r="BJ1119" s="23"/>
      <c r="BK1119" s="23"/>
      <c r="BL1119" s="23"/>
      <c r="BM1119" s="23"/>
      <c r="BN1119" s="23"/>
      <c r="BO1119" s="23"/>
      <c r="BP1119" s="23"/>
      <c r="BQ1119" s="23"/>
      <c r="BR1119" s="23"/>
      <c r="BS1119" s="23"/>
      <c r="BT1119" s="23"/>
      <c r="BU1119" s="23"/>
      <c r="BV1119" s="23"/>
      <c r="BW1119" s="23"/>
      <c r="BX1119" s="23"/>
      <c r="BY1119" s="23"/>
      <c r="BZ1119" s="23"/>
    </row>
    <row r="1120" spans="1:83" s="93" customFormat="1" ht="32" x14ac:dyDescent="0.2">
      <c r="A1120" s="98"/>
      <c r="B1120" s="86" t="s">
        <v>496</v>
      </c>
      <c r="C1120" s="3" t="s">
        <v>10</v>
      </c>
      <c r="D1120" s="3" t="s">
        <v>1216</v>
      </c>
      <c r="E1120" s="21" t="s">
        <v>312</v>
      </c>
      <c r="F1120" s="20" t="s">
        <v>1562</v>
      </c>
      <c r="G1120" s="20">
        <v>-999</v>
      </c>
      <c r="H1120" s="21" t="s">
        <v>324</v>
      </c>
      <c r="I1120" s="20" t="s">
        <v>423</v>
      </c>
      <c r="J1120" s="86" t="s">
        <v>178</v>
      </c>
      <c r="K1120" s="86" t="s">
        <v>404</v>
      </c>
      <c r="L1120" s="117"/>
      <c r="M1120" s="137"/>
      <c r="N1120" s="137"/>
      <c r="O1120" s="20"/>
      <c r="P1120" s="21" t="s">
        <v>36</v>
      </c>
      <c r="Q1120" s="20"/>
      <c r="R1120" s="20" t="s">
        <v>13</v>
      </c>
      <c r="S1120" s="20"/>
      <c r="T1120" s="146">
        <v>32.6</v>
      </c>
      <c r="U1120" s="146">
        <v>20.84</v>
      </c>
      <c r="V1120" s="21"/>
      <c r="W1120" s="22"/>
      <c r="X1120" s="22"/>
      <c r="Y1120" s="96"/>
      <c r="AA1120" s="23"/>
      <c r="AB1120" s="23"/>
      <c r="AC1120" s="23"/>
      <c r="AD1120" s="23"/>
      <c r="AE1120" s="23"/>
      <c r="AF1120" s="23"/>
      <c r="AG1120" s="23"/>
      <c r="AH1120" s="23"/>
      <c r="AI1120" s="23"/>
      <c r="AJ1120" s="23"/>
      <c r="AK1120" s="23"/>
      <c r="AL1120" s="23"/>
      <c r="AM1120" s="23"/>
      <c r="AN1120" s="23"/>
      <c r="AO1120" s="23"/>
      <c r="AP1120" s="23"/>
      <c r="AQ1120" s="23"/>
      <c r="AR1120" s="23"/>
      <c r="AS1120" s="23"/>
      <c r="AT1120" s="23"/>
      <c r="AU1120" s="23"/>
      <c r="AV1120" s="23"/>
      <c r="AW1120" s="23"/>
      <c r="AX1120" s="23"/>
      <c r="AY1120" s="23"/>
      <c r="AZ1120" s="23"/>
      <c r="BA1120" s="23"/>
      <c r="BB1120" s="23"/>
      <c r="BC1120" s="23"/>
      <c r="BD1120" s="23"/>
      <c r="BE1120" s="23"/>
      <c r="BF1120" s="23"/>
      <c r="BG1120" s="23"/>
      <c r="BH1120" s="23"/>
      <c r="BI1120" s="23"/>
      <c r="BJ1120" s="23"/>
      <c r="BK1120" s="23"/>
      <c r="BL1120" s="23"/>
      <c r="BM1120" s="23"/>
      <c r="BN1120" s="23"/>
      <c r="BO1120" s="23"/>
      <c r="BP1120" s="23"/>
      <c r="BQ1120" s="23"/>
      <c r="BR1120" s="23"/>
      <c r="BS1120" s="23"/>
      <c r="BT1120" s="23"/>
      <c r="BU1120" s="23"/>
      <c r="BV1120" s="23"/>
      <c r="BW1120" s="23"/>
      <c r="BX1120" s="23"/>
      <c r="BY1120" s="23"/>
      <c r="BZ1120" s="23"/>
    </row>
    <row r="1121" spans="1:83" s="93" customFormat="1" ht="32" x14ac:dyDescent="0.2">
      <c r="A1121" s="98"/>
      <c r="B1121" s="86" t="s">
        <v>496</v>
      </c>
      <c r="C1121" s="3" t="s">
        <v>10</v>
      </c>
      <c r="D1121" s="3" t="s">
        <v>1216</v>
      </c>
      <c r="E1121" s="21" t="s">
        <v>312</v>
      </c>
      <c r="F1121" s="20" t="s">
        <v>1562</v>
      </c>
      <c r="G1121" s="20">
        <v>-999</v>
      </c>
      <c r="H1121" s="21" t="s">
        <v>324</v>
      </c>
      <c r="I1121" s="20" t="s">
        <v>423</v>
      </c>
      <c r="J1121" s="86" t="s">
        <v>178</v>
      </c>
      <c r="K1121" s="86" t="s">
        <v>404</v>
      </c>
      <c r="L1121" s="117"/>
      <c r="M1121" s="137"/>
      <c r="N1121" s="137"/>
      <c r="O1121" s="20"/>
      <c r="P1121" s="21" t="s">
        <v>36</v>
      </c>
      <c r="Q1121" s="20"/>
      <c r="R1121" s="20" t="s">
        <v>13</v>
      </c>
      <c r="S1121" s="20"/>
      <c r="T1121" s="146">
        <v>31.5</v>
      </c>
      <c r="U1121" s="146">
        <v>17.3</v>
      </c>
      <c r="V1121" s="21"/>
      <c r="W1121" s="22"/>
      <c r="X1121" s="22"/>
      <c r="Y1121" s="96"/>
      <c r="AA1121" s="23"/>
      <c r="AB1121" s="23"/>
      <c r="AC1121" s="23"/>
      <c r="AD1121" s="23"/>
      <c r="AE1121" s="23"/>
      <c r="AF1121" s="23"/>
      <c r="AG1121" s="23"/>
      <c r="AH1121" s="23"/>
      <c r="AI1121" s="23"/>
      <c r="AJ1121" s="23"/>
      <c r="AK1121" s="23"/>
      <c r="AL1121" s="23"/>
      <c r="AM1121" s="23"/>
      <c r="AN1121" s="23"/>
      <c r="AO1121" s="23"/>
      <c r="AP1121" s="23"/>
      <c r="AQ1121" s="23"/>
      <c r="AR1121" s="23"/>
      <c r="AS1121" s="23"/>
      <c r="AT1121" s="23"/>
      <c r="AU1121" s="23"/>
      <c r="AV1121" s="23"/>
      <c r="AW1121" s="23"/>
      <c r="AX1121" s="23"/>
      <c r="AY1121" s="23"/>
      <c r="AZ1121" s="23"/>
      <c r="BA1121" s="23"/>
      <c r="BB1121" s="23"/>
      <c r="BC1121" s="23"/>
      <c r="BD1121" s="23"/>
      <c r="BE1121" s="23"/>
      <c r="BF1121" s="23"/>
      <c r="BG1121" s="23"/>
      <c r="BH1121" s="23"/>
      <c r="BI1121" s="23"/>
      <c r="BJ1121" s="23"/>
      <c r="BK1121" s="23"/>
      <c r="BL1121" s="23"/>
      <c r="BM1121" s="23"/>
      <c r="BN1121" s="23"/>
      <c r="BO1121" s="23"/>
      <c r="BP1121" s="23"/>
      <c r="BQ1121" s="23"/>
      <c r="BR1121" s="23"/>
      <c r="BS1121" s="23"/>
      <c r="BT1121" s="23"/>
      <c r="BU1121" s="23"/>
      <c r="BV1121" s="23"/>
      <c r="BW1121" s="23"/>
      <c r="BX1121" s="23"/>
      <c r="BY1121" s="23"/>
      <c r="BZ1121" s="23"/>
    </row>
    <row r="1122" spans="1:83" s="93" customFormat="1" ht="32" x14ac:dyDescent="0.2">
      <c r="A1122" s="98"/>
      <c r="B1122" s="86" t="s">
        <v>496</v>
      </c>
      <c r="C1122" s="3" t="s">
        <v>10</v>
      </c>
      <c r="D1122" s="3" t="s">
        <v>1216</v>
      </c>
      <c r="E1122" s="21" t="s">
        <v>312</v>
      </c>
      <c r="F1122" s="20" t="s">
        <v>1562</v>
      </c>
      <c r="G1122" s="20">
        <v>-999</v>
      </c>
      <c r="H1122" s="21" t="s">
        <v>324</v>
      </c>
      <c r="I1122" s="20" t="s">
        <v>423</v>
      </c>
      <c r="J1122" s="86" t="s">
        <v>178</v>
      </c>
      <c r="K1122" s="86" t="s">
        <v>404</v>
      </c>
      <c r="L1122" s="117"/>
      <c r="M1122" s="137"/>
      <c r="N1122" s="137"/>
      <c r="O1122" s="20"/>
      <c r="P1122" s="21" t="s">
        <v>36</v>
      </c>
      <c r="Q1122" s="20"/>
      <c r="R1122" s="20" t="s">
        <v>13</v>
      </c>
      <c r="S1122" s="20"/>
      <c r="T1122" s="146">
        <v>29.66</v>
      </c>
      <c r="U1122" s="146">
        <v>17.399999999999999</v>
      </c>
      <c r="V1122" s="21"/>
      <c r="W1122" s="22"/>
      <c r="X1122" s="22"/>
      <c r="Y1122" s="96"/>
      <c r="AA1122" s="23"/>
      <c r="AB1122" s="23"/>
      <c r="AC1122" s="23"/>
      <c r="AD1122" s="23"/>
      <c r="AE1122" s="23"/>
      <c r="AF1122" s="23"/>
      <c r="AG1122" s="23"/>
      <c r="AH1122" s="23"/>
      <c r="AI1122" s="23"/>
      <c r="AJ1122" s="23"/>
      <c r="AK1122" s="23"/>
      <c r="AL1122" s="23"/>
      <c r="AM1122" s="23"/>
      <c r="AN1122" s="23"/>
      <c r="AO1122" s="23"/>
      <c r="AP1122" s="23"/>
      <c r="AQ1122" s="23"/>
      <c r="AR1122" s="23"/>
      <c r="AS1122" s="23"/>
      <c r="AT1122" s="23"/>
      <c r="AU1122" s="23"/>
      <c r="AV1122" s="23"/>
      <c r="AW1122" s="23"/>
      <c r="AX1122" s="23"/>
      <c r="AY1122" s="23"/>
      <c r="AZ1122" s="23"/>
      <c r="BA1122" s="23"/>
      <c r="BB1122" s="23"/>
      <c r="BC1122" s="23"/>
      <c r="BD1122" s="23"/>
      <c r="BE1122" s="23"/>
      <c r="BF1122" s="23"/>
      <c r="BG1122" s="23"/>
      <c r="BH1122" s="23"/>
      <c r="BI1122" s="23"/>
      <c r="BJ1122" s="23"/>
      <c r="BK1122" s="23"/>
      <c r="BL1122" s="23"/>
      <c r="BM1122" s="23"/>
      <c r="BN1122" s="23"/>
      <c r="BO1122" s="23"/>
      <c r="BP1122" s="23"/>
      <c r="BQ1122" s="23"/>
      <c r="BR1122" s="23"/>
      <c r="BS1122" s="23"/>
      <c r="BT1122" s="23"/>
      <c r="BU1122" s="23"/>
      <c r="BV1122" s="23"/>
      <c r="BW1122" s="23"/>
      <c r="BX1122" s="23"/>
      <c r="BY1122" s="23"/>
      <c r="BZ1122" s="23"/>
    </row>
    <row r="1123" spans="1:83" s="93" customFormat="1" ht="32" x14ac:dyDescent="0.2">
      <c r="A1123" s="98"/>
      <c r="B1123" s="86" t="s">
        <v>496</v>
      </c>
      <c r="C1123" s="3" t="s">
        <v>10</v>
      </c>
      <c r="D1123" s="3" t="s">
        <v>1216</v>
      </c>
      <c r="E1123" s="21" t="s">
        <v>312</v>
      </c>
      <c r="F1123" s="20" t="s">
        <v>1562</v>
      </c>
      <c r="G1123" s="20">
        <v>-999</v>
      </c>
      <c r="H1123" s="21" t="s">
        <v>324</v>
      </c>
      <c r="I1123" s="20" t="s">
        <v>423</v>
      </c>
      <c r="J1123" s="86" t="s">
        <v>178</v>
      </c>
      <c r="K1123" s="86" t="s">
        <v>404</v>
      </c>
      <c r="L1123" s="117"/>
      <c r="M1123" s="137"/>
      <c r="N1123" s="137"/>
      <c r="O1123" s="20"/>
      <c r="P1123" s="21" t="s">
        <v>36</v>
      </c>
      <c r="Q1123" s="20"/>
      <c r="R1123" s="20" t="s">
        <v>13</v>
      </c>
      <c r="S1123" s="20"/>
      <c r="T1123" s="146">
        <v>26.8</v>
      </c>
      <c r="U1123" s="146">
        <v>17.010000000000002</v>
      </c>
      <c r="V1123" s="21"/>
      <c r="W1123" s="22"/>
      <c r="X1123" s="22"/>
      <c r="Y1123" s="96"/>
      <c r="AA1123" s="23"/>
      <c r="AB1123" s="23"/>
      <c r="AC1123" s="23"/>
      <c r="AD1123" s="23"/>
      <c r="AE1123" s="23"/>
      <c r="AF1123" s="23"/>
      <c r="AG1123" s="23"/>
      <c r="AH1123" s="23"/>
      <c r="AI1123" s="23"/>
      <c r="AJ1123" s="23"/>
      <c r="AK1123" s="23"/>
      <c r="AL1123" s="23"/>
      <c r="AM1123" s="23"/>
      <c r="AN1123" s="23"/>
      <c r="AO1123" s="23"/>
      <c r="AP1123" s="23"/>
      <c r="AQ1123" s="23"/>
      <c r="AR1123" s="23"/>
      <c r="AS1123" s="23"/>
      <c r="AT1123" s="23"/>
      <c r="AU1123" s="23"/>
      <c r="AV1123" s="23"/>
      <c r="AW1123" s="23"/>
      <c r="AX1123" s="23"/>
      <c r="AY1123" s="23"/>
      <c r="AZ1123" s="23"/>
      <c r="BA1123" s="23"/>
      <c r="BB1123" s="23"/>
      <c r="BC1123" s="23"/>
      <c r="BD1123" s="23"/>
      <c r="BE1123" s="23"/>
      <c r="BF1123" s="23"/>
      <c r="BG1123" s="23"/>
      <c r="BH1123" s="23"/>
      <c r="BI1123" s="23"/>
      <c r="BJ1123" s="23"/>
      <c r="BK1123" s="23"/>
      <c r="BL1123" s="23"/>
      <c r="BM1123" s="23"/>
      <c r="BN1123" s="23"/>
      <c r="BO1123" s="23"/>
      <c r="BP1123" s="23"/>
      <c r="BQ1123" s="23"/>
      <c r="BR1123" s="23"/>
      <c r="BS1123" s="23"/>
      <c r="BT1123" s="23"/>
      <c r="BU1123" s="23"/>
      <c r="BV1123" s="23"/>
      <c r="BW1123" s="23"/>
      <c r="BX1123" s="23"/>
      <c r="BY1123" s="23"/>
      <c r="BZ1123" s="23"/>
    </row>
    <row r="1124" spans="1:83" s="93" customFormat="1" ht="32" x14ac:dyDescent="0.2">
      <c r="A1124" s="98"/>
      <c r="B1124" s="86" t="s">
        <v>496</v>
      </c>
      <c r="C1124" s="3" t="s">
        <v>10</v>
      </c>
      <c r="D1124" s="3" t="s">
        <v>1216</v>
      </c>
      <c r="E1124" s="21" t="s">
        <v>312</v>
      </c>
      <c r="F1124" s="20" t="s">
        <v>1562</v>
      </c>
      <c r="G1124" s="20">
        <v>-999</v>
      </c>
      <c r="H1124" s="21" t="s">
        <v>324</v>
      </c>
      <c r="I1124" s="20" t="s">
        <v>423</v>
      </c>
      <c r="J1124" s="86" t="s">
        <v>178</v>
      </c>
      <c r="K1124" s="86" t="s">
        <v>404</v>
      </c>
      <c r="L1124" s="117"/>
      <c r="M1124" s="137"/>
      <c r="N1124" s="137"/>
      <c r="O1124" s="20"/>
      <c r="P1124" s="21" t="s">
        <v>36</v>
      </c>
      <c r="Q1124" s="20"/>
      <c r="R1124" s="20" t="s">
        <v>13</v>
      </c>
      <c r="S1124" s="20"/>
      <c r="T1124" s="146">
        <v>21.4</v>
      </c>
      <c r="U1124" s="146">
        <v>20.350000000000001</v>
      </c>
      <c r="V1124" s="21"/>
      <c r="W1124" s="22"/>
      <c r="X1124" s="22"/>
      <c r="Y1124" s="96"/>
      <c r="AA1124" s="23"/>
      <c r="AB1124" s="23"/>
      <c r="AC1124" s="23"/>
      <c r="AD1124" s="23"/>
      <c r="AE1124" s="23"/>
      <c r="AF1124" s="23"/>
      <c r="AG1124" s="23"/>
      <c r="AH1124" s="23"/>
      <c r="AI1124" s="23"/>
      <c r="AJ1124" s="23"/>
      <c r="AK1124" s="23"/>
      <c r="AL1124" s="23"/>
      <c r="AM1124" s="23"/>
      <c r="AN1124" s="23"/>
      <c r="AO1124" s="23"/>
      <c r="AP1124" s="23"/>
      <c r="AQ1124" s="23"/>
      <c r="AR1124" s="23"/>
      <c r="AS1124" s="23"/>
      <c r="AT1124" s="23"/>
      <c r="AU1124" s="23"/>
      <c r="AV1124" s="23"/>
      <c r="AW1124" s="23"/>
      <c r="AX1124" s="23"/>
      <c r="AY1124" s="23"/>
      <c r="AZ1124" s="23"/>
      <c r="BA1124" s="23"/>
      <c r="BB1124" s="23"/>
      <c r="BC1124" s="23"/>
      <c r="BD1124" s="23"/>
      <c r="BE1124" s="23"/>
      <c r="BF1124" s="23"/>
      <c r="BG1124" s="23"/>
      <c r="BH1124" s="23"/>
      <c r="BI1124" s="23"/>
      <c r="BJ1124" s="23"/>
      <c r="BK1124" s="23"/>
      <c r="BL1124" s="23"/>
      <c r="BM1124" s="23"/>
      <c r="BN1124" s="23"/>
      <c r="BO1124" s="23"/>
      <c r="BP1124" s="23"/>
      <c r="BQ1124" s="23"/>
      <c r="BR1124" s="23"/>
      <c r="BS1124" s="23"/>
      <c r="BT1124" s="23"/>
      <c r="BU1124" s="23"/>
      <c r="BV1124" s="23"/>
      <c r="BW1124" s="23"/>
      <c r="BX1124" s="23"/>
      <c r="BY1124" s="23"/>
      <c r="BZ1124" s="23"/>
    </row>
    <row r="1125" spans="1:83" s="93" customFormat="1" x14ac:dyDescent="0.2">
      <c r="A1125" s="20"/>
      <c r="B1125" s="86" t="s">
        <v>496</v>
      </c>
      <c r="C1125" s="3" t="s">
        <v>10</v>
      </c>
      <c r="D1125" s="3" t="s">
        <v>1216</v>
      </c>
      <c r="E1125" s="21" t="s">
        <v>312</v>
      </c>
      <c r="F1125" s="20">
        <v>3</v>
      </c>
      <c r="G1125" s="20">
        <v>1924</v>
      </c>
      <c r="H1125" s="21" t="s">
        <v>27</v>
      </c>
      <c r="I1125" s="20" t="s">
        <v>406</v>
      </c>
      <c r="J1125" s="86"/>
      <c r="K1125" s="180"/>
      <c r="L1125" s="188"/>
      <c r="M1125" s="137"/>
      <c r="N1125" s="137"/>
      <c r="O1125" s="20"/>
      <c r="P1125" s="21" t="s">
        <v>42</v>
      </c>
      <c r="Q1125" s="20"/>
      <c r="R1125" s="20" t="s">
        <v>13</v>
      </c>
      <c r="S1125" s="20"/>
      <c r="T1125" s="146">
        <v>32.61</v>
      </c>
      <c r="U1125" s="146">
        <v>17.12</v>
      </c>
      <c r="V1125" s="21"/>
      <c r="W1125" s="22"/>
      <c r="X1125" s="22"/>
      <c r="Y1125" s="96"/>
      <c r="AA1125" s="23"/>
      <c r="AB1125" s="23"/>
      <c r="AC1125" s="23"/>
      <c r="AD1125" s="23"/>
      <c r="AE1125" s="23"/>
      <c r="AF1125" s="23"/>
      <c r="AG1125" s="23"/>
      <c r="AH1125" s="23"/>
      <c r="AI1125" s="23"/>
      <c r="AJ1125" s="23"/>
      <c r="AK1125" s="23"/>
      <c r="AL1125" s="23"/>
      <c r="AM1125" s="23"/>
      <c r="AN1125" s="23"/>
      <c r="AO1125" s="23"/>
      <c r="AP1125" s="23"/>
      <c r="AQ1125" s="23"/>
      <c r="AR1125" s="23"/>
      <c r="AS1125" s="23"/>
      <c r="AT1125" s="23"/>
      <c r="AU1125" s="23"/>
      <c r="AV1125" s="23"/>
      <c r="AW1125" s="23"/>
      <c r="AX1125" s="23"/>
      <c r="AY1125" s="23"/>
      <c r="AZ1125" s="23"/>
      <c r="BA1125" s="23"/>
      <c r="BB1125" s="23"/>
      <c r="BC1125" s="23"/>
      <c r="BD1125" s="23"/>
      <c r="BE1125" s="23"/>
      <c r="BF1125" s="23"/>
      <c r="BG1125" s="23"/>
      <c r="BH1125" s="23"/>
      <c r="BI1125" s="23"/>
      <c r="BJ1125" s="23"/>
      <c r="BK1125" s="23"/>
      <c r="BL1125" s="23"/>
      <c r="BM1125" s="23"/>
      <c r="BN1125" s="23"/>
      <c r="BO1125" s="23"/>
      <c r="BP1125" s="23"/>
      <c r="BQ1125" s="23"/>
      <c r="BR1125" s="23"/>
      <c r="BS1125" s="23"/>
      <c r="BT1125" s="23"/>
      <c r="BU1125" s="23"/>
      <c r="BV1125" s="23"/>
      <c r="BW1125" s="23"/>
      <c r="BX1125" s="23"/>
      <c r="BY1125" s="23"/>
      <c r="BZ1125" s="23"/>
    </row>
    <row r="1126" spans="1:83" s="93" customFormat="1" x14ac:dyDescent="0.2">
      <c r="A1126" s="20"/>
      <c r="B1126" s="86" t="s">
        <v>496</v>
      </c>
      <c r="C1126" s="3" t="s">
        <v>10</v>
      </c>
      <c r="D1126" s="3" t="s">
        <v>1216</v>
      </c>
      <c r="E1126" s="21" t="s">
        <v>312</v>
      </c>
      <c r="F1126" s="20">
        <v>3</v>
      </c>
      <c r="G1126" s="20">
        <v>2187</v>
      </c>
      <c r="H1126" s="21" t="s">
        <v>27</v>
      </c>
      <c r="I1126" s="20" t="s">
        <v>406</v>
      </c>
      <c r="J1126" s="86"/>
      <c r="K1126" s="180"/>
      <c r="L1126" s="188"/>
      <c r="M1126" s="137"/>
      <c r="N1126" s="137"/>
      <c r="O1126" s="20"/>
      <c r="P1126" s="21" t="s">
        <v>211</v>
      </c>
      <c r="Q1126" s="20"/>
      <c r="R1126" s="20" t="s">
        <v>13</v>
      </c>
      <c r="S1126" s="20"/>
      <c r="T1126" s="146">
        <v>25.59</v>
      </c>
      <c r="U1126" s="146">
        <v>17.46</v>
      </c>
      <c r="V1126" s="21"/>
      <c r="W1126" s="22"/>
      <c r="X1126" s="22"/>
      <c r="Y1126" s="96" t="s">
        <v>85</v>
      </c>
      <c r="AA1126" s="23"/>
      <c r="AB1126" s="23"/>
      <c r="AC1126" s="23"/>
      <c r="AD1126" s="23"/>
      <c r="AE1126" s="23"/>
      <c r="AF1126" s="23"/>
      <c r="AG1126" s="23"/>
      <c r="AH1126" s="23"/>
      <c r="AI1126" s="23"/>
      <c r="AJ1126" s="23"/>
      <c r="AK1126" s="23"/>
      <c r="AL1126" s="23"/>
      <c r="AM1126" s="23"/>
      <c r="AN1126" s="23"/>
      <c r="AO1126" s="23"/>
      <c r="AP1126" s="23"/>
      <c r="AQ1126" s="23"/>
      <c r="AR1126" s="23"/>
      <c r="AS1126" s="23"/>
      <c r="AT1126" s="23"/>
      <c r="AU1126" s="23"/>
      <c r="AV1126" s="23"/>
      <c r="AW1126" s="23"/>
      <c r="AX1126" s="23"/>
      <c r="AY1126" s="23"/>
      <c r="AZ1126" s="23"/>
      <c r="BA1126" s="23"/>
      <c r="BB1126" s="23"/>
      <c r="BC1126" s="23"/>
      <c r="BD1126" s="23"/>
      <c r="BE1126" s="23"/>
      <c r="BF1126" s="23"/>
      <c r="BG1126" s="23"/>
      <c r="BH1126" s="23"/>
      <c r="BI1126" s="23"/>
      <c r="BJ1126" s="23"/>
      <c r="BK1126" s="23"/>
      <c r="BL1126" s="23"/>
      <c r="BM1126" s="23"/>
      <c r="BN1126" s="23"/>
      <c r="BO1126" s="23"/>
      <c r="BP1126" s="23"/>
      <c r="BQ1126" s="23"/>
      <c r="BR1126" s="23"/>
      <c r="BS1126" s="23"/>
      <c r="BT1126" s="23"/>
      <c r="BU1126" s="23"/>
      <c r="BV1126" s="23"/>
      <c r="BW1126" s="23"/>
      <c r="BX1126" s="23"/>
      <c r="BY1126" s="23"/>
      <c r="BZ1126" s="23"/>
    </row>
    <row r="1127" spans="1:83" s="93" customFormat="1" x14ac:dyDescent="0.2">
      <c r="A1127" s="20"/>
      <c r="B1127" s="86" t="s">
        <v>496</v>
      </c>
      <c r="C1127" s="3" t="s">
        <v>10</v>
      </c>
      <c r="D1127" s="3" t="s">
        <v>1216</v>
      </c>
      <c r="E1127" s="21" t="s">
        <v>312</v>
      </c>
      <c r="F1127" s="20">
        <v>3</v>
      </c>
      <c r="G1127" s="20">
        <v>2556</v>
      </c>
      <c r="H1127" s="21" t="s">
        <v>27</v>
      </c>
      <c r="I1127" s="20" t="s">
        <v>406</v>
      </c>
      <c r="J1127" s="86"/>
      <c r="K1127" s="180"/>
      <c r="L1127" s="188"/>
      <c r="M1127" s="137"/>
      <c r="N1127" s="137"/>
      <c r="O1127" s="20"/>
      <c r="P1127" s="21" t="s">
        <v>211</v>
      </c>
      <c r="Q1127" s="20" t="s">
        <v>168</v>
      </c>
      <c r="R1127" s="20" t="s">
        <v>13</v>
      </c>
      <c r="S1127" s="20"/>
      <c r="T1127" s="146">
        <v>25.44</v>
      </c>
      <c r="U1127" s="146">
        <v>20.85</v>
      </c>
      <c r="V1127" s="21"/>
      <c r="W1127" s="22"/>
      <c r="X1127" s="22"/>
      <c r="Y1127" s="96"/>
      <c r="AA1127" s="23"/>
      <c r="AB1127" s="23"/>
      <c r="AC1127" s="23"/>
      <c r="AD1127" s="23"/>
      <c r="AE1127" s="23"/>
      <c r="AF1127" s="23"/>
      <c r="AG1127" s="23"/>
      <c r="AH1127" s="23"/>
      <c r="AI1127" s="23"/>
      <c r="AJ1127" s="23"/>
      <c r="AK1127" s="23"/>
      <c r="AL1127" s="23"/>
      <c r="AM1127" s="23"/>
      <c r="AN1127" s="23"/>
      <c r="AO1127" s="23"/>
      <c r="AP1127" s="23"/>
      <c r="AQ1127" s="23"/>
      <c r="AR1127" s="23"/>
      <c r="AS1127" s="23"/>
      <c r="AT1127" s="23"/>
      <c r="AU1127" s="23"/>
      <c r="AV1127" s="23"/>
      <c r="AW1127" s="23"/>
      <c r="AX1127" s="23"/>
      <c r="AY1127" s="23"/>
      <c r="AZ1127" s="23"/>
      <c r="BA1127" s="23"/>
      <c r="BB1127" s="23"/>
      <c r="BC1127" s="23"/>
      <c r="BD1127" s="23"/>
      <c r="BE1127" s="23"/>
      <c r="BF1127" s="23"/>
      <c r="BG1127" s="23"/>
      <c r="BH1127" s="23"/>
      <c r="BI1127" s="23"/>
      <c r="BJ1127" s="23"/>
      <c r="BK1127" s="23"/>
      <c r="BL1127" s="23"/>
      <c r="BM1127" s="23"/>
      <c r="BN1127" s="23"/>
      <c r="BO1127" s="23"/>
      <c r="BP1127" s="23"/>
      <c r="BQ1127" s="23"/>
      <c r="BR1127" s="23"/>
      <c r="BS1127" s="23"/>
      <c r="BT1127" s="23"/>
      <c r="BU1127" s="23"/>
      <c r="BV1127" s="23"/>
      <c r="BW1127" s="23"/>
      <c r="BX1127" s="23"/>
      <c r="BY1127" s="23"/>
      <c r="BZ1127" s="23"/>
    </row>
    <row r="1128" spans="1:83" s="93" customFormat="1" x14ac:dyDescent="0.2">
      <c r="A1128" s="20"/>
      <c r="B1128" s="86" t="s">
        <v>496</v>
      </c>
      <c r="C1128" s="3" t="s">
        <v>10</v>
      </c>
      <c r="D1128" s="3" t="s">
        <v>1216</v>
      </c>
      <c r="E1128" s="21" t="s">
        <v>312</v>
      </c>
      <c r="F1128" s="20">
        <v>3</v>
      </c>
      <c r="G1128" s="20">
        <v>2586</v>
      </c>
      <c r="H1128" s="21" t="s">
        <v>27</v>
      </c>
      <c r="I1128" s="20" t="s">
        <v>406</v>
      </c>
      <c r="J1128" s="86"/>
      <c r="K1128" s="180"/>
      <c r="L1128" s="188"/>
      <c r="M1128" s="137"/>
      <c r="N1128" s="137"/>
      <c r="O1128" s="20"/>
      <c r="P1128" s="21" t="s">
        <v>211</v>
      </c>
      <c r="Q1128" s="20"/>
      <c r="R1128" s="20" t="s">
        <v>13</v>
      </c>
      <c r="S1128" s="20"/>
      <c r="T1128" s="146">
        <v>25.25</v>
      </c>
      <c r="U1128" s="146">
        <v>22.21</v>
      </c>
      <c r="V1128" s="21"/>
      <c r="W1128" s="22"/>
      <c r="X1128" s="22"/>
      <c r="Y1128" s="96" t="s">
        <v>43</v>
      </c>
      <c r="AA1128" s="23"/>
      <c r="AB1128" s="23"/>
      <c r="AC1128" s="23"/>
      <c r="AD1128" s="23"/>
      <c r="AE1128" s="23"/>
      <c r="AF1128" s="23"/>
      <c r="AG1128" s="23"/>
      <c r="AH1128" s="23"/>
      <c r="AI1128" s="23"/>
      <c r="AJ1128" s="23"/>
      <c r="AK1128" s="23"/>
      <c r="AL1128" s="23"/>
      <c r="AM1128" s="23"/>
      <c r="AN1128" s="23"/>
      <c r="AO1128" s="23"/>
      <c r="AP1128" s="23"/>
      <c r="AQ1128" s="23"/>
      <c r="AR1128" s="23"/>
      <c r="AS1128" s="23"/>
      <c r="AT1128" s="23"/>
      <c r="AU1128" s="23"/>
      <c r="AV1128" s="23"/>
      <c r="AW1128" s="23"/>
      <c r="AX1128" s="23"/>
      <c r="AY1128" s="23"/>
      <c r="AZ1128" s="23"/>
      <c r="BA1128" s="23"/>
      <c r="BB1128" s="23"/>
      <c r="BC1128" s="23"/>
      <c r="BD1128" s="23"/>
      <c r="BE1128" s="23"/>
      <c r="BF1128" s="23"/>
      <c r="BG1128" s="23"/>
      <c r="BH1128" s="23"/>
      <c r="BI1128" s="23"/>
      <c r="BJ1128" s="23"/>
      <c r="BK1128" s="23"/>
      <c r="BL1128" s="23"/>
      <c r="BM1128" s="23"/>
      <c r="BN1128" s="23"/>
      <c r="BO1128" s="23"/>
      <c r="BP1128" s="23"/>
      <c r="BQ1128" s="23"/>
      <c r="BR1128" s="23"/>
      <c r="BS1128" s="23"/>
      <c r="BT1128" s="23"/>
      <c r="BU1128" s="23"/>
      <c r="BV1128" s="23"/>
      <c r="BW1128" s="23"/>
      <c r="BX1128" s="23"/>
      <c r="BY1128" s="23"/>
      <c r="BZ1128" s="23"/>
    </row>
    <row r="1129" spans="1:83" s="93" customFormat="1" x14ac:dyDescent="0.2">
      <c r="A1129" s="20" t="s">
        <v>1875</v>
      </c>
      <c r="B1129" s="86" t="s">
        <v>496</v>
      </c>
      <c r="C1129" s="133" t="s">
        <v>10</v>
      </c>
      <c r="D1129" s="133" t="s">
        <v>1216</v>
      </c>
      <c r="E1129" s="21"/>
      <c r="F1129" s="11"/>
      <c r="G1129" s="11">
        <v>2819</v>
      </c>
      <c r="H1129" s="21" t="s">
        <v>881</v>
      </c>
      <c r="I1129" s="20"/>
      <c r="J1129" s="86"/>
      <c r="K1129" s="104" t="s">
        <v>882</v>
      </c>
      <c r="L1129" s="79"/>
      <c r="M1129" s="94">
        <v>34.25</v>
      </c>
      <c r="N1129" s="94">
        <v>-100.5</v>
      </c>
      <c r="O1129" s="79">
        <v>467.45999585806601</v>
      </c>
      <c r="P1129" s="12" t="s">
        <v>211</v>
      </c>
      <c r="Q1129" s="11"/>
      <c r="R1129" s="20" t="s">
        <v>13</v>
      </c>
      <c r="S1129" s="11"/>
      <c r="T1129" s="144">
        <v>24.99</v>
      </c>
      <c r="U1129" s="144">
        <v>16.27</v>
      </c>
      <c r="V1129" s="12"/>
      <c r="W1129" s="13"/>
      <c r="X1129" s="13"/>
      <c r="Y1129" s="19" t="s">
        <v>1876</v>
      </c>
      <c r="AA1129" s="23"/>
      <c r="AB1129" s="23"/>
      <c r="AC1129" s="23"/>
      <c r="AD1129" s="23"/>
      <c r="AE1129" s="23"/>
      <c r="AF1129" s="23"/>
      <c r="AG1129" s="23"/>
      <c r="AH1129" s="23"/>
      <c r="AI1129" s="23"/>
      <c r="AJ1129" s="23"/>
      <c r="AK1129" s="23"/>
      <c r="AL1129" s="23"/>
      <c r="AM1129" s="23"/>
      <c r="AN1129" s="23"/>
      <c r="AO1129" s="23"/>
      <c r="AP1129" s="23"/>
      <c r="AQ1129" s="23"/>
      <c r="AR1129" s="23"/>
      <c r="AS1129" s="23"/>
      <c r="AT1129" s="23"/>
      <c r="AU1129" s="23"/>
      <c r="AV1129" s="23"/>
      <c r="AW1129" s="23"/>
      <c r="AX1129" s="23"/>
      <c r="AY1129" s="23"/>
      <c r="AZ1129" s="23"/>
      <c r="BA1129" s="23"/>
      <c r="BB1129" s="23"/>
      <c r="BC1129" s="23"/>
      <c r="BD1129" s="23"/>
      <c r="BE1129" s="23"/>
      <c r="BF1129" s="23"/>
      <c r="BG1129" s="23"/>
      <c r="BH1129" s="23"/>
      <c r="BI1129" s="23"/>
      <c r="BJ1129" s="23"/>
      <c r="BK1129" s="23"/>
      <c r="BL1129" s="23"/>
      <c r="BM1129" s="23"/>
      <c r="BN1129" s="23"/>
      <c r="BO1129" s="23"/>
      <c r="BP1129" s="23"/>
      <c r="BQ1129" s="23"/>
      <c r="BR1129" s="23"/>
      <c r="BS1129" s="23"/>
      <c r="BT1129" s="23"/>
      <c r="BU1129" s="23"/>
      <c r="BV1129" s="23"/>
      <c r="BW1129" s="23"/>
      <c r="BX1129" s="23"/>
      <c r="BY1129" s="23"/>
      <c r="BZ1129" s="23"/>
    </row>
    <row r="1130" spans="1:83" s="93" customFormat="1" x14ac:dyDescent="0.2">
      <c r="A1130" s="20"/>
      <c r="B1130" s="86" t="s">
        <v>496</v>
      </c>
      <c r="C1130" s="3" t="s">
        <v>10</v>
      </c>
      <c r="D1130" s="3" t="s">
        <v>466</v>
      </c>
      <c r="E1130" s="21" t="s">
        <v>312</v>
      </c>
      <c r="F1130" s="11"/>
      <c r="G1130" s="11">
        <v>-999</v>
      </c>
      <c r="H1130" s="12" t="s">
        <v>306</v>
      </c>
      <c r="I1130" s="11" t="s">
        <v>405</v>
      </c>
      <c r="J1130" s="86" t="s">
        <v>178</v>
      </c>
      <c r="K1130" s="180"/>
      <c r="L1130" s="188"/>
      <c r="M1130" s="135"/>
      <c r="N1130" s="135"/>
      <c r="O1130" s="11"/>
      <c r="P1130" s="12" t="s">
        <v>36</v>
      </c>
      <c r="Q1130" s="11"/>
      <c r="R1130" s="11" t="s">
        <v>13</v>
      </c>
      <c r="S1130" s="11"/>
      <c r="T1130" s="144">
        <v>29.53</v>
      </c>
      <c r="U1130" s="144">
        <v>27.71</v>
      </c>
      <c r="V1130" s="12"/>
      <c r="W1130" s="13"/>
      <c r="X1130" s="13"/>
      <c r="Y1130" s="19" t="s">
        <v>96</v>
      </c>
      <c r="AA1130" s="23"/>
      <c r="AB1130" s="23"/>
      <c r="AC1130" s="23"/>
      <c r="AD1130" s="23"/>
      <c r="AE1130" s="23"/>
      <c r="AF1130" s="23"/>
      <c r="AG1130" s="23"/>
      <c r="AH1130" s="23"/>
      <c r="AI1130" s="23"/>
      <c r="AJ1130" s="23"/>
      <c r="AK1130" s="23"/>
      <c r="AL1130" s="23"/>
      <c r="AM1130" s="23"/>
      <c r="AN1130" s="23"/>
      <c r="AO1130" s="23"/>
      <c r="AP1130" s="23"/>
      <c r="AQ1130" s="23"/>
      <c r="AR1130" s="23"/>
      <c r="AS1130" s="23"/>
      <c r="AT1130" s="23"/>
      <c r="AU1130" s="23"/>
      <c r="AV1130" s="23"/>
      <c r="AW1130" s="23"/>
      <c r="AX1130" s="23"/>
      <c r="AY1130" s="23"/>
      <c r="AZ1130" s="23"/>
      <c r="BA1130" s="23"/>
      <c r="BB1130" s="23"/>
      <c r="BC1130" s="23"/>
      <c r="BD1130" s="23"/>
      <c r="BE1130" s="23"/>
      <c r="BF1130" s="23"/>
      <c r="BG1130" s="23"/>
      <c r="BH1130" s="23"/>
      <c r="BI1130" s="23"/>
      <c r="BJ1130" s="23"/>
      <c r="BK1130" s="23"/>
      <c r="BL1130" s="23"/>
      <c r="BM1130" s="23"/>
      <c r="BN1130" s="23"/>
      <c r="BO1130" s="23"/>
      <c r="BP1130" s="23"/>
      <c r="BQ1130" s="23"/>
      <c r="BR1130" s="23"/>
      <c r="BS1130" s="23"/>
      <c r="BT1130" s="23"/>
      <c r="BU1130" s="23"/>
      <c r="BV1130" s="23"/>
      <c r="BW1130" s="23"/>
      <c r="BX1130" s="23"/>
      <c r="BY1130" s="23"/>
      <c r="BZ1130" s="23"/>
      <c r="CA1130" s="23"/>
      <c r="CB1130" s="23"/>
      <c r="CC1130" s="23"/>
      <c r="CD1130" s="23"/>
      <c r="CE1130" s="23"/>
    </row>
    <row r="1131" spans="1:83" s="93" customFormat="1" x14ac:dyDescent="0.2">
      <c r="A1131" s="20"/>
      <c r="B1131" s="86" t="s">
        <v>496</v>
      </c>
      <c r="C1131" s="3" t="s">
        <v>10</v>
      </c>
      <c r="D1131" s="3" t="s">
        <v>466</v>
      </c>
      <c r="E1131" s="21" t="s">
        <v>312</v>
      </c>
      <c r="F1131" s="11"/>
      <c r="G1131" s="11">
        <v>-999</v>
      </c>
      <c r="H1131" s="12" t="s">
        <v>306</v>
      </c>
      <c r="I1131" s="11" t="s">
        <v>405</v>
      </c>
      <c r="J1131" s="86" t="s">
        <v>178</v>
      </c>
      <c r="K1131" s="180"/>
      <c r="L1131" s="188"/>
      <c r="M1131" s="135"/>
      <c r="N1131" s="135"/>
      <c r="O1131" s="11"/>
      <c r="P1131" s="12" t="s">
        <v>36</v>
      </c>
      <c r="Q1131" s="11"/>
      <c r="R1131" s="11" t="s">
        <v>13</v>
      </c>
      <c r="S1131" s="11"/>
      <c r="T1131" s="144">
        <v>29.93</v>
      </c>
      <c r="U1131" s="144">
        <v>29.82</v>
      </c>
      <c r="V1131" s="12"/>
      <c r="W1131" s="13"/>
      <c r="X1131" s="13"/>
      <c r="Y1131" s="19"/>
      <c r="AA1131" s="86"/>
      <c r="AB1131" s="86"/>
      <c r="AC1131" s="81"/>
      <c r="AD1131" s="80"/>
      <c r="AE1131" s="80"/>
      <c r="AF1131" s="80"/>
      <c r="AG1131" s="80"/>
      <c r="AH1131" s="80"/>
      <c r="AI1131" s="80"/>
      <c r="AJ1131" s="80"/>
      <c r="AK1131" s="80"/>
      <c r="AL1131" s="80"/>
      <c r="AM1131" s="80"/>
      <c r="AN1131" s="80"/>
      <c r="AO1131" s="80"/>
      <c r="AP1131" s="80"/>
      <c r="AQ1131" s="80"/>
      <c r="AR1131" s="80"/>
      <c r="AS1131" s="80"/>
      <c r="AT1131" s="80"/>
      <c r="AU1131" s="80"/>
      <c r="AV1131" s="80"/>
      <c r="AW1131" s="80"/>
      <c r="AX1131" s="80"/>
      <c r="AY1131" s="80"/>
      <c r="AZ1131" s="80"/>
      <c r="BA1131" s="80"/>
      <c r="BB1131" s="80"/>
      <c r="BC1131" s="80"/>
      <c r="BD1131" s="80"/>
      <c r="BE1131" s="80"/>
      <c r="CA1131" s="23"/>
      <c r="CB1131" s="23"/>
      <c r="CC1131" s="23"/>
      <c r="CD1131" s="23"/>
      <c r="CE1131" s="23"/>
    </row>
    <row r="1132" spans="1:83" s="93" customFormat="1" ht="32" x14ac:dyDescent="0.2">
      <c r="A1132" s="20"/>
      <c r="B1132" s="86" t="s">
        <v>496</v>
      </c>
      <c r="C1132" s="3" t="s">
        <v>10</v>
      </c>
      <c r="D1132" s="3" t="s">
        <v>466</v>
      </c>
      <c r="E1132" s="21" t="s">
        <v>312</v>
      </c>
      <c r="F1132" s="11"/>
      <c r="G1132" s="11">
        <v>121</v>
      </c>
      <c r="H1132" s="21" t="s">
        <v>1228</v>
      </c>
      <c r="I1132" s="11" t="s">
        <v>405</v>
      </c>
      <c r="J1132" s="86" t="s">
        <v>178</v>
      </c>
      <c r="K1132" s="180"/>
      <c r="L1132" s="188"/>
      <c r="M1132" s="135"/>
      <c r="N1132" s="135"/>
      <c r="O1132" s="11"/>
      <c r="P1132" s="12" t="s">
        <v>36</v>
      </c>
      <c r="Q1132" s="11"/>
      <c r="R1132" s="11" t="s">
        <v>13</v>
      </c>
      <c r="S1132" s="11"/>
      <c r="T1132" s="144">
        <v>27.52</v>
      </c>
      <c r="U1132" s="144">
        <v>25.93</v>
      </c>
      <c r="V1132" s="12"/>
      <c r="W1132" s="13"/>
      <c r="X1132" s="13"/>
      <c r="Y1132" s="19" t="s">
        <v>89</v>
      </c>
      <c r="AA1132" s="23"/>
      <c r="AB1132" s="23"/>
      <c r="AC1132" s="23"/>
      <c r="AD1132" s="23"/>
      <c r="AE1132" s="23"/>
      <c r="AF1132" s="23"/>
      <c r="AG1132" s="23"/>
      <c r="AH1132" s="23"/>
      <c r="AI1132" s="23"/>
      <c r="AJ1132" s="23"/>
      <c r="AK1132" s="23"/>
      <c r="AL1132" s="23"/>
      <c r="AM1132" s="23"/>
      <c r="AN1132" s="23"/>
      <c r="AO1132" s="23"/>
      <c r="AP1132" s="23"/>
      <c r="AQ1132" s="23"/>
      <c r="AR1132" s="23"/>
      <c r="AS1132" s="23"/>
      <c r="AT1132" s="23"/>
      <c r="AU1132" s="23"/>
      <c r="AV1132" s="23"/>
      <c r="AW1132" s="23"/>
      <c r="AX1132" s="23"/>
      <c r="AY1132" s="23"/>
      <c r="AZ1132" s="23"/>
      <c r="BA1132" s="23"/>
      <c r="BB1132" s="23"/>
      <c r="BC1132" s="23"/>
      <c r="BD1132" s="23"/>
      <c r="BE1132" s="23"/>
      <c r="BF1132" s="23"/>
      <c r="BG1132" s="23"/>
      <c r="BH1132" s="23"/>
      <c r="BI1132" s="23"/>
      <c r="BJ1132" s="23"/>
      <c r="BK1132" s="23"/>
      <c r="BL1132" s="23"/>
      <c r="BM1132" s="23"/>
      <c r="BN1132" s="23"/>
      <c r="BO1132" s="23"/>
      <c r="BP1132" s="23"/>
      <c r="BQ1132" s="23"/>
      <c r="BR1132" s="23"/>
      <c r="BS1132" s="23"/>
      <c r="BT1132" s="23"/>
      <c r="BU1132" s="23"/>
      <c r="BV1132" s="23"/>
      <c r="BW1132" s="23"/>
      <c r="BX1132" s="23"/>
      <c r="BY1132" s="23"/>
      <c r="BZ1132" s="23"/>
      <c r="CA1132" s="23"/>
      <c r="CB1132" s="23"/>
      <c r="CC1132" s="23"/>
      <c r="CD1132" s="23"/>
      <c r="CE1132" s="23"/>
    </row>
    <row r="1133" spans="1:83" s="93" customFormat="1" ht="32" x14ac:dyDescent="0.2">
      <c r="A1133" s="20"/>
      <c r="B1133" s="86" t="s">
        <v>496</v>
      </c>
      <c r="C1133" s="3" t="s">
        <v>10</v>
      </c>
      <c r="D1133" s="3" t="s">
        <v>466</v>
      </c>
      <c r="E1133" s="21" t="s">
        <v>312</v>
      </c>
      <c r="F1133" s="11"/>
      <c r="G1133" s="11">
        <v>122</v>
      </c>
      <c r="H1133" s="21" t="s">
        <v>1228</v>
      </c>
      <c r="I1133" s="11" t="s">
        <v>405</v>
      </c>
      <c r="J1133" s="86" t="s">
        <v>178</v>
      </c>
      <c r="K1133" s="180"/>
      <c r="L1133" s="188"/>
      <c r="M1133" s="135"/>
      <c r="N1133" s="135"/>
      <c r="O1133" s="11"/>
      <c r="P1133" s="12" t="s">
        <v>31</v>
      </c>
      <c r="Q1133" s="11"/>
      <c r="R1133" s="11" t="s">
        <v>13</v>
      </c>
      <c r="S1133" s="11"/>
      <c r="T1133" s="144">
        <v>28.44</v>
      </c>
      <c r="U1133" s="144">
        <v>28.59</v>
      </c>
      <c r="V1133" s="12"/>
      <c r="W1133" s="13"/>
      <c r="X1133" s="13"/>
      <c r="Y1133" s="19" t="s">
        <v>1863</v>
      </c>
      <c r="AA1133" s="86"/>
      <c r="AB1133" s="86"/>
      <c r="AC1133" s="81"/>
      <c r="AD1133" s="80"/>
      <c r="AE1133" s="80"/>
      <c r="AF1133" s="80"/>
      <c r="AG1133" s="80"/>
      <c r="AH1133" s="80"/>
      <c r="AI1133" s="80"/>
      <c r="AJ1133" s="80"/>
      <c r="AK1133" s="80"/>
      <c r="AL1133" s="80"/>
      <c r="AM1133" s="80"/>
      <c r="AN1133" s="80"/>
      <c r="AO1133" s="80"/>
      <c r="AP1133" s="80"/>
      <c r="AQ1133" s="80"/>
      <c r="AR1133" s="80"/>
      <c r="AS1133" s="80"/>
      <c r="AT1133" s="80"/>
      <c r="AU1133" s="80"/>
      <c r="AV1133" s="80"/>
      <c r="AW1133" s="80"/>
      <c r="AX1133" s="80"/>
      <c r="AY1133" s="80"/>
      <c r="AZ1133" s="80"/>
      <c r="BA1133" s="80"/>
      <c r="BB1133" s="80"/>
      <c r="BC1133" s="80"/>
      <c r="BD1133" s="80"/>
      <c r="BE1133" s="80"/>
      <c r="CA1133" s="23"/>
      <c r="CB1133" s="23"/>
      <c r="CC1133" s="23"/>
      <c r="CD1133" s="23"/>
      <c r="CE1133" s="23"/>
    </row>
    <row r="1134" spans="1:83" s="93" customFormat="1" ht="32" x14ac:dyDescent="0.2">
      <c r="A1134" s="20"/>
      <c r="B1134" s="86" t="s">
        <v>496</v>
      </c>
      <c r="C1134" s="3" t="s">
        <v>10</v>
      </c>
      <c r="D1134" s="3" t="s">
        <v>466</v>
      </c>
      <c r="E1134" s="21" t="s">
        <v>312</v>
      </c>
      <c r="F1134" s="11"/>
      <c r="G1134" s="11" t="s">
        <v>92</v>
      </c>
      <c r="H1134" s="21" t="s">
        <v>1228</v>
      </c>
      <c r="I1134" s="11" t="s">
        <v>405</v>
      </c>
      <c r="J1134" s="86" t="s">
        <v>178</v>
      </c>
      <c r="K1134" s="180"/>
      <c r="L1134" s="188"/>
      <c r="M1134" s="135"/>
      <c r="N1134" s="135"/>
      <c r="O1134" s="11"/>
      <c r="P1134" s="12" t="s">
        <v>36</v>
      </c>
      <c r="Q1134" s="11"/>
      <c r="R1134" s="11" t="s">
        <v>13</v>
      </c>
      <c r="S1134" s="11"/>
      <c r="T1134" s="144">
        <v>27.53</v>
      </c>
      <c r="U1134" s="144">
        <v>27.04</v>
      </c>
      <c r="V1134" s="12"/>
      <c r="W1134" s="13"/>
      <c r="X1134" s="13"/>
      <c r="Y1134" s="19" t="s">
        <v>89</v>
      </c>
      <c r="AA1134" s="86"/>
      <c r="AB1134" s="86"/>
      <c r="AC1134" s="81"/>
      <c r="AD1134" s="80"/>
      <c r="AE1134" s="80"/>
      <c r="AF1134" s="80"/>
      <c r="AG1134" s="80"/>
      <c r="AH1134" s="80"/>
      <c r="AI1134" s="80"/>
      <c r="AJ1134" s="80"/>
      <c r="AK1134" s="80"/>
      <c r="AL1134" s="80"/>
      <c r="AM1134" s="80"/>
      <c r="AN1134" s="80"/>
      <c r="AO1134" s="80"/>
      <c r="AP1134" s="80"/>
      <c r="AQ1134" s="80"/>
      <c r="AR1134" s="80"/>
      <c r="AS1134" s="80"/>
      <c r="AT1134" s="80"/>
      <c r="AU1134" s="80"/>
      <c r="AV1134" s="80"/>
      <c r="AW1134" s="80"/>
      <c r="AX1134" s="80"/>
      <c r="AY1134" s="80"/>
      <c r="AZ1134" s="80"/>
      <c r="BA1134" s="80"/>
      <c r="BB1134" s="80"/>
      <c r="BC1134" s="80"/>
      <c r="BD1134" s="80"/>
      <c r="BE1134" s="80"/>
      <c r="CA1134" s="23"/>
      <c r="CB1134" s="23"/>
      <c r="CC1134" s="23"/>
      <c r="CD1134" s="23"/>
      <c r="CE1134" s="23"/>
    </row>
    <row r="1135" spans="1:83" s="93" customFormat="1" ht="32" x14ac:dyDescent="0.2">
      <c r="A1135" s="20"/>
      <c r="B1135" s="86" t="s">
        <v>496</v>
      </c>
      <c r="C1135" s="3" t="s">
        <v>10</v>
      </c>
      <c r="D1135" s="3" t="s">
        <v>466</v>
      </c>
      <c r="E1135" s="21" t="s">
        <v>312</v>
      </c>
      <c r="F1135" s="11"/>
      <c r="G1135" s="11" t="s">
        <v>93</v>
      </c>
      <c r="H1135" s="21" t="s">
        <v>1228</v>
      </c>
      <c r="I1135" s="11" t="s">
        <v>405</v>
      </c>
      <c r="J1135" s="86" t="s">
        <v>178</v>
      </c>
      <c r="K1135" s="180"/>
      <c r="L1135" s="188"/>
      <c r="M1135" s="135"/>
      <c r="N1135" s="135"/>
      <c r="O1135" s="11"/>
      <c r="P1135" s="12" t="s">
        <v>36</v>
      </c>
      <c r="Q1135" s="11"/>
      <c r="R1135" s="11" t="s">
        <v>13</v>
      </c>
      <c r="S1135" s="11"/>
      <c r="T1135" s="144">
        <v>25.8</v>
      </c>
      <c r="U1135" s="144">
        <v>22.93</v>
      </c>
      <c r="V1135" s="12"/>
      <c r="W1135" s="13"/>
      <c r="X1135" s="13"/>
      <c r="Y1135" s="19" t="s">
        <v>95</v>
      </c>
      <c r="AA1135" s="86"/>
      <c r="AB1135" s="86"/>
      <c r="AC1135" s="81"/>
      <c r="AD1135" s="80"/>
      <c r="AE1135" s="80"/>
      <c r="AF1135" s="80"/>
      <c r="AG1135" s="80"/>
      <c r="AH1135" s="80"/>
      <c r="AI1135" s="80"/>
      <c r="AJ1135" s="80"/>
      <c r="AK1135" s="80"/>
      <c r="AL1135" s="80"/>
      <c r="AM1135" s="80"/>
      <c r="AN1135" s="80"/>
      <c r="AO1135" s="80"/>
      <c r="AP1135" s="80"/>
      <c r="AQ1135" s="80"/>
      <c r="AR1135" s="80"/>
      <c r="AS1135" s="80"/>
      <c r="AT1135" s="80"/>
      <c r="AU1135" s="80"/>
      <c r="AV1135" s="80"/>
      <c r="AW1135" s="80"/>
      <c r="AX1135" s="80"/>
      <c r="AY1135" s="80"/>
      <c r="AZ1135" s="80"/>
      <c r="BA1135" s="80"/>
      <c r="BB1135" s="80"/>
      <c r="BC1135" s="80"/>
      <c r="BD1135" s="80"/>
      <c r="BE1135" s="80"/>
      <c r="CA1135" s="23"/>
      <c r="CB1135" s="23"/>
      <c r="CC1135" s="23"/>
      <c r="CD1135" s="23"/>
      <c r="CE1135" s="23"/>
    </row>
    <row r="1136" spans="1:83" s="93" customFormat="1" ht="32" x14ac:dyDescent="0.2">
      <c r="A1136" s="20"/>
      <c r="B1136" s="86" t="s">
        <v>496</v>
      </c>
      <c r="C1136" s="3" t="s">
        <v>10</v>
      </c>
      <c r="D1136" s="3" t="s">
        <v>466</v>
      </c>
      <c r="E1136" s="21" t="s">
        <v>312</v>
      </c>
      <c r="F1136" s="11">
        <v>2271</v>
      </c>
      <c r="G1136" s="11">
        <v>-999</v>
      </c>
      <c r="H1136" s="21" t="s">
        <v>1222</v>
      </c>
      <c r="I1136" s="11" t="s">
        <v>405</v>
      </c>
      <c r="J1136" s="86" t="s">
        <v>178</v>
      </c>
      <c r="K1136" s="180"/>
      <c r="L1136" s="188"/>
      <c r="M1136" s="135"/>
      <c r="N1136" s="135"/>
      <c r="O1136" s="11"/>
      <c r="P1136" s="12" t="s">
        <v>40</v>
      </c>
      <c r="Q1136" s="11"/>
      <c r="R1136" s="11" t="s">
        <v>13</v>
      </c>
      <c r="S1136" s="11"/>
      <c r="T1136" s="144">
        <v>29.4</v>
      </c>
      <c r="U1136" s="144">
        <v>32.65</v>
      </c>
      <c r="V1136" s="12"/>
      <c r="W1136" s="13"/>
      <c r="X1136" s="13"/>
      <c r="Y1136" s="19" t="s">
        <v>99</v>
      </c>
      <c r="AA1136" s="86"/>
      <c r="AB1136" s="86"/>
      <c r="AC1136" s="81"/>
      <c r="AD1136" s="80"/>
      <c r="AE1136" s="80"/>
      <c r="AF1136" s="80"/>
      <c r="AG1136" s="80"/>
      <c r="AH1136" s="80"/>
      <c r="AI1136" s="80"/>
      <c r="AJ1136" s="80"/>
      <c r="AK1136" s="80"/>
      <c r="AL1136" s="80"/>
      <c r="AM1136" s="80"/>
      <c r="AN1136" s="80"/>
      <c r="AO1136" s="80"/>
      <c r="AP1136" s="80"/>
      <c r="AQ1136" s="80"/>
      <c r="AR1136" s="80"/>
      <c r="AS1136" s="80"/>
      <c r="AT1136" s="80"/>
      <c r="AU1136" s="80"/>
      <c r="AV1136" s="80"/>
      <c r="AW1136" s="80"/>
      <c r="AX1136" s="80"/>
      <c r="AY1136" s="80"/>
      <c r="AZ1136" s="80"/>
      <c r="BA1136" s="80"/>
      <c r="BB1136" s="80"/>
      <c r="BC1136" s="80"/>
      <c r="BD1136" s="80"/>
      <c r="BE1136" s="80"/>
    </row>
    <row r="1137" spans="1:83" s="93" customFormat="1" ht="32" x14ac:dyDescent="0.2">
      <c r="A1137" s="20"/>
      <c r="B1137" s="86" t="s">
        <v>496</v>
      </c>
      <c r="C1137" s="3" t="s">
        <v>10</v>
      </c>
      <c r="D1137" s="3" t="s">
        <v>466</v>
      </c>
      <c r="E1137" s="21" t="s">
        <v>312</v>
      </c>
      <c r="F1137" s="11">
        <v>2271</v>
      </c>
      <c r="G1137" s="11">
        <v>-999</v>
      </c>
      <c r="H1137" s="21" t="s">
        <v>1222</v>
      </c>
      <c r="I1137" s="11" t="s">
        <v>405</v>
      </c>
      <c r="J1137" s="86" t="s">
        <v>178</v>
      </c>
      <c r="K1137" s="180"/>
      <c r="L1137" s="188"/>
      <c r="M1137" s="135"/>
      <c r="N1137" s="135"/>
      <c r="O1137" s="11"/>
      <c r="P1137" s="12" t="s">
        <v>40</v>
      </c>
      <c r="Q1137" s="11"/>
      <c r="R1137" s="11" t="s">
        <v>13</v>
      </c>
      <c r="S1137" s="11"/>
      <c r="T1137" s="144">
        <v>30.43</v>
      </c>
      <c r="U1137" s="144">
        <v>30.06</v>
      </c>
      <c r="V1137" s="12"/>
      <c r="W1137" s="13"/>
      <c r="X1137" s="13"/>
      <c r="Y1137" s="19" t="s">
        <v>99</v>
      </c>
      <c r="AA1137" s="23"/>
      <c r="AB1137" s="23"/>
      <c r="AC1137" s="23"/>
      <c r="AD1137" s="23"/>
      <c r="AE1137" s="23"/>
      <c r="AF1137" s="23"/>
      <c r="AG1137" s="23"/>
      <c r="AH1137" s="23"/>
      <c r="AI1137" s="23"/>
      <c r="AJ1137" s="23"/>
      <c r="AK1137" s="23"/>
      <c r="AL1137" s="23"/>
      <c r="AM1137" s="23"/>
      <c r="AN1137" s="23"/>
      <c r="AO1137" s="23"/>
      <c r="AP1137" s="23"/>
      <c r="AQ1137" s="23"/>
      <c r="AR1137" s="23"/>
      <c r="AS1137" s="23"/>
      <c r="AT1137" s="23"/>
      <c r="AU1137" s="23"/>
      <c r="AV1137" s="23"/>
      <c r="AW1137" s="23"/>
      <c r="AX1137" s="23"/>
      <c r="AY1137" s="23"/>
      <c r="AZ1137" s="23"/>
      <c r="BA1137" s="23"/>
      <c r="BB1137" s="23"/>
      <c r="BC1137" s="23"/>
      <c r="BD1137" s="23"/>
      <c r="BE1137" s="23"/>
      <c r="BF1137" s="23"/>
      <c r="BG1137" s="23"/>
      <c r="BH1137" s="23"/>
      <c r="BI1137" s="23"/>
      <c r="BJ1137" s="23"/>
      <c r="BK1137" s="23"/>
      <c r="BL1137" s="23"/>
      <c r="BM1137" s="23"/>
      <c r="BN1137" s="23"/>
      <c r="BO1137" s="23"/>
      <c r="BP1137" s="23"/>
      <c r="BQ1137" s="23"/>
      <c r="BR1137" s="23"/>
      <c r="BS1137" s="23"/>
      <c r="BT1137" s="23"/>
      <c r="BU1137" s="23"/>
      <c r="BV1137" s="23"/>
      <c r="BW1137" s="23"/>
      <c r="BX1137" s="23"/>
      <c r="BY1137" s="23"/>
      <c r="BZ1137" s="23"/>
      <c r="CA1137" s="23"/>
      <c r="CB1137" s="23"/>
      <c r="CC1137" s="23"/>
      <c r="CD1137" s="23"/>
      <c r="CE1137" s="23"/>
    </row>
    <row r="1138" spans="1:83" s="93" customFormat="1" ht="32" x14ac:dyDescent="0.2">
      <c r="A1138" s="20"/>
      <c r="B1138" s="86" t="s">
        <v>496</v>
      </c>
      <c r="C1138" s="3" t="s">
        <v>10</v>
      </c>
      <c r="D1138" s="3" t="s">
        <v>466</v>
      </c>
      <c r="E1138" s="21" t="s">
        <v>312</v>
      </c>
      <c r="F1138" s="20">
        <v>2384</v>
      </c>
      <c r="G1138" s="20"/>
      <c r="H1138" s="21" t="s">
        <v>1222</v>
      </c>
      <c r="I1138" s="20" t="s">
        <v>405</v>
      </c>
      <c r="J1138" s="86" t="s">
        <v>178</v>
      </c>
      <c r="K1138" s="180"/>
      <c r="L1138" s="188"/>
      <c r="M1138" s="137"/>
      <c r="N1138" s="137"/>
      <c r="O1138" s="20"/>
      <c r="P1138" s="21" t="s">
        <v>214</v>
      </c>
      <c r="Q1138" s="20" t="s">
        <v>168</v>
      </c>
      <c r="R1138" s="20" t="s">
        <v>13</v>
      </c>
      <c r="S1138" s="20"/>
      <c r="T1138" s="146">
        <v>25.14</v>
      </c>
      <c r="U1138" s="146">
        <v>27.04</v>
      </c>
      <c r="V1138" s="21"/>
      <c r="W1138" s="22"/>
      <c r="X1138" s="22"/>
      <c r="Y1138" s="96"/>
      <c r="AA1138" s="102"/>
      <c r="AB1138" s="102"/>
      <c r="AC1138" s="102"/>
      <c r="AD1138" s="102"/>
      <c r="AE1138" s="102"/>
      <c r="AF1138" s="102"/>
      <c r="AG1138" s="102"/>
      <c r="AH1138" s="102"/>
      <c r="AI1138" s="102"/>
      <c r="AJ1138" s="23"/>
      <c r="AK1138" s="23"/>
      <c r="AL1138" s="23"/>
      <c r="AM1138" s="23"/>
      <c r="AN1138" s="23"/>
      <c r="AO1138" s="23"/>
      <c r="AP1138" s="23"/>
      <c r="AQ1138" s="23"/>
      <c r="AR1138" s="23"/>
      <c r="AS1138" s="23"/>
      <c r="AT1138" s="23"/>
      <c r="AU1138" s="23"/>
      <c r="AV1138" s="23"/>
      <c r="AW1138" s="23"/>
      <c r="AX1138" s="23"/>
      <c r="AY1138" s="23"/>
      <c r="AZ1138" s="23"/>
      <c r="BA1138" s="23"/>
      <c r="BB1138" s="23"/>
      <c r="BC1138" s="23"/>
      <c r="BD1138" s="23"/>
      <c r="BE1138" s="23"/>
      <c r="BF1138" s="23"/>
      <c r="BG1138" s="23"/>
      <c r="BH1138" s="23"/>
      <c r="BI1138" s="23"/>
      <c r="BJ1138" s="23"/>
      <c r="BK1138" s="23"/>
      <c r="BL1138" s="23"/>
      <c r="BM1138" s="23"/>
      <c r="BN1138" s="23"/>
      <c r="BO1138" s="23"/>
      <c r="BP1138" s="23"/>
      <c r="BQ1138" s="23"/>
      <c r="BR1138" s="23"/>
      <c r="BS1138" s="23"/>
      <c r="BT1138" s="23"/>
      <c r="BU1138" s="23"/>
      <c r="BV1138" s="23"/>
      <c r="BW1138" s="23"/>
      <c r="BX1138" s="23"/>
      <c r="BY1138" s="23"/>
      <c r="BZ1138" s="23"/>
    </row>
    <row r="1139" spans="1:83" s="93" customFormat="1" ht="32" x14ac:dyDescent="0.2">
      <c r="A1139" s="20"/>
      <c r="B1139" s="86" t="s">
        <v>496</v>
      </c>
      <c r="C1139" s="3" t="s">
        <v>10</v>
      </c>
      <c r="D1139" s="3" t="s">
        <v>466</v>
      </c>
      <c r="E1139" s="21" t="s">
        <v>312</v>
      </c>
      <c r="F1139" s="20">
        <v>2384</v>
      </c>
      <c r="G1139" s="20"/>
      <c r="H1139" s="21" t="s">
        <v>1222</v>
      </c>
      <c r="I1139" s="20" t="s">
        <v>405</v>
      </c>
      <c r="J1139" s="86" t="s">
        <v>178</v>
      </c>
      <c r="K1139" s="180"/>
      <c r="L1139" s="188"/>
      <c r="M1139" s="137"/>
      <c r="N1139" s="137"/>
      <c r="O1139" s="20"/>
      <c r="P1139" s="21" t="s">
        <v>1225</v>
      </c>
      <c r="Q1139" s="20" t="s">
        <v>168</v>
      </c>
      <c r="R1139" s="20" t="s">
        <v>13</v>
      </c>
      <c r="S1139" s="20"/>
      <c r="T1139" s="146">
        <v>26.24</v>
      </c>
      <c r="U1139" s="146">
        <v>27.36</v>
      </c>
      <c r="V1139" s="21"/>
      <c r="W1139" s="22"/>
      <c r="X1139" s="22"/>
      <c r="Y1139" s="96"/>
      <c r="AA1139" s="86"/>
      <c r="AB1139" s="86"/>
      <c r="AC1139" s="81"/>
      <c r="AD1139" s="80"/>
      <c r="AE1139" s="80"/>
      <c r="AF1139" s="80"/>
      <c r="AG1139" s="80"/>
      <c r="AH1139" s="80"/>
      <c r="AI1139" s="80"/>
      <c r="AJ1139" s="80"/>
      <c r="AK1139" s="80"/>
      <c r="AL1139" s="80"/>
      <c r="AM1139" s="80"/>
      <c r="AN1139" s="80"/>
      <c r="AO1139" s="80"/>
      <c r="AP1139" s="80"/>
      <c r="AQ1139" s="80"/>
      <c r="AR1139" s="80"/>
      <c r="AS1139" s="80"/>
      <c r="AT1139" s="80"/>
      <c r="AU1139" s="80"/>
      <c r="AV1139" s="80"/>
      <c r="AW1139" s="80"/>
      <c r="AX1139" s="80"/>
      <c r="AY1139" s="80"/>
      <c r="AZ1139" s="80"/>
      <c r="BA1139" s="80"/>
      <c r="BB1139" s="80"/>
      <c r="BC1139" s="80"/>
      <c r="BD1139" s="80"/>
      <c r="BE1139" s="80"/>
    </row>
    <row r="1140" spans="1:83" s="93" customFormat="1" ht="32" x14ac:dyDescent="0.2">
      <c r="A1140" s="20"/>
      <c r="B1140" s="86" t="s">
        <v>496</v>
      </c>
      <c r="C1140" s="3" t="s">
        <v>10</v>
      </c>
      <c r="D1140" s="3" t="s">
        <v>466</v>
      </c>
      <c r="E1140" s="21" t="s">
        <v>312</v>
      </c>
      <c r="F1140" s="20">
        <v>2384</v>
      </c>
      <c r="G1140" s="20"/>
      <c r="H1140" s="21" t="s">
        <v>1222</v>
      </c>
      <c r="I1140" s="20" t="s">
        <v>405</v>
      </c>
      <c r="J1140" s="86" t="s">
        <v>178</v>
      </c>
      <c r="K1140" s="180"/>
      <c r="L1140" s="188"/>
      <c r="M1140" s="137"/>
      <c r="N1140" s="137"/>
      <c r="O1140" s="20"/>
      <c r="P1140" s="21" t="s">
        <v>156</v>
      </c>
      <c r="Q1140" s="20" t="s">
        <v>168</v>
      </c>
      <c r="R1140" s="20" t="s">
        <v>13</v>
      </c>
      <c r="S1140" s="20"/>
      <c r="T1140" s="146">
        <v>27.44</v>
      </c>
      <c r="U1140" s="146">
        <v>29.82</v>
      </c>
      <c r="V1140" s="21"/>
      <c r="W1140" s="22"/>
      <c r="X1140" s="22"/>
      <c r="Y1140" s="96"/>
      <c r="AA1140" s="23"/>
      <c r="AB1140" s="23"/>
      <c r="AC1140" s="23"/>
      <c r="AD1140" s="23"/>
      <c r="AE1140" s="23"/>
      <c r="AF1140" s="23"/>
      <c r="AG1140" s="23"/>
      <c r="AH1140" s="23"/>
      <c r="AI1140" s="23"/>
      <c r="AJ1140" s="23"/>
      <c r="AK1140" s="23"/>
      <c r="AL1140" s="23"/>
      <c r="AM1140" s="23"/>
      <c r="AN1140" s="23"/>
      <c r="AO1140" s="23"/>
      <c r="AP1140" s="23"/>
      <c r="AQ1140" s="23"/>
      <c r="AR1140" s="23"/>
      <c r="AS1140" s="23"/>
      <c r="AT1140" s="23"/>
      <c r="AU1140" s="23"/>
      <c r="AV1140" s="23"/>
      <c r="AW1140" s="23"/>
      <c r="AX1140" s="23"/>
      <c r="AY1140" s="23"/>
      <c r="AZ1140" s="23"/>
      <c r="BA1140" s="23"/>
      <c r="BB1140" s="23"/>
      <c r="BC1140" s="23"/>
      <c r="BD1140" s="23"/>
      <c r="BE1140" s="23"/>
      <c r="BF1140" s="23"/>
      <c r="BG1140" s="23"/>
      <c r="BH1140" s="23"/>
      <c r="BI1140" s="23"/>
      <c r="BJ1140" s="23"/>
      <c r="BK1140" s="23"/>
      <c r="BL1140" s="23"/>
      <c r="BM1140" s="23"/>
      <c r="BN1140" s="23"/>
      <c r="BO1140" s="23"/>
      <c r="BP1140" s="23"/>
      <c r="BQ1140" s="23"/>
      <c r="BR1140" s="23"/>
      <c r="BS1140" s="23"/>
      <c r="BT1140" s="23"/>
      <c r="BU1140" s="23"/>
      <c r="BV1140" s="23"/>
      <c r="BW1140" s="23"/>
      <c r="BX1140" s="23"/>
      <c r="BY1140" s="23"/>
      <c r="BZ1140" s="23"/>
    </row>
    <row r="1141" spans="1:83" s="93" customFormat="1" ht="32" x14ac:dyDescent="0.2">
      <c r="A1141" s="20"/>
      <c r="B1141" s="86" t="s">
        <v>496</v>
      </c>
      <c r="C1141" s="3" t="s">
        <v>10</v>
      </c>
      <c r="D1141" s="3" t="s">
        <v>466</v>
      </c>
      <c r="E1141" s="21" t="s">
        <v>312</v>
      </c>
      <c r="F1141" s="20">
        <v>2384</v>
      </c>
      <c r="G1141" s="20"/>
      <c r="H1141" s="21" t="s">
        <v>1222</v>
      </c>
      <c r="I1141" s="20" t="s">
        <v>405</v>
      </c>
      <c r="J1141" s="86" t="s">
        <v>178</v>
      </c>
      <c r="K1141" s="180"/>
      <c r="L1141" s="188"/>
      <c r="M1141" s="137"/>
      <c r="N1141" s="137"/>
      <c r="O1141" s="20"/>
      <c r="P1141" s="21" t="s">
        <v>215</v>
      </c>
      <c r="Q1141" s="20" t="s">
        <v>168</v>
      </c>
      <c r="R1141" s="20" t="s">
        <v>13</v>
      </c>
      <c r="S1141" s="20"/>
      <c r="T1141" s="146">
        <v>29</v>
      </c>
      <c r="U1141" s="146">
        <v>28.84</v>
      </c>
      <c r="V1141" s="21"/>
      <c r="W1141" s="22"/>
      <c r="X1141" s="22"/>
      <c r="Y1141" s="96"/>
      <c r="AA1141" s="23"/>
      <c r="AB1141" s="23"/>
      <c r="AC1141" s="23"/>
      <c r="AD1141" s="23"/>
      <c r="AE1141" s="23"/>
      <c r="AF1141" s="23"/>
      <c r="AG1141" s="23"/>
      <c r="AH1141" s="23"/>
      <c r="AI1141" s="23"/>
      <c r="AJ1141" s="102"/>
      <c r="AK1141" s="102"/>
      <c r="AL1141" s="102"/>
      <c r="AM1141" s="102"/>
      <c r="AN1141" s="102"/>
      <c r="AO1141" s="102"/>
      <c r="AP1141" s="102"/>
      <c r="AQ1141" s="102"/>
      <c r="AR1141" s="102"/>
      <c r="AS1141" s="102"/>
      <c r="AT1141" s="102"/>
      <c r="AU1141" s="102"/>
      <c r="AV1141" s="102"/>
      <c r="AW1141" s="102"/>
      <c r="AX1141" s="102"/>
      <c r="AY1141" s="102"/>
      <c r="AZ1141" s="102"/>
      <c r="BA1141" s="102"/>
      <c r="BB1141" s="102"/>
      <c r="BC1141" s="102"/>
      <c r="BD1141" s="102"/>
      <c r="BE1141" s="102"/>
      <c r="BF1141" s="102"/>
      <c r="BG1141" s="102"/>
      <c r="BH1141" s="102"/>
      <c r="BI1141" s="102"/>
      <c r="BJ1141" s="102"/>
      <c r="BK1141" s="102"/>
      <c r="BL1141" s="102"/>
      <c r="BM1141" s="102"/>
      <c r="BN1141" s="102"/>
      <c r="BO1141" s="102"/>
      <c r="BP1141" s="102"/>
      <c r="BQ1141" s="102"/>
      <c r="BR1141" s="102"/>
      <c r="BS1141" s="102"/>
      <c r="BT1141" s="102"/>
      <c r="BU1141" s="102"/>
      <c r="BV1141" s="102"/>
      <c r="BW1141" s="102"/>
      <c r="BX1141" s="102"/>
      <c r="BY1141" s="102"/>
      <c r="BZ1141" s="102"/>
    </row>
    <row r="1142" spans="1:83" s="93" customFormat="1" ht="32" x14ac:dyDescent="0.2">
      <c r="A1142" s="20"/>
      <c r="B1142" s="86" t="s">
        <v>496</v>
      </c>
      <c r="C1142" s="3" t="s">
        <v>10</v>
      </c>
      <c r="D1142" s="3" t="s">
        <v>466</v>
      </c>
      <c r="E1142" s="21" t="s">
        <v>312</v>
      </c>
      <c r="F1142" s="11" t="s">
        <v>1559</v>
      </c>
      <c r="G1142" s="11">
        <v>3</v>
      </c>
      <c r="H1142" s="21" t="s">
        <v>1222</v>
      </c>
      <c r="I1142" s="11" t="s">
        <v>405</v>
      </c>
      <c r="J1142" s="86" t="s">
        <v>178</v>
      </c>
      <c r="K1142" s="180"/>
      <c r="L1142" s="188"/>
      <c r="M1142" s="135"/>
      <c r="N1142" s="135"/>
      <c r="O1142" s="11"/>
      <c r="P1142" s="12" t="s">
        <v>31</v>
      </c>
      <c r="Q1142" s="11" t="s">
        <v>174</v>
      </c>
      <c r="R1142" s="11" t="s">
        <v>13</v>
      </c>
      <c r="S1142" s="11"/>
      <c r="T1142" s="144">
        <v>31.43</v>
      </c>
      <c r="U1142" s="144">
        <v>31.55</v>
      </c>
      <c r="V1142" s="12"/>
      <c r="W1142" s="13"/>
      <c r="X1142" s="13"/>
      <c r="Y1142" s="19" t="s">
        <v>463</v>
      </c>
      <c r="AA1142" s="86"/>
      <c r="AB1142" s="86"/>
      <c r="AC1142" s="81"/>
      <c r="AD1142" s="80"/>
      <c r="AE1142" s="80"/>
      <c r="AF1142" s="80"/>
      <c r="AG1142" s="80"/>
      <c r="AH1142" s="80"/>
      <c r="AI1142" s="80"/>
      <c r="AJ1142" s="80"/>
      <c r="AK1142" s="80"/>
      <c r="AL1142" s="80"/>
      <c r="AM1142" s="80"/>
      <c r="AN1142" s="80"/>
      <c r="AO1142" s="80"/>
      <c r="AP1142" s="80"/>
      <c r="AQ1142" s="80"/>
      <c r="AR1142" s="80"/>
      <c r="AS1142" s="80"/>
      <c r="AT1142" s="80"/>
      <c r="AU1142" s="80"/>
      <c r="AV1142" s="80"/>
      <c r="AW1142" s="80"/>
      <c r="AX1142" s="80"/>
      <c r="AY1142" s="80"/>
      <c r="AZ1142" s="80"/>
      <c r="BA1142" s="80"/>
      <c r="BB1142" s="80"/>
      <c r="BC1142" s="80"/>
      <c r="BD1142" s="80"/>
      <c r="BE1142" s="80"/>
      <c r="CA1142" s="23"/>
      <c r="CB1142" s="23"/>
      <c r="CC1142" s="23"/>
      <c r="CD1142" s="23"/>
      <c r="CE1142" s="23"/>
    </row>
    <row r="1143" spans="1:83" s="93" customFormat="1" ht="32" x14ac:dyDescent="0.2">
      <c r="A1143" s="20"/>
      <c r="B1143" s="86" t="s">
        <v>496</v>
      </c>
      <c r="C1143" s="3" t="s">
        <v>10</v>
      </c>
      <c r="D1143" s="3" t="s">
        <v>466</v>
      </c>
      <c r="E1143" s="21" t="s">
        <v>312</v>
      </c>
      <c r="F1143" s="11" t="s">
        <v>1559</v>
      </c>
      <c r="G1143" s="11">
        <v>4</v>
      </c>
      <c r="H1143" s="21" t="s">
        <v>1222</v>
      </c>
      <c r="I1143" s="11" t="s">
        <v>405</v>
      </c>
      <c r="J1143" s="86" t="s">
        <v>178</v>
      </c>
      <c r="K1143" s="180"/>
      <c r="L1143" s="188"/>
      <c r="M1143" s="135"/>
      <c r="N1143" s="135"/>
      <c r="O1143" s="11"/>
      <c r="P1143" s="12" t="s">
        <v>36</v>
      </c>
      <c r="Q1143" s="11" t="s">
        <v>168</v>
      </c>
      <c r="R1143" s="11" t="s">
        <v>13</v>
      </c>
      <c r="S1143" s="11"/>
      <c r="T1143" s="144">
        <v>24.75</v>
      </c>
      <c r="U1143" s="144">
        <v>27.07</v>
      </c>
      <c r="V1143" s="12"/>
      <c r="W1143" s="13"/>
      <c r="X1143" s="13"/>
      <c r="Y1143" s="19" t="s">
        <v>462</v>
      </c>
      <c r="AA1143" s="86"/>
      <c r="AB1143" s="86"/>
      <c r="AC1143" s="81"/>
      <c r="AD1143" s="80"/>
      <c r="AE1143" s="80"/>
      <c r="AF1143" s="80"/>
      <c r="AG1143" s="80"/>
      <c r="AH1143" s="80"/>
      <c r="AI1143" s="80"/>
      <c r="AJ1143" s="80"/>
      <c r="AK1143" s="80"/>
      <c r="AL1143" s="80"/>
      <c r="AM1143" s="80"/>
      <c r="AN1143" s="80"/>
      <c r="AO1143" s="80"/>
      <c r="AP1143" s="80"/>
      <c r="AQ1143" s="80"/>
      <c r="AR1143" s="80"/>
      <c r="AS1143" s="80"/>
      <c r="AT1143" s="80"/>
      <c r="AU1143" s="80"/>
      <c r="AV1143" s="80"/>
      <c r="AW1143" s="80"/>
      <c r="AX1143" s="80"/>
      <c r="AY1143" s="80"/>
      <c r="AZ1143" s="80"/>
      <c r="BA1143" s="80"/>
      <c r="BB1143" s="80"/>
      <c r="BC1143" s="80"/>
      <c r="BD1143" s="80"/>
      <c r="BE1143" s="80"/>
      <c r="CA1143" s="23"/>
      <c r="CB1143" s="23"/>
      <c r="CC1143" s="23"/>
      <c r="CD1143" s="23"/>
      <c r="CE1143" s="23"/>
    </row>
    <row r="1144" spans="1:83" s="93" customFormat="1" ht="32" x14ac:dyDescent="0.2">
      <c r="A1144" s="20"/>
      <c r="B1144" s="86" t="s">
        <v>496</v>
      </c>
      <c r="C1144" s="3" t="s">
        <v>10</v>
      </c>
      <c r="D1144" s="3" t="s">
        <v>466</v>
      </c>
      <c r="E1144" s="21" t="s">
        <v>312</v>
      </c>
      <c r="F1144" s="11" t="s">
        <v>1559</v>
      </c>
      <c r="G1144" s="11">
        <v>11</v>
      </c>
      <c r="H1144" s="21" t="s">
        <v>1222</v>
      </c>
      <c r="I1144" s="11" t="s">
        <v>405</v>
      </c>
      <c r="J1144" s="86" t="s">
        <v>178</v>
      </c>
      <c r="K1144" s="180"/>
      <c r="L1144" s="188"/>
      <c r="M1144" s="135"/>
      <c r="N1144" s="135"/>
      <c r="O1144" s="11"/>
      <c r="P1144" s="12" t="s">
        <v>36</v>
      </c>
      <c r="Q1144" s="11" t="s">
        <v>168</v>
      </c>
      <c r="R1144" s="11" t="s">
        <v>13</v>
      </c>
      <c r="S1144" s="11"/>
      <c r="T1144" s="144">
        <v>30.47</v>
      </c>
      <c r="U1144" s="144">
        <v>28.44</v>
      </c>
      <c r="V1144" s="12"/>
      <c r="W1144" s="13"/>
      <c r="X1144" s="13"/>
      <c r="Y1144" s="19" t="s">
        <v>462</v>
      </c>
      <c r="AA1144" s="86"/>
      <c r="AB1144" s="86"/>
      <c r="AC1144" s="81"/>
      <c r="AD1144" s="80"/>
      <c r="AE1144" s="80"/>
      <c r="AF1144" s="80"/>
      <c r="AG1144" s="80"/>
      <c r="AH1144" s="80"/>
      <c r="AI1144" s="80"/>
      <c r="AJ1144" s="80"/>
      <c r="AK1144" s="80"/>
      <c r="AL1144" s="80"/>
      <c r="AM1144" s="80"/>
      <c r="AN1144" s="80"/>
      <c r="AO1144" s="80"/>
      <c r="AP1144" s="80"/>
      <c r="AQ1144" s="80"/>
      <c r="AR1144" s="80"/>
      <c r="AS1144" s="80"/>
      <c r="AT1144" s="80"/>
      <c r="AU1144" s="80"/>
      <c r="AV1144" s="80"/>
      <c r="AW1144" s="80"/>
      <c r="AX1144" s="80"/>
      <c r="AY1144" s="80"/>
      <c r="AZ1144" s="80"/>
      <c r="BA1144" s="80"/>
      <c r="BB1144" s="80"/>
      <c r="BC1144" s="80"/>
      <c r="BD1144" s="80"/>
      <c r="BE1144" s="80"/>
    </row>
    <row r="1145" spans="1:83" s="93" customFormat="1" ht="32" x14ac:dyDescent="0.2">
      <c r="A1145" s="20"/>
      <c r="B1145" s="86" t="s">
        <v>496</v>
      </c>
      <c r="C1145" s="3" t="s">
        <v>10</v>
      </c>
      <c r="D1145" s="3" t="s">
        <v>466</v>
      </c>
      <c r="E1145" s="21" t="s">
        <v>312</v>
      </c>
      <c r="F1145" s="20" t="s">
        <v>1561</v>
      </c>
      <c r="G1145" s="20"/>
      <c r="H1145" s="21" t="s">
        <v>1222</v>
      </c>
      <c r="I1145" s="20" t="s">
        <v>405</v>
      </c>
      <c r="J1145" s="86" t="s">
        <v>178</v>
      </c>
      <c r="K1145" s="180"/>
      <c r="L1145" s="188"/>
      <c r="M1145" s="137"/>
      <c r="N1145" s="137"/>
      <c r="O1145" s="20"/>
      <c r="P1145" s="21" t="s">
        <v>36</v>
      </c>
      <c r="Q1145" s="20"/>
      <c r="R1145" s="20" t="s">
        <v>13</v>
      </c>
      <c r="S1145" s="20"/>
      <c r="T1145" s="146">
        <v>27.9</v>
      </c>
      <c r="U1145" s="146">
        <v>27.14</v>
      </c>
      <c r="V1145" s="21"/>
      <c r="W1145" s="22"/>
      <c r="X1145" s="22"/>
      <c r="Y1145" s="96"/>
      <c r="AA1145" s="23"/>
      <c r="AB1145" s="23"/>
      <c r="AC1145" s="23"/>
      <c r="AD1145" s="23"/>
      <c r="AE1145" s="23"/>
      <c r="AF1145" s="23"/>
      <c r="AG1145" s="23"/>
      <c r="AH1145" s="23"/>
      <c r="AI1145" s="23"/>
      <c r="AJ1145" s="23"/>
      <c r="AK1145" s="23"/>
      <c r="AL1145" s="23"/>
      <c r="AM1145" s="23"/>
      <c r="AN1145" s="23"/>
      <c r="AO1145" s="23"/>
      <c r="AP1145" s="23"/>
      <c r="AQ1145" s="23"/>
      <c r="AR1145" s="23"/>
      <c r="AS1145" s="23"/>
      <c r="AT1145" s="23"/>
      <c r="AU1145" s="23"/>
      <c r="AV1145" s="23"/>
      <c r="AW1145" s="23"/>
      <c r="AX1145" s="23"/>
      <c r="AY1145" s="23"/>
      <c r="AZ1145" s="23"/>
      <c r="BA1145" s="23"/>
      <c r="BB1145" s="23"/>
      <c r="BC1145" s="23"/>
      <c r="BD1145" s="23"/>
      <c r="BE1145" s="23"/>
      <c r="BF1145" s="23"/>
      <c r="BG1145" s="23"/>
      <c r="BH1145" s="23"/>
      <c r="BI1145" s="23"/>
      <c r="BJ1145" s="23"/>
      <c r="BK1145" s="23"/>
      <c r="BL1145" s="23"/>
      <c r="BM1145" s="23"/>
      <c r="BN1145" s="23"/>
      <c r="BO1145" s="23"/>
      <c r="BP1145" s="23"/>
      <c r="BQ1145" s="23"/>
      <c r="BR1145" s="23"/>
      <c r="BS1145" s="23"/>
      <c r="BT1145" s="23"/>
      <c r="BU1145" s="23"/>
      <c r="BV1145" s="23"/>
      <c r="BW1145" s="23"/>
      <c r="BX1145" s="23"/>
      <c r="BY1145" s="23"/>
      <c r="BZ1145" s="23"/>
      <c r="CA1145" s="23"/>
      <c r="CB1145" s="23"/>
      <c r="CC1145" s="23"/>
      <c r="CD1145" s="23"/>
      <c r="CE1145" s="23"/>
    </row>
    <row r="1146" spans="1:83" s="93" customFormat="1" ht="32" x14ac:dyDescent="0.2">
      <c r="A1146" s="20"/>
      <c r="B1146" s="86" t="s">
        <v>496</v>
      </c>
      <c r="C1146" s="3" t="s">
        <v>10</v>
      </c>
      <c r="D1146" s="3" t="s">
        <v>466</v>
      </c>
      <c r="E1146" s="21" t="s">
        <v>312</v>
      </c>
      <c r="F1146" s="20" t="s">
        <v>1560</v>
      </c>
      <c r="G1146" s="20"/>
      <c r="H1146" s="21" t="s">
        <v>1222</v>
      </c>
      <c r="I1146" s="20" t="s">
        <v>405</v>
      </c>
      <c r="J1146" s="86" t="s">
        <v>178</v>
      </c>
      <c r="K1146" s="180"/>
      <c r="L1146" s="188"/>
      <c r="M1146" s="137"/>
      <c r="N1146" s="137"/>
      <c r="O1146" s="20"/>
      <c r="P1146" s="21" t="s">
        <v>36</v>
      </c>
      <c r="Q1146" s="20"/>
      <c r="R1146" s="20" t="s">
        <v>13</v>
      </c>
      <c r="S1146" s="20"/>
      <c r="T1146" s="146">
        <v>33.700000000000003</v>
      </c>
      <c r="U1146" s="146">
        <v>29.62</v>
      </c>
      <c r="V1146" s="21"/>
      <c r="W1146" s="22"/>
      <c r="X1146" s="22"/>
      <c r="Y1146" s="96"/>
      <c r="AA1146" s="23"/>
      <c r="AB1146" s="23"/>
      <c r="AC1146" s="23"/>
      <c r="AD1146" s="23"/>
      <c r="AE1146" s="23"/>
      <c r="AF1146" s="23"/>
      <c r="AG1146" s="23"/>
      <c r="AH1146" s="23"/>
      <c r="AI1146" s="23"/>
      <c r="AJ1146" s="23"/>
      <c r="AK1146" s="23"/>
      <c r="AL1146" s="23"/>
      <c r="AM1146" s="23"/>
      <c r="AN1146" s="23"/>
      <c r="AO1146" s="23"/>
      <c r="AP1146" s="23"/>
      <c r="AQ1146" s="23"/>
      <c r="AR1146" s="23"/>
      <c r="AS1146" s="23"/>
      <c r="AT1146" s="23"/>
      <c r="AU1146" s="23"/>
      <c r="AV1146" s="23"/>
      <c r="AW1146" s="23"/>
      <c r="AX1146" s="23"/>
      <c r="AY1146" s="23"/>
      <c r="AZ1146" s="23"/>
      <c r="BA1146" s="23"/>
      <c r="BB1146" s="23"/>
      <c r="BC1146" s="23"/>
      <c r="BD1146" s="23"/>
      <c r="BE1146" s="23"/>
      <c r="BF1146" s="23"/>
      <c r="BG1146" s="23"/>
      <c r="BH1146" s="23"/>
      <c r="BI1146" s="23"/>
      <c r="BJ1146" s="23"/>
      <c r="BK1146" s="23"/>
      <c r="BL1146" s="23"/>
      <c r="BM1146" s="23"/>
      <c r="BN1146" s="23"/>
      <c r="BO1146" s="23"/>
      <c r="BP1146" s="23"/>
      <c r="BQ1146" s="23"/>
      <c r="BR1146" s="23"/>
      <c r="BS1146" s="23"/>
      <c r="BT1146" s="23"/>
      <c r="BU1146" s="23"/>
      <c r="BV1146" s="23"/>
      <c r="BW1146" s="23"/>
      <c r="BX1146" s="23"/>
      <c r="BY1146" s="23"/>
      <c r="BZ1146" s="23"/>
      <c r="CA1146" s="102"/>
      <c r="CB1146" s="102"/>
      <c r="CC1146" s="102"/>
      <c r="CD1146" s="102"/>
      <c r="CE1146" s="102"/>
    </row>
    <row r="1147" spans="1:83" s="93" customFormat="1" x14ac:dyDescent="0.2">
      <c r="A1147" s="20"/>
      <c r="B1147" s="86" t="s">
        <v>496</v>
      </c>
      <c r="C1147" s="3" t="s">
        <v>10</v>
      </c>
      <c r="D1147" s="3" t="s">
        <v>466</v>
      </c>
      <c r="E1147" s="21"/>
      <c r="F1147" s="11">
        <v>933</v>
      </c>
      <c r="G1147" s="11">
        <v>1284</v>
      </c>
      <c r="H1147" s="12" t="s">
        <v>421</v>
      </c>
      <c r="I1147" s="20" t="s">
        <v>422</v>
      </c>
      <c r="J1147" s="86" t="s">
        <v>178</v>
      </c>
      <c r="K1147" s="180"/>
      <c r="L1147" s="188"/>
      <c r="M1147" s="78">
        <v>29.62</v>
      </c>
      <c r="N1147" s="78">
        <v>-98.37</v>
      </c>
      <c r="O1147" s="79">
        <v>126.402078446346</v>
      </c>
      <c r="P1147" s="12" t="s">
        <v>40</v>
      </c>
      <c r="Q1147" s="11" t="s">
        <v>168</v>
      </c>
      <c r="R1147" s="11" t="s">
        <v>13</v>
      </c>
      <c r="S1147" s="11"/>
      <c r="T1147" s="144">
        <v>31.01</v>
      </c>
      <c r="U1147" s="144">
        <v>34.56</v>
      </c>
      <c r="V1147" s="12"/>
      <c r="W1147" s="13"/>
      <c r="X1147" s="13"/>
      <c r="Y1147" s="19" t="s">
        <v>298</v>
      </c>
      <c r="AA1147" s="86"/>
      <c r="AB1147" s="86"/>
      <c r="AC1147" s="81"/>
      <c r="AD1147" s="80"/>
      <c r="AE1147" s="80"/>
      <c r="AF1147" s="80"/>
      <c r="AG1147" s="80"/>
      <c r="AH1147" s="80"/>
      <c r="AI1147" s="80"/>
      <c r="AJ1147" s="80"/>
      <c r="AK1147" s="80"/>
      <c r="AL1147" s="80"/>
      <c r="AM1147" s="80"/>
      <c r="AN1147" s="80"/>
      <c r="AO1147" s="80"/>
      <c r="AP1147" s="80"/>
      <c r="AQ1147" s="80"/>
      <c r="AR1147" s="80"/>
      <c r="AS1147" s="80"/>
      <c r="AT1147" s="80"/>
      <c r="AU1147" s="80"/>
      <c r="AV1147" s="80"/>
      <c r="AW1147" s="80"/>
      <c r="AX1147" s="80"/>
      <c r="AY1147" s="80"/>
      <c r="AZ1147" s="80"/>
      <c r="BA1147" s="80"/>
      <c r="BB1147" s="80"/>
      <c r="BC1147" s="80"/>
      <c r="BD1147" s="80"/>
      <c r="BE1147" s="80"/>
    </row>
    <row r="1148" spans="1:83" s="93" customFormat="1" ht="64" x14ac:dyDescent="0.2">
      <c r="A1148" s="98"/>
      <c r="B1148" s="86" t="s">
        <v>496</v>
      </c>
      <c r="C1148" s="3" t="s">
        <v>10</v>
      </c>
      <c r="D1148" s="3" t="s">
        <v>466</v>
      </c>
      <c r="E1148" s="21" t="s">
        <v>312</v>
      </c>
      <c r="F1148" s="20" t="s">
        <v>1562</v>
      </c>
      <c r="G1148" s="20">
        <v>-999</v>
      </c>
      <c r="H1148" s="21" t="s">
        <v>324</v>
      </c>
      <c r="I1148" s="20" t="s">
        <v>423</v>
      </c>
      <c r="J1148" s="86" t="s">
        <v>178</v>
      </c>
      <c r="K1148" s="86" t="s">
        <v>404</v>
      </c>
      <c r="L1148" s="117"/>
      <c r="M1148" s="137"/>
      <c r="N1148" s="137"/>
      <c r="O1148" s="20"/>
      <c r="P1148" s="21" t="s">
        <v>36</v>
      </c>
      <c r="Q1148" s="20"/>
      <c r="R1148" s="20" t="s">
        <v>13</v>
      </c>
      <c r="S1148" s="20"/>
      <c r="T1148" s="146">
        <v>28.05</v>
      </c>
      <c r="U1148" s="146">
        <v>29.2</v>
      </c>
      <c r="V1148" s="21"/>
      <c r="W1148" s="22"/>
      <c r="X1148" s="22"/>
      <c r="Y1148" s="96" t="s">
        <v>1221</v>
      </c>
      <c r="AA1148" s="86"/>
      <c r="AB1148" s="86"/>
      <c r="AC1148" s="81"/>
      <c r="AD1148" s="80"/>
      <c r="AE1148" s="80"/>
      <c r="AF1148" s="80"/>
      <c r="AG1148" s="80"/>
      <c r="AH1148" s="80"/>
      <c r="AI1148" s="80"/>
      <c r="AJ1148" s="80"/>
      <c r="AK1148" s="80"/>
      <c r="AL1148" s="80"/>
      <c r="AM1148" s="80"/>
      <c r="AN1148" s="80"/>
      <c r="AO1148" s="80"/>
      <c r="AP1148" s="80"/>
      <c r="AQ1148" s="80"/>
      <c r="AR1148" s="80"/>
      <c r="AS1148" s="80"/>
      <c r="AT1148" s="80"/>
      <c r="AU1148" s="80"/>
      <c r="AV1148" s="80"/>
      <c r="AW1148" s="80"/>
      <c r="AX1148" s="80"/>
      <c r="AY1148" s="80"/>
      <c r="AZ1148" s="80"/>
      <c r="BA1148" s="80"/>
      <c r="BB1148" s="80"/>
      <c r="BC1148" s="80"/>
      <c r="BD1148" s="80"/>
      <c r="BE1148" s="80"/>
    </row>
    <row r="1149" spans="1:83" s="93" customFormat="1" ht="64" x14ac:dyDescent="0.2">
      <c r="A1149" s="98"/>
      <c r="B1149" s="86" t="s">
        <v>496</v>
      </c>
      <c r="C1149" s="3" t="s">
        <v>10</v>
      </c>
      <c r="D1149" s="3" t="s">
        <v>466</v>
      </c>
      <c r="E1149" s="21" t="s">
        <v>312</v>
      </c>
      <c r="F1149" s="20" t="s">
        <v>1562</v>
      </c>
      <c r="G1149" s="20">
        <v>-999</v>
      </c>
      <c r="H1149" s="21" t="s">
        <v>324</v>
      </c>
      <c r="I1149" s="20" t="s">
        <v>423</v>
      </c>
      <c r="J1149" s="86" t="s">
        <v>178</v>
      </c>
      <c r="K1149" s="86" t="s">
        <v>404</v>
      </c>
      <c r="L1149" s="117"/>
      <c r="M1149" s="137"/>
      <c r="N1149" s="137"/>
      <c r="O1149" s="20"/>
      <c r="P1149" s="21" t="s">
        <v>36</v>
      </c>
      <c r="Q1149" s="20"/>
      <c r="R1149" s="20" t="s">
        <v>13</v>
      </c>
      <c r="S1149" s="20"/>
      <c r="T1149" s="146">
        <v>29.6</v>
      </c>
      <c r="U1149" s="147">
        <v>31.38</v>
      </c>
      <c r="V1149" s="21"/>
      <c r="W1149" s="22"/>
      <c r="X1149" s="22"/>
      <c r="Y1149" s="96" t="s">
        <v>1221</v>
      </c>
      <c r="AA1149" s="86"/>
      <c r="AB1149" s="86"/>
      <c r="AC1149" s="81"/>
      <c r="AD1149" s="80"/>
      <c r="AE1149" s="80"/>
      <c r="AF1149" s="80"/>
      <c r="AG1149" s="80"/>
      <c r="AH1149" s="80"/>
      <c r="AI1149" s="80"/>
      <c r="AJ1149" s="80"/>
      <c r="AK1149" s="80"/>
      <c r="AL1149" s="80"/>
      <c r="AM1149" s="80"/>
      <c r="AN1149" s="80"/>
      <c r="AO1149" s="80"/>
      <c r="AP1149" s="80"/>
      <c r="AQ1149" s="80"/>
      <c r="AR1149" s="80"/>
      <c r="AS1149" s="80"/>
      <c r="AT1149" s="80"/>
      <c r="AU1149" s="80"/>
      <c r="AV1149" s="80"/>
      <c r="AW1149" s="80"/>
      <c r="AX1149" s="80"/>
      <c r="AY1149" s="80"/>
      <c r="AZ1149" s="80"/>
      <c r="BA1149" s="80"/>
      <c r="BB1149" s="80"/>
      <c r="BC1149" s="80"/>
      <c r="BD1149" s="80"/>
      <c r="BE1149" s="80"/>
    </row>
    <row r="1150" spans="1:83" s="93" customFormat="1" ht="64" x14ac:dyDescent="0.2">
      <c r="A1150" s="98"/>
      <c r="B1150" s="86" t="s">
        <v>496</v>
      </c>
      <c r="C1150" s="3" t="s">
        <v>10</v>
      </c>
      <c r="D1150" s="3" t="s">
        <v>466</v>
      </c>
      <c r="E1150" s="21" t="s">
        <v>312</v>
      </c>
      <c r="F1150" s="20" t="s">
        <v>1562</v>
      </c>
      <c r="G1150" s="20">
        <v>-999</v>
      </c>
      <c r="H1150" s="21" t="s">
        <v>324</v>
      </c>
      <c r="I1150" s="20" t="s">
        <v>423</v>
      </c>
      <c r="J1150" s="86" t="s">
        <v>178</v>
      </c>
      <c r="K1150" s="86" t="s">
        <v>404</v>
      </c>
      <c r="L1150" s="117"/>
      <c r="M1150" s="137"/>
      <c r="N1150" s="137"/>
      <c r="O1150" s="20"/>
      <c r="P1150" s="21" t="s">
        <v>36</v>
      </c>
      <c r="Q1150" s="20"/>
      <c r="R1150" s="20" t="s">
        <v>13</v>
      </c>
      <c r="S1150" s="20"/>
      <c r="T1150" s="146">
        <v>26.4</v>
      </c>
      <c r="U1150" s="146">
        <v>28.22</v>
      </c>
      <c r="V1150" s="21"/>
      <c r="W1150" s="22"/>
      <c r="X1150" s="22"/>
      <c r="Y1150" s="96" t="s">
        <v>1221</v>
      </c>
      <c r="AA1150" s="86"/>
      <c r="AB1150" s="86"/>
      <c r="AC1150" s="81"/>
      <c r="AD1150" s="80"/>
      <c r="AE1150" s="80"/>
      <c r="AF1150" s="80"/>
      <c r="AG1150" s="80"/>
      <c r="AH1150" s="80"/>
      <c r="AI1150" s="80"/>
      <c r="AJ1150" s="80"/>
      <c r="AK1150" s="80"/>
      <c r="AL1150" s="80"/>
      <c r="AM1150" s="80"/>
      <c r="AN1150" s="80"/>
      <c r="AO1150" s="80"/>
      <c r="AP1150" s="80"/>
      <c r="AQ1150" s="80"/>
      <c r="AR1150" s="80"/>
      <c r="AS1150" s="80"/>
      <c r="AT1150" s="80"/>
      <c r="AU1150" s="80"/>
      <c r="AV1150" s="80"/>
      <c r="AW1150" s="80"/>
      <c r="AX1150" s="80"/>
      <c r="AY1150" s="80"/>
      <c r="AZ1150" s="80"/>
      <c r="BA1150" s="80"/>
      <c r="BB1150" s="80"/>
      <c r="BC1150" s="80"/>
      <c r="BD1150" s="80"/>
      <c r="BE1150" s="80"/>
      <c r="CA1150" s="23"/>
      <c r="CB1150" s="23"/>
      <c r="CC1150" s="23"/>
      <c r="CD1150" s="23"/>
      <c r="CE1150" s="23"/>
    </row>
    <row r="1151" spans="1:83" s="93" customFormat="1" ht="64" x14ac:dyDescent="0.2">
      <c r="A1151" s="98"/>
      <c r="B1151" s="86" t="s">
        <v>496</v>
      </c>
      <c r="C1151" s="3" t="s">
        <v>10</v>
      </c>
      <c r="D1151" s="3" t="s">
        <v>466</v>
      </c>
      <c r="E1151" s="21" t="s">
        <v>312</v>
      </c>
      <c r="F1151" s="20" t="s">
        <v>1562</v>
      </c>
      <c r="G1151" s="20">
        <v>-999</v>
      </c>
      <c r="H1151" s="21" t="s">
        <v>324</v>
      </c>
      <c r="I1151" s="20" t="s">
        <v>423</v>
      </c>
      <c r="J1151" s="86" t="s">
        <v>178</v>
      </c>
      <c r="K1151" s="86" t="s">
        <v>404</v>
      </c>
      <c r="L1151" s="117"/>
      <c r="M1151" s="137"/>
      <c r="N1151" s="137"/>
      <c r="O1151" s="20"/>
      <c r="P1151" s="21" t="s">
        <v>36</v>
      </c>
      <c r="Q1151" s="20"/>
      <c r="R1151" s="20" t="s">
        <v>13</v>
      </c>
      <c r="S1151" s="20"/>
      <c r="T1151" s="146">
        <v>25.6</v>
      </c>
      <c r="U1151" s="146">
        <v>25.3</v>
      </c>
      <c r="V1151" s="21"/>
      <c r="W1151" s="22"/>
      <c r="X1151" s="22"/>
      <c r="Y1151" s="96" t="s">
        <v>1221</v>
      </c>
      <c r="AA1151" s="86"/>
      <c r="AB1151" s="86"/>
      <c r="AC1151" s="81"/>
      <c r="AD1151" s="80"/>
      <c r="AE1151" s="80"/>
      <c r="AF1151" s="80"/>
      <c r="AG1151" s="80"/>
      <c r="AH1151" s="80"/>
      <c r="AI1151" s="80"/>
      <c r="AJ1151" s="80"/>
      <c r="AK1151" s="80"/>
      <c r="AL1151" s="80"/>
      <c r="AM1151" s="80"/>
      <c r="AN1151" s="80"/>
      <c r="AO1151" s="80"/>
      <c r="AP1151" s="80"/>
      <c r="AQ1151" s="80"/>
      <c r="AR1151" s="80"/>
      <c r="AS1151" s="80"/>
      <c r="AT1151" s="80"/>
      <c r="AU1151" s="80"/>
      <c r="AV1151" s="80"/>
      <c r="AW1151" s="80"/>
      <c r="AX1151" s="80"/>
      <c r="AY1151" s="80"/>
      <c r="AZ1151" s="80"/>
      <c r="BA1151" s="80"/>
      <c r="BB1151" s="80"/>
      <c r="BC1151" s="80"/>
      <c r="BD1151" s="80"/>
      <c r="BE1151" s="80"/>
      <c r="CA1151" s="23"/>
      <c r="CB1151" s="23"/>
      <c r="CC1151" s="23"/>
      <c r="CD1151" s="23"/>
      <c r="CE1151" s="23"/>
    </row>
    <row r="1152" spans="1:83" s="93" customFormat="1" ht="64" x14ac:dyDescent="0.2">
      <c r="A1152" s="98"/>
      <c r="B1152" s="86" t="s">
        <v>496</v>
      </c>
      <c r="C1152" s="3" t="s">
        <v>10</v>
      </c>
      <c r="D1152" s="3" t="s">
        <v>466</v>
      </c>
      <c r="E1152" s="21" t="s">
        <v>312</v>
      </c>
      <c r="F1152" s="20" t="s">
        <v>1562</v>
      </c>
      <c r="G1152" s="20">
        <v>-999</v>
      </c>
      <c r="H1152" s="21" t="s">
        <v>324</v>
      </c>
      <c r="I1152" s="20" t="s">
        <v>423</v>
      </c>
      <c r="J1152" s="86" t="s">
        <v>178</v>
      </c>
      <c r="K1152" s="86" t="s">
        <v>404</v>
      </c>
      <c r="L1152" s="117"/>
      <c r="M1152" s="137"/>
      <c r="N1152" s="137"/>
      <c r="O1152" s="20"/>
      <c r="P1152" s="21" t="s">
        <v>36</v>
      </c>
      <c r="Q1152" s="20"/>
      <c r="R1152" s="20" t="s">
        <v>13</v>
      </c>
      <c r="S1152" s="20"/>
      <c r="T1152" s="146">
        <v>35.520000000000003</v>
      </c>
      <c r="U1152" s="146">
        <v>23.78</v>
      </c>
      <c r="V1152" s="21"/>
      <c r="W1152" s="22"/>
      <c r="X1152" s="22"/>
      <c r="Y1152" s="96" t="s">
        <v>1221</v>
      </c>
      <c r="AA1152" s="86"/>
      <c r="AB1152" s="86"/>
      <c r="AC1152" s="81"/>
      <c r="AD1152" s="80"/>
      <c r="AE1152" s="80"/>
      <c r="AF1152" s="80"/>
      <c r="AG1152" s="80"/>
      <c r="AH1152" s="80"/>
      <c r="AI1152" s="80"/>
      <c r="AJ1152" s="80"/>
      <c r="AK1152" s="80"/>
      <c r="AL1152" s="80"/>
      <c r="AM1152" s="80"/>
      <c r="AN1152" s="80"/>
      <c r="AO1152" s="80"/>
      <c r="AP1152" s="80"/>
      <c r="AQ1152" s="80"/>
      <c r="AR1152" s="80"/>
      <c r="AS1152" s="80"/>
      <c r="AT1152" s="80"/>
      <c r="AU1152" s="80"/>
      <c r="AV1152" s="80"/>
      <c r="AW1152" s="80"/>
      <c r="AX1152" s="80"/>
      <c r="AY1152" s="80"/>
      <c r="AZ1152" s="80"/>
      <c r="BA1152" s="80"/>
      <c r="BB1152" s="80"/>
      <c r="BC1152" s="80"/>
      <c r="BD1152" s="80"/>
      <c r="BE1152" s="80"/>
    </row>
    <row r="1153" spans="1:83" s="93" customFormat="1" ht="64" x14ac:dyDescent="0.2">
      <c r="A1153" s="98"/>
      <c r="B1153" s="86" t="s">
        <v>496</v>
      </c>
      <c r="C1153" s="3" t="s">
        <v>10</v>
      </c>
      <c r="D1153" s="3" t="s">
        <v>466</v>
      </c>
      <c r="E1153" s="21" t="s">
        <v>312</v>
      </c>
      <c r="F1153" s="20" t="s">
        <v>1562</v>
      </c>
      <c r="G1153" s="20">
        <v>-999</v>
      </c>
      <c r="H1153" s="21" t="s">
        <v>324</v>
      </c>
      <c r="I1153" s="20" t="s">
        <v>423</v>
      </c>
      <c r="J1153" s="86" t="s">
        <v>178</v>
      </c>
      <c r="K1153" s="86" t="s">
        <v>404</v>
      </c>
      <c r="L1153" s="117"/>
      <c r="M1153" s="137"/>
      <c r="N1153" s="137"/>
      <c r="O1153" s="20"/>
      <c r="P1153" s="21" t="s">
        <v>36</v>
      </c>
      <c r="Q1153" s="20"/>
      <c r="R1153" s="20" t="s">
        <v>13</v>
      </c>
      <c r="S1153" s="20"/>
      <c r="T1153" s="146">
        <v>28.25</v>
      </c>
      <c r="U1153" s="146">
        <v>30.34</v>
      </c>
      <c r="V1153" s="21"/>
      <c r="W1153" s="22"/>
      <c r="X1153" s="22"/>
      <c r="Y1153" s="96" t="s">
        <v>1221</v>
      </c>
      <c r="AA1153" s="86"/>
      <c r="AB1153" s="86"/>
      <c r="AC1153" s="81"/>
      <c r="AD1153" s="80"/>
      <c r="AE1153" s="80"/>
      <c r="AF1153" s="80"/>
      <c r="AG1153" s="80"/>
      <c r="AH1153" s="80"/>
      <c r="AI1153" s="80"/>
      <c r="AJ1153" s="80"/>
      <c r="AK1153" s="80"/>
      <c r="AL1153" s="80"/>
      <c r="AM1153" s="80"/>
      <c r="AN1153" s="80"/>
      <c r="AO1153" s="80"/>
      <c r="AP1153" s="80"/>
      <c r="AQ1153" s="80"/>
      <c r="AR1153" s="80"/>
      <c r="AS1153" s="80"/>
      <c r="AT1153" s="80"/>
      <c r="AU1153" s="80"/>
      <c r="AV1153" s="80"/>
      <c r="AW1153" s="80"/>
      <c r="AX1153" s="80"/>
      <c r="AY1153" s="80"/>
      <c r="AZ1153" s="80"/>
      <c r="BA1153" s="80"/>
      <c r="BB1153" s="80"/>
      <c r="BC1153" s="80"/>
      <c r="BD1153" s="80"/>
      <c r="BE1153" s="80"/>
    </row>
    <row r="1154" spans="1:83" s="93" customFormat="1" ht="64" x14ac:dyDescent="0.2">
      <c r="A1154" s="98"/>
      <c r="B1154" s="86" t="s">
        <v>496</v>
      </c>
      <c r="C1154" s="3" t="s">
        <v>10</v>
      </c>
      <c r="D1154" s="3" t="s">
        <v>466</v>
      </c>
      <c r="E1154" s="21" t="s">
        <v>312</v>
      </c>
      <c r="F1154" s="20" t="s">
        <v>1562</v>
      </c>
      <c r="G1154" s="20">
        <v>-999</v>
      </c>
      <c r="H1154" s="21" t="s">
        <v>324</v>
      </c>
      <c r="I1154" s="20" t="s">
        <v>423</v>
      </c>
      <c r="J1154" s="86" t="s">
        <v>178</v>
      </c>
      <c r="K1154" s="86" t="s">
        <v>404</v>
      </c>
      <c r="L1154" s="117"/>
      <c r="M1154" s="137"/>
      <c r="N1154" s="137"/>
      <c r="O1154" s="20"/>
      <c r="P1154" s="21" t="s">
        <v>36</v>
      </c>
      <c r="Q1154" s="20"/>
      <c r="R1154" s="20" t="s">
        <v>13</v>
      </c>
      <c r="S1154" s="20"/>
      <c r="T1154" s="146">
        <v>25.9</v>
      </c>
      <c r="U1154" s="146">
        <v>24.9</v>
      </c>
      <c r="V1154" s="21"/>
      <c r="W1154" s="22"/>
      <c r="X1154" s="22"/>
      <c r="Y1154" s="96" t="s">
        <v>1221</v>
      </c>
      <c r="AA1154" s="86"/>
      <c r="AB1154" s="86"/>
      <c r="AC1154" s="81"/>
      <c r="AD1154" s="80"/>
      <c r="AE1154" s="80"/>
      <c r="AF1154" s="80"/>
      <c r="AG1154" s="80"/>
      <c r="AH1154" s="80"/>
      <c r="AI1154" s="80"/>
      <c r="AJ1154" s="80"/>
      <c r="AK1154" s="80"/>
      <c r="AL1154" s="80"/>
      <c r="AM1154" s="80"/>
      <c r="AN1154" s="80"/>
      <c r="AO1154" s="80"/>
      <c r="AP1154" s="80"/>
      <c r="AQ1154" s="80"/>
      <c r="AR1154" s="80"/>
      <c r="AS1154" s="80"/>
      <c r="AT1154" s="80"/>
      <c r="AU1154" s="80"/>
      <c r="AV1154" s="80"/>
      <c r="AW1154" s="80"/>
      <c r="AX1154" s="80"/>
      <c r="AY1154" s="80"/>
      <c r="AZ1154" s="80"/>
      <c r="BA1154" s="80"/>
      <c r="BB1154" s="80"/>
      <c r="BC1154" s="80"/>
      <c r="BD1154" s="80"/>
      <c r="BE1154" s="80"/>
    </row>
    <row r="1155" spans="1:83" s="93" customFormat="1" ht="64" x14ac:dyDescent="0.2">
      <c r="A1155" s="98"/>
      <c r="B1155" s="86" t="s">
        <v>496</v>
      </c>
      <c r="C1155" s="3" t="s">
        <v>10</v>
      </c>
      <c r="D1155" s="3" t="s">
        <v>466</v>
      </c>
      <c r="E1155" s="21" t="s">
        <v>312</v>
      </c>
      <c r="F1155" s="20" t="s">
        <v>1562</v>
      </c>
      <c r="G1155" s="20">
        <v>-999</v>
      </c>
      <c r="H1155" s="21" t="s">
        <v>324</v>
      </c>
      <c r="I1155" s="20" t="s">
        <v>423</v>
      </c>
      <c r="J1155" s="86" t="s">
        <v>178</v>
      </c>
      <c r="K1155" s="86" t="s">
        <v>404</v>
      </c>
      <c r="L1155" s="117"/>
      <c r="M1155" s="137"/>
      <c r="N1155" s="137"/>
      <c r="O1155" s="20"/>
      <c r="P1155" s="21" t="s">
        <v>36</v>
      </c>
      <c r="Q1155" s="20"/>
      <c r="R1155" s="20" t="s">
        <v>13</v>
      </c>
      <c r="S1155" s="20"/>
      <c r="T1155" s="146">
        <v>32.200000000000003</v>
      </c>
      <c r="U1155" s="146">
        <v>32.9</v>
      </c>
      <c r="V1155" s="21"/>
      <c r="W1155" s="22"/>
      <c r="X1155" s="22"/>
      <c r="Y1155" s="96" t="s">
        <v>1221</v>
      </c>
      <c r="AA1155" s="86"/>
      <c r="AB1155" s="86"/>
      <c r="AC1155" s="81"/>
      <c r="AD1155" s="80"/>
      <c r="AE1155" s="80"/>
      <c r="AF1155" s="80"/>
      <c r="AG1155" s="80"/>
      <c r="AH1155" s="80"/>
      <c r="AI1155" s="80"/>
      <c r="AJ1155" s="80"/>
      <c r="AK1155" s="80"/>
      <c r="AL1155" s="80"/>
      <c r="AM1155" s="80"/>
      <c r="AN1155" s="80"/>
      <c r="AO1155" s="80"/>
      <c r="AP1155" s="80"/>
      <c r="AQ1155" s="80"/>
      <c r="AR1155" s="80"/>
      <c r="AS1155" s="80"/>
      <c r="AT1155" s="80"/>
      <c r="AU1155" s="80"/>
      <c r="AV1155" s="80"/>
      <c r="AW1155" s="80"/>
      <c r="AX1155" s="80"/>
      <c r="AY1155" s="80"/>
      <c r="AZ1155" s="80"/>
      <c r="BA1155" s="80"/>
      <c r="BB1155" s="80"/>
      <c r="BC1155" s="80"/>
      <c r="BD1155" s="80"/>
      <c r="BE1155" s="80"/>
    </row>
    <row r="1156" spans="1:83" s="93" customFormat="1" ht="64" x14ac:dyDescent="0.2">
      <c r="A1156" s="98"/>
      <c r="B1156" s="86" t="s">
        <v>496</v>
      </c>
      <c r="C1156" s="3" t="s">
        <v>10</v>
      </c>
      <c r="D1156" s="3" t="s">
        <v>466</v>
      </c>
      <c r="E1156" s="21" t="s">
        <v>312</v>
      </c>
      <c r="F1156" s="20" t="s">
        <v>1562</v>
      </c>
      <c r="G1156" s="20">
        <v>-999</v>
      </c>
      <c r="H1156" s="21" t="s">
        <v>324</v>
      </c>
      <c r="I1156" s="20" t="s">
        <v>423</v>
      </c>
      <c r="J1156" s="86" t="s">
        <v>178</v>
      </c>
      <c r="K1156" s="86" t="s">
        <v>404</v>
      </c>
      <c r="L1156" s="117"/>
      <c r="M1156" s="137"/>
      <c r="N1156" s="137"/>
      <c r="O1156" s="20"/>
      <c r="P1156" s="21" t="s">
        <v>36</v>
      </c>
      <c r="Q1156" s="20"/>
      <c r="R1156" s="20" t="s">
        <v>13</v>
      </c>
      <c r="S1156" s="20"/>
      <c r="T1156" s="146">
        <v>33.799999999999997</v>
      </c>
      <c r="U1156" s="146">
        <v>29.37</v>
      </c>
      <c r="V1156" s="21"/>
      <c r="W1156" s="22"/>
      <c r="X1156" s="22"/>
      <c r="Y1156" s="96" t="s">
        <v>1221</v>
      </c>
      <c r="AA1156" s="86"/>
      <c r="AB1156" s="86"/>
      <c r="AC1156" s="81"/>
      <c r="AD1156" s="80"/>
      <c r="AE1156" s="80"/>
      <c r="AF1156" s="80"/>
      <c r="AG1156" s="80"/>
      <c r="AH1156" s="80"/>
      <c r="AI1156" s="80"/>
      <c r="AJ1156" s="80"/>
      <c r="AK1156" s="80"/>
      <c r="AL1156" s="80"/>
      <c r="AM1156" s="80"/>
      <c r="AN1156" s="80"/>
      <c r="AO1156" s="80"/>
      <c r="AP1156" s="80"/>
      <c r="AQ1156" s="80"/>
      <c r="AR1156" s="80"/>
      <c r="AS1156" s="80"/>
      <c r="AT1156" s="80"/>
      <c r="AU1156" s="80"/>
      <c r="AV1156" s="80"/>
      <c r="AW1156" s="80"/>
      <c r="AX1156" s="80"/>
      <c r="AY1156" s="80"/>
      <c r="AZ1156" s="80"/>
      <c r="BA1156" s="80"/>
      <c r="BB1156" s="80"/>
      <c r="BC1156" s="80"/>
      <c r="BD1156" s="80"/>
      <c r="BE1156" s="80"/>
    </row>
    <row r="1157" spans="1:83" s="93" customFormat="1" ht="64" x14ac:dyDescent="0.2">
      <c r="A1157" s="98"/>
      <c r="B1157" s="86" t="s">
        <v>496</v>
      </c>
      <c r="C1157" s="3" t="s">
        <v>10</v>
      </c>
      <c r="D1157" s="3" t="s">
        <v>466</v>
      </c>
      <c r="E1157" s="21" t="s">
        <v>312</v>
      </c>
      <c r="F1157" s="20" t="s">
        <v>1562</v>
      </c>
      <c r="G1157" s="20">
        <v>-999</v>
      </c>
      <c r="H1157" s="21" t="s">
        <v>324</v>
      </c>
      <c r="I1157" s="20" t="s">
        <v>423</v>
      </c>
      <c r="J1157" s="86" t="s">
        <v>178</v>
      </c>
      <c r="K1157" s="86" t="s">
        <v>404</v>
      </c>
      <c r="L1157" s="117"/>
      <c r="M1157" s="137"/>
      <c r="N1157" s="137"/>
      <c r="O1157" s="20"/>
      <c r="P1157" s="21" t="s">
        <v>36</v>
      </c>
      <c r="Q1157" s="20"/>
      <c r="R1157" s="20" t="s">
        <v>13</v>
      </c>
      <c r="S1157" s="20"/>
      <c r="T1157" s="146">
        <v>27.85</v>
      </c>
      <c r="U1157" s="146">
        <v>27.09</v>
      </c>
      <c r="V1157" s="21"/>
      <c r="W1157" s="22"/>
      <c r="X1157" s="22"/>
      <c r="Y1157" s="96" t="s">
        <v>1221</v>
      </c>
      <c r="AA1157" s="86"/>
      <c r="AB1157" s="86"/>
      <c r="AC1157" s="81"/>
      <c r="AD1157" s="80"/>
      <c r="AE1157" s="80"/>
      <c r="AF1157" s="80"/>
      <c r="AG1157" s="80"/>
      <c r="AH1157" s="80"/>
      <c r="AI1157" s="80"/>
      <c r="AJ1157" s="80"/>
      <c r="AK1157" s="80"/>
      <c r="AL1157" s="80"/>
      <c r="AM1157" s="80"/>
      <c r="AN1157" s="80"/>
      <c r="AO1157" s="80"/>
      <c r="AP1157" s="80"/>
      <c r="AQ1157" s="80"/>
      <c r="AR1157" s="80"/>
      <c r="AS1157" s="80"/>
      <c r="AT1157" s="80"/>
      <c r="AU1157" s="80"/>
      <c r="AV1157" s="80"/>
      <c r="AW1157" s="80"/>
      <c r="AX1157" s="80"/>
      <c r="AY1157" s="80"/>
      <c r="AZ1157" s="80"/>
      <c r="BA1157" s="80"/>
      <c r="BB1157" s="80"/>
      <c r="BC1157" s="80"/>
      <c r="BD1157" s="80"/>
      <c r="BE1157" s="80"/>
    </row>
    <row r="1158" spans="1:83" s="93" customFormat="1" ht="64" x14ac:dyDescent="0.2">
      <c r="A1158" s="98"/>
      <c r="B1158" s="86" t="s">
        <v>496</v>
      </c>
      <c r="C1158" s="3" t="s">
        <v>10</v>
      </c>
      <c r="D1158" s="3" t="s">
        <v>466</v>
      </c>
      <c r="E1158" s="21" t="s">
        <v>312</v>
      </c>
      <c r="F1158" s="20" t="s">
        <v>1562</v>
      </c>
      <c r="G1158" s="20">
        <v>-999</v>
      </c>
      <c r="H1158" s="21" t="s">
        <v>324</v>
      </c>
      <c r="I1158" s="20" t="s">
        <v>423</v>
      </c>
      <c r="J1158" s="86" t="s">
        <v>178</v>
      </c>
      <c r="K1158" s="86" t="s">
        <v>404</v>
      </c>
      <c r="L1158" s="117"/>
      <c r="M1158" s="137"/>
      <c r="N1158" s="137"/>
      <c r="O1158" s="20"/>
      <c r="P1158" s="21" t="s">
        <v>36</v>
      </c>
      <c r="Q1158" s="20"/>
      <c r="R1158" s="20" t="s">
        <v>13</v>
      </c>
      <c r="S1158" s="20"/>
      <c r="T1158" s="146">
        <v>30.5</v>
      </c>
      <c r="U1158" s="146">
        <v>32.799999999999997</v>
      </c>
      <c r="V1158" s="21"/>
      <c r="W1158" s="22"/>
      <c r="X1158" s="22"/>
      <c r="Y1158" s="96" t="s">
        <v>1221</v>
      </c>
      <c r="AA1158" s="86"/>
      <c r="AB1158" s="86"/>
      <c r="AC1158" s="81"/>
      <c r="AD1158" s="80"/>
      <c r="AE1158" s="80"/>
      <c r="AF1158" s="80"/>
      <c r="AG1158" s="80"/>
      <c r="AH1158" s="80"/>
      <c r="AI1158" s="80"/>
      <c r="AJ1158" s="80"/>
      <c r="AK1158" s="80"/>
      <c r="AL1158" s="80"/>
      <c r="AM1158" s="80"/>
      <c r="AN1158" s="80"/>
      <c r="AO1158" s="80"/>
      <c r="AP1158" s="80"/>
      <c r="AQ1158" s="80"/>
      <c r="AR1158" s="80"/>
      <c r="AS1158" s="80"/>
      <c r="AT1158" s="80"/>
      <c r="AU1158" s="80"/>
      <c r="AV1158" s="80"/>
      <c r="AW1158" s="80"/>
      <c r="AX1158" s="80"/>
      <c r="AY1158" s="80"/>
      <c r="AZ1158" s="80"/>
      <c r="BA1158" s="80"/>
      <c r="BB1158" s="80"/>
      <c r="BC1158" s="80"/>
      <c r="BD1158" s="80"/>
      <c r="BE1158" s="80"/>
    </row>
    <row r="1159" spans="1:83" s="93" customFormat="1" ht="64" x14ac:dyDescent="0.2">
      <c r="A1159" s="98"/>
      <c r="B1159" s="86" t="s">
        <v>496</v>
      </c>
      <c r="C1159" s="3" t="s">
        <v>10</v>
      </c>
      <c r="D1159" s="3" t="s">
        <v>466</v>
      </c>
      <c r="E1159" s="21" t="s">
        <v>312</v>
      </c>
      <c r="F1159" s="20" t="s">
        <v>1562</v>
      </c>
      <c r="G1159" s="20">
        <v>-999</v>
      </c>
      <c r="H1159" s="21" t="s">
        <v>324</v>
      </c>
      <c r="I1159" s="20" t="s">
        <v>423</v>
      </c>
      <c r="J1159" s="86" t="s">
        <v>178</v>
      </c>
      <c r="K1159" s="86" t="s">
        <v>404</v>
      </c>
      <c r="L1159" s="117"/>
      <c r="M1159" s="137"/>
      <c r="N1159" s="137"/>
      <c r="O1159" s="20"/>
      <c r="P1159" s="21" t="s">
        <v>36</v>
      </c>
      <c r="Q1159" s="20"/>
      <c r="R1159" s="20" t="s">
        <v>13</v>
      </c>
      <c r="S1159" s="20"/>
      <c r="T1159" s="146">
        <v>29.03</v>
      </c>
      <c r="U1159" s="146">
        <v>30.05</v>
      </c>
      <c r="V1159" s="21"/>
      <c r="W1159" s="22"/>
      <c r="X1159" s="22"/>
      <c r="Y1159" s="96" t="s">
        <v>1221</v>
      </c>
      <c r="AA1159" s="86"/>
      <c r="AB1159" s="86"/>
      <c r="AC1159" s="81"/>
      <c r="AD1159" s="80"/>
      <c r="AE1159" s="80"/>
      <c r="AF1159" s="80"/>
      <c r="AG1159" s="80"/>
      <c r="AH1159" s="80"/>
      <c r="AI1159" s="80"/>
      <c r="AJ1159" s="80"/>
      <c r="AK1159" s="80"/>
      <c r="AL1159" s="80"/>
      <c r="AM1159" s="80"/>
      <c r="AN1159" s="80"/>
      <c r="AO1159" s="80"/>
      <c r="AP1159" s="80"/>
      <c r="AQ1159" s="80"/>
      <c r="AR1159" s="80"/>
      <c r="AS1159" s="80"/>
      <c r="AT1159" s="80"/>
      <c r="AU1159" s="80"/>
      <c r="AV1159" s="80"/>
      <c r="AW1159" s="80"/>
      <c r="AX1159" s="80"/>
      <c r="AY1159" s="80"/>
      <c r="AZ1159" s="80"/>
      <c r="BA1159" s="80"/>
      <c r="BB1159" s="80"/>
      <c r="BC1159" s="80"/>
      <c r="BD1159" s="80"/>
      <c r="BE1159" s="80"/>
    </row>
    <row r="1160" spans="1:83" s="93" customFormat="1" ht="64" x14ac:dyDescent="0.2">
      <c r="A1160" s="98"/>
      <c r="B1160" s="86" t="s">
        <v>496</v>
      </c>
      <c r="C1160" s="3" t="s">
        <v>10</v>
      </c>
      <c r="D1160" s="3" t="s">
        <v>466</v>
      </c>
      <c r="E1160" s="21" t="s">
        <v>312</v>
      </c>
      <c r="F1160" s="20" t="s">
        <v>1562</v>
      </c>
      <c r="G1160" s="20">
        <v>-999</v>
      </c>
      <c r="H1160" s="21" t="s">
        <v>324</v>
      </c>
      <c r="I1160" s="20" t="s">
        <v>423</v>
      </c>
      <c r="J1160" s="86" t="s">
        <v>178</v>
      </c>
      <c r="K1160" s="86" t="s">
        <v>404</v>
      </c>
      <c r="L1160" s="117"/>
      <c r="M1160" s="137"/>
      <c r="N1160" s="137"/>
      <c r="O1160" s="20"/>
      <c r="P1160" s="21" t="s">
        <v>36</v>
      </c>
      <c r="Q1160" s="20"/>
      <c r="R1160" s="20" t="s">
        <v>13</v>
      </c>
      <c r="S1160" s="20"/>
      <c r="T1160" s="146">
        <v>32</v>
      </c>
      <c r="U1160" s="146">
        <v>30.9</v>
      </c>
      <c r="V1160" s="21"/>
      <c r="W1160" s="22"/>
      <c r="X1160" s="22"/>
      <c r="Y1160" s="96" t="s">
        <v>1221</v>
      </c>
      <c r="AA1160" s="86"/>
      <c r="AB1160" s="86"/>
      <c r="AC1160" s="81"/>
      <c r="AD1160" s="80"/>
      <c r="AE1160" s="80"/>
      <c r="AF1160" s="80"/>
      <c r="AG1160" s="80"/>
      <c r="AH1160" s="80"/>
      <c r="AI1160" s="80"/>
      <c r="AJ1160" s="80"/>
      <c r="AK1160" s="80"/>
      <c r="AL1160" s="80"/>
      <c r="AM1160" s="80"/>
      <c r="AN1160" s="80"/>
      <c r="AO1160" s="80"/>
      <c r="AP1160" s="80"/>
      <c r="AQ1160" s="80"/>
      <c r="AR1160" s="80"/>
      <c r="AS1160" s="80"/>
      <c r="AT1160" s="80"/>
      <c r="AU1160" s="80"/>
      <c r="AV1160" s="80"/>
      <c r="AW1160" s="80"/>
      <c r="AX1160" s="80"/>
      <c r="AY1160" s="80"/>
      <c r="AZ1160" s="80"/>
      <c r="BA1160" s="80"/>
      <c r="BB1160" s="80"/>
      <c r="BC1160" s="80"/>
      <c r="BD1160" s="80"/>
      <c r="BE1160" s="80"/>
    </row>
    <row r="1161" spans="1:83" s="93" customFormat="1" ht="64" x14ac:dyDescent="0.2">
      <c r="A1161" s="98"/>
      <c r="B1161" s="86" t="s">
        <v>496</v>
      </c>
      <c r="C1161" s="3" t="s">
        <v>10</v>
      </c>
      <c r="D1161" s="3" t="s">
        <v>466</v>
      </c>
      <c r="E1161" s="21" t="s">
        <v>312</v>
      </c>
      <c r="F1161" s="20" t="s">
        <v>1562</v>
      </c>
      <c r="G1161" s="20">
        <v>-999</v>
      </c>
      <c r="H1161" s="21" t="s">
        <v>324</v>
      </c>
      <c r="I1161" s="20" t="s">
        <v>423</v>
      </c>
      <c r="J1161" s="86" t="s">
        <v>178</v>
      </c>
      <c r="K1161" s="86" t="s">
        <v>404</v>
      </c>
      <c r="L1161" s="117"/>
      <c r="M1161" s="137"/>
      <c r="N1161" s="137"/>
      <c r="O1161" s="20"/>
      <c r="P1161" s="21" t="s">
        <v>36</v>
      </c>
      <c r="Q1161" s="20"/>
      <c r="R1161" s="20" t="s">
        <v>13</v>
      </c>
      <c r="S1161" s="20"/>
      <c r="T1161" s="146">
        <v>28.75</v>
      </c>
      <c r="U1161" s="146">
        <v>30.97</v>
      </c>
      <c r="V1161" s="21"/>
      <c r="W1161" s="22"/>
      <c r="X1161" s="22"/>
      <c r="Y1161" s="96" t="s">
        <v>1221</v>
      </c>
      <c r="AA1161" s="23"/>
      <c r="AB1161" s="23"/>
      <c r="AC1161" s="23"/>
      <c r="AD1161" s="23"/>
      <c r="AE1161" s="23"/>
      <c r="AF1161" s="23"/>
      <c r="AG1161" s="23"/>
      <c r="AH1161" s="23"/>
      <c r="AI1161" s="23"/>
      <c r="AJ1161" s="23"/>
      <c r="AK1161" s="23"/>
      <c r="AL1161" s="23"/>
      <c r="AM1161" s="23"/>
      <c r="AN1161" s="23"/>
      <c r="AO1161" s="23"/>
      <c r="AP1161" s="23"/>
      <c r="AQ1161" s="23"/>
      <c r="AR1161" s="23"/>
      <c r="AS1161" s="23"/>
      <c r="AT1161" s="23"/>
      <c r="AU1161" s="23"/>
      <c r="AV1161" s="23"/>
      <c r="AW1161" s="23"/>
      <c r="AX1161" s="23"/>
      <c r="AY1161" s="23"/>
      <c r="AZ1161" s="23"/>
      <c r="BA1161" s="23"/>
      <c r="BB1161" s="23"/>
      <c r="BC1161" s="23"/>
      <c r="BD1161" s="23"/>
      <c r="BE1161" s="23"/>
      <c r="BF1161" s="23"/>
      <c r="BG1161" s="23"/>
      <c r="BH1161" s="23"/>
      <c r="BI1161" s="23"/>
      <c r="BJ1161" s="23"/>
      <c r="BK1161" s="23"/>
      <c r="BL1161" s="23"/>
      <c r="BM1161" s="23"/>
      <c r="BN1161" s="23"/>
      <c r="BO1161" s="23"/>
      <c r="BP1161" s="23"/>
      <c r="BQ1161" s="23"/>
      <c r="BR1161" s="23"/>
      <c r="BS1161" s="23"/>
      <c r="BT1161" s="23"/>
      <c r="BU1161" s="23"/>
      <c r="BV1161" s="23"/>
      <c r="BW1161" s="23"/>
      <c r="BX1161" s="23"/>
      <c r="BY1161" s="23"/>
      <c r="BZ1161" s="23"/>
    </row>
    <row r="1162" spans="1:83" s="93" customFormat="1" ht="32" x14ac:dyDescent="0.2">
      <c r="A1162" s="98"/>
      <c r="B1162" s="86" t="s">
        <v>496</v>
      </c>
      <c r="C1162" s="3" t="s">
        <v>10</v>
      </c>
      <c r="D1162" s="3" t="s">
        <v>466</v>
      </c>
      <c r="E1162" s="21" t="s">
        <v>312</v>
      </c>
      <c r="F1162" s="20" t="s">
        <v>1562</v>
      </c>
      <c r="G1162" s="20">
        <v>-999</v>
      </c>
      <c r="H1162" s="21" t="s">
        <v>324</v>
      </c>
      <c r="I1162" s="20" t="s">
        <v>423</v>
      </c>
      <c r="J1162" s="86" t="s">
        <v>178</v>
      </c>
      <c r="K1162" s="86" t="s">
        <v>404</v>
      </c>
      <c r="L1162" s="117"/>
      <c r="M1162" s="137"/>
      <c r="N1162" s="137"/>
      <c r="O1162" s="20"/>
      <c r="P1162" s="21" t="s">
        <v>36</v>
      </c>
      <c r="Q1162" s="20"/>
      <c r="R1162" s="20" t="s">
        <v>13</v>
      </c>
      <c r="S1162" s="20"/>
      <c r="T1162" s="146">
        <v>35.53</v>
      </c>
      <c r="U1162" s="146">
        <v>30.94</v>
      </c>
      <c r="V1162" s="21"/>
      <c r="W1162" s="22"/>
      <c r="X1162" s="22"/>
      <c r="Y1162" s="96"/>
      <c r="AA1162" s="86">
        <v>1</v>
      </c>
      <c r="AB1162" s="86" t="s">
        <v>1277</v>
      </c>
      <c r="AC1162" s="81"/>
      <c r="AD1162" s="80"/>
      <c r="AE1162" s="80"/>
      <c r="AF1162" s="80"/>
      <c r="AG1162" s="80"/>
      <c r="AH1162" s="80">
        <v>15.3</v>
      </c>
      <c r="AI1162" s="80"/>
      <c r="AJ1162" s="80"/>
      <c r="AK1162" s="80"/>
      <c r="AL1162" s="80"/>
      <c r="AM1162" s="80"/>
      <c r="AN1162" s="80"/>
      <c r="AO1162" s="80"/>
      <c r="AP1162" s="80"/>
      <c r="AQ1162" s="80"/>
      <c r="AR1162" s="80"/>
      <c r="AS1162" s="80"/>
      <c r="AT1162" s="80"/>
      <c r="AU1162" s="80"/>
      <c r="AV1162" s="80"/>
      <c r="AW1162" s="80"/>
      <c r="AX1162" s="80"/>
      <c r="AY1162" s="80"/>
      <c r="AZ1162" s="80"/>
      <c r="BA1162" s="80"/>
      <c r="BB1162" s="80"/>
      <c r="BC1162" s="80"/>
      <c r="BD1162" s="80"/>
      <c r="BE1162" s="80"/>
      <c r="BF1162" s="93" t="s">
        <v>140</v>
      </c>
      <c r="BG1162" s="93">
        <v>1.1846914308175989</v>
      </c>
      <c r="BH1162" s="93">
        <v>3.8940729628965736</v>
      </c>
      <c r="BI1162" s="93">
        <v>1.7600627880168432E-2</v>
      </c>
      <c r="BJ1162" s="93">
        <v>3.9306754721775157</v>
      </c>
      <c r="BK1162" s="93">
        <v>3.8574704536156315</v>
      </c>
      <c r="BL1162" s="93">
        <v>7835.6127257108292</v>
      </c>
      <c r="BM1162" s="93">
        <v>0.20799999999999999</v>
      </c>
      <c r="BN1162" s="93">
        <v>6205.8052787629767</v>
      </c>
      <c r="BO1162" s="93">
        <v>9465.4201726586816</v>
      </c>
      <c r="BP1162" s="93">
        <v>0</v>
      </c>
      <c r="BQ1162" s="93">
        <v>1</v>
      </c>
      <c r="BR1162" s="93">
        <v>3</v>
      </c>
      <c r="BS1162" s="93">
        <v>57</v>
      </c>
      <c r="BT1162" s="127"/>
      <c r="BU1162" s="127"/>
      <c r="BV1162" s="127"/>
      <c r="BW1162" s="127"/>
      <c r="BX1162" s="127"/>
      <c r="BY1162" s="127"/>
      <c r="BZ1162" s="127"/>
    </row>
    <row r="1163" spans="1:83" s="93" customFormat="1" ht="32" x14ac:dyDescent="0.2">
      <c r="A1163" s="98"/>
      <c r="B1163" s="86" t="s">
        <v>496</v>
      </c>
      <c r="C1163" s="3" t="s">
        <v>10</v>
      </c>
      <c r="D1163" s="3" t="s">
        <v>466</v>
      </c>
      <c r="E1163" s="21" t="s">
        <v>312</v>
      </c>
      <c r="F1163" s="20" t="s">
        <v>1562</v>
      </c>
      <c r="G1163" s="20">
        <v>-999</v>
      </c>
      <c r="H1163" s="21" t="s">
        <v>324</v>
      </c>
      <c r="I1163" s="20" t="s">
        <v>423</v>
      </c>
      <c r="J1163" s="86" t="s">
        <v>178</v>
      </c>
      <c r="K1163" s="86" t="s">
        <v>404</v>
      </c>
      <c r="L1163" s="117"/>
      <c r="M1163" s="137"/>
      <c r="N1163" s="137"/>
      <c r="O1163" s="20"/>
      <c r="P1163" s="21" t="s">
        <v>36</v>
      </c>
      <c r="Q1163" s="20"/>
      <c r="R1163" s="20" t="s">
        <v>13</v>
      </c>
      <c r="S1163" s="20"/>
      <c r="T1163" s="146">
        <v>32.61</v>
      </c>
      <c r="U1163" s="146">
        <v>28.34</v>
      </c>
      <c r="V1163" s="21"/>
      <c r="W1163" s="22"/>
      <c r="X1163" s="22"/>
      <c r="Y1163" s="96"/>
      <c r="AA1163" s="86">
        <v>1</v>
      </c>
      <c r="AB1163" s="86" t="s">
        <v>1277</v>
      </c>
      <c r="AC1163" s="81" t="s">
        <v>1520</v>
      </c>
      <c r="AD1163" s="80"/>
      <c r="AE1163" s="80"/>
      <c r="AF1163" s="80">
        <v>19.8</v>
      </c>
      <c r="AG1163" s="80"/>
      <c r="AH1163" s="80"/>
      <c r="AI1163" s="80"/>
      <c r="AJ1163" s="80"/>
      <c r="AK1163" s="80"/>
      <c r="AL1163" s="80"/>
      <c r="AM1163" s="80"/>
      <c r="AN1163" s="80"/>
      <c r="AO1163" s="80"/>
      <c r="AP1163" s="80"/>
      <c r="AQ1163" s="80"/>
      <c r="AR1163" s="80"/>
      <c r="AS1163" s="80"/>
      <c r="AT1163" s="80"/>
      <c r="AU1163" s="80"/>
      <c r="AV1163" s="80"/>
      <c r="AW1163" s="80"/>
      <c r="AX1163" s="80"/>
      <c r="AY1163" s="80"/>
      <c r="AZ1163" s="80"/>
      <c r="BA1163" s="80"/>
      <c r="BB1163" s="80"/>
      <c r="BC1163" s="80"/>
      <c r="BD1163" s="80"/>
      <c r="BE1163" s="80"/>
      <c r="BF1163" s="93" t="s">
        <v>1289</v>
      </c>
      <c r="BG1163" s="93">
        <v>1.2966651902615312</v>
      </c>
      <c r="BH1163" s="93">
        <v>4.0568869821014637</v>
      </c>
      <c r="BI1163" s="93">
        <v>1.8182410024582166E-2</v>
      </c>
      <c r="BJ1163" s="93">
        <v>4.0948148246873881</v>
      </c>
      <c r="BK1163" s="93">
        <v>4.0189591395155393</v>
      </c>
      <c r="BL1163" s="93">
        <v>11399.530951700315</v>
      </c>
      <c r="BM1163" s="93">
        <v>0.22900000000000001</v>
      </c>
      <c r="BN1163" s="93">
        <v>8789.038363760943</v>
      </c>
      <c r="BO1163" s="93">
        <v>14010.023539639687</v>
      </c>
      <c r="BP1163" s="93">
        <v>1</v>
      </c>
      <c r="BS1163" s="93">
        <v>59</v>
      </c>
      <c r="BT1163" s="127"/>
      <c r="BU1163" s="127"/>
      <c r="BV1163" s="127"/>
      <c r="BW1163" s="127"/>
      <c r="BX1163" s="127"/>
      <c r="BY1163" s="127"/>
      <c r="BZ1163" s="127"/>
    </row>
    <row r="1164" spans="1:83" s="93" customFormat="1" ht="32" x14ac:dyDescent="0.2">
      <c r="A1164" s="98"/>
      <c r="B1164" s="86" t="s">
        <v>496</v>
      </c>
      <c r="C1164" s="3" t="s">
        <v>10</v>
      </c>
      <c r="D1164" s="3" t="s">
        <v>466</v>
      </c>
      <c r="E1164" s="21" t="s">
        <v>312</v>
      </c>
      <c r="F1164" s="20" t="s">
        <v>1562</v>
      </c>
      <c r="G1164" s="20">
        <v>-999</v>
      </c>
      <c r="H1164" s="21" t="s">
        <v>324</v>
      </c>
      <c r="I1164" s="20" t="s">
        <v>423</v>
      </c>
      <c r="J1164" s="86" t="s">
        <v>178</v>
      </c>
      <c r="K1164" s="86" t="s">
        <v>404</v>
      </c>
      <c r="L1164" s="117"/>
      <c r="M1164" s="137"/>
      <c r="N1164" s="137"/>
      <c r="O1164" s="20"/>
      <c r="P1164" s="21" t="s">
        <v>36</v>
      </c>
      <c r="Q1164" s="20"/>
      <c r="R1164" s="20" t="s">
        <v>13</v>
      </c>
      <c r="S1164" s="20"/>
      <c r="T1164" s="146">
        <v>26.87</v>
      </c>
      <c r="U1164" s="146">
        <v>29.63</v>
      </c>
      <c r="V1164" s="21"/>
      <c r="W1164" s="22"/>
      <c r="X1164" s="22"/>
      <c r="Y1164" s="96"/>
      <c r="AA1164" s="86">
        <v>1</v>
      </c>
      <c r="AB1164" s="86" t="s">
        <v>1277</v>
      </c>
      <c r="AC1164" s="81" t="s">
        <v>1520</v>
      </c>
      <c r="AD1164" s="80"/>
      <c r="AE1164" s="80"/>
      <c r="AF1164" s="80"/>
      <c r="AG1164" s="80"/>
      <c r="AH1164" s="80"/>
      <c r="AI1164" s="80"/>
      <c r="AJ1164" s="80"/>
      <c r="AK1164" s="80"/>
      <c r="AL1164" s="80"/>
      <c r="AM1164" s="80"/>
      <c r="AN1164" s="80"/>
      <c r="AO1164" s="80"/>
      <c r="AP1164" s="80"/>
      <c r="AQ1164" s="80"/>
      <c r="AR1164" s="80"/>
      <c r="AS1164" s="80"/>
      <c r="AT1164" s="80"/>
      <c r="AU1164" s="80"/>
      <c r="AV1164" s="80"/>
      <c r="AW1164" s="80"/>
      <c r="AX1164" s="80">
        <v>26.59</v>
      </c>
      <c r="AY1164" s="80"/>
      <c r="AZ1164" s="80"/>
      <c r="BA1164" s="80"/>
      <c r="BB1164" s="80"/>
      <c r="BC1164" s="80"/>
      <c r="BD1164" s="80"/>
      <c r="BE1164" s="80"/>
      <c r="BF1164" s="93" t="s">
        <v>1316</v>
      </c>
      <c r="BG1164" s="93">
        <v>1.4247183373315671</v>
      </c>
      <c r="BH1164" s="93">
        <v>3.9573086505471808</v>
      </c>
      <c r="BI1164" s="93">
        <v>1.3019840987521285E-2</v>
      </c>
      <c r="BJ1164" s="93">
        <v>3.9847781136330558</v>
      </c>
      <c r="BK1164" s="93">
        <v>3.9298391874613059</v>
      </c>
      <c r="BL1164" s="93">
        <v>9063.7652854881471</v>
      </c>
      <c r="BM1164" s="93">
        <v>0.14299999999999999</v>
      </c>
      <c r="BN1164" s="93">
        <v>7767.6468496633424</v>
      </c>
      <c r="BO1164" s="93">
        <v>10359.883721312952</v>
      </c>
      <c r="BP1164" s="93">
        <v>0</v>
      </c>
      <c r="BS1164" s="93">
        <v>58</v>
      </c>
      <c r="BT1164" s="127"/>
      <c r="BU1164" s="127"/>
      <c r="BV1164" s="127"/>
      <c r="BW1164" s="127"/>
      <c r="BX1164" s="127"/>
      <c r="BY1164" s="127"/>
      <c r="BZ1164" s="127"/>
    </row>
    <row r="1165" spans="1:83" s="93" customFormat="1" ht="32" x14ac:dyDescent="0.2">
      <c r="A1165" s="98"/>
      <c r="B1165" s="86" t="s">
        <v>496</v>
      </c>
      <c r="C1165" s="3" t="s">
        <v>10</v>
      </c>
      <c r="D1165" s="3" t="s">
        <v>466</v>
      </c>
      <c r="E1165" s="21" t="s">
        <v>312</v>
      </c>
      <c r="F1165" s="20" t="s">
        <v>1562</v>
      </c>
      <c r="G1165" s="20">
        <v>-999</v>
      </c>
      <c r="H1165" s="21" t="s">
        <v>324</v>
      </c>
      <c r="I1165" s="20" t="s">
        <v>423</v>
      </c>
      <c r="J1165" s="86" t="s">
        <v>178</v>
      </c>
      <c r="K1165" s="86" t="s">
        <v>404</v>
      </c>
      <c r="L1165" s="117"/>
      <c r="M1165" s="137"/>
      <c r="N1165" s="137"/>
      <c r="O1165" s="20"/>
      <c r="P1165" s="21" t="s">
        <v>36</v>
      </c>
      <c r="Q1165" s="20"/>
      <c r="R1165" s="20" t="s">
        <v>13</v>
      </c>
      <c r="S1165" s="20"/>
      <c r="T1165" s="146">
        <v>34.590000000000003</v>
      </c>
      <c r="U1165" s="146">
        <v>30.51</v>
      </c>
      <c r="V1165" s="21"/>
      <c r="W1165" s="22"/>
      <c r="X1165" s="22"/>
      <c r="Y1165" s="96"/>
      <c r="AA1165" s="23"/>
      <c r="AB1165" s="23"/>
      <c r="AC1165" s="23"/>
      <c r="AD1165" s="23"/>
      <c r="AE1165" s="23"/>
      <c r="AF1165" s="23"/>
      <c r="AG1165" s="23"/>
      <c r="AH1165" s="23"/>
      <c r="AI1165" s="23"/>
      <c r="AJ1165" s="23"/>
      <c r="AK1165" s="23"/>
      <c r="AL1165" s="23"/>
      <c r="AM1165" s="23"/>
      <c r="AN1165" s="23"/>
      <c r="AO1165" s="23"/>
      <c r="AP1165" s="23"/>
      <c r="AQ1165" s="23"/>
      <c r="AR1165" s="23"/>
      <c r="AS1165" s="23"/>
      <c r="AT1165" s="23"/>
      <c r="AU1165" s="23"/>
      <c r="AV1165" s="23"/>
      <c r="AW1165" s="23"/>
      <c r="AX1165" s="23"/>
      <c r="AY1165" s="23"/>
      <c r="AZ1165" s="23"/>
      <c r="BA1165" s="23"/>
      <c r="BB1165" s="23"/>
      <c r="BC1165" s="23"/>
      <c r="BD1165" s="23"/>
      <c r="BE1165" s="23"/>
      <c r="BF1165" s="23"/>
      <c r="BG1165" s="23"/>
      <c r="BH1165" s="23"/>
      <c r="BI1165" s="23"/>
      <c r="BJ1165" s="23"/>
      <c r="BK1165" s="23"/>
      <c r="BL1165" s="23"/>
      <c r="BM1165" s="23"/>
      <c r="BN1165" s="23"/>
      <c r="BO1165" s="23"/>
      <c r="BP1165" s="23"/>
      <c r="BQ1165" s="23"/>
      <c r="BR1165" s="23"/>
      <c r="BS1165" s="23"/>
      <c r="BT1165" s="23"/>
      <c r="BU1165" s="23"/>
      <c r="BV1165" s="23"/>
      <c r="BW1165" s="23"/>
      <c r="BX1165" s="23"/>
      <c r="BY1165" s="23"/>
      <c r="BZ1165" s="23"/>
    </row>
    <row r="1166" spans="1:83" s="93" customFormat="1" ht="32" x14ac:dyDescent="0.2">
      <c r="A1166" s="98"/>
      <c r="B1166" s="86" t="s">
        <v>496</v>
      </c>
      <c r="C1166" s="3" t="s">
        <v>10</v>
      </c>
      <c r="D1166" s="3" t="s">
        <v>466</v>
      </c>
      <c r="E1166" s="21" t="s">
        <v>312</v>
      </c>
      <c r="F1166" s="20" t="s">
        <v>1562</v>
      </c>
      <c r="G1166" s="20">
        <v>-999</v>
      </c>
      <c r="H1166" s="21" t="s">
        <v>324</v>
      </c>
      <c r="I1166" s="20" t="s">
        <v>423</v>
      </c>
      <c r="J1166" s="86" t="s">
        <v>178</v>
      </c>
      <c r="K1166" s="86" t="s">
        <v>404</v>
      </c>
      <c r="L1166" s="117"/>
      <c r="M1166" s="137"/>
      <c r="N1166" s="137"/>
      <c r="O1166" s="20"/>
      <c r="P1166" s="21" t="s">
        <v>36</v>
      </c>
      <c r="Q1166" s="20"/>
      <c r="R1166" s="20" t="s">
        <v>13</v>
      </c>
      <c r="S1166" s="20"/>
      <c r="T1166" s="146">
        <v>29.68</v>
      </c>
      <c r="U1166" s="146">
        <v>31.62</v>
      </c>
      <c r="V1166" s="21"/>
      <c r="W1166" s="22"/>
      <c r="X1166" s="22"/>
      <c r="Y1166" s="96"/>
      <c r="AA1166" s="86"/>
      <c r="AB1166" s="86"/>
      <c r="AC1166" s="81"/>
      <c r="AD1166" s="80"/>
      <c r="AE1166" s="80"/>
      <c r="AF1166" s="80"/>
      <c r="AG1166" s="80"/>
      <c r="AH1166" s="80"/>
      <c r="AI1166" s="80"/>
      <c r="AJ1166" s="80"/>
      <c r="AK1166" s="80"/>
      <c r="AL1166" s="80"/>
      <c r="AM1166" s="80"/>
      <c r="AN1166" s="80"/>
      <c r="AO1166" s="80"/>
      <c r="AP1166" s="80"/>
      <c r="AQ1166" s="80"/>
      <c r="AR1166" s="80"/>
      <c r="AS1166" s="80"/>
      <c r="AT1166" s="80"/>
      <c r="AU1166" s="80"/>
      <c r="AV1166" s="80"/>
      <c r="AW1166" s="80"/>
      <c r="AX1166" s="80"/>
      <c r="AY1166" s="80"/>
      <c r="AZ1166" s="80"/>
      <c r="BA1166" s="80"/>
      <c r="BB1166" s="80"/>
      <c r="BC1166" s="80"/>
      <c r="BD1166" s="80"/>
      <c r="BE1166" s="80"/>
      <c r="CA1166" s="23"/>
      <c r="CB1166" s="23"/>
      <c r="CC1166" s="23"/>
      <c r="CD1166" s="23"/>
      <c r="CE1166" s="23"/>
    </row>
    <row r="1167" spans="1:83" s="93" customFormat="1" ht="32" x14ac:dyDescent="0.2">
      <c r="A1167" s="98"/>
      <c r="B1167" s="86" t="s">
        <v>496</v>
      </c>
      <c r="C1167" s="3" t="s">
        <v>10</v>
      </c>
      <c r="D1167" s="3" t="s">
        <v>466</v>
      </c>
      <c r="E1167" s="21" t="s">
        <v>312</v>
      </c>
      <c r="F1167" s="20" t="s">
        <v>1562</v>
      </c>
      <c r="G1167" s="20">
        <v>-999</v>
      </c>
      <c r="H1167" s="21" t="s">
        <v>324</v>
      </c>
      <c r="I1167" s="20" t="s">
        <v>423</v>
      </c>
      <c r="J1167" s="86" t="s">
        <v>178</v>
      </c>
      <c r="K1167" s="86" t="s">
        <v>404</v>
      </c>
      <c r="L1167" s="117"/>
      <c r="M1167" s="137"/>
      <c r="N1167" s="137"/>
      <c r="O1167" s="20"/>
      <c r="P1167" s="21" t="s">
        <v>36</v>
      </c>
      <c r="Q1167" s="20"/>
      <c r="R1167" s="20" t="s">
        <v>13</v>
      </c>
      <c r="S1167" s="20"/>
      <c r="T1167" s="146">
        <v>31.02</v>
      </c>
      <c r="U1167" s="146">
        <v>30.6</v>
      </c>
      <c r="V1167" s="21"/>
      <c r="W1167" s="22"/>
      <c r="X1167" s="22"/>
      <c r="Y1167" s="96"/>
      <c r="AA1167" s="86"/>
      <c r="AB1167" s="86"/>
      <c r="AC1167" s="81"/>
      <c r="AD1167" s="80"/>
      <c r="AE1167" s="80"/>
      <c r="AF1167" s="80"/>
      <c r="AG1167" s="80"/>
      <c r="AH1167" s="80"/>
      <c r="AI1167" s="80"/>
      <c r="AJ1167" s="80"/>
      <c r="AK1167" s="80"/>
      <c r="AL1167" s="80"/>
      <c r="AM1167" s="80"/>
      <c r="AN1167" s="80"/>
      <c r="AO1167" s="80"/>
      <c r="AP1167" s="80"/>
      <c r="AQ1167" s="80"/>
      <c r="AR1167" s="80"/>
      <c r="AS1167" s="80"/>
      <c r="AT1167" s="80"/>
      <c r="AU1167" s="80"/>
      <c r="AV1167" s="80"/>
      <c r="AW1167" s="80"/>
      <c r="AX1167" s="80"/>
      <c r="AY1167" s="80"/>
      <c r="AZ1167" s="80"/>
      <c r="BA1167" s="80"/>
      <c r="BB1167" s="80"/>
      <c r="BC1167" s="80"/>
      <c r="BD1167" s="80"/>
      <c r="BE1167" s="80"/>
    </row>
    <row r="1168" spans="1:83" s="93" customFormat="1" ht="32" x14ac:dyDescent="0.2">
      <c r="A1168" s="98"/>
      <c r="B1168" s="86" t="s">
        <v>496</v>
      </c>
      <c r="C1168" s="3" t="s">
        <v>10</v>
      </c>
      <c r="D1168" s="3" t="s">
        <v>466</v>
      </c>
      <c r="E1168" s="21" t="s">
        <v>312</v>
      </c>
      <c r="F1168" s="20" t="s">
        <v>1562</v>
      </c>
      <c r="G1168" s="20">
        <v>-999</v>
      </c>
      <c r="H1168" s="21" t="s">
        <v>324</v>
      </c>
      <c r="I1168" s="20" t="s">
        <v>423</v>
      </c>
      <c r="J1168" s="86" t="s">
        <v>178</v>
      </c>
      <c r="K1168" s="86" t="s">
        <v>404</v>
      </c>
      <c r="L1168" s="117"/>
      <c r="M1168" s="137"/>
      <c r="N1168" s="137"/>
      <c r="O1168" s="20"/>
      <c r="P1168" s="21" t="s">
        <v>36</v>
      </c>
      <c r="Q1168" s="20"/>
      <c r="R1168" s="20" t="s">
        <v>13</v>
      </c>
      <c r="S1168" s="20"/>
      <c r="T1168" s="146">
        <v>29.49</v>
      </c>
      <c r="U1168" s="146">
        <v>30.99</v>
      </c>
      <c r="V1168" s="21"/>
      <c r="W1168" s="22"/>
      <c r="X1168" s="22"/>
      <c r="Y1168" s="96"/>
      <c r="AA1168" s="86"/>
      <c r="AB1168" s="86"/>
      <c r="AC1168" s="81"/>
      <c r="AD1168" s="80"/>
      <c r="AE1168" s="80"/>
      <c r="AF1168" s="80"/>
      <c r="AG1168" s="80"/>
      <c r="AH1168" s="80"/>
      <c r="AI1168" s="80"/>
      <c r="AJ1168" s="80"/>
      <c r="AK1168" s="80"/>
      <c r="AL1168" s="80"/>
      <c r="AM1168" s="80"/>
      <c r="AN1168" s="80"/>
      <c r="AO1168" s="80"/>
      <c r="AP1168" s="80"/>
      <c r="AQ1168" s="80"/>
      <c r="AR1168" s="80"/>
      <c r="AS1168" s="80"/>
      <c r="AT1168" s="80"/>
      <c r="AU1168" s="80"/>
      <c r="AV1168" s="80"/>
      <c r="AW1168" s="80"/>
      <c r="AX1168" s="80"/>
      <c r="AY1168" s="80"/>
      <c r="AZ1168" s="80"/>
      <c r="BA1168" s="80"/>
      <c r="BB1168" s="80"/>
      <c r="BC1168" s="80"/>
      <c r="BD1168" s="80"/>
      <c r="BE1168" s="80"/>
    </row>
    <row r="1169" spans="1:83" s="93" customFormat="1" ht="32" x14ac:dyDescent="0.2">
      <c r="A1169" s="98"/>
      <c r="B1169" s="86" t="s">
        <v>496</v>
      </c>
      <c r="C1169" s="3" t="s">
        <v>10</v>
      </c>
      <c r="D1169" s="3" t="s">
        <v>466</v>
      </c>
      <c r="E1169" s="21" t="s">
        <v>312</v>
      </c>
      <c r="F1169" s="20" t="s">
        <v>1562</v>
      </c>
      <c r="G1169" s="20">
        <v>-999</v>
      </c>
      <c r="H1169" s="21" t="s">
        <v>324</v>
      </c>
      <c r="I1169" s="20" t="s">
        <v>423</v>
      </c>
      <c r="J1169" s="86" t="s">
        <v>178</v>
      </c>
      <c r="K1169" s="86" t="s">
        <v>404</v>
      </c>
      <c r="L1169" s="117"/>
      <c r="M1169" s="137"/>
      <c r="N1169" s="137"/>
      <c r="O1169" s="20"/>
      <c r="P1169" s="21" t="s">
        <v>36</v>
      </c>
      <c r="Q1169" s="20"/>
      <c r="R1169" s="20" t="s">
        <v>13</v>
      </c>
      <c r="S1169" s="20"/>
      <c r="T1169" s="146">
        <v>30.6</v>
      </c>
      <c r="U1169" s="146">
        <v>28.1</v>
      </c>
      <c r="V1169" s="21"/>
      <c r="W1169" s="22"/>
      <c r="X1169" s="22"/>
      <c r="Y1169" s="96"/>
      <c r="AA1169" s="86"/>
      <c r="AB1169" s="86"/>
      <c r="AC1169" s="81"/>
      <c r="AD1169" s="80"/>
      <c r="AE1169" s="80"/>
      <c r="AF1169" s="80"/>
      <c r="AG1169" s="80"/>
      <c r="AH1169" s="80"/>
      <c r="AI1169" s="80"/>
      <c r="AJ1169" s="80"/>
      <c r="AK1169" s="80"/>
      <c r="AL1169" s="80"/>
      <c r="AM1169" s="80"/>
      <c r="AN1169" s="80"/>
      <c r="AO1169" s="80"/>
      <c r="AP1169" s="80"/>
      <c r="AQ1169" s="80"/>
      <c r="AR1169" s="80"/>
      <c r="AS1169" s="80"/>
      <c r="AT1169" s="80"/>
      <c r="AU1169" s="80"/>
      <c r="AV1169" s="80"/>
      <c r="AW1169" s="80"/>
      <c r="AX1169" s="80"/>
      <c r="AY1169" s="80"/>
      <c r="AZ1169" s="80"/>
      <c r="BA1169" s="80"/>
      <c r="BB1169" s="80"/>
      <c r="BC1169" s="80"/>
      <c r="BD1169" s="80"/>
      <c r="BE1169" s="80"/>
    </row>
    <row r="1170" spans="1:83" s="93" customFormat="1" ht="64" x14ac:dyDescent="0.2">
      <c r="A1170" s="98"/>
      <c r="B1170" s="86" t="s">
        <v>496</v>
      </c>
      <c r="C1170" s="3" t="s">
        <v>10</v>
      </c>
      <c r="D1170" s="3" t="s">
        <v>466</v>
      </c>
      <c r="E1170" s="21" t="s">
        <v>312</v>
      </c>
      <c r="F1170" s="20" t="s">
        <v>1562</v>
      </c>
      <c r="G1170" s="20">
        <v>-999</v>
      </c>
      <c r="H1170" s="21" t="s">
        <v>324</v>
      </c>
      <c r="I1170" s="20" t="s">
        <v>423</v>
      </c>
      <c r="J1170" s="86" t="s">
        <v>178</v>
      </c>
      <c r="K1170" s="86" t="s">
        <v>404</v>
      </c>
      <c r="L1170" s="117"/>
      <c r="M1170" s="137"/>
      <c r="N1170" s="137"/>
      <c r="O1170" s="20"/>
      <c r="P1170" s="21" t="s">
        <v>36</v>
      </c>
      <c r="Q1170" s="20"/>
      <c r="R1170" s="20" t="s">
        <v>13</v>
      </c>
      <c r="S1170" s="20"/>
      <c r="T1170" s="146">
        <v>31.94</v>
      </c>
      <c r="U1170" s="146">
        <v>30.13</v>
      </c>
      <c r="V1170" s="21"/>
      <c r="W1170" s="22"/>
      <c r="X1170" s="22"/>
      <c r="Y1170" s="96" t="s">
        <v>1221</v>
      </c>
      <c r="AA1170" s="86"/>
      <c r="AB1170" s="86"/>
      <c r="AC1170" s="81"/>
      <c r="AD1170" s="80"/>
      <c r="AE1170" s="80"/>
      <c r="AF1170" s="80"/>
      <c r="AG1170" s="80"/>
      <c r="AH1170" s="80"/>
      <c r="AI1170" s="80"/>
      <c r="AJ1170" s="80"/>
      <c r="AK1170" s="80"/>
      <c r="AL1170" s="80"/>
      <c r="AM1170" s="80"/>
      <c r="AN1170" s="80"/>
      <c r="AO1170" s="80"/>
      <c r="AP1170" s="80"/>
      <c r="AQ1170" s="80"/>
      <c r="AR1170" s="80"/>
      <c r="AS1170" s="80"/>
      <c r="AT1170" s="80"/>
      <c r="AU1170" s="80"/>
      <c r="AV1170" s="80"/>
      <c r="AW1170" s="80"/>
      <c r="AX1170" s="80"/>
      <c r="AY1170" s="80"/>
      <c r="AZ1170" s="80"/>
      <c r="BA1170" s="80"/>
      <c r="BB1170" s="80"/>
      <c r="BC1170" s="80"/>
      <c r="BD1170" s="80"/>
      <c r="BE1170" s="80"/>
      <c r="CA1170" s="23"/>
      <c r="CB1170" s="23"/>
      <c r="CC1170" s="23"/>
      <c r="CD1170" s="23"/>
      <c r="CE1170" s="23"/>
    </row>
    <row r="1171" spans="1:83" s="93" customFormat="1" ht="32" x14ac:dyDescent="0.2">
      <c r="A1171" s="98"/>
      <c r="B1171" s="86" t="s">
        <v>496</v>
      </c>
      <c r="C1171" s="3" t="s">
        <v>10</v>
      </c>
      <c r="D1171" s="3" t="s">
        <v>466</v>
      </c>
      <c r="E1171" s="21" t="s">
        <v>312</v>
      </c>
      <c r="F1171" s="20" t="s">
        <v>1562</v>
      </c>
      <c r="G1171" s="20">
        <v>-999</v>
      </c>
      <c r="H1171" s="21" t="s">
        <v>324</v>
      </c>
      <c r="I1171" s="20" t="s">
        <v>423</v>
      </c>
      <c r="J1171" s="86" t="s">
        <v>178</v>
      </c>
      <c r="K1171" s="86" t="s">
        <v>404</v>
      </c>
      <c r="L1171" s="117"/>
      <c r="M1171" s="137"/>
      <c r="N1171" s="137"/>
      <c r="O1171" s="20"/>
      <c r="P1171" s="21" t="s">
        <v>36</v>
      </c>
      <c r="Q1171" s="20"/>
      <c r="R1171" s="20" t="s">
        <v>13</v>
      </c>
      <c r="S1171" s="20"/>
      <c r="T1171" s="146">
        <v>29.8</v>
      </c>
      <c r="U1171" s="146">
        <v>30.32</v>
      </c>
      <c r="V1171" s="21"/>
      <c r="W1171" s="22"/>
      <c r="X1171" s="22"/>
      <c r="Y1171" s="96"/>
      <c r="AA1171" s="86"/>
      <c r="AB1171" s="86"/>
      <c r="AC1171" s="81"/>
      <c r="AD1171" s="80"/>
      <c r="AE1171" s="80"/>
      <c r="AF1171" s="80"/>
      <c r="AG1171" s="80"/>
      <c r="AH1171" s="80"/>
      <c r="AI1171" s="80"/>
      <c r="AJ1171" s="80"/>
      <c r="AK1171" s="80"/>
      <c r="AL1171" s="80"/>
      <c r="AM1171" s="80"/>
      <c r="AN1171" s="80"/>
      <c r="AO1171" s="80"/>
      <c r="AP1171" s="80"/>
      <c r="AQ1171" s="80"/>
      <c r="AR1171" s="80"/>
      <c r="AS1171" s="80"/>
      <c r="AT1171" s="80"/>
      <c r="AU1171" s="80"/>
      <c r="AV1171" s="80"/>
      <c r="AW1171" s="80"/>
      <c r="AX1171" s="80"/>
      <c r="AY1171" s="80"/>
      <c r="AZ1171" s="80"/>
      <c r="BA1171" s="80"/>
      <c r="BB1171" s="80"/>
      <c r="BC1171" s="80"/>
      <c r="BD1171" s="80"/>
      <c r="BE1171" s="80"/>
    </row>
    <row r="1172" spans="1:83" s="93" customFormat="1" ht="32" x14ac:dyDescent="0.2">
      <c r="A1172" s="98"/>
      <c r="B1172" s="86" t="s">
        <v>496</v>
      </c>
      <c r="C1172" s="3" t="s">
        <v>10</v>
      </c>
      <c r="D1172" s="3" t="s">
        <v>466</v>
      </c>
      <c r="E1172" s="21" t="s">
        <v>312</v>
      </c>
      <c r="F1172" s="20" t="s">
        <v>1562</v>
      </c>
      <c r="G1172" s="20">
        <v>-999</v>
      </c>
      <c r="H1172" s="21" t="s">
        <v>324</v>
      </c>
      <c r="I1172" s="20" t="s">
        <v>423</v>
      </c>
      <c r="J1172" s="86" t="s">
        <v>178</v>
      </c>
      <c r="K1172" s="86" t="s">
        <v>404</v>
      </c>
      <c r="L1172" s="117"/>
      <c r="M1172" s="137"/>
      <c r="N1172" s="137"/>
      <c r="O1172" s="20"/>
      <c r="P1172" s="21" t="s">
        <v>36</v>
      </c>
      <c r="Q1172" s="20"/>
      <c r="R1172" s="20" t="s">
        <v>13</v>
      </c>
      <c r="S1172" s="20"/>
      <c r="T1172" s="146">
        <v>28.7</v>
      </c>
      <c r="U1172" s="146">
        <v>29.78</v>
      </c>
      <c r="V1172" s="21"/>
      <c r="W1172" s="22"/>
      <c r="X1172" s="22"/>
      <c r="Y1172" s="96"/>
      <c r="AA1172" s="86"/>
      <c r="AB1172" s="86"/>
      <c r="AC1172" s="81"/>
      <c r="AD1172" s="80"/>
      <c r="AE1172" s="80"/>
      <c r="AF1172" s="80"/>
      <c r="AG1172" s="80"/>
      <c r="AH1172" s="80"/>
      <c r="AI1172" s="80"/>
      <c r="AJ1172" s="80"/>
      <c r="AK1172" s="80"/>
      <c r="AL1172" s="80"/>
      <c r="AM1172" s="80"/>
      <c r="AN1172" s="80"/>
      <c r="AO1172" s="80"/>
      <c r="AP1172" s="80"/>
      <c r="AQ1172" s="80"/>
      <c r="AR1172" s="80"/>
      <c r="AS1172" s="80"/>
      <c r="AT1172" s="80"/>
      <c r="AU1172" s="80"/>
      <c r="AV1172" s="80"/>
      <c r="AW1172" s="80"/>
      <c r="AX1172" s="80"/>
      <c r="AY1172" s="80"/>
      <c r="AZ1172" s="80"/>
      <c r="BA1172" s="80"/>
      <c r="BB1172" s="80"/>
      <c r="BC1172" s="80"/>
      <c r="BD1172" s="80"/>
      <c r="BE1172" s="80"/>
    </row>
    <row r="1173" spans="1:83" s="93" customFormat="1" ht="32" x14ac:dyDescent="0.2">
      <c r="A1173" s="98"/>
      <c r="B1173" s="86" t="s">
        <v>496</v>
      </c>
      <c r="C1173" s="3" t="s">
        <v>10</v>
      </c>
      <c r="D1173" s="3" t="s">
        <v>466</v>
      </c>
      <c r="E1173" s="21" t="s">
        <v>312</v>
      </c>
      <c r="F1173" s="20" t="s">
        <v>1562</v>
      </c>
      <c r="G1173" s="20">
        <v>-999</v>
      </c>
      <c r="H1173" s="21" t="s">
        <v>324</v>
      </c>
      <c r="I1173" s="20" t="s">
        <v>423</v>
      </c>
      <c r="J1173" s="86" t="s">
        <v>178</v>
      </c>
      <c r="K1173" s="86" t="s">
        <v>404</v>
      </c>
      <c r="L1173" s="117"/>
      <c r="M1173" s="137"/>
      <c r="N1173" s="137"/>
      <c r="O1173" s="20"/>
      <c r="P1173" s="21" t="s">
        <v>36</v>
      </c>
      <c r="Q1173" s="20"/>
      <c r="R1173" s="20" t="s">
        <v>13</v>
      </c>
      <c r="S1173" s="20"/>
      <c r="T1173" s="146">
        <v>34.6</v>
      </c>
      <c r="U1173" s="146">
        <v>31.33</v>
      </c>
      <c r="V1173" s="21"/>
      <c r="W1173" s="22"/>
      <c r="X1173" s="22"/>
      <c r="Y1173" s="96"/>
      <c r="AA1173" s="86"/>
      <c r="AB1173" s="86"/>
      <c r="AC1173" s="81"/>
      <c r="AD1173" s="80"/>
      <c r="AE1173" s="80"/>
      <c r="AF1173" s="80"/>
      <c r="AG1173" s="80"/>
      <c r="AH1173" s="80"/>
      <c r="AI1173" s="80"/>
      <c r="AJ1173" s="80"/>
      <c r="AK1173" s="80"/>
      <c r="AL1173" s="80"/>
      <c r="AM1173" s="80"/>
      <c r="AN1173" s="80"/>
      <c r="AO1173" s="80"/>
      <c r="AP1173" s="80"/>
      <c r="AQ1173" s="80"/>
      <c r="AR1173" s="80"/>
      <c r="AS1173" s="80"/>
      <c r="AT1173" s="80"/>
      <c r="AU1173" s="80"/>
      <c r="AV1173" s="80"/>
      <c r="AW1173" s="80"/>
      <c r="AX1173" s="80"/>
      <c r="AY1173" s="80"/>
      <c r="AZ1173" s="80"/>
      <c r="BA1173" s="80"/>
      <c r="BB1173" s="80"/>
      <c r="BC1173" s="80"/>
      <c r="BD1173" s="80"/>
      <c r="BE1173" s="80"/>
    </row>
    <row r="1174" spans="1:83" s="93" customFormat="1" ht="32" x14ac:dyDescent="0.2">
      <c r="A1174" s="98"/>
      <c r="B1174" s="86" t="s">
        <v>496</v>
      </c>
      <c r="C1174" s="3" t="s">
        <v>10</v>
      </c>
      <c r="D1174" s="3" t="s">
        <v>466</v>
      </c>
      <c r="E1174" s="21" t="s">
        <v>312</v>
      </c>
      <c r="F1174" s="20" t="s">
        <v>1562</v>
      </c>
      <c r="G1174" s="20">
        <v>-999</v>
      </c>
      <c r="H1174" s="21" t="s">
        <v>324</v>
      </c>
      <c r="I1174" s="20" t="s">
        <v>423</v>
      </c>
      <c r="J1174" s="86" t="s">
        <v>178</v>
      </c>
      <c r="K1174" s="86" t="s">
        <v>404</v>
      </c>
      <c r="L1174" s="117"/>
      <c r="M1174" s="137"/>
      <c r="N1174" s="137"/>
      <c r="O1174" s="20"/>
      <c r="P1174" s="21" t="s">
        <v>36</v>
      </c>
      <c r="Q1174" s="20"/>
      <c r="R1174" s="20" t="s">
        <v>13</v>
      </c>
      <c r="S1174" s="20"/>
      <c r="T1174" s="146">
        <v>31.23</v>
      </c>
      <c r="U1174" s="146">
        <v>27.5</v>
      </c>
      <c r="V1174" s="21"/>
      <c r="W1174" s="22"/>
      <c r="X1174" s="22"/>
      <c r="Y1174" s="96"/>
      <c r="AA1174" s="86"/>
      <c r="AB1174" s="86"/>
      <c r="AC1174" s="81"/>
      <c r="AD1174" s="80"/>
      <c r="AE1174" s="80"/>
      <c r="AF1174" s="80"/>
      <c r="AG1174" s="80"/>
      <c r="AH1174" s="80"/>
      <c r="AI1174" s="80"/>
      <c r="AJ1174" s="80"/>
      <c r="AK1174" s="80"/>
      <c r="AL1174" s="80"/>
      <c r="AM1174" s="80"/>
      <c r="AN1174" s="80"/>
      <c r="AO1174" s="80"/>
      <c r="AP1174" s="80"/>
      <c r="AQ1174" s="80"/>
      <c r="AR1174" s="80"/>
      <c r="AS1174" s="80"/>
      <c r="AT1174" s="80"/>
      <c r="AU1174" s="80"/>
      <c r="AV1174" s="80"/>
      <c r="AW1174" s="80"/>
      <c r="AX1174" s="80"/>
      <c r="AY1174" s="80"/>
      <c r="AZ1174" s="80"/>
      <c r="BA1174" s="80"/>
      <c r="BB1174" s="80"/>
      <c r="BC1174" s="80"/>
      <c r="BD1174" s="80"/>
      <c r="BE1174" s="80"/>
    </row>
    <row r="1175" spans="1:83" s="93" customFormat="1" ht="32" x14ac:dyDescent="0.2">
      <c r="A1175" s="98"/>
      <c r="B1175" s="86" t="s">
        <v>496</v>
      </c>
      <c r="C1175" s="3" t="s">
        <v>10</v>
      </c>
      <c r="D1175" s="3" t="s">
        <v>466</v>
      </c>
      <c r="E1175" s="21" t="s">
        <v>312</v>
      </c>
      <c r="F1175" s="20" t="s">
        <v>1562</v>
      </c>
      <c r="G1175" s="20">
        <v>-999</v>
      </c>
      <c r="H1175" s="21" t="s">
        <v>324</v>
      </c>
      <c r="I1175" s="20" t="s">
        <v>423</v>
      </c>
      <c r="J1175" s="86" t="s">
        <v>178</v>
      </c>
      <c r="K1175" s="86" t="s">
        <v>404</v>
      </c>
      <c r="L1175" s="117"/>
      <c r="M1175" s="137"/>
      <c r="N1175" s="137"/>
      <c r="O1175" s="20"/>
      <c r="P1175" s="21" t="s">
        <v>36</v>
      </c>
      <c r="Q1175" s="20"/>
      <c r="R1175" s="20" t="s">
        <v>13</v>
      </c>
      <c r="S1175" s="20"/>
      <c r="T1175" s="146">
        <v>27.11</v>
      </c>
      <c r="U1175" s="146">
        <v>33.020000000000003</v>
      </c>
      <c r="V1175" s="21"/>
      <c r="W1175" s="22"/>
      <c r="X1175" s="22"/>
      <c r="Y1175" s="96"/>
      <c r="AA1175" s="86"/>
      <c r="AB1175" s="86"/>
      <c r="AC1175" s="81"/>
      <c r="AD1175" s="80"/>
      <c r="AE1175" s="80"/>
      <c r="AF1175" s="80"/>
      <c r="AG1175" s="80"/>
      <c r="AH1175" s="80"/>
      <c r="AI1175" s="80"/>
      <c r="AJ1175" s="80"/>
      <c r="AK1175" s="80"/>
      <c r="AL1175" s="80"/>
      <c r="AM1175" s="80"/>
      <c r="AN1175" s="80"/>
      <c r="AO1175" s="80"/>
      <c r="AP1175" s="80"/>
      <c r="AQ1175" s="80"/>
      <c r="AR1175" s="80"/>
      <c r="AS1175" s="80"/>
      <c r="AT1175" s="80"/>
      <c r="AU1175" s="80"/>
      <c r="AV1175" s="80"/>
      <c r="AW1175" s="80"/>
      <c r="AX1175" s="80"/>
      <c r="AY1175" s="80"/>
      <c r="AZ1175" s="80"/>
      <c r="BA1175" s="80"/>
      <c r="BB1175" s="80"/>
      <c r="BC1175" s="80"/>
      <c r="BD1175" s="80"/>
      <c r="BE1175" s="80"/>
    </row>
    <row r="1176" spans="1:83" s="93" customFormat="1" ht="32" x14ac:dyDescent="0.2">
      <c r="A1176" s="98"/>
      <c r="B1176" s="86" t="s">
        <v>496</v>
      </c>
      <c r="C1176" s="3" t="s">
        <v>10</v>
      </c>
      <c r="D1176" s="3" t="s">
        <v>466</v>
      </c>
      <c r="E1176" s="21" t="s">
        <v>312</v>
      </c>
      <c r="F1176" s="20" t="s">
        <v>1562</v>
      </c>
      <c r="G1176" s="20">
        <v>-999</v>
      </c>
      <c r="H1176" s="21" t="s">
        <v>324</v>
      </c>
      <c r="I1176" s="20" t="s">
        <v>423</v>
      </c>
      <c r="J1176" s="86" t="s">
        <v>178</v>
      </c>
      <c r="K1176" s="86" t="s">
        <v>404</v>
      </c>
      <c r="L1176" s="117"/>
      <c r="M1176" s="137"/>
      <c r="N1176" s="137"/>
      <c r="O1176" s="20"/>
      <c r="P1176" s="21" t="s">
        <v>36</v>
      </c>
      <c r="Q1176" s="20"/>
      <c r="R1176" s="20" t="s">
        <v>13</v>
      </c>
      <c r="S1176" s="20"/>
      <c r="T1176" s="146">
        <v>30</v>
      </c>
      <c r="U1176" s="146">
        <v>29.76</v>
      </c>
      <c r="V1176" s="21"/>
      <c r="W1176" s="22"/>
      <c r="X1176" s="22"/>
      <c r="Y1176" s="96"/>
      <c r="AA1176" s="86"/>
      <c r="AB1176" s="86"/>
      <c r="AC1176" s="81"/>
      <c r="AD1176" s="80"/>
      <c r="AE1176" s="80"/>
      <c r="AF1176" s="80"/>
      <c r="AG1176" s="80"/>
      <c r="AH1176" s="80"/>
      <c r="AI1176" s="80"/>
      <c r="AJ1176" s="80"/>
      <c r="AK1176" s="80"/>
      <c r="AL1176" s="80"/>
      <c r="AM1176" s="80"/>
      <c r="AN1176" s="80"/>
      <c r="AO1176" s="80"/>
      <c r="AP1176" s="80"/>
      <c r="AQ1176" s="80"/>
      <c r="AR1176" s="80"/>
      <c r="AS1176" s="80"/>
      <c r="AT1176" s="80"/>
      <c r="AU1176" s="80"/>
      <c r="AV1176" s="80"/>
      <c r="AW1176" s="80"/>
      <c r="AX1176" s="80"/>
      <c r="AY1176" s="80"/>
      <c r="AZ1176" s="80"/>
      <c r="BA1176" s="80"/>
      <c r="BB1176" s="80"/>
      <c r="BC1176" s="80"/>
      <c r="BD1176" s="80"/>
      <c r="BE1176" s="80"/>
    </row>
    <row r="1177" spans="1:83" s="93" customFormat="1" ht="32" x14ac:dyDescent="0.2">
      <c r="A1177" s="98"/>
      <c r="B1177" s="86" t="s">
        <v>496</v>
      </c>
      <c r="C1177" s="3" t="s">
        <v>10</v>
      </c>
      <c r="D1177" s="3" t="s">
        <v>466</v>
      </c>
      <c r="E1177" s="21" t="s">
        <v>312</v>
      </c>
      <c r="F1177" s="20" t="s">
        <v>1562</v>
      </c>
      <c r="G1177" s="20">
        <v>-999</v>
      </c>
      <c r="H1177" s="21" t="s">
        <v>324</v>
      </c>
      <c r="I1177" s="20" t="s">
        <v>423</v>
      </c>
      <c r="J1177" s="86" t="s">
        <v>178</v>
      </c>
      <c r="K1177" s="86" t="s">
        <v>404</v>
      </c>
      <c r="L1177" s="117"/>
      <c r="M1177" s="137"/>
      <c r="N1177" s="137"/>
      <c r="O1177" s="20"/>
      <c r="P1177" s="21" t="s">
        <v>36</v>
      </c>
      <c r="Q1177" s="20"/>
      <c r="R1177" s="20" t="s">
        <v>13</v>
      </c>
      <c r="S1177" s="20"/>
      <c r="T1177" s="146">
        <v>32.130000000000003</v>
      </c>
      <c r="U1177" s="146">
        <v>34.549999999999997</v>
      </c>
      <c r="V1177" s="21"/>
      <c r="W1177" s="22"/>
      <c r="X1177" s="22"/>
      <c r="Y1177" s="96"/>
      <c r="AA1177" s="86"/>
      <c r="AB1177" s="86"/>
      <c r="AC1177" s="81"/>
      <c r="AD1177" s="80"/>
      <c r="AE1177" s="80"/>
      <c r="AF1177" s="80"/>
      <c r="AG1177" s="80"/>
      <c r="AH1177" s="80"/>
      <c r="AI1177" s="80"/>
      <c r="AJ1177" s="80"/>
      <c r="AK1177" s="80"/>
      <c r="AL1177" s="80"/>
      <c r="AM1177" s="80"/>
      <c r="AN1177" s="80"/>
      <c r="AO1177" s="80"/>
      <c r="AP1177" s="80"/>
      <c r="AQ1177" s="80"/>
      <c r="AR1177" s="80"/>
      <c r="AS1177" s="80"/>
      <c r="AT1177" s="80"/>
      <c r="AU1177" s="80"/>
      <c r="AV1177" s="80"/>
      <c r="AW1177" s="80"/>
      <c r="AX1177" s="80"/>
      <c r="AY1177" s="80"/>
      <c r="AZ1177" s="80"/>
      <c r="BA1177" s="80"/>
      <c r="BB1177" s="80"/>
      <c r="BC1177" s="80"/>
      <c r="BD1177" s="80"/>
      <c r="BE1177" s="80"/>
    </row>
    <row r="1178" spans="1:83" s="93" customFormat="1" ht="32" x14ac:dyDescent="0.2">
      <c r="A1178" s="98"/>
      <c r="B1178" s="86" t="s">
        <v>496</v>
      </c>
      <c r="C1178" s="3" t="s">
        <v>10</v>
      </c>
      <c r="D1178" s="3" t="s">
        <v>466</v>
      </c>
      <c r="E1178" s="21" t="s">
        <v>312</v>
      </c>
      <c r="F1178" s="20" t="s">
        <v>1562</v>
      </c>
      <c r="G1178" s="20">
        <v>-999</v>
      </c>
      <c r="H1178" s="21" t="s">
        <v>324</v>
      </c>
      <c r="I1178" s="20" t="s">
        <v>423</v>
      </c>
      <c r="J1178" s="86" t="s">
        <v>178</v>
      </c>
      <c r="K1178" s="86" t="s">
        <v>404</v>
      </c>
      <c r="L1178" s="117"/>
      <c r="M1178" s="137"/>
      <c r="N1178" s="137"/>
      <c r="O1178" s="20"/>
      <c r="P1178" s="21" t="s">
        <v>36</v>
      </c>
      <c r="Q1178" s="20"/>
      <c r="R1178" s="20" t="s">
        <v>13</v>
      </c>
      <c r="S1178" s="20"/>
      <c r="T1178" s="146">
        <v>28.09</v>
      </c>
      <c r="U1178" s="146">
        <v>30.3</v>
      </c>
      <c r="V1178" s="21"/>
      <c r="W1178" s="22"/>
      <c r="X1178" s="22"/>
      <c r="Y1178" s="96"/>
      <c r="AA1178" s="86"/>
      <c r="AB1178" s="86"/>
      <c r="AC1178" s="81"/>
      <c r="AD1178" s="80"/>
      <c r="AE1178" s="80"/>
      <c r="AF1178" s="80"/>
      <c r="AG1178" s="80"/>
      <c r="AH1178" s="80"/>
      <c r="AI1178" s="80"/>
      <c r="AJ1178" s="80"/>
      <c r="AK1178" s="80"/>
      <c r="AL1178" s="80"/>
      <c r="AM1178" s="80"/>
      <c r="AN1178" s="80"/>
      <c r="AO1178" s="80"/>
      <c r="AP1178" s="80"/>
      <c r="AQ1178" s="80"/>
      <c r="AR1178" s="80"/>
      <c r="AS1178" s="80"/>
      <c r="AT1178" s="80"/>
      <c r="AU1178" s="80"/>
      <c r="AV1178" s="80"/>
      <c r="AW1178" s="80"/>
      <c r="AX1178" s="80"/>
      <c r="AY1178" s="80"/>
      <c r="AZ1178" s="80"/>
      <c r="BA1178" s="80"/>
      <c r="BB1178" s="80"/>
      <c r="BC1178" s="80"/>
      <c r="BD1178" s="80"/>
      <c r="BE1178" s="80"/>
    </row>
    <row r="1179" spans="1:83" s="93" customFormat="1" ht="32" x14ac:dyDescent="0.2">
      <c r="A1179" s="98"/>
      <c r="B1179" s="86" t="s">
        <v>496</v>
      </c>
      <c r="C1179" s="3" t="s">
        <v>10</v>
      </c>
      <c r="D1179" s="3" t="s">
        <v>466</v>
      </c>
      <c r="E1179" s="21" t="s">
        <v>312</v>
      </c>
      <c r="F1179" s="20" t="s">
        <v>1562</v>
      </c>
      <c r="G1179" s="20">
        <v>-999</v>
      </c>
      <c r="H1179" s="21" t="s">
        <v>324</v>
      </c>
      <c r="I1179" s="20" t="s">
        <v>423</v>
      </c>
      <c r="J1179" s="86" t="s">
        <v>178</v>
      </c>
      <c r="K1179" s="86" t="s">
        <v>404</v>
      </c>
      <c r="L1179" s="117"/>
      <c r="M1179" s="137"/>
      <c r="N1179" s="137"/>
      <c r="O1179" s="20"/>
      <c r="P1179" s="21" t="s">
        <v>36</v>
      </c>
      <c r="Q1179" s="20"/>
      <c r="R1179" s="20" t="s">
        <v>13</v>
      </c>
      <c r="S1179" s="20"/>
      <c r="T1179" s="146">
        <v>28.54</v>
      </c>
      <c r="U1179" s="146">
        <v>29.5</v>
      </c>
      <c r="V1179" s="21"/>
      <c r="W1179" s="22"/>
      <c r="X1179" s="22"/>
      <c r="Y1179" s="96"/>
      <c r="AA1179" s="86"/>
      <c r="AB1179" s="86"/>
      <c r="AC1179" s="81"/>
      <c r="AD1179" s="80"/>
      <c r="AE1179" s="80"/>
      <c r="AF1179" s="80"/>
      <c r="AG1179" s="80"/>
      <c r="AH1179" s="80"/>
      <c r="AI1179" s="80"/>
      <c r="AJ1179" s="80"/>
      <c r="AK1179" s="80"/>
      <c r="AL1179" s="80"/>
      <c r="AM1179" s="80"/>
      <c r="AN1179" s="80"/>
      <c r="AO1179" s="80"/>
      <c r="AP1179" s="80"/>
      <c r="AQ1179" s="80"/>
      <c r="AR1179" s="80"/>
      <c r="AS1179" s="80"/>
      <c r="AT1179" s="80"/>
      <c r="AU1179" s="80"/>
      <c r="AV1179" s="80"/>
      <c r="AW1179" s="80"/>
      <c r="AX1179" s="80"/>
      <c r="AY1179" s="80"/>
      <c r="AZ1179" s="80"/>
      <c r="BA1179" s="80"/>
      <c r="BB1179" s="80"/>
      <c r="BC1179" s="80"/>
      <c r="BD1179" s="80"/>
      <c r="BE1179" s="80"/>
    </row>
    <row r="1180" spans="1:83" s="93" customFormat="1" ht="32" x14ac:dyDescent="0.2">
      <c r="A1180" s="98"/>
      <c r="B1180" s="86" t="s">
        <v>496</v>
      </c>
      <c r="C1180" s="3" t="s">
        <v>10</v>
      </c>
      <c r="D1180" s="3" t="s">
        <v>466</v>
      </c>
      <c r="E1180" s="21" t="s">
        <v>312</v>
      </c>
      <c r="F1180" s="20" t="s">
        <v>1562</v>
      </c>
      <c r="G1180" s="20">
        <v>-999</v>
      </c>
      <c r="H1180" s="21" t="s">
        <v>324</v>
      </c>
      <c r="I1180" s="20" t="s">
        <v>423</v>
      </c>
      <c r="J1180" s="86" t="s">
        <v>178</v>
      </c>
      <c r="K1180" s="86" t="s">
        <v>404</v>
      </c>
      <c r="L1180" s="117"/>
      <c r="M1180" s="137"/>
      <c r="N1180" s="137"/>
      <c r="O1180" s="20"/>
      <c r="P1180" s="21" t="s">
        <v>36</v>
      </c>
      <c r="Q1180" s="20"/>
      <c r="R1180" s="20" t="s">
        <v>13</v>
      </c>
      <c r="S1180" s="20"/>
      <c r="T1180" s="146">
        <v>28.23</v>
      </c>
      <c r="U1180" s="146">
        <v>26.11</v>
      </c>
      <c r="V1180" s="21"/>
      <c r="W1180" s="22"/>
      <c r="X1180" s="22"/>
      <c r="Y1180" s="96"/>
      <c r="AA1180" s="86"/>
      <c r="AB1180" s="86"/>
      <c r="AC1180" s="81"/>
      <c r="AD1180" s="80"/>
      <c r="AE1180" s="80"/>
      <c r="AF1180" s="80"/>
      <c r="AG1180" s="80"/>
      <c r="AH1180" s="80"/>
      <c r="AI1180" s="80"/>
      <c r="AJ1180" s="80"/>
      <c r="AK1180" s="80"/>
      <c r="AL1180" s="80"/>
      <c r="AM1180" s="80"/>
      <c r="AN1180" s="80"/>
      <c r="AO1180" s="80"/>
      <c r="AP1180" s="80"/>
      <c r="AQ1180" s="80"/>
      <c r="AR1180" s="80"/>
      <c r="AS1180" s="80"/>
      <c r="AT1180" s="80"/>
      <c r="AU1180" s="80"/>
      <c r="AV1180" s="80"/>
      <c r="AW1180" s="80"/>
      <c r="AX1180" s="80"/>
      <c r="AY1180" s="80"/>
      <c r="AZ1180" s="80"/>
      <c r="BA1180" s="80"/>
      <c r="BB1180" s="80"/>
      <c r="BC1180" s="80"/>
      <c r="BD1180" s="80"/>
      <c r="BE1180" s="80"/>
    </row>
    <row r="1181" spans="1:83" s="93" customFormat="1" ht="32" x14ac:dyDescent="0.2">
      <c r="A1181" s="98"/>
      <c r="B1181" s="86" t="s">
        <v>496</v>
      </c>
      <c r="C1181" s="3" t="s">
        <v>10</v>
      </c>
      <c r="D1181" s="3" t="s">
        <v>466</v>
      </c>
      <c r="E1181" s="21" t="s">
        <v>312</v>
      </c>
      <c r="F1181" s="20" t="s">
        <v>1562</v>
      </c>
      <c r="G1181" s="20">
        <v>-999</v>
      </c>
      <c r="H1181" s="21" t="s">
        <v>324</v>
      </c>
      <c r="I1181" s="20" t="s">
        <v>423</v>
      </c>
      <c r="J1181" s="86" t="s">
        <v>178</v>
      </c>
      <c r="K1181" s="86" t="s">
        <v>404</v>
      </c>
      <c r="L1181" s="117"/>
      <c r="M1181" s="137"/>
      <c r="N1181" s="137"/>
      <c r="O1181" s="20"/>
      <c r="P1181" s="21" t="s">
        <v>36</v>
      </c>
      <c r="Q1181" s="20"/>
      <c r="R1181" s="20" t="s">
        <v>13</v>
      </c>
      <c r="S1181" s="20"/>
      <c r="T1181" s="146">
        <v>30</v>
      </c>
      <c r="U1181" s="146">
        <v>30.3</v>
      </c>
      <c r="V1181" s="21"/>
      <c r="W1181" s="22"/>
      <c r="X1181" s="22"/>
      <c r="Y1181" s="96"/>
      <c r="AA1181" s="86"/>
      <c r="AB1181" s="86"/>
      <c r="AC1181" s="81"/>
      <c r="AD1181" s="80"/>
      <c r="AE1181" s="80"/>
      <c r="AF1181" s="80"/>
      <c r="AG1181" s="80"/>
      <c r="AH1181" s="80"/>
      <c r="AI1181" s="80"/>
      <c r="AJ1181" s="80"/>
      <c r="AK1181" s="80"/>
      <c r="AL1181" s="80"/>
      <c r="AM1181" s="80"/>
      <c r="AN1181" s="80"/>
      <c r="AO1181" s="80"/>
      <c r="AP1181" s="80"/>
      <c r="AQ1181" s="80"/>
      <c r="AR1181" s="80"/>
      <c r="AS1181" s="80"/>
      <c r="AT1181" s="80"/>
      <c r="AU1181" s="80"/>
      <c r="AV1181" s="80"/>
      <c r="AW1181" s="80"/>
      <c r="AX1181" s="80"/>
      <c r="AY1181" s="80"/>
      <c r="AZ1181" s="80"/>
      <c r="BA1181" s="80"/>
      <c r="BB1181" s="80"/>
      <c r="BC1181" s="80"/>
      <c r="BD1181" s="80"/>
      <c r="BE1181" s="80"/>
    </row>
    <row r="1182" spans="1:83" s="93" customFormat="1" x14ac:dyDescent="0.2">
      <c r="A1182" s="20"/>
      <c r="B1182" s="86" t="s">
        <v>496</v>
      </c>
      <c r="C1182" s="3" t="s">
        <v>10</v>
      </c>
      <c r="D1182" s="3" t="s">
        <v>466</v>
      </c>
      <c r="E1182" s="21"/>
      <c r="F1182" s="20">
        <v>908</v>
      </c>
      <c r="G1182" s="20">
        <v>2369</v>
      </c>
      <c r="H1182" s="21" t="s">
        <v>102</v>
      </c>
      <c r="I1182" s="20" t="s">
        <v>399</v>
      </c>
      <c r="J1182" s="86" t="s">
        <v>178</v>
      </c>
      <c r="K1182" s="180" t="s">
        <v>129</v>
      </c>
      <c r="L1182" s="188"/>
      <c r="M1182" s="137"/>
      <c r="N1182" s="137"/>
      <c r="O1182" s="20"/>
      <c r="P1182" s="21" t="s">
        <v>36</v>
      </c>
      <c r="Q1182" s="20"/>
      <c r="R1182" s="20" t="s">
        <v>13</v>
      </c>
      <c r="S1182" s="20"/>
      <c r="T1182" s="146">
        <v>32.64</v>
      </c>
      <c r="U1182" s="146">
        <v>23.1</v>
      </c>
      <c r="V1182" s="21"/>
      <c r="W1182" s="22"/>
      <c r="X1182" s="22"/>
      <c r="Y1182" s="96" t="s">
        <v>1812</v>
      </c>
      <c r="AA1182" s="86"/>
      <c r="AB1182" s="86"/>
      <c r="AC1182" s="81"/>
      <c r="AD1182" s="80"/>
      <c r="AE1182" s="80"/>
      <c r="AF1182" s="80"/>
      <c r="AG1182" s="80"/>
      <c r="AH1182" s="80"/>
      <c r="AI1182" s="80"/>
      <c r="AJ1182" s="80"/>
      <c r="AK1182" s="80"/>
      <c r="AL1182" s="80"/>
      <c r="AM1182" s="80"/>
      <c r="AN1182" s="80"/>
      <c r="AO1182" s="80"/>
      <c r="AP1182" s="80"/>
      <c r="AQ1182" s="80"/>
      <c r="AR1182" s="80"/>
      <c r="AS1182" s="80"/>
      <c r="AT1182" s="80"/>
      <c r="AU1182" s="80"/>
      <c r="AV1182" s="80"/>
      <c r="AW1182" s="80"/>
      <c r="AX1182" s="80"/>
      <c r="AY1182" s="80"/>
      <c r="AZ1182" s="80"/>
      <c r="BA1182" s="80"/>
      <c r="BB1182" s="80"/>
      <c r="BC1182" s="80"/>
      <c r="BD1182" s="80"/>
      <c r="BE1182" s="80"/>
    </row>
    <row r="1183" spans="1:83" s="93" customFormat="1" x14ac:dyDescent="0.2">
      <c r="A1183" s="20"/>
      <c r="B1183" s="86" t="s">
        <v>496</v>
      </c>
      <c r="C1183" s="3" t="s">
        <v>10</v>
      </c>
      <c r="D1183" s="3" t="s">
        <v>466</v>
      </c>
      <c r="E1183" s="21"/>
      <c r="F1183" s="20">
        <v>908</v>
      </c>
      <c r="G1183" s="20">
        <v>2372</v>
      </c>
      <c r="H1183" s="21" t="s">
        <v>102</v>
      </c>
      <c r="I1183" s="20" t="s">
        <v>399</v>
      </c>
      <c r="J1183" s="86" t="s">
        <v>178</v>
      </c>
      <c r="K1183" s="180" t="s">
        <v>129</v>
      </c>
      <c r="L1183" s="188"/>
      <c r="M1183" s="137"/>
      <c r="N1183" s="137"/>
      <c r="O1183" s="20"/>
      <c r="P1183" s="21" t="s">
        <v>36</v>
      </c>
      <c r="Q1183" s="20"/>
      <c r="R1183" s="20" t="s">
        <v>13</v>
      </c>
      <c r="S1183" s="20"/>
      <c r="T1183" s="146">
        <v>31.31</v>
      </c>
      <c r="U1183" s="146">
        <v>24</v>
      </c>
      <c r="V1183" s="21"/>
      <c r="W1183" s="22"/>
      <c r="X1183" s="22"/>
      <c r="Y1183" s="96" t="s">
        <v>1812</v>
      </c>
      <c r="AA1183" s="86"/>
      <c r="AB1183" s="86"/>
      <c r="AC1183" s="81"/>
      <c r="AD1183" s="80"/>
      <c r="AE1183" s="80"/>
      <c r="AF1183" s="80"/>
      <c r="AG1183" s="80"/>
      <c r="AH1183" s="80"/>
      <c r="AI1183" s="80"/>
      <c r="AJ1183" s="80"/>
      <c r="AK1183" s="80"/>
      <c r="AL1183" s="80"/>
      <c r="AM1183" s="80"/>
      <c r="AN1183" s="80"/>
      <c r="AO1183" s="80"/>
      <c r="AP1183" s="80"/>
      <c r="AQ1183" s="80"/>
      <c r="AR1183" s="80"/>
      <c r="AS1183" s="80"/>
      <c r="AT1183" s="80"/>
      <c r="AU1183" s="80"/>
      <c r="AV1183" s="80"/>
      <c r="AW1183" s="80"/>
      <c r="AX1183" s="80"/>
      <c r="AY1183" s="80"/>
      <c r="AZ1183" s="80"/>
      <c r="BA1183" s="80"/>
      <c r="BB1183" s="80"/>
      <c r="BC1183" s="80"/>
      <c r="BD1183" s="80"/>
      <c r="BE1183" s="80"/>
    </row>
    <row r="1184" spans="1:83" s="93" customFormat="1" x14ac:dyDescent="0.2">
      <c r="A1184" s="20"/>
      <c r="B1184" s="86" t="s">
        <v>496</v>
      </c>
      <c r="C1184" s="3" t="s">
        <v>10</v>
      </c>
      <c r="D1184" s="3" t="s">
        <v>466</v>
      </c>
      <c r="E1184" s="21"/>
      <c r="F1184" s="20">
        <v>908</v>
      </c>
      <c r="G1184" s="20">
        <v>2422</v>
      </c>
      <c r="H1184" s="21" t="s">
        <v>102</v>
      </c>
      <c r="I1184" s="20" t="s">
        <v>399</v>
      </c>
      <c r="J1184" s="86" t="s">
        <v>178</v>
      </c>
      <c r="K1184" s="180" t="s">
        <v>129</v>
      </c>
      <c r="L1184" s="188"/>
      <c r="M1184" s="137"/>
      <c r="N1184" s="137"/>
      <c r="O1184" s="20"/>
      <c r="P1184" s="21" t="s">
        <v>187</v>
      </c>
      <c r="Q1184" s="20" t="s">
        <v>168</v>
      </c>
      <c r="R1184" s="20" t="s">
        <v>13</v>
      </c>
      <c r="S1184" s="20"/>
      <c r="T1184" s="146">
        <v>23.05</v>
      </c>
      <c r="U1184" s="146">
        <v>22.02</v>
      </c>
      <c r="V1184" s="21"/>
      <c r="W1184" s="22"/>
      <c r="X1184" s="22"/>
      <c r="Y1184" s="96" t="s">
        <v>1811</v>
      </c>
      <c r="AA1184" s="86"/>
      <c r="AB1184" s="86"/>
      <c r="AC1184" s="81"/>
      <c r="AD1184" s="80"/>
      <c r="AE1184" s="80"/>
      <c r="AF1184" s="80"/>
      <c r="AG1184" s="80"/>
      <c r="AH1184" s="80"/>
      <c r="AI1184" s="80"/>
      <c r="AJ1184" s="80"/>
      <c r="AK1184" s="80"/>
      <c r="AL1184" s="80"/>
      <c r="AM1184" s="80"/>
      <c r="AN1184" s="80"/>
      <c r="AO1184" s="80"/>
      <c r="AP1184" s="80"/>
      <c r="AQ1184" s="80"/>
      <c r="AR1184" s="80"/>
      <c r="AS1184" s="80"/>
      <c r="AT1184" s="80"/>
      <c r="AU1184" s="80"/>
      <c r="AV1184" s="80"/>
      <c r="AW1184" s="80"/>
      <c r="AX1184" s="80"/>
      <c r="AY1184" s="80"/>
      <c r="AZ1184" s="80"/>
      <c r="BA1184" s="80"/>
      <c r="BB1184" s="80"/>
      <c r="BC1184" s="80"/>
      <c r="BD1184" s="80"/>
      <c r="BE1184" s="80"/>
    </row>
    <row r="1185" spans="1:83" s="93" customFormat="1" x14ac:dyDescent="0.2">
      <c r="A1185" s="20"/>
      <c r="B1185" s="86" t="s">
        <v>496</v>
      </c>
      <c r="C1185" s="3" t="s">
        <v>10</v>
      </c>
      <c r="D1185" s="3" t="s">
        <v>466</v>
      </c>
      <c r="E1185" s="21"/>
      <c r="F1185" s="20">
        <v>908</v>
      </c>
      <c r="G1185" s="20">
        <v>2295</v>
      </c>
      <c r="H1185" s="21" t="s">
        <v>102</v>
      </c>
      <c r="I1185" s="20" t="s">
        <v>399</v>
      </c>
      <c r="J1185" s="86"/>
      <c r="K1185" s="179" t="s">
        <v>129</v>
      </c>
      <c r="L1185" s="117"/>
      <c r="M1185" s="137"/>
      <c r="N1185" s="137"/>
      <c r="O1185" s="20"/>
      <c r="P1185" s="21" t="s">
        <v>210</v>
      </c>
      <c r="Q1185" s="20" t="s">
        <v>168</v>
      </c>
      <c r="R1185" s="20" t="s">
        <v>13</v>
      </c>
      <c r="S1185" s="20"/>
      <c r="T1185" s="146">
        <v>32.6</v>
      </c>
      <c r="U1185" s="146">
        <v>20.61</v>
      </c>
      <c r="V1185" s="21"/>
      <c r="W1185" s="22"/>
      <c r="X1185" s="22"/>
      <c r="Y1185" s="96" t="s">
        <v>134</v>
      </c>
      <c r="AA1185" s="86"/>
      <c r="AB1185" s="86"/>
      <c r="AC1185" s="81"/>
      <c r="AD1185" s="80"/>
      <c r="AE1185" s="80"/>
      <c r="AF1185" s="80"/>
      <c r="AG1185" s="80"/>
      <c r="AH1185" s="80"/>
      <c r="AI1185" s="80"/>
      <c r="AJ1185" s="80"/>
      <c r="AK1185" s="80"/>
      <c r="AL1185" s="80"/>
      <c r="AM1185" s="80"/>
      <c r="AN1185" s="80"/>
      <c r="AO1185" s="80"/>
      <c r="AP1185" s="80"/>
      <c r="AQ1185" s="80"/>
      <c r="AR1185" s="80"/>
      <c r="AS1185" s="80"/>
      <c r="AT1185" s="80"/>
      <c r="AU1185" s="80"/>
      <c r="AV1185" s="80"/>
      <c r="AW1185" s="80"/>
      <c r="AX1185" s="80"/>
      <c r="AY1185" s="80"/>
      <c r="AZ1185" s="80"/>
      <c r="BA1185" s="80"/>
      <c r="BB1185" s="80"/>
      <c r="BC1185" s="80"/>
      <c r="BD1185" s="80"/>
      <c r="BE1185" s="80"/>
    </row>
    <row r="1186" spans="1:83" s="93" customFormat="1" x14ac:dyDescent="0.2">
      <c r="A1186" s="20"/>
      <c r="B1186" s="86" t="s">
        <v>496</v>
      </c>
      <c r="C1186" s="3" t="s">
        <v>10</v>
      </c>
      <c r="D1186" s="3" t="s">
        <v>466</v>
      </c>
      <c r="E1186" s="21"/>
      <c r="F1186" s="20">
        <v>908</v>
      </c>
      <c r="G1186" s="20">
        <v>2297</v>
      </c>
      <c r="H1186" s="21" t="s">
        <v>102</v>
      </c>
      <c r="I1186" s="20" t="s">
        <v>399</v>
      </c>
      <c r="J1186" s="86"/>
      <c r="K1186" s="179" t="s">
        <v>129</v>
      </c>
      <c r="L1186" s="117"/>
      <c r="M1186" s="137"/>
      <c r="N1186" s="137"/>
      <c r="O1186" s="20"/>
      <c r="P1186" s="21" t="s">
        <v>213</v>
      </c>
      <c r="Q1186" s="20" t="s">
        <v>168</v>
      </c>
      <c r="R1186" s="20" t="s">
        <v>13</v>
      </c>
      <c r="S1186" s="20"/>
      <c r="T1186" s="146">
        <v>40.840000000000003</v>
      </c>
      <c r="U1186" s="146">
        <v>24.23</v>
      </c>
      <c r="V1186" s="21"/>
      <c r="W1186" s="22"/>
      <c r="X1186" s="22"/>
      <c r="Y1186" s="96" t="s">
        <v>133</v>
      </c>
      <c r="AA1186" s="23"/>
      <c r="AB1186" s="23"/>
      <c r="AC1186" s="23"/>
      <c r="AD1186" s="23"/>
      <c r="AE1186" s="23"/>
      <c r="AF1186" s="23"/>
      <c r="AG1186" s="23"/>
      <c r="AH1186" s="23"/>
      <c r="AI1186" s="23"/>
      <c r="AJ1186" s="23"/>
      <c r="AK1186" s="23"/>
      <c r="AL1186" s="23"/>
      <c r="AM1186" s="23"/>
      <c r="AN1186" s="23"/>
      <c r="AO1186" s="23"/>
      <c r="AP1186" s="23"/>
      <c r="AQ1186" s="23"/>
      <c r="AR1186" s="23"/>
      <c r="AS1186" s="23"/>
      <c r="AT1186" s="23"/>
      <c r="AU1186" s="23"/>
      <c r="AV1186" s="23"/>
      <c r="AW1186" s="23"/>
      <c r="AX1186" s="23"/>
      <c r="AY1186" s="23"/>
      <c r="AZ1186" s="23"/>
      <c r="BA1186" s="23"/>
      <c r="BB1186" s="23"/>
      <c r="BC1186" s="23"/>
      <c r="BD1186" s="23"/>
      <c r="BE1186" s="23"/>
      <c r="BF1186" s="23"/>
      <c r="BG1186" s="23"/>
      <c r="BH1186" s="23"/>
      <c r="BI1186" s="23"/>
      <c r="BJ1186" s="23"/>
      <c r="BK1186" s="23"/>
      <c r="BL1186" s="23"/>
      <c r="BM1186" s="23"/>
      <c r="BN1186" s="23"/>
      <c r="BO1186" s="23"/>
      <c r="BP1186" s="23"/>
      <c r="BQ1186" s="23"/>
      <c r="BR1186" s="23"/>
      <c r="BS1186" s="23"/>
      <c r="BT1186" s="23"/>
      <c r="BU1186" s="23"/>
      <c r="BV1186" s="23"/>
      <c r="BW1186" s="23"/>
      <c r="BX1186" s="23"/>
      <c r="BY1186" s="23"/>
      <c r="BZ1186" s="23"/>
    </row>
    <row r="1187" spans="1:83" s="93" customFormat="1" x14ac:dyDescent="0.2">
      <c r="A1187" s="20"/>
      <c r="B1187" s="86" t="s">
        <v>496</v>
      </c>
      <c r="C1187" s="3" t="s">
        <v>10</v>
      </c>
      <c r="D1187" s="3" t="s">
        <v>466</v>
      </c>
      <c r="E1187" s="21"/>
      <c r="F1187" s="20">
        <v>908</v>
      </c>
      <c r="G1187" s="20">
        <v>2319</v>
      </c>
      <c r="H1187" s="21" t="s">
        <v>102</v>
      </c>
      <c r="I1187" s="20" t="s">
        <v>399</v>
      </c>
      <c r="J1187" s="86"/>
      <c r="K1187" s="179" t="s">
        <v>129</v>
      </c>
      <c r="L1187" s="117"/>
      <c r="M1187" s="137"/>
      <c r="N1187" s="137"/>
      <c r="O1187" s="20"/>
      <c r="P1187" s="21" t="s">
        <v>390</v>
      </c>
      <c r="Q1187" s="20" t="s">
        <v>168</v>
      </c>
      <c r="R1187" s="20" t="s">
        <v>13</v>
      </c>
      <c r="S1187" s="20"/>
      <c r="T1187" s="146">
        <v>27</v>
      </c>
      <c r="U1187" s="146">
        <v>24.2</v>
      </c>
      <c r="V1187" s="21"/>
      <c r="W1187" s="22"/>
      <c r="X1187" s="22"/>
      <c r="Y1187" s="96"/>
      <c r="AA1187" s="23"/>
      <c r="AB1187" s="23"/>
      <c r="AC1187" s="23"/>
      <c r="AD1187" s="23"/>
      <c r="AE1187" s="23"/>
      <c r="AF1187" s="23"/>
      <c r="AG1187" s="23"/>
      <c r="AH1187" s="23"/>
      <c r="AI1187" s="23"/>
      <c r="AJ1187" s="23"/>
      <c r="AK1187" s="23"/>
      <c r="AL1187" s="23"/>
      <c r="AM1187" s="23"/>
      <c r="AN1187" s="23"/>
      <c r="AO1187" s="23"/>
      <c r="AP1187" s="23"/>
      <c r="AQ1187" s="23"/>
      <c r="AR1187" s="23"/>
      <c r="AS1187" s="23"/>
      <c r="AT1187" s="23"/>
      <c r="AU1187" s="23"/>
      <c r="AV1187" s="23"/>
      <c r="AW1187" s="23"/>
      <c r="AX1187" s="23"/>
      <c r="AY1187" s="23"/>
      <c r="AZ1187" s="23"/>
      <c r="BA1187" s="23"/>
      <c r="BB1187" s="23"/>
      <c r="BC1187" s="23"/>
      <c r="BD1187" s="23"/>
      <c r="BE1187" s="23"/>
      <c r="BF1187" s="23"/>
      <c r="BG1187" s="23"/>
      <c r="BH1187" s="23"/>
      <c r="BI1187" s="23"/>
      <c r="BJ1187" s="23"/>
      <c r="BK1187" s="23"/>
      <c r="BL1187" s="23"/>
      <c r="BM1187" s="23"/>
      <c r="BN1187" s="23"/>
      <c r="BO1187" s="23"/>
      <c r="BP1187" s="23"/>
      <c r="BQ1187" s="23"/>
      <c r="BR1187" s="23"/>
      <c r="BS1187" s="23"/>
      <c r="BT1187" s="23"/>
      <c r="BU1187" s="23"/>
      <c r="BV1187" s="23"/>
      <c r="BW1187" s="23"/>
      <c r="BX1187" s="23"/>
      <c r="BY1187" s="23"/>
      <c r="BZ1187" s="23"/>
    </row>
    <row r="1188" spans="1:83" s="93" customFormat="1" x14ac:dyDescent="0.2">
      <c r="A1188" s="20"/>
      <c r="B1188" s="86" t="s">
        <v>496</v>
      </c>
      <c r="C1188" s="3" t="s">
        <v>10</v>
      </c>
      <c r="D1188" s="3" t="s">
        <v>466</v>
      </c>
      <c r="E1188" s="21"/>
      <c r="F1188" s="20">
        <v>908</v>
      </c>
      <c r="G1188" s="20">
        <v>2436</v>
      </c>
      <c r="H1188" s="21" t="s">
        <v>102</v>
      </c>
      <c r="I1188" s="20" t="s">
        <v>399</v>
      </c>
      <c r="J1188" s="86"/>
      <c r="K1188" s="179" t="s">
        <v>129</v>
      </c>
      <c r="L1188" s="117"/>
      <c r="M1188" s="137"/>
      <c r="N1188" s="137"/>
      <c r="O1188" s="20"/>
      <c r="P1188" s="21" t="s">
        <v>187</v>
      </c>
      <c r="Q1188" s="20" t="s">
        <v>168</v>
      </c>
      <c r="R1188" s="20" t="s">
        <v>13</v>
      </c>
      <c r="S1188" s="20"/>
      <c r="T1188" s="146">
        <v>26.12</v>
      </c>
      <c r="U1188" s="146">
        <v>21.27</v>
      </c>
      <c r="V1188" s="21"/>
      <c r="W1188" s="22"/>
      <c r="X1188" s="22"/>
      <c r="Y1188" s="96"/>
      <c r="AA1188" s="23"/>
      <c r="AB1188" s="23"/>
      <c r="AC1188" s="23"/>
      <c r="AD1188" s="23"/>
      <c r="AE1188" s="23"/>
      <c r="AF1188" s="23"/>
      <c r="AG1188" s="23"/>
      <c r="AH1188" s="23"/>
      <c r="AI1188" s="23"/>
      <c r="AJ1188" s="23"/>
      <c r="AK1188" s="23"/>
      <c r="AL1188" s="23"/>
      <c r="AM1188" s="23"/>
      <c r="AN1188" s="23"/>
      <c r="AO1188" s="23"/>
      <c r="AP1188" s="23"/>
      <c r="AQ1188" s="23"/>
      <c r="AR1188" s="23"/>
      <c r="AS1188" s="23"/>
      <c r="AT1188" s="23"/>
      <c r="AU1188" s="23"/>
      <c r="AV1188" s="23"/>
      <c r="AW1188" s="23"/>
      <c r="AX1188" s="23"/>
      <c r="AY1188" s="23"/>
      <c r="AZ1188" s="23"/>
      <c r="BA1188" s="23"/>
      <c r="BB1188" s="23"/>
      <c r="BC1188" s="23"/>
      <c r="BD1188" s="23"/>
      <c r="BE1188" s="23"/>
      <c r="BF1188" s="23"/>
      <c r="BG1188" s="23"/>
      <c r="BH1188" s="23"/>
      <c r="BI1188" s="23"/>
      <c r="BJ1188" s="23"/>
      <c r="BK1188" s="23"/>
      <c r="BL1188" s="23"/>
      <c r="BM1188" s="23"/>
      <c r="BN1188" s="23"/>
      <c r="BO1188" s="23"/>
      <c r="BP1188" s="23"/>
      <c r="BQ1188" s="23"/>
      <c r="BR1188" s="23"/>
      <c r="BS1188" s="23"/>
      <c r="BT1188" s="23"/>
      <c r="BU1188" s="23"/>
      <c r="BV1188" s="23"/>
      <c r="BW1188" s="23"/>
      <c r="BX1188" s="23"/>
      <c r="BY1188" s="23"/>
      <c r="BZ1188" s="23"/>
    </row>
    <row r="1189" spans="1:83" s="93" customFormat="1" x14ac:dyDescent="0.2">
      <c r="A1189" s="80" t="s">
        <v>1801</v>
      </c>
      <c r="B1189" s="86" t="s">
        <v>496</v>
      </c>
      <c r="C1189" s="133" t="s">
        <v>10</v>
      </c>
      <c r="D1189" s="133" t="s">
        <v>466</v>
      </c>
      <c r="E1189" s="86"/>
      <c r="F1189" s="80">
        <v>40279</v>
      </c>
      <c r="G1189" s="20">
        <v>107</v>
      </c>
      <c r="H1189" s="86" t="s">
        <v>1026</v>
      </c>
      <c r="I1189" s="80" t="s">
        <v>646</v>
      </c>
      <c r="J1189" s="151"/>
      <c r="K1189" s="180"/>
      <c r="L1189" s="188"/>
      <c r="M1189" s="78">
        <v>30.62</v>
      </c>
      <c r="N1189" s="78">
        <v>-98.25</v>
      </c>
      <c r="O1189" s="117">
        <v>135.36553508089301</v>
      </c>
      <c r="P1189" s="21" t="s">
        <v>188</v>
      </c>
      <c r="Q1189" s="20" t="s">
        <v>168</v>
      </c>
      <c r="R1189" s="20" t="s">
        <v>13</v>
      </c>
      <c r="S1189" s="20"/>
      <c r="T1189" s="146">
        <v>33.950000000000003</v>
      </c>
      <c r="U1189" s="146">
        <v>31.28</v>
      </c>
      <c r="V1189" s="21"/>
      <c r="W1189" s="22"/>
      <c r="X1189" s="22"/>
      <c r="Y1189" s="23" t="s">
        <v>1802</v>
      </c>
      <c r="AA1189" s="23"/>
      <c r="AB1189" s="23"/>
      <c r="AC1189" s="23"/>
      <c r="AD1189" s="23"/>
      <c r="AE1189" s="23"/>
      <c r="AF1189" s="23"/>
      <c r="AG1189" s="23"/>
      <c r="AH1189" s="23"/>
      <c r="AI1189" s="23"/>
      <c r="AJ1189" s="23"/>
      <c r="AK1189" s="23"/>
      <c r="AL1189" s="23"/>
      <c r="AM1189" s="23"/>
      <c r="AN1189" s="23"/>
      <c r="AO1189" s="23"/>
      <c r="AP1189" s="23"/>
      <c r="AQ1189" s="23"/>
      <c r="AR1189" s="23"/>
      <c r="AS1189" s="23"/>
      <c r="AT1189" s="23"/>
      <c r="AU1189" s="23"/>
      <c r="AV1189" s="23"/>
      <c r="AW1189" s="23"/>
      <c r="AX1189" s="23"/>
      <c r="AY1189" s="23"/>
      <c r="AZ1189" s="23"/>
      <c r="BA1189" s="23"/>
      <c r="BB1189" s="23"/>
      <c r="BC1189" s="23"/>
      <c r="BD1189" s="23"/>
      <c r="BE1189" s="23"/>
      <c r="BF1189" s="23"/>
      <c r="BG1189" s="23"/>
      <c r="BH1189" s="23"/>
      <c r="BI1189" s="23"/>
      <c r="BJ1189" s="23"/>
      <c r="BK1189" s="23"/>
      <c r="BL1189" s="23"/>
      <c r="BM1189" s="23"/>
      <c r="BN1189" s="23"/>
      <c r="BO1189" s="23"/>
      <c r="BP1189" s="23"/>
      <c r="BQ1189" s="23"/>
      <c r="BR1189" s="23"/>
      <c r="BS1189" s="23"/>
      <c r="BT1189" s="23"/>
      <c r="BU1189" s="23"/>
      <c r="BV1189" s="23"/>
      <c r="BW1189" s="23"/>
      <c r="BX1189" s="23"/>
      <c r="BY1189" s="23"/>
      <c r="BZ1189" s="23"/>
    </row>
    <row r="1190" spans="1:83" s="93" customFormat="1" x14ac:dyDescent="0.2">
      <c r="A1190" s="20"/>
      <c r="B1190" s="86" t="s">
        <v>496</v>
      </c>
      <c r="C1190" s="3" t="s">
        <v>10</v>
      </c>
      <c r="D1190" s="3" t="s">
        <v>466</v>
      </c>
      <c r="E1190" s="21"/>
      <c r="F1190" s="11">
        <v>892</v>
      </c>
      <c r="G1190" s="11">
        <v>223</v>
      </c>
      <c r="H1190" s="12" t="s">
        <v>276</v>
      </c>
      <c r="I1190" s="11" t="s">
        <v>216</v>
      </c>
      <c r="J1190" s="23"/>
      <c r="K1190" s="151"/>
      <c r="L1190" s="187"/>
      <c r="M1190" s="135"/>
      <c r="N1190" s="135"/>
      <c r="O1190" s="11"/>
      <c r="P1190" s="12" t="s">
        <v>16</v>
      </c>
      <c r="Q1190" s="11" t="s">
        <v>168</v>
      </c>
      <c r="R1190" s="11" t="s">
        <v>13</v>
      </c>
      <c r="S1190" s="11"/>
      <c r="T1190" s="144">
        <v>32.75</v>
      </c>
      <c r="U1190" s="144">
        <v>21.19</v>
      </c>
      <c r="V1190" s="12"/>
      <c r="W1190" s="13"/>
      <c r="X1190" s="13"/>
      <c r="Y1190" s="19" t="s">
        <v>341</v>
      </c>
      <c r="AA1190" s="23"/>
      <c r="AB1190" s="23"/>
      <c r="AC1190" s="23"/>
      <c r="AD1190" s="23"/>
      <c r="AE1190" s="23"/>
      <c r="AF1190" s="23"/>
      <c r="AG1190" s="23"/>
      <c r="AH1190" s="23"/>
      <c r="AI1190" s="23"/>
      <c r="AJ1190" s="23"/>
      <c r="AK1190" s="23"/>
      <c r="AL1190" s="23"/>
      <c r="AM1190" s="23"/>
      <c r="AN1190" s="23"/>
      <c r="AO1190" s="23"/>
      <c r="AP1190" s="23"/>
      <c r="AQ1190" s="23"/>
      <c r="AR1190" s="23"/>
      <c r="AS1190" s="23"/>
      <c r="AT1190" s="23"/>
      <c r="AU1190" s="23"/>
      <c r="AV1190" s="23"/>
      <c r="AW1190" s="23"/>
      <c r="AX1190" s="23"/>
      <c r="AY1190" s="23"/>
      <c r="AZ1190" s="23"/>
      <c r="BA1190" s="23"/>
      <c r="BB1190" s="23"/>
      <c r="BC1190" s="23"/>
      <c r="BD1190" s="23"/>
      <c r="BE1190" s="23"/>
      <c r="BF1190" s="23"/>
      <c r="BG1190" s="23"/>
      <c r="BH1190" s="23"/>
      <c r="BI1190" s="23"/>
      <c r="BJ1190" s="23"/>
      <c r="BK1190" s="23"/>
      <c r="BL1190" s="23"/>
      <c r="BM1190" s="23"/>
      <c r="BN1190" s="23"/>
      <c r="BO1190" s="23"/>
      <c r="BP1190" s="23"/>
      <c r="BQ1190" s="23"/>
      <c r="BR1190" s="23"/>
      <c r="BS1190" s="23"/>
      <c r="BT1190" s="23"/>
      <c r="BU1190" s="23"/>
      <c r="BV1190" s="23"/>
      <c r="BW1190" s="23"/>
      <c r="BX1190" s="23"/>
      <c r="BY1190" s="23"/>
      <c r="BZ1190" s="23"/>
    </row>
    <row r="1191" spans="1:83" s="93" customFormat="1" x14ac:dyDescent="0.2">
      <c r="A1191" s="20"/>
      <c r="B1191" s="86" t="s">
        <v>496</v>
      </c>
      <c r="C1191" s="3" t="s">
        <v>10</v>
      </c>
      <c r="D1191" s="3" t="s">
        <v>466</v>
      </c>
      <c r="E1191" s="21"/>
      <c r="F1191" s="11">
        <v>892</v>
      </c>
      <c r="G1191" s="11">
        <v>223</v>
      </c>
      <c r="H1191" s="12" t="s">
        <v>276</v>
      </c>
      <c r="I1191" s="11" t="s">
        <v>216</v>
      </c>
      <c r="J1191" s="23"/>
      <c r="K1191" s="151"/>
      <c r="L1191" s="187"/>
      <c r="M1191" s="135"/>
      <c r="N1191" s="135"/>
      <c r="O1191" s="11"/>
      <c r="P1191" s="12" t="s">
        <v>31</v>
      </c>
      <c r="Q1191" s="11" t="s">
        <v>168</v>
      </c>
      <c r="R1191" s="11" t="s">
        <v>13</v>
      </c>
      <c r="S1191" s="11"/>
      <c r="T1191" s="144">
        <v>29.31</v>
      </c>
      <c r="U1191" s="144">
        <v>20.8</v>
      </c>
      <c r="V1191" s="12"/>
      <c r="W1191" s="13"/>
      <c r="X1191" s="13"/>
      <c r="Y1191" s="19" t="s">
        <v>341</v>
      </c>
      <c r="AA1191" s="23"/>
      <c r="AB1191" s="23"/>
      <c r="AC1191" s="23"/>
      <c r="AD1191" s="23"/>
      <c r="AE1191" s="23"/>
      <c r="AF1191" s="23"/>
      <c r="AG1191" s="23"/>
      <c r="AH1191" s="23"/>
      <c r="AI1191" s="23"/>
      <c r="AJ1191" s="23"/>
      <c r="AK1191" s="23"/>
      <c r="AL1191" s="23"/>
      <c r="AM1191" s="23"/>
      <c r="AN1191" s="23"/>
      <c r="AO1191" s="23"/>
      <c r="AP1191" s="23"/>
      <c r="AQ1191" s="23"/>
      <c r="AR1191" s="23"/>
      <c r="AS1191" s="23"/>
      <c r="AT1191" s="23"/>
      <c r="AU1191" s="23"/>
      <c r="AV1191" s="23"/>
      <c r="AW1191" s="23"/>
      <c r="AX1191" s="23"/>
      <c r="AY1191" s="23"/>
      <c r="AZ1191" s="23"/>
      <c r="BA1191" s="23"/>
      <c r="BB1191" s="23"/>
      <c r="BC1191" s="23"/>
      <c r="BD1191" s="23"/>
      <c r="BE1191" s="23"/>
      <c r="BF1191" s="23"/>
      <c r="BG1191" s="23"/>
      <c r="BH1191" s="23"/>
      <c r="BI1191" s="23"/>
      <c r="BJ1191" s="23"/>
      <c r="BK1191" s="23"/>
      <c r="BL1191" s="23"/>
      <c r="BM1191" s="23"/>
      <c r="BN1191" s="23"/>
      <c r="BO1191" s="23"/>
      <c r="BP1191" s="23"/>
      <c r="BQ1191" s="23"/>
      <c r="BR1191" s="23"/>
      <c r="BS1191" s="23"/>
      <c r="BT1191" s="23"/>
      <c r="BU1191" s="23"/>
      <c r="BV1191" s="23"/>
      <c r="BW1191" s="23"/>
      <c r="BX1191" s="23"/>
      <c r="BY1191" s="23"/>
      <c r="BZ1191" s="23"/>
      <c r="CA1191" s="23"/>
      <c r="CB1191" s="23"/>
      <c r="CC1191" s="23"/>
      <c r="CD1191" s="23"/>
      <c r="CE1191" s="23"/>
    </row>
    <row r="1192" spans="1:83" s="93" customFormat="1" x14ac:dyDescent="0.2">
      <c r="A1192" s="20"/>
      <c r="B1192" s="86" t="s">
        <v>496</v>
      </c>
      <c r="C1192" s="3" t="s">
        <v>10</v>
      </c>
      <c r="D1192" s="3" t="s">
        <v>466</v>
      </c>
      <c r="E1192" s="21"/>
      <c r="F1192" s="11">
        <v>892</v>
      </c>
      <c r="G1192" s="11">
        <v>223</v>
      </c>
      <c r="H1192" s="12" t="s">
        <v>276</v>
      </c>
      <c r="I1192" s="11" t="s">
        <v>216</v>
      </c>
      <c r="J1192" s="23"/>
      <c r="K1192" s="151"/>
      <c r="L1192" s="187"/>
      <c r="M1192" s="135"/>
      <c r="N1192" s="135"/>
      <c r="O1192" s="11"/>
      <c r="P1192" s="12" t="s">
        <v>24</v>
      </c>
      <c r="Q1192" s="11" t="s">
        <v>168</v>
      </c>
      <c r="R1192" s="11" t="s">
        <v>13</v>
      </c>
      <c r="S1192" s="11"/>
      <c r="T1192" s="144">
        <v>37.9</v>
      </c>
      <c r="U1192" s="144">
        <v>18.72</v>
      </c>
      <c r="V1192" s="12"/>
      <c r="W1192" s="13"/>
      <c r="X1192" s="13"/>
      <c r="Y1192" s="19" t="s">
        <v>341</v>
      </c>
      <c r="AA1192" s="23"/>
      <c r="AB1192" s="23"/>
      <c r="AC1192" s="23"/>
      <c r="AD1192" s="23"/>
      <c r="AE1192" s="23"/>
      <c r="AF1192" s="23"/>
      <c r="AG1192" s="23"/>
      <c r="AH1192" s="23"/>
      <c r="AI1192" s="23"/>
      <c r="AJ1192" s="23"/>
      <c r="AK1192" s="23"/>
      <c r="AL1192" s="23"/>
      <c r="AM1192" s="23"/>
      <c r="AN1192" s="23"/>
      <c r="AO1192" s="23"/>
      <c r="AP1192" s="23"/>
      <c r="AQ1192" s="23"/>
      <c r="AR1192" s="23"/>
      <c r="AS1192" s="23"/>
      <c r="AT1192" s="23"/>
      <c r="AU1192" s="23"/>
      <c r="AV1192" s="23"/>
      <c r="AW1192" s="23"/>
      <c r="AX1192" s="23"/>
      <c r="AY1192" s="23"/>
      <c r="AZ1192" s="23"/>
      <c r="BA1192" s="23"/>
      <c r="BB1192" s="23"/>
      <c r="BC1192" s="23"/>
      <c r="BD1192" s="23"/>
      <c r="BE1192" s="23"/>
      <c r="BF1192" s="23"/>
      <c r="BG1192" s="23"/>
      <c r="BH1192" s="23"/>
      <c r="BI1192" s="23"/>
      <c r="BJ1192" s="23"/>
      <c r="BK1192" s="23"/>
      <c r="BL1192" s="23"/>
      <c r="BM1192" s="23"/>
      <c r="BN1192" s="23"/>
      <c r="BO1192" s="23"/>
      <c r="BP1192" s="23"/>
      <c r="BQ1192" s="23"/>
      <c r="BR1192" s="23"/>
      <c r="BS1192" s="23"/>
      <c r="BT1192" s="23"/>
      <c r="BU1192" s="23"/>
      <c r="BV1192" s="23"/>
      <c r="BW1192" s="23"/>
      <c r="BX1192" s="23"/>
      <c r="BY1192" s="23"/>
      <c r="BZ1192" s="23"/>
      <c r="CA1192" s="23"/>
      <c r="CB1192" s="23"/>
      <c r="CC1192" s="23"/>
      <c r="CD1192" s="23"/>
      <c r="CE1192" s="23"/>
    </row>
    <row r="1193" spans="1:83" s="93" customFormat="1" x14ac:dyDescent="0.2">
      <c r="A1193" s="20"/>
      <c r="B1193" s="86" t="s">
        <v>496</v>
      </c>
      <c r="C1193" s="3" t="s">
        <v>10</v>
      </c>
      <c r="D1193" s="3" t="s">
        <v>466</v>
      </c>
      <c r="E1193" s="21"/>
      <c r="F1193" s="11">
        <v>892</v>
      </c>
      <c r="G1193" s="11">
        <v>457</v>
      </c>
      <c r="H1193" s="12" t="s">
        <v>276</v>
      </c>
      <c r="I1193" s="11" t="s">
        <v>216</v>
      </c>
      <c r="J1193" s="23"/>
      <c r="K1193" s="151"/>
      <c r="L1193" s="187"/>
      <c r="M1193" s="135"/>
      <c r="N1193" s="135"/>
      <c r="O1193" s="11"/>
      <c r="P1193" s="12" t="s">
        <v>36</v>
      </c>
      <c r="Q1193" s="11" t="s">
        <v>174</v>
      </c>
      <c r="R1193" s="11" t="s">
        <v>13</v>
      </c>
      <c r="S1193" s="11"/>
      <c r="T1193" s="144">
        <v>23.6</v>
      </c>
      <c r="U1193" s="144">
        <v>23.6</v>
      </c>
      <c r="V1193" s="12"/>
      <c r="W1193" s="13"/>
      <c r="X1193" s="13"/>
      <c r="Y1193" s="19" t="s">
        <v>342</v>
      </c>
      <c r="AA1193" s="23"/>
      <c r="AB1193" s="23"/>
      <c r="AC1193" s="23"/>
      <c r="AD1193" s="23"/>
      <c r="AE1193" s="23"/>
      <c r="AF1193" s="23"/>
      <c r="AG1193" s="23"/>
      <c r="AH1193" s="23"/>
      <c r="AI1193" s="23"/>
      <c r="AJ1193" s="23"/>
      <c r="AK1193" s="23"/>
      <c r="AL1193" s="23"/>
      <c r="AM1193" s="23"/>
      <c r="AN1193" s="23"/>
      <c r="AO1193" s="23"/>
      <c r="AP1193" s="23"/>
      <c r="AQ1193" s="23"/>
      <c r="AR1193" s="23"/>
      <c r="AS1193" s="23"/>
      <c r="AT1193" s="23"/>
      <c r="AU1193" s="23"/>
      <c r="AV1193" s="23"/>
      <c r="AW1193" s="23"/>
      <c r="AX1193" s="23"/>
      <c r="AY1193" s="23"/>
      <c r="AZ1193" s="23"/>
      <c r="BA1193" s="23"/>
      <c r="BB1193" s="23"/>
      <c r="BC1193" s="23"/>
      <c r="BD1193" s="23"/>
      <c r="BE1193" s="23"/>
      <c r="BF1193" s="23"/>
      <c r="BG1193" s="23"/>
      <c r="BH1193" s="23"/>
      <c r="BI1193" s="23"/>
      <c r="BJ1193" s="23"/>
      <c r="BK1193" s="23"/>
      <c r="BL1193" s="23"/>
      <c r="BM1193" s="23"/>
      <c r="BN1193" s="23"/>
      <c r="BO1193" s="23"/>
      <c r="BP1193" s="23"/>
      <c r="BQ1193" s="23"/>
      <c r="BR1193" s="23"/>
      <c r="BS1193" s="23"/>
      <c r="BT1193" s="23"/>
      <c r="BU1193" s="23"/>
      <c r="BV1193" s="23"/>
      <c r="BW1193" s="23"/>
      <c r="BX1193" s="23"/>
      <c r="BY1193" s="23"/>
      <c r="BZ1193" s="23"/>
      <c r="CA1193" s="23"/>
      <c r="CB1193" s="23"/>
      <c r="CC1193" s="23"/>
      <c r="CD1193" s="23"/>
      <c r="CE1193" s="23"/>
    </row>
    <row r="1194" spans="1:83" s="93" customFormat="1" x14ac:dyDescent="0.2">
      <c r="A1194" s="20"/>
      <c r="B1194" s="86" t="s">
        <v>496</v>
      </c>
      <c r="C1194" s="3" t="s">
        <v>10</v>
      </c>
      <c r="D1194" s="3" t="s">
        <v>466</v>
      </c>
      <c r="E1194" s="21"/>
      <c r="F1194" s="11">
        <v>892</v>
      </c>
      <c r="G1194" s="11">
        <v>458</v>
      </c>
      <c r="H1194" s="12" t="s">
        <v>276</v>
      </c>
      <c r="I1194" s="11" t="s">
        <v>216</v>
      </c>
      <c r="J1194" s="23"/>
      <c r="K1194" s="151"/>
      <c r="L1194" s="187"/>
      <c r="M1194" s="135"/>
      <c r="N1194" s="135"/>
      <c r="O1194" s="11"/>
      <c r="P1194" s="12" t="s">
        <v>187</v>
      </c>
      <c r="Q1194" s="11" t="s">
        <v>174</v>
      </c>
      <c r="R1194" s="11" t="s">
        <v>13</v>
      </c>
      <c r="S1194" s="11"/>
      <c r="T1194" s="144">
        <v>23.27</v>
      </c>
      <c r="U1194" s="144">
        <v>21.4</v>
      </c>
      <c r="V1194" s="12"/>
      <c r="W1194" s="13"/>
      <c r="X1194" s="13"/>
      <c r="Y1194" s="19"/>
      <c r="AA1194" s="23"/>
      <c r="AB1194" s="23"/>
      <c r="AC1194" s="23"/>
      <c r="AD1194" s="23"/>
      <c r="AE1194" s="23"/>
      <c r="AF1194" s="23"/>
      <c r="AG1194" s="23"/>
      <c r="AH1194" s="23"/>
      <c r="AI1194" s="23"/>
      <c r="AJ1194" s="23"/>
      <c r="AK1194" s="23"/>
      <c r="AL1194" s="23"/>
      <c r="AM1194" s="23"/>
      <c r="AN1194" s="23"/>
      <c r="AO1194" s="23"/>
      <c r="AP1194" s="23"/>
      <c r="AQ1194" s="23"/>
      <c r="AR1194" s="23"/>
      <c r="AS1194" s="23"/>
      <c r="AT1194" s="23"/>
      <c r="AU1194" s="23"/>
      <c r="AV1194" s="23"/>
      <c r="AW1194" s="23"/>
      <c r="AX1194" s="23"/>
      <c r="AY1194" s="23"/>
      <c r="AZ1194" s="23"/>
      <c r="BA1194" s="23"/>
      <c r="BB1194" s="23"/>
      <c r="BC1194" s="23"/>
      <c r="BD1194" s="23"/>
      <c r="BE1194" s="23"/>
      <c r="BF1194" s="23"/>
      <c r="BG1194" s="23"/>
      <c r="BH1194" s="23"/>
      <c r="BI1194" s="23"/>
      <c r="BJ1194" s="23"/>
      <c r="BK1194" s="23"/>
      <c r="BL1194" s="23"/>
      <c r="BM1194" s="23"/>
      <c r="BN1194" s="23"/>
      <c r="BO1194" s="23"/>
      <c r="BP1194" s="23"/>
      <c r="BQ1194" s="23"/>
      <c r="BR1194" s="23"/>
      <c r="BS1194" s="23"/>
      <c r="BT1194" s="23"/>
      <c r="BU1194" s="23"/>
      <c r="BV1194" s="23"/>
      <c r="BW1194" s="23"/>
      <c r="BX1194" s="23"/>
      <c r="BY1194" s="23"/>
      <c r="BZ1194" s="23"/>
      <c r="CA1194" s="23"/>
      <c r="CB1194" s="23"/>
      <c r="CC1194" s="23"/>
      <c r="CD1194" s="23"/>
      <c r="CE1194" s="23"/>
    </row>
    <row r="1195" spans="1:83" s="93" customFormat="1" x14ac:dyDescent="0.2">
      <c r="A1195" s="98"/>
      <c r="B1195" s="86" t="s">
        <v>496</v>
      </c>
      <c r="C1195" s="3" t="s">
        <v>10</v>
      </c>
      <c r="D1195" s="3" t="s">
        <v>466</v>
      </c>
      <c r="E1195" s="21" t="s">
        <v>312</v>
      </c>
      <c r="F1195" s="20">
        <v>3</v>
      </c>
      <c r="G1195" s="20">
        <v>2352</v>
      </c>
      <c r="H1195" s="21" t="s">
        <v>27</v>
      </c>
      <c r="I1195" s="20" t="s">
        <v>406</v>
      </c>
      <c r="J1195" s="86"/>
      <c r="K1195" s="180"/>
      <c r="L1195" s="188"/>
      <c r="M1195" s="137"/>
      <c r="N1195" s="137"/>
      <c r="O1195" s="20"/>
      <c r="P1195" s="21" t="s">
        <v>36</v>
      </c>
      <c r="Q1195" s="20"/>
      <c r="R1195" s="20" t="s">
        <v>13</v>
      </c>
      <c r="S1195" s="20"/>
      <c r="T1195" s="146">
        <v>31.52</v>
      </c>
      <c r="U1195" s="146">
        <v>26.18</v>
      </c>
      <c r="V1195" s="21"/>
      <c r="W1195" s="22"/>
      <c r="X1195" s="22"/>
      <c r="Y1195" s="96"/>
      <c r="AA1195" s="23"/>
      <c r="AB1195" s="23"/>
      <c r="AC1195" s="23"/>
      <c r="AD1195" s="23"/>
      <c r="AE1195" s="23"/>
      <c r="AF1195" s="23"/>
      <c r="AG1195" s="23"/>
      <c r="AH1195" s="23"/>
      <c r="AI1195" s="23"/>
      <c r="AJ1195" s="23"/>
      <c r="AK1195" s="23"/>
      <c r="AL1195" s="23"/>
      <c r="AM1195" s="23"/>
      <c r="AN1195" s="23"/>
      <c r="AO1195" s="23"/>
      <c r="AP1195" s="23"/>
      <c r="AQ1195" s="23"/>
      <c r="AR1195" s="23"/>
      <c r="AS1195" s="23"/>
      <c r="AT1195" s="23"/>
      <c r="AU1195" s="23"/>
      <c r="AV1195" s="23"/>
      <c r="AW1195" s="23"/>
      <c r="AX1195" s="23"/>
      <c r="AY1195" s="23"/>
      <c r="AZ1195" s="23"/>
      <c r="BA1195" s="23"/>
      <c r="BB1195" s="23"/>
      <c r="BC1195" s="23"/>
      <c r="BD1195" s="23"/>
      <c r="BE1195" s="23"/>
      <c r="BF1195" s="23"/>
      <c r="BG1195" s="23"/>
      <c r="BH1195" s="23"/>
      <c r="BI1195" s="23"/>
      <c r="BJ1195" s="23"/>
      <c r="BK1195" s="23"/>
      <c r="BL1195" s="23"/>
      <c r="BM1195" s="23"/>
      <c r="BN1195" s="23"/>
      <c r="BO1195" s="23"/>
      <c r="BP1195" s="23"/>
      <c r="BQ1195" s="23"/>
      <c r="BR1195" s="23"/>
      <c r="BS1195" s="23"/>
      <c r="BT1195" s="23"/>
      <c r="BU1195" s="23"/>
      <c r="BV1195" s="23"/>
      <c r="BW1195" s="23"/>
      <c r="BX1195" s="23"/>
      <c r="BY1195" s="23"/>
      <c r="BZ1195" s="23"/>
      <c r="CA1195" s="23"/>
      <c r="CB1195" s="23"/>
      <c r="CC1195" s="23"/>
      <c r="CD1195" s="23"/>
      <c r="CE1195" s="23"/>
    </row>
    <row r="1196" spans="1:83" s="93" customFormat="1" x14ac:dyDescent="0.2">
      <c r="A1196" s="20"/>
      <c r="B1196" s="86" t="s">
        <v>496</v>
      </c>
      <c r="C1196" s="3" t="s">
        <v>10</v>
      </c>
      <c r="D1196" s="3" t="s">
        <v>466</v>
      </c>
      <c r="E1196" s="21" t="s">
        <v>312</v>
      </c>
      <c r="F1196" s="11">
        <v>3</v>
      </c>
      <c r="G1196" s="11">
        <v>2352</v>
      </c>
      <c r="H1196" s="12" t="s">
        <v>27</v>
      </c>
      <c r="I1196" s="11" t="s">
        <v>406</v>
      </c>
      <c r="J1196" s="86"/>
      <c r="K1196" s="180"/>
      <c r="L1196" s="188"/>
      <c r="M1196" s="135"/>
      <c r="N1196" s="135"/>
      <c r="O1196" s="11"/>
      <c r="P1196" s="12" t="s">
        <v>36</v>
      </c>
      <c r="Q1196" s="11"/>
      <c r="R1196" s="11" t="s">
        <v>13</v>
      </c>
      <c r="S1196" s="11"/>
      <c r="T1196" s="144">
        <v>33.42</v>
      </c>
      <c r="U1196" s="144">
        <v>27.98</v>
      </c>
      <c r="V1196" s="12"/>
      <c r="W1196" s="13"/>
      <c r="X1196" s="13"/>
      <c r="Y1196" s="19"/>
      <c r="AA1196" s="23"/>
      <c r="AB1196" s="23"/>
      <c r="AC1196" s="23"/>
      <c r="AD1196" s="23"/>
      <c r="AE1196" s="23"/>
      <c r="AF1196" s="23"/>
      <c r="AG1196" s="23"/>
      <c r="AH1196" s="23"/>
      <c r="AI1196" s="23"/>
      <c r="AJ1196" s="23"/>
      <c r="AK1196" s="23"/>
      <c r="AL1196" s="23"/>
      <c r="AM1196" s="23"/>
      <c r="AN1196" s="23"/>
      <c r="AO1196" s="23"/>
      <c r="AP1196" s="23"/>
      <c r="AQ1196" s="23"/>
      <c r="AR1196" s="23"/>
      <c r="AS1196" s="23"/>
      <c r="AT1196" s="23"/>
      <c r="AU1196" s="23"/>
      <c r="AV1196" s="23"/>
      <c r="AW1196" s="23"/>
      <c r="AX1196" s="23"/>
      <c r="AY1196" s="23"/>
      <c r="AZ1196" s="23"/>
      <c r="BA1196" s="23"/>
      <c r="BB1196" s="23"/>
      <c r="BC1196" s="23"/>
      <c r="BD1196" s="23"/>
      <c r="BE1196" s="23"/>
      <c r="BF1196" s="23"/>
      <c r="BG1196" s="23"/>
      <c r="BH1196" s="23"/>
      <c r="BI1196" s="23"/>
      <c r="BJ1196" s="23"/>
      <c r="BK1196" s="23"/>
      <c r="BL1196" s="23"/>
      <c r="BM1196" s="23"/>
      <c r="BN1196" s="23"/>
      <c r="BO1196" s="23"/>
      <c r="BP1196" s="23"/>
      <c r="BQ1196" s="23"/>
      <c r="BR1196" s="23"/>
      <c r="BS1196" s="23"/>
      <c r="BT1196" s="23"/>
      <c r="BU1196" s="23"/>
      <c r="BV1196" s="23"/>
      <c r="BW1196" s="23"/>
      <c r="BX1196" s="23"/>
      <c r="BY1196" s="23"/>
      <c r="BZ1196" s="23"/>
      <c r="CA1196" s="23"/>
      <c r="CB1196" s="23"/>
      <c r="CC1196" s="23"/>
      <c r="CD1196" s="23"/>
      <c r="CE1196" s="23"/>
    </row>
    <row r="1197" spans="1:83" s="93" customFormat="1" x14ac:dyDescent="0.2">
      <c r="A1197" s="20"/>
      <c r="B1197" s="86" t="s">
        <v>496</v>
      </c>
      <c r="C1197" s="3" t="s">
        <v>10</v>
      </c>
      <c r="D1197" s="3" t="s">
        <v>466</v>
      </c>
      <c r="E1197" s="21" t="s">
        <v>312</v>
      </c>
      <c r="F1197" s="11">
        <v>3</v>
      </c>
      <c r="G1197" s="11">
        <v>2352</v>
      </c>
      <c r="H1197" s="12" t="s">
        <v>27</v>
      </c>
      <c r="I1197" s="11" t="s">
        <v>406</v>
      </c>
      <c r="J1197" s="86"/>
      <c r="K1197" s="180"/>
      <c r="L1197" s="188"/>
      <c r="M1197" s="135"/>
      <c r="N1197" s="135"/>
      <c r="O1197" s="11"/>
      <c r="P1197" s="12" t="s">
        <v>36</v>
      </c>
      <c r="Q1197" s="11"/>
      <c r="R1197" s="11" t="s">
        <v>13</v>
      </c>
      <c r="S1197" s="11"/>
      <c r="T1197" s="144">
        <v>32.76</v>
      </c>
      <c r="U1197" s="144">
        <v>25.05</v>
      </c>
      <c r="V1197" s="12"/>
      <c r="W1197" s="13"/>
      <c r="X1197" s="13"/>
      <c r="Y1197" s="19"/>
      <c r="AA1197" s="23"/>
      <c r="AB1197" s="23"/>
      <c r="AC1197" s="23"/>
      <c r="AD1197" s="23"/>
      <c r="AE1197" s="23"/>
      <c r="AF1197" s="23"/>
      <c r="AG1197" s="23"/>
      <c r="AH1197" s="23"/>
      <c r="AI1197" s="23"/>
      <c r="AJ1197" s="23"/>
      <c r="AK1197" s="23"/>
      <c r="AL1197" s="23"/>
      <c r="AM1197" s="23"/>
      <c r="AN1197" s="23"/>
      <c r="AO1197" s="23"/>
      <c r="AP1197" s="23"/>
      <c r="AQ1197" s="23"/>
      <c r="AR1197" s="23"/>
      <c r="AS1197" s="23"/>
      <c r="AT1197" s="23"/>
      <c r="AU1197" s="23"/>
      <c r="AV1197" s="23"/>
      <c r="AW1197" s="23"/>
      <c r="AX1197" s="23"/>
      <c r="AY1197" s="23"/>
      <c r="AZ1197" s="23"/>
      <c r="BA1197" s="23"/>
      <c r="BB1197" s="23"/>
      <c r="BC1197" s="23"/>
      <c r="BD1197" s="23"/>
      <c r="BE1197" s="23"/>
      <c r="BF1197" s="23"/>
      <c r="BG1197" s="23"/>
      <c r="BH1197" s="23"/>
      <c r="BI1197" s="23"/>
      <c r="BJ1197" s="23"/>
      <c r="BK1197" s="23"/>
      <c r="BL1197" s="23"/>
      <c r="BM1197" s="23"/>
      <c r="BN1197" s="23"/>
      <c r="BO1197" s="23"/>
      <c r="BP1197" s="23"/>
      <c r="BQ1197" s="23"/>
      <c r="BR1197" s="23"/>
      <c r="BS1197" s="23"/>
      <c r="BT1197" s="23"/>
      <c r="BU1197" s="23"/>
      <c r="BV1197" s="23"/>
      <c r="BW1197" s="23"/>
      <c r="BX1197" s="23"/>
      <c r="BY1197" s="23"/>
      <c r="BZ1197" s="23"/>
      <c r="CA1197" s="23"/>
      <c r="CB1197" s="23"/>
      <c r="CC1197" s="23"/>
      <c r="CD1197" s="23"/>
      <c r="CE1197" s="23"/>
    </row>
    <row r="1198" spans="1:83" s="93" customFormat="1" x14ac:dyDescent="0.2">
      <c r="A1198" s="20"/>
      <c r="B1198" s="86" t="s">
        <v>496</v>
      </c>
      <c r="C1198" s="3" t="s">
        <v>10</v>
      </c>
      <c r="D1198" s="3" t="s">
        <v>466</v>
      </c>
      <c r="E1198" s="21" t="s">
        <v>312</v>
      </c>
      <c r="F1198" s="11">
        <v>3</v>
      </c>
      <c r="G1198" s="11">
        <v>2352</v>
      </c>
      <c r="H1198" s="12" t="s">
        <v>27</v>
      </c>
      <c r="I1198" s="11" t="s">
        <v>406</v>
      </c>
      <c r="J1198" s="86"/>
      <c r="K1198" s="180"/>
      <c r="L1198" s="188"/>
      <c r="M1198" s="135"/>
      <c r="N1198" s="135"/>
      <c r="O1198" s="11"/>
      <c r="P1198" s="12" t="s">
        <v>36</v>
      </c>
      <c r="Q1198" s="11"/>
      <c r="R1198" s="11" t="s">
        <v>13</v>
      </c>
      <c r="S1198" s="11"/>
      <c r="T1198" s="144">
        <v>29.14</v>
      </c>
      <c r="U1198" s="144">
        <v>27.86</v>
      </c>
      <c r="V1198" s="12"/>
      <c r="W1198" s="13"/>
      <c r="X1198" s="13"/>
      <c r="Y1198" s="19" t="s">
        <v>86</v>
      </c>
      <c r="AA1198" s="23"/>
      <c r="AB1198" s="23"/>
      <c r="AC1198" s="23"/>
      <c r="AD1198" s="23"/>
      <c r="AE1198" s="23"/>
      <c r="AF1198" s="23"/>
      <c r="AG1198" s="23"/>
      <c r="AH1198" s="23"/>
      <c r="AI1198" s="23"/>
      <c r="AJ1198" s="23"/>
      <c r="AK1198" s="23"/>
      <c r="AL1198" s="23"/>
      <c r="AM1198" s="23"/>
      <c r="AN1198" s="23"/>
      <c r="AO1198" s="23"/>
      <c r="AP1198" s="23"/>
      <c r="AQ1198" s="23"/>
      <c r="AR1198" s="23"/>
      <c r="AS1198" s="23"/>
      <c r="AT1198" s="23"/>
      <c r="AU1198" s="23"/>
      <c r="AV1198" s="23"/>
      <c r="AW1198" s="23"/>
      <c r="AX1198" s="23"/>
      <c r="AY1198" s="23"/>
      <c r="AZ1198" s="23"/>
      <c r="BA1198" s="23"/>
      <c r="BB1198" s="23"/>
      <c r="BC1198" s="23"/>
      <c r="BD1198" s="23"/>
      <c r="BE1198" s="23"/>
      <c r="BF1198" s="23"/>
      <c r="BG1198" s="23"/>
      <c r="BH1198" s="23"/>
      <c r="BI1198" s="23"/>
      <c r="BJ1198" s="23"/>
      <c r="BK1198" s="23"/>
      <c r="BL1198" s="23"/>
      <c r="BM1198" s="23"/>
      <c r="BN1198" s="23"/>
      <c r="BO1198" s="23"/>
      <c r="BP1198" s="23"/>
      <c r="BQ1198" s="23"/>
      <c r="BR1198" s="23"/>
      <c r="BS1198" s="23"/>
      <c r="BT1198" s="23"/>
      <c r="BU1198" s="23"/>
      <c r="BV1198" s="23"/>
      <c r="BW1198" s="23"/>
      <c r="BX1198" s="23"/>
      <c r="BY1198" s="23"/>
      <c r="BZ1198" s="23"/>
      <c r="CA1198" s="23"/>
      <c r="CB1198" s="23"/>
      <c r="CC1198" s="23"/>
      <c r="CD1198" s="23"/>
      <c r="CE1198" s="23"/>
    </row>
    <row r="1199" spans="1:83" s="93" customFormat="1" x14ac:dyDescent="0.2">
      <c r="A1199" s="20"/>
      <c r="B1199" s="86" t="s">
        <v>496</v>
      </c>
      <c r="C1199" s="3" t="s">
        <v>10</v>
      </c>
      <c r="D1199" s="3" t="s">
        <v>466</v>
      </c>
      <c r="E1199" s="21" t="s">
        <v>312</v>
      </c>
      <c r="F1199" s="11">
        <v>3</v>
      </c>
      <c r="G1199" s="11">
        <v>2352</v>
      </c>
      <c r="H1199" s="12" t="s">
        <v>27</v>
      </c>
      <c r="I1199" s="11" t="s">
        <v>406</v>
      </c>
      <c r="J1199" s="86"/>
      <c r="K1199" s="180"/>
      <c r="L1199" s="188"/>
      <c r="M1199" s="135"/>
      <c r="N1199" s="135"/>
      <c r="O1199" s="11"/>
      <c r="P1199" s="12" t="s">
        <v>36</v>
      </c>
      <c r="Q1199" s="11"/>
      <c r="R1199" s="11" t="s">
        <v>13</v>
      </c>
      <c r="S1199" s="11"/>
      <c r="T1199" s="144">
        <v>27.56</v>
      </c>
      <c r="U1199" s="144">
        <v>29.3</v>
      </c>
      <c r="V1199" s="12"/>
      <c r="W1199" s="13"/>
      <c r="X1199" s="13"/>
      <c r="Y1199" s="19" t="s">
        <v>87</v>
      </c>
      <c r="AA1199" s="23"/>
      <c r="AB1199" s="23"/>
      <c r="AC1199" s="23"/>
      <c r="AD1199" s="23"/>
      <c r="AE1199" s="23"/>
      <c r="AF1199" s="23"/>
      <c r="AG1199" s="23"/>
      <c r="AH1199" s="23"/>
      <c r="AI1199" s="23"/>
      <c r="AJ1199" s="23"/>
      <c r="AK1199" s="23"/>
      <c r="AL1199" s="23"/>
      <c r="AM1199" s="23"/>
      <c r="AN1199" s="23"/>
      <c r="AO1199" s="23"/>
      <c r="AP1199" s="23"/>
      <c r="AQ1199" s="23"/>
      <c r="AR1199" s="23"/>
      <c r="AS1199" s="23"/>
      <c r="AT1199" s="23"/>
      <c r="AU1199" s="23"/>
      <c r="AV1199" s="23"/>
      <c r="AW1199" s="23"/>
      <c r="AX1199" s="23"/>
      <c r="AY1199" s="23"/>
      <c r="AZ1199" s="23"/>
      <c r="BA1199" s="23"/>
      <c r="BB1199" s="23"/>
      <c r="BC1199" s="23"/>
      <c r="BD1199" s="23"/>
      <c r="BE1199" s="23"/>
      <c r="BF1199" s="23"/>
      <c r="BG1199" s="23"/>
      <c r="BH1199" s="23"/>
      <c r="BI1199" s="23"/>
      <c r="BJ1199" s="23"/>
      <c r="BK1199" s="23"/>
      <c r="BL1199" s="23"/>
      <c r="BM1199" s="23"/>
      <c r="BN1199" s="23"/>
      <c r="BO1199" s="23"/>
      <c r="BP1199" s="23"/>
      <c r="BQ1199" s="23"/>
      <c r="BR1199" s="23"/>
      <c r="BS1199" s="23"/>
      <c r="BT1199" s="23"/>
      <c r="BU1199" s="23"/>
      <c r="BV1199" s="23"/>
      <c r="BW1199" s="23"/>
      <c r="BX1199" s="23"/>
      <c r="BY1199" s="23"/>
      <c r="BZ1199" s="23"/>
      <c r="CA1199" s="23"/>
      <c r="CB1199" s="23"/>
      <c r="CC1199" s="23"/>
      <c r="CD1199" s="23"/>
      <c r="CE1199" s="23"/>
    </row>
    <row r="1200" spans="1:83" s="93" customFormat="1" x14ac:dyDescent="0.2">
      <c r="A1200" s="20"/>
      <c r="B1200" s="86" t="s">
        <v>496</v>
      </c>
      <c r="C1200" s="3" t="s">
        <v>10</v>
      </c>
      <c r="D1200" s="3" t="s">
        <v>466</v>
      </c>
      <c r="E1200" s="21" t="s">
        <v>312</v>
      </c>
      <c r="F1200" s="11">
        <v>3</v>
      </c>
      <c r="G1200" s="11">
        <v>2352</v>
      </c>
      <c r="H1200" s="12" t="s">
        <v>27</v>
      </c>
      <c r="I1200" s="11" t="s">
        <v>406</v>
      </c>
      <c r="J1200" s="86"/>
      <c r="K1200" s="180"/>
      <c r="L1200" s="188"/>
      <c r="M1200" s="135"/>
      <c r="N1200" s="135"/>
      <c r="O1200" s="11"/>
      <c r="P1200" s="12" t="s">
        <v>36</v>
      </c>
      <c r="Q1200" s="11"/>
      <c r="R1200" s="11" t="s">
        <v>13</v>
      </c>
      <c r="S1200" s="11"/>
      <c r="T1200" s="144">
        <v>26.18</v>
      </c>
      <c r="U1200" s="144">
        <v>31.55</v>
      </c>
      <c r="V1200" s="12"/>
      <c r="W1200" s="13"/>
      <c r="X1200" s="13"/>
      <c r="Y1200" s="19"/>
      <c r="AA1200" s="23"/>
      <c r="AB1200" s="23"/>
      <c r="AC1200" s="23"/>
      <c r="AD1200" s="23"/>
      <c r="AE1200" s="23"/>
      <c r="AF1200" s="23"/>
      <c r="AG1200" s="23"/>
      <c r="AH1200" s="23"/>
      <c r="AI1200" s="23"/>
      <c r="AJ1200" s="23"/>
      <c r="AK1200" s="23"/>
      <c r="AL1200" s="23"/>
      <c r="AM1200" s="23"/>
      <c r="AN1200" s="23"/>
      <c r="AO1200" s="23"/>
      <c r="AP1200" s="23"/>
      <c r="AQ1200" s="23"/>
      <c r="AR1200" s="23"/>
      <c r="AS1200" s="23"/>
      <c r="AT1200" s="23"/>
      <c r="AU1200" s="23"/>
      <c r="AV1200" s="23"/>
      <c r="AW1200" s="23"/>
      <c r="AX1200" s="23"/>
      <c r="AY1200" s="23"/>
      <c r="AZ1200" s="23"/>
      <c r="BA1200" s="23"/>
      <c r="BB1200" s="23"/>
      <c r="BC1200" s="23"/>
      <c r="BD1200" s="23"/>
      <c r="BE1200" s="23"/>
      <c r="BF1200" s="23"/>
      <c r="BG1200" s="23"/>
      <c r="BH1200" s="23"/>
      <c r="BI1200" s="23"/>
      <c r="BJ1200" s="23"/>
      <c r="BK1200" s="23"/>
      <c r="BL1200" s="23"/>
      <c r="BM1200" s="23"/>
      <c r="BN1200" s="23"/>
      <c r="BO1200" s="23"/>
      <c r="BP1200" s="23"/>
      <c r="BQ1200" s="23"/>
      <c r="BR1200" s="23"/>
      <c r="BS1200" s="23"/>
      <c r="BT1200" s="23"/>
      <c r="BU1200" s="23"/>
      <c r="BV1200" s="23"/>
      <c r="BW1200" s="23"/>
      <c r="BX1200" s="23"/>
      <c r="BY1200" s="23"/>
      <c r="BZ1200" s="23"/>
      <c r="CA1200" s="23"/>
      <c r="CB1200" s="23"/>
      <c r="CC1200" s="23"/>
      <c r="CD1200" s="23"/>
      <c r="CE1200" s="23"/>
    </row>
    <row r="1201" spans="1:83" s="93" customFormat="1" x14ac:dyDescent="0.2">
      <c r="A1201" s="20"/>
      <c r="B1201" s="86" t="s">
        <v>496</v>
      </c>
      <c r="C1201" s="3" t="s">
        <v>10</v>
      </c>
      <c r="D1201" s="3" t="s">
        <v>466</v>
      </c>
      <c r="E1201" s="21" t="s">
        <v>312</v>
      </c>
      <c r="F1201" s="11">
        <v>3</v>
      </c>
      <c r="G1201" s="11">
        <v>2352</v>
      </c>
      <c r="H1201" s="12" t="s">
        <v>27</v>
      </c>
      <c r="I1201" s="11" t="s">
        <v>406</v>
      </c>
      <c r="J1201" s="86"/>
      <c r="K1201" s="180"/>
      <c r="L1201" s="188"/>
      <c r="M1201" s="135"/>
      <c r="N1201" s="135"/>
      <c r="O1201" s="11"/>
      <c r="P1201" s="12" t="s">
        <v>36</v>
      </c>
      <c r="Q1201" s="11"/>
      <c r="R1201" s="11" t="s">
        <v>13</v>
      </c>
      <c r="S1201" s="11"/>
      <c r="T1201" s="144">
        <v>31.4</v>
      </c>
      <c r="U1201" s="144">
        <v>27.6</v>
      </c>
      <c r="V1201" s="12"/>
      <c r="W1201" s="13"/>
      <c r="X1201" s="13"/>
      <c r="Y1201" s="19"/>
      <c r="AA1201" s="23"/>
      <c r="AB1201" s="23"/>
      <c r="AC1201" s="23"/>
      <c r="AD1201" s="23"/>
      <c r="AE1201" s="23"/>
      <c r="AF1201" s="23"/>
      <c r="AG1201" s="23"/>
      <c r="AH1201" s="23"/>
      <c r="AI1201" s="23"/>
      <c r="AJ1201" s="23"/>
      <c r="AK1201" s="23"/>
      <c r="AL1201" s="23"/>
      <c r="AM1201" s="23"/>
      <c r="AN1201" s="23"/>
      <c r="AO1201" s="23"/>
      <c r="AP1201" s="23"/>
      <c r="AQ1201" s="23"/>
      <c r="AR1201" s="23"/>
      <c r="AS1201" s="23"/>
      <c r="AT1201" s="23"/>
      <c r="AU1201" s="23"/>
      <c r="AV1201" s="23"/>
      <c r="AW1201" s="23"/>
      <c r="AX1201" s="23"/>
      <c r="AY1201" s="23"/>
      <c r="AZ1201" s="23"/>
      <c r="BA1201" s="23"/>
      <c r="BB1201" s="23"/>
      <c r="BC1201" s="23"/>
      <c r="BD1201" s="23"/>
      <c r="BE1201" s="23"/>
      <c r="BF1201" s="23"/>
      <c r="BG1201" s="23"/>
      <c r="BH1201" s="23"/>
      <c r="BI1201" s="23"/>
      <c r="BJ1201" s="23"/>
      <c r="BK1201" s="23"/>
      <c r="BL1201" s="23"/>
      <c r="BM1201" s="23"/>
      <c r="BN1201" s="23"/>
      <c r="BO1201" s="23"/>
      <c r="BP1201" s="23"/>
      <c r="BQ1201" s="23"/>
      <c r="BR1201" s="23"/>
      <c r="BS1201" s="23"/>
      <c r="BT1201" s="23"/>
      <c r="BU1201" s="23"/>
      <c r="BV1201" s="23"/>
      <c r="BW1201" s="23"/>
      <c r="BX1201" s="23"/>
      <c r="BY1201" s="23"/>
      <c r="BZ1201" s="23"/>
      <c r="CA1201" s="23"/>
      <c r="CB1201" s="23"/>
      <c r="CC1201" s="23"/>
      <c r="CD1201" s="23"/>
      <c r="CE1201" s="23"/>
    </row>
    <row r="1202" spans="1:83" s="93" customFormat="1" x14ac:dyDescent="0.2">
      <c r="A1202" s="20"/>
      <c r="B1202" s="86" t="s">
        <v>496</v>
      </c>
      <c r="C1202" s="3" t="s">
        <v>10</v>
      </c>
      <c r="D1202" s="3" t="s">
        <v>466</v>
      </c>
      <c r="E1202" s="21" t="s">
        <v>312</v>
      </c>
      <c r="F1202" s="11">
        <v>3</v>
      </c>
      <c r="G1202" s="11">
        <v>2352</v>
      </c>
      <c r="H1202" s="12" t="s">
        <v>27</v>
      </c>
      <c r="I1202" s="11" t="s">
        <v>406</v>
      </c>
      <c r="J1202" s="86"/>
      <c r="K1202" s="180"/>
      <c r="L1202" s="188"/>
      <c r="M1202" s="135"/>
      <c r="N1202" s="135"/>
      <c r="O1202" s="11"/>
      <c r="P1202" s="12" t="s">
        <v>36</v>
      </c>
      <c r="Q1202" s="11"/>
      <c r="R1202" s="11" t="s">
        <v>13</v>
      </c>
      <c r="S1202" s="11"/>
      <c r="T1202" s="144">
        <v>32.729999999999997</v>
      </c>
      <c r="U1202" s="144">
        <v>25.16</v>
      </c>
      <c r="V1202" s="12"/>
      <c r="W1202" s="13"/>
      <c r="X1202" s="13"/>
      <c r="Y1202" s="19"/>
      <c r="AA1202" s="23"/>
      <c r="AB1202" s="23"/>
      <c r="AC1202" s="23"/>
      <c r="AD1202" s="23"/>
      <c r="AE1202" s="23"/>
      <c r="AF1202" s="23"/>
      <c r="AG1202" s="23"/>
      <c r="AH1202" s="23"/>
      <c r="AI1202" s="23"/>
      <c r="AJ1202" s="23"/>
      <c r="AK1202" s="23"/>
      <c r="AL1202" s="23"/>
      <c r="AM1202" s="23"/>
      <c r="AN1202" s="23"/>
      <c r="AO1202" s="23"/>
      <c r="AP1202" s="23"/>
      <c r="AQ1202" s="23"/>
      <c r="AR1202" s="23"/>
      <c r="AS1202" s="23"/>
      <c r="AT1202" s="23"/>
      <c r="AU1202" s="23"/>
      <c r="AV1202" s="23"/>
      <c r="AW1202" s="23"/>
      <c r="AX1202" s="23"/>
      <c r="AY1202" s="23"/>
      <c r="AZ1202" s="23"/>
      <c r="BA1202" s="23"/>
      <c r="BB1202" s="23"/>
      <c r="BC1202" s="23"/>
      <c r="BD1202" s="23"/>
      <c r="BE1202" s="23"/>
      <c r="BF1202" s="23"/>
      <c r="BG1202" s="23"/>
      <c r="BH1202" s="23"/>
      <c r="BI1202" s="23"/>
      <c r="BJ1202" s="23"/>
      <c r="BK1202" s="23"/>
      <c r="BL1202" s="23"/>
      <c r="BM1202" s="23"/>
      <c r="BN1202" s="23"/>
      <c r="BO1202" s="23"/>
      <c r="BP1202" s="23"/>
      <c r="BQ1202" s="23"/>
      <c r="BR1202" s="23"/>
      <c r="BS1202" s="23"/>
      <c r="BT1202" s="23"/>
      <c r="BU1202" s="23"/>
      <c r="BV1202" s="23"/>
      <c r="BW1202" s="23"/>
      <c r="BX1202" s="23"/>
      <c r="BY1202" s="23"/>
      <c r="BZ1202" s="23"/>
      <c r="CA1202" s="23"/>
      <c r="CB1202" s="23"/>
      <c r="CC1202" s="23"/>
      <c r="CD1202" s="23"/>
      <c r="CE1202" s="23"/>
    </row>
    <row r="1203" spans="1:83" s="93" customFormat="1" x14ac:dyDescent="0.2">
      <c r="A1203" s="20"/>
      <c r="B1203" s="86" t="s">
        <v>496</v>
      </c>
      <c r="C1203" s="3" t="s">
        <v>10</v>
      </c>
      <c r="D1203" s="3" t="s">
        <v>466</v>
      </c>
      <c r="E1203" s="21" t="s">
        <v>312</v>
      </c>
      <c r="F1203" s="11">
        <v>3</v>
      </c>
      <c r="G1203" s="11">
        <v>2352</v>
      </c>
      <c r="H1203" s="12" t="s">
        <v>27</v>
      </c>
      <c r="I1203" s="11" t="s">
        <v>406</v>
      </c>
      <c r="J1203" s="86"/>
      <c r="K1203" s="180"/>
      <c r="L1203" s="188"/>
      <c r="M1203" s="135"/>
      <c r="N1203" s="135"/>
      <c r="O1203" s="11"/>
      <c r="P1203" s="12" t="s">
        <v>36</v>
      </c>
      <c r="Q1203" s="11"/>
      <c r="R1203" s="11" t="s">
        <v>13</v>
      </c>
      <c r="S1203" s="11"/>
      <c r="T1203" s="144">
        <v>33.049999999999997</v>
      </c>
      <c r="U1203" s="144">
        <v>27.87</v>
      </c>
      <c r="V1203" s="12"/>
      <c r="W1203" s="13"/>
      <c r="X1203" s="13"/>
      <c r="Y1203" s="19"/>
      <c r="AA1203" s="23"/>
      <c r="AB1203" s="23"/>
      <c r="AC1203" s="23"/>
      <c r="AD1203" s="23"/>
      <c r="AE1203" s="23"/>
      <c r="AF1203" s="23"/>
      <c r="AG1203" s="23"/>
      <c r="AH1203" s="23"/>
      <c r="AI1203" s="23"/>
      <c r="AJ1203" s="23"/>
      <c r="AK1203" s="23"/>
      <c r="AL1203" s="23"/>
      <c r="AM1203" s="23"/>
      <c r="AN1203" s="23"/>
      <c r="AO1203" s="23"/>
      <c r="AP1203" s="23"/>
      <c r="AQ1203" s="23"/>
      <c r="AR1203" s="23"/>
      <c r="AS1203" s="23"/>
      <c r="AT1203" s="23"/>
      <c r="AU1203" s="23"/>
      <c r="AV1203" s="23"/>
      <c r="AW1203" s="23"/>
      <c r="AX1203" s="23"/>
      <c r="AY1203" s="23"/>
      <c r="AZ1203" s="23"/>
      <c r="BA1203" s="23"/>
      <c r="BB1203" s="23"/>
      <c r="BC1203" s="23"/>
      <c r="BD1203" s="23"/>
      <c r="BE1203" s="23"/>
      <c r="BF1203" s="23"/>
      <c r="BG1203" s="23"/>
      <c r="BH1203" s="23"/>
      <c r="BI1203" s="23"/>
      <c r="BJ1203" s="23"/>
      <c r="BK1203" s="23"/>
      <c r="BL1203" s="23"/>
      <c r="BM1203" s="23"/>
      <c r="BN1203" s="23"/>
      <c r="BO1203" s="23"/>
      <c r="BP1203" s="23"/>
      <c r="BQ1203" s="23"/>
      <c r="BR1203" s="23"/>
      <c r="BS1203" s="23"/>
      <c r="BT1203" s="23"/>
      <c r="BU1203" s="23"/>
      <c r="BV1203" s="23"/>
      <c r="BW1203" s="23"/>
      <c r="BX1203" s="23"/>
      <c r="BY1203" s="23"/>
      <c r="BZ1203" s="23"/>
      <c r="CA1203" s="23"/>
      <c r="CB1203" s="23"/>
      <c r="CC1203" s="23"/>
      <c r="CD1203" s="23"/>
      <c r="CE1203" s="23"/>
    </row>
    <row r="1204" spans="1:83" s="93" customFormat="1" x14ac:dyDescent="0.2">
      <c r="A1204" s="20"/>
      <c r="B1204" s="86" t="s">
        <v>496</v>
      </c>
      <c r="C1204" s="3" t="s">
        <v>10</v>
      </c>
      <c r="D1204" s="3" t="s">
        <v>466</v>
      </c>
      <c r="E1204" s="21" t="s">
        <v>312</v>
      </c>
      <c r="F1204" s="11">
        <v>3</v>
      </c>
      <c r="G1204" s="11">
        <v>2352</v>
      </c>
      <c r="H1204" s="12" t="s">
        <v>27</v>
      </c>
      <c r="I1204" s="11" t="s">
        <v>406</v>
      </c>
      <c r="J1204" s="86"/>
      <c r="K1204" s="180"/>
      <c r="L1204" s="188"/>
      <c r="M1204" s="135"/>
      <c r="N1204" s="135"/>
      <c r="O1204" s="11"/>
      <c r="P1204" s="12" t="s">
        <v>36</v>
      </c>
      <c r="Q1204" s="11"/>
      <c r="R1204" s="11" t="s">
        <v>13</v>
      </c>
      <c r="S1204" s="11"/>
      <c r="T1204" s="144">
        <v>28.5</v>
      </c>
      <c r="U1204" s="144">
        <v>24.8</v>
      </c>
      <c r="V1204" s="12"/>
      <c r="W1204" s="13"/>
      <c r="X1204" s="13"/>
      <c r="Y1204" s="19"/>
      <c r="AA1204" s="23"/>
      <c r="AB1204" s="23"/>
      <c r="AC1204" s="23"/>
      <c r="AD1204" s="23"/>
      <c r="AE1204" s="23"/>
      <c r="AF1204" s="23"/>
      <c r="AG1204" s="23"/>
      <c r="AH1204" s="23"/>
      <c r="AI1204" s="23"/>
      <c r="AJ1204" s="23"/>
      <c r="AK1204" s="23"/>
      <c r="AL1204" s="23"/>
      <c r="AM1204" s="23"/>
      <c r="AN1204" s="23"/>
      <c r="AO1204" s="23"/>
      <c r="AP1204" s="23"/>
      <c r="AQ1204" s="23"/>
      <c r="AR1204" s="23"/>
      <c r="AS1204" s="23"/>
      <c r="AT1204" s="23"/>
      <c r="AU1204" s="23"/>
      <c r="AV1204" s="23"/>
      <c r="AW1204" s="23"/>
      <c r="AX1204" s="23"/>
      <c r="AY1204" s="23"/>
      <c r="AZ1204" s="23"/>
      <c r="BA1204" s="23"/>
      <c r="BB1204" s="23"/>
      <c r="BC1204" s="23"/>
      <c r="BD1204" s="23"/>
      <c r="BE1204" s="23"/>
      <c r="BF1204" s="23"/>
      <c r="BG1204" s="23"/>
      <c r="BH1204" s="23"/>
      <c r="BI1204" s="23"/>
      <c r="BJ1204" s="23"/>
      <c r="BK1204" s="23"/>
      <c r="BL1204" s="23"/>
      <c r="BM1204" s="23"/>
      <c r="BN1204" s="23"/>
      <c r="BO1204" s="23"/>
      <c r="BP1204" s="23"/>
      <c r="BQ1204" s="23"/>
      <c r="BR1204" s="23"/>
      <c r="BS1204" s="23"/>
      <c r="BT1204" s="23"/>
      <c r="BU1204" s="23"/>
      <c r="BV1204" s="23"/>
      <c r="BW1204" s="23"/>
      <c r="BX1204" s="23"/>
      <c r="BY1204" s="23"/>
      <c r="BZ1204" s="23"/>
      <c r="CA1204" s="23"/>
      <c r="CB1204" s="23"/>
      <c r="CC1204" s="23"/>
      <c r="CD1204" s="23"/>
      <c r="CE1204" s="23"/>
    </row>
    <row r="1205" spans="1:83" s="93" customFormat="1" x14ac:dyDescent="0.2">
      <c r="A1205" s="20"/>
      <c r="B1205" s="86" t="s">
        <v>496</v>
      </c>
      <c r="C1205" s="3" t="s">
        <v>10</v>
      </c>
      <c r="D1205" s="3" t="s">
        <v>466</v>
      </c>
      <c r="E1205" s="21" t="s">
        <v>312</v>
      </c>
      <c r="F1205" s="11">
        <v>3</v>
      </c>
      <c r="G1205" s="11">
        <v>2352</v>
      </c>
      <c r="H1205" s="12" t="s">
        <v>27</v>
      </c>
      <c r="I1205" s="11" t="s">
        <v>406</v>
      </c>
      <c r="J1205" s="86"/>
      <c r="K1205" s="180"/>
      <c r="L1205" s="188"/>
      <c r="M1205" s="135"/>
      <c r="N1205" s="135"/>
      <c r="O1205" s="11"/>
      <c r="P1205" s="12" t="s">
        <v>38</v>
      </c>
      <c r="Q1205" s="11"/>
      <c r="R1205" s="11" t="s">
        <v>13</v>
      </c>
      <c r="S1205" s="11"/>
      <c r="T1205" s="144">
        <v>36.25</v>
      </c>
      <c r="U1205" s="144">
        <v>25.66</v>
      </c>
      <c r="V1205" s="12"/>
      <c r="W1205" s="13"/>
      <c r="X1205" s="13"/>
      <c r="Y1205" s="19"/>
      <c r="AA1205" s="23"/>
      <c r="AB1205" s="23"/>
      <c r="AC1205" s="23"/>
      <c r="AD1205" s="23"/>
      <c r="AE1205" s="23"/>
      <c r="AF1205" s="23"/>
      <c r="AG1205" s="23"/>
      <c r="AH1205" s="23"/>
      <c r="AI1205" s="23"/>
      <c r="AJ1205" s="23"/>
      <c r="AK1205" s="23"/>
      <c r="AL1205" s="23"/>
      <c r="AM1205" s="23"/>
      <c r="AN1205" s="23"/>
      <c r="AO1205" s="23"/>
      <c r="AP1205" s="23"/>
      <c r="AQ1205" s="23"/>
      <c r="AR1205" s="23"/>
      <c r="AS1205" s="23"/>
      <c r="AT1205" s="23"/>
      <c r="AU1205" s="23"/>
      <c r="AV1205" s="23"/>
      <c r="AW1205" s="23"/>
      <c r="AX1205" s="23"/>
      <c r="AY1205" s="23"/>
      <c r="AZ1205" s="23"/>
      <c r="BA1205" s="23"/>
      <c r="BB1205" s="23"/>
      <c r="BC1205" s="23"/>
      <c r="BD1205" s="23"/>
      <c r="BE1205" s="23"/>
      <c r="BF1205" s="23"/>
      <c r="BG1205" s="23"/>
      <c r="BH1205" s="23"/>
      <c r="BI1205" s="23"/>
      <c r="BJ1205" s="23"/>
      <c r="BK1205" s="23"/>
      <c r="BL1205" s="23"/>
      <c r="BM1205" s="23"/>
      <c r="BN1205" s="23"/>
      <c r="BO1205" s="23"/>
      <c r="BP1205" s="23"/>
      <c r="BQ1205" s="23"/>
      <c r="BR1205" s="23"/>
      <c r="BS1205" s="23"/>
      <c r="BT1205" s="23"/>
      <c r="BU1205" s="23"/>
      <c r="BV1205" s="23"/>
      <c r="BW1205" s="23"/>
      <c r="BX1205" s="23"/>
      <c r="BY1205" s="23"/>
      <c r="BZ1205" s="23"/>
      <c r="CA1205" s="23"/>
      <c r="CB1205" s="23"/>
      <c r="CC1205" s="23"/>
      <c r="CD1205" s="23"/>
      <c r="CE1205" s="23"/>
    </row>
    <row r="1206" spans="1:83" s="93" customFormat="1" x14ac:dyDescent="0.2">
      <c r="A1206" s="20"/>
      <c r="B1206" s="86" t="s">
        <v>496</v>
      </c>
      <c r="C1206" s="3" t="s">
        <v>10</v>
      </c>
      <c r="D1206" s="3" t="s">
        <v>466</v>
      </c>
      <c r="E1206" s="21" t="s">
        <v>312</v>
      </c>
      <c r="F1206" s="11">
        <v>3</v>
      </c>
      <c r="G1206" s="11">
        <v>2352</v>
      </c>
      <c r="H1206" s="12" t="s">
        <v>27</v>
      </c>
      <c r="I1206" s="11" t="s">
        <v>406</v>
      </c>
      <c r="J1206" s="86"/>
      <c r="K1206" s="180"/>
      <c r="L1206" s="188"/>
      <c r="M1206" s="135"/>
      <c r="N1206" s="135"/>
      <c r="O1206" s="11"/>
      <c r="P1206" s="12" t="s">
        <v>38</v>
      </c>
      <c r="Q1206" s="11"/>
      <c r="R1206" s="11" t="s">
        <v>13</v>
      </c>
      <c r="S1206" s="11"/>
      <c r="T1206" s="144">
        <v>41.16</v>
      </c>
      <c r="U1206" s="144">
        <v>27</v>
      </c>
      <c r="V1206" s="12"/>
      <c r="W1206" s="13"/>
      <c r="X1206" s="13"/>
      <c r="Y1206" s="19"/>
      <c r="AA1206" s="23"/>
      <c r="AB1206" s="23"/>
      <c r="AC1206" s="23"/>
      <c r="AD1206" s="23"/>
      <c r="AE1206" s="23"/>
      <c r="AF1206" s="23"/>
      <c r="AG1206" s="23"/>
      <c r="AH1206" s="23"/>
      <c r="AI1206" s="23"/>
      <c r="AJ1206" s="23"/>
      <c r="AK1206" s="23"/>
      <c r="AL1206" s="23"/>
      <c r="AM1206" s="23"/>
      <c r="AN1206" s="23"/>
      <c r="AO1206" s="23"/>
      <c r="AP1206" s="23"/>
      <c r="AQ1206" s="23"/>
      <c r="AR1206" s="23"/>
      <c r="AS1206" s="23"/>
      <c r="AT1206" s="23"/>
      <c r="AU1206" s="23"/>
      <c r="AV1206" s="23"/>
      <c r="AW1206" s="23"/>
      <c r="AX1206" s="23"/>
      <c r="AY1206" s="23"/>
      <c r="AZ1206" s="23"/>
      <c r="BA1206" s="23"/>
      <c r="BB1206" s="23"/>
      <c r="BC1206" s="23"/>
      <c r="BD1206" s="23"/>
      <c r="BE1206" s="23"/>
      <c r="BF1206" s="23"/>
      <c r="BG1206" s="23"/>
      <c r="BH1206" s="23"/>
      <c r="BI1206" s="23"/>
      <c r="BJ1206" s="23"/>
      <c r="BK1206" s="23"/>
      <c r="BL1206" s="23"/>
      <c r="BM1206" s="23"/>
      <c r="BN1206" s="23"/>
      <c r="BO1206" s="23"/>
      <c r="BP1206" s="23"/>
      <c r="BQ1206" s="23"/>
      <c r="BR1206" s="23"/>
      <c r="BS1206" s="23"/>
      <c r="BT1206" s="23"/>
      <c r="BU1206" s="23"/>
      <c r="BV1206" s="23"/>
      <c r="BW1206" s="23"/>
      <c r="BX1206" s="23"/>
      <c r="BY1206" s="23"/>
      <c r="BZ1206" s="23"/>
      <c r="CA1206" s="23"/>
      <c r="CB1206" s="23"/>
      <c r="CC1206" s="23"/>
      <c r="CD1206" s="23"/>
      <c r="CE1206" s="23"/>
    </row>
    <row r="1207" spans="1:83" s="93" customFormat="1" x14ac:dyDescent="0.2">
      <c r="A1207" s="20"/>
      <c r="B1207" s="86" t="s">
        <v>496</v>
      </c>
      <c r="C1207" s="3" t="s">
        <v>10</v>
      </c>
      <c r="D1207" s="3" t="s">
        <v>466</v>
      </c>
      <c r="E1207" s="21" t="s">
        <v>312</v>
      </c>
      <c r="F1207" s="11">
        <v>3</v>
      </c>
      <c r="G1207" s="11">
        <v>2352</v>
      </c>
      <c r="H1207" s="12" t="s">
        <v>27</v>
      </c>
      <c r="I1207" s="11" t="s">
        <v>406</v>
      </c>
      <c r="J1207" s="86"/>
      <c r="K1207" s="180"/>
      <c r="L1207" s="188"/>
      <c r="M1207" s="135"/>
      <c r="N1207" s="135"/>
      <c r="O1207" s="11"/>
      <c r="P1207" s="12" t="s">
        <v>36</v>
      </c>
      <c r="Q1207" s="11"/>
      <c r="R1207" s="11" t="s">
        <v>13</v>
      </c>
      <c r="S1207" s="11"/>
      <c r="T1207" s="144">
        <v>29.85</v>
      </c>
      <c r="U1207" s="144">
        <v>27.59</v>
      </c>
      <c r="V1207" s="12"/>
      <c r="W1207" s="13"/>
      <c r="X1207" s="13"/>
      <c r="Y1207" s="19"/>
      <c r="AA1207" s="86"/>
      <c r="AB1207" s="86"/>
      <c r="AC1207" s="81"/>
      <c r="AD1207" s="80"/>
      <c r="AE1207" s="80"/>
      <c r="AF1207" s="80">
        <v>18.27</v>
      </c>
      <c r="AG1207" s="80"/>
      <c r="AH1207" s="80">
        <v>16.329999999999998</v>
      </c>
      <c r="AI1207" s="80"/>
      <c r="AJ1207" s="80"/>
      <c r="AK1207" s="80"/>
      <c r="AL1207" s="80"/>
      <c r="AM1207" s="80"/>
      <c r="AN1207" s="80"/>
      <c r="AO1207" s="80"/>
      <c r="AP1207" s="80"/>
      <c r="AQ1207" s="80"/>
      <c r="AR1207" s="80"/>
      <c r="AS1207" s="80"/>
      <c r="AT1207" s="80"/>
      <c r="AU1207" s="80"/>
      <c r="AV1207" s="80"/>
      <c r="AW1207" s="80"/>
      <c r="AX1207" s="80"/>
      <c r="AY1207" s="80"/>
      <c r="AZ1207" s="80"/>
      <c r="BA1207" s="80"/>
      <c r="BB1207" s="80"/>
      <c r="BC1207" s="80"/>
      <c r="BD1207" s="80"/>
      <c r="BE1207" s="80"/>
      <c r="BF1207" s="93" t="s">
        <v>1289</v>
      </c>
      <c r="BG1207" s="93">
        <v>1.2617385473525378</v>
      </c>
      <c r="BH1207" s="93">
        <v>3.9567674953944287</v>
      </c>
      <c r="BL1207" s="93">
        <v>9052.4783618242709</v>
      </c>
      <c r="BM1207" s="93">
        <v>0.22900000000000001</v>
      </c>
      <c r="BN1207" s="93">
        <v>6979.4608169665134</v>
      </c>
      <c r="BO1207" s="93">
        <v>11125.495906682028</v>
      </c>
      <c r="BP1207" s="93">
        <v>1</v>
      </c>
      <c r="BS1207" s="93">
        <v>83</v>
      </c>
      <c r="CA1207" s="23"/>
      <c r="CB1207" s="23"/>
      <c r="CC1207" s="23"/>
      <c r="CD1207" s="23"/>
      <c r="CE1207" s="23"/>
    </row>
    <row r="1208" spans="1:83" s="93" customFormat="1" ht="32" x14ac:dyDescent="0.2">
      <c r="A1208" s="20"/>
      <c r="B1208" s="86" t="s">
        <v>496</v>
      </c>
      <c r="C1208" s="3" t="s">
        <v>10</v>
      </c>
      <c r="D1208" s="3" t="s">
        <v>1227</v>
      </c>
      <c r="E1208" s="21" t="s">
        <v>312</v>
      </c>
      <c r="F1208" s="20">
        <v>5</v>
      </c>
      <c r="G1208" s="11" t="s">
        <v>92</v>
      </c>
      <c r="H1208" s="21" t="s">
        <v>1226</v>
      </c>
      <c r="I1208" s="11" t="s">
        <v>405</v>
      </c>
      <c r="J1208" s="86" t="s">
        <v>178</v>
      </c>
      <c r="K1208" s="180"/>
      <c r="L1208" s="188"/>
      <c r="M1208" s="135"/>
      <c r="N1208" s="135"/>
      <c r="O1208" s="11"/>
      <c r="P1208" s="12" t="s">
        <v>36</v>
      </c>
      <c r="Q1208" s="11"/>
      <c r="R1208" s="11" t="s">
        <v>13</v>
      </c>
      <c r="S1208" s="11"/>
      <c r="T1208" s="144">
        <v>22.6</v>
      </c>
      <c r="U1208" s="144">
        <v>23.91</v>
      </c>
      <c r="V1208" s="12"/>
      <c r="W1208" s="13"/>
      <c r="X1208" s="13"/>
      <c r="Y1208" s="19" t="s">
        <v>459</v>
      </c>
      <c r="AA1208" s="86"/>
      <c r="AB1208" s="86"/>
      <c r="AC1208" s="81"/>
      <c r="AD1208" s="80"/>
      <c r="AE1208" s="80"/>
      <c r="AF1208" s="80">
        <v>19.079999999999998</v>
      </c>
      <c r="AG1208" s="80"/>
      <c r="AH1208" s="80">
        <v>16.690000000000001</v>
      </c>
      <c r="AI1208" s="80"/>
      <c r="AJ1208" s="80"/>
      <c r="AK1208" s="80"/>
      <c r="AL1208" s="80"/>
      <c r="AM1208" s="80"/>
      <c r="AN1208" s="80"/>
      <c r="AO1208" s="80"/>
      <c r="AP1208" s="80"/>
      <c r="AQ1208" s="80"/>
      <c r="AR1208" s="80"/>
      <c r="AS1208" s="80"/>
      <c r="AT1208" s="80"/>
      <c r="AU1208" s="80"/>
      <c r="AV1208" s="80"/>
      <c r="AW1208" s="80"/>
      <c r="AX1208" s="80"/>
      <c r="AY1208" s="80"/>
      <c r="AZ1208" s="80"/>
      <c r="BA1208" s="80"/>
      <c r="BB1208" s="80"/>
      <c r="BC1208" s="80"/>
      <c r="BD1208" s="80"/>
      <c r="BE1208" s="80"/>
      <c r="BF1208" s="93" t="s">
        <v>1289</v>
      </c>
      <c r="BG1208" s="93">
        <v>1.2805783703680762</v>
      </c>
      <c r="BH1208" s="93">
        <v>4.0107730697315311</v>
      </c>
      <c r="BL1208" s="93">
        <v>10251.161361875469</v>
      </c>
      <c r="BM1208" s="93">
        <v>0.22900000000000001</v>
      </c>
      <c r="BN1208" s="93">
        <v>7903.6454100059864</v>
      </c>
      <c r="BO1208" s="93">
        <v>12598.677313744953</v>
      </c>
      <c r="BP1208" s="93">
        <v>1</v>
      </c>
      <c r="BS1208" s="93">
        <v>84</v>
      </c>
      <c r="CA1208" s="23"/>
      <c r="CB1208" s="23"/>
      <c r="CC1208" s="23"/>
      <c r="CD1208" s="23"/>
      <c r="CE1208" s="23"/>
    </row>
    <row r="1209" spans="1:83" s="93" customFormat="1" x14ac:dyDescent="0.2">
      <c r="A1209" s="86" t="s">
        <v>1752</v>
      </c>
      <c r="B1209" s="86" t="s">
        <v>496</v>
      </c>
      <c r="C1209" s="133" t="s">
        <v>29</v>
      </c>
      <c r="D1209" s="133" t="s">
        <v>15</v>
      </c>
      <c r="E1209" s="86"/>
      <c r="F1209" s="86">
        <v>40449</v>
      </c>
      <c r="G1209" s="86">
        <v>134</v>
      </c>
      <c r="H1209" s="86" t="s">
        <v>1482</v>
      </c>
      <c r="I1209" s="80" t="s">
        <v>249</v>
      </c>
      <c r="J1209" s="86" t="s">
        <v>178</v>
      </c>
      <c r="K1209" s="179"/>
      <c r="L1209" s="117"/>
      <c r="M1209" s="138"/>
      <c r="N1209" s="138"/>
      <c r="O1209" s="86"/>
      <c r="P1209" s="86" t="s">
        <v>213</v>
      </c>
      <c r="Q1209" s="86" t="s">
        <v>174</v>
      </c>
      <c r="R1209" s="80" t="s">
        <v>13</v>
      </c>
      <c r="S1209" s="126"/>
      <c r="T1209" s="78">
        <v>23.04</v>
      </c>
      <c r="U1209" s="78">
        <v>19.559999999999999</v>
      </c>
      <c r="V1209" s="80"/>
      <c r="W1209" s="126"/>
      <c r="X1209" s="126"/>
      <c r="Y1209" t="s">
        <v>1753</v>
      </c>
      <c r="AA1209" s="86"/>
      <c r="AB1209" s="86"/>
      <c r="AC1209" s="81"/>
      <c r="AD1209" s="80"/>
      <c r="AE1209" s="80"/>
      <c r="AF1209" s="80">
        <v>21.01</v>
      </c>
      <c r="AG1209" s="80"/>
      <c r="AH1209" s="80">
        <v>18.32</v>
      </c>
      <c r="AI1209" s="80"/>
      <c r="AJ1209" s="80"/>
      <c r="AK1209" s="80"/>
      <c r="AL1209" s="80"/>
      <c r="AM1209" s="80"/>
      <c r="AN1209" s="80"/>
      <c r="AO1209" s="80"/>
      <c r="AP1209" s="80"/>
      <c r="AQ1209" s="80"/>
      <c r="AR1209" s="80"/>
      <c r="AS1209" s="80"/>
      <c r="AT1209" s="80"/>
      <c r="AU1209" s="80"/>
      <c r="AV1209" s="80"/>
      <c r="AW1209" s="80"/>
      <c r="AX1209" s="80"/>
      <c r="AY1209" s="80"/>
      <c r="AZ1209" s="80"/>
      <c r="BA1209" s="80"/>
      <c r="BB1209" s="80"/>
      <c r="BC1209" s="80"/>
      <c r="BD1209" s="80"/>
      <c r="BE1209" s="80"/>
      <c r="BF1209" s="93" t="s">
        <v>1289</v>
      </c>
      <c r="BG1209" s="93">
        <v>1.3224260524059526</v>
      </c>
      <c r="BH1209" s="93">
        <v>4.1307321638943577</v>
      </c>
      <c r="BL1209" s="93">
        <v>13512.38976259276</v>
      </c>
      <c r="BM1209" s="93">
        <v>0.22900000000000001</v>
      </c>
      <c r="BN1209" s="93">
        <v>10418.052506959019</v>
      </c>
      <c r="BO1209" s="93">
        <v>16606.727018226502</v>
      </c>
      <c r="BP1209" s="93">
        <v>1</v>
      </c>
      <c r="BS1209" s="93">
        <v>85</v>
      </c>
      <c r="CA1209" s="23"/>
      <c r="CB1209" s="23"/>
      <c r="CC1209" s="23"/>
      <c r="CD1209" s="23"/>
      <c r="CE1209" s="23"/>
    </row>
    <row r="1210" spans="1:83" s="93" customFormat="1" x14ac:dyDescent="0.2">
      <c r="A1210" s="86" t="s">
        <v>1752</v>
      </c>
      <c r="B1210" s="86" t="s">
        <v>496</v>
      </c>
      <c r="C1210" s="133" t="s">
        <v>29</v>
      </c>
      <c r="D1210" s="133" t="s">
        <v>15</v>
      </c>
      <c r="E1210" s="86"/>
      <c r="F1210" s="86">
        <v>40449</v>
      </c>
      <c r="G1210" s="86">
        <v>460</v>
      </c>
      <c r="H1210" s="86" t="s">
        <v>1482</v>
      </c>
      <c r="I1210" s="80" t="s">
        <v>249</v>
      </c>
      <c r="J1210" s="86" t="s">
        <v>178</v>
      </c>
      <c r="K1210" s="179"/>
      <c r="L1210" s="117"/>
      <c r="M1210" s="138"/>
      <c r="N1210" s="138"/>
      <c r="O1210" s="86"/>
      <c r="P1210" s="86" t="s">
        <v>213</v>
      </c>
      <c r="Q1210" s="86" t="s">
        <v>168</v>
      </c>
      <c r="R1210" s="80" t="s">
        <v>13</v>
      </c>
      <c r="S1210" s="126"/>
      <c r="T1210" s="78">
        <v>22.15</v>
      </c>
      <c r="U1210" s="78">
        <v>20.77</v>
      </c>
      <c r="V1210" s="80"/>
      <c r="W1210" s="126"/>
      <c r="X1210" s="126"/>
      <c r="Y1210" t="s">
        <v>1754</v>
      </c>
      <c r="AA1210" s="86"/>
      <c r="AB1210" s="86"/>
      <c r="AC1210" s="81"/>
      <c r="AD1210" s="80"/>
      <c r="AE1210" s="80"/>
      <c r="AF1210" s="80">
        <v>21.33</v>
      </c>
      <c r="AG1210" s="80"/>
      <c r="AH1210" s="80">
        <v>19.809999999999999</v>
      </c>
      <c r="AI1210" s="80"/>
      <c r="AJ1210" s="80"/>
      <c r="AK1210" s="80"/>
      <c r="AL1210" s="80"/>
      <c r="AM1210" s="80"/>
      <c r="AN1210" s="80"/>
      <c r="AO1210" s="80"/>
      <c r="AP1210" s="80"/>
      <c r="AQ1210" s="80"/>
      <c r="AR1210" s="80"/>
      <c r="AS1210" s="80"/>
      <c r="AT1210" s="80"/>
      <c r="AU1210" s="80"/>
      <c r="AV1210" s="80"/>
      <c r="AW1210" s="80"/>
      <c r="AX1210" s="80"/>
      <c r="AY1210" s="80"/>
      <c r="AZ1210" s="80"/>
      <c r="BA1210" s="80"/>
      <c r="BB1210" s="80"/>
      <c r="BC1210" s="80"/>
      <c r="BD1210" s="80"/>
      <c r="BE1210" s="80"/>
      <c r="BF1210" s="93" t="s">
        <v>1289</v>
      </c>
      <c r="BG1210" s="93">
        <v>1.3289908554494287</v>
      </c>
      <c r="BH1210" s="93">
        <v>4.1495505975113023</v>
      </c>
      <c r="BL1210" s="93">
        <v>14110.766244702343</v>
      </c>
      <c r="BM1210" s="93">
        <v>0.22900000000000001</v>
      </c>
      <c r="BN1210" s="93">
        <v>10879.400774665506</v>
      </c>
      <c r="BO1210" s="93">
        <v>17342.131714739178</v>
      </c>
      <c r="BP1210" s="93">
        <v>1</v>
      </c>
      <c r="BS1210" s="93">
        <v>86</v>
      </c>
      <c r="CA1210" s="23"/>
      <c r="CB1210" s="23"/>
      <c r="CC1210" s="23"/>
      <c r="CD1210" s="23"/>
      <c r="CE1210" s="23"/>
    </row>
    <row r="1211" spans="1:83" s="93" customFormat="1" x14ac:dyDescent="0.2">
      <c r="A1211" s="20"/>
      <c r="B1211" s="86" t="s">
        <v>496</v>
      </c>
      <c r="C1211" s="3" t="s">
        <v>29</v>
      </c>
      <c r="D1211" s="3" t="s">
        <v>15</v>
      </c>
      <c r="E1211" s="21"/>
      <c r="F1211" s="11">
        <v>804</v>
      </c>
      <c r="G1211" s="11">
        <v>83</v>
      </c>
      <c r="H1211" s="12" t="s">
        <v>66</v>
      </c>
      <c r="I1211" s="11" t="s">
        <v>399</v>
      </c>
      <c r="J1211" s="151"/>
      <c r="K1211" s="180"/>
      <c r="L1211" s="188"/>
      <c r="M1211" s="135"/>
      <c r="N1211" s="135"/>
      <c r="O1211" s="11"/>
      <c r="P1211" s="12" t="s">
        <v>36</v>
      </c>
      <c r="Q1211" s="11"/>
      <c r="R1211" s="11" t="s">
        <v>13</v>
      </c>
      <c r="S1211" s="11"/>
      <c r="T1211" s="144">
        <v>23.71</v>
      </c>
      <c r="U1211" s="144">
        <v>20.27</v>
      </c>
      <c r="V1211" s="12"/>
      <c r="W1211" s="13"/>
      <c r="X1211" s="13"/>
      <c r="Y1211" s="19" t="s">
        <v>44</v>
      </c>
      <c r="AA1211" s="86"/>
      <c r="AB1211" s="86"/>
      <c r="AC1211" s="81"/>
      <c r="AD1211" s="80"/>
      <c r="AE1211" s="80"/>
      <c r="AF1211" s="80">
        <v>21.58</v>
      </c>
      <c r="AG1211" s="80"/>
      <c r="AH1211" s="80">
        <v>19.350000000000001</v>
      </c>
      <c r="AI1211" s="80"/>
      <c r="AJ1211" s="80"/>
      <c r="AK1211" s="80"/>
      <c r="AL1211" s="80"/>
      <c r="AM1211" s="80"/>
      <c r="AN1211" s="80"/>
      <c r="AO1211" s="80"/>
      <c r="AP1211" s="80"/>
      <c r="AQ1211" s="80"/>
      <c r="AR1211" s="80"/>
      <c r="AS1211" s="80"/>
      <c r="AT1211" s="80"/>
      <c r="AU1211" s="80"/>
      <c r="AV1211" s="80"/>
      <c r="AW1211" s="80"/>
      <c r="AX1211" s="80"/>
      <c r="AY1211" s="80"/>
      <c r="AZ1211" s="80"/>
      <c r="BA1211" s="80"/>
      <c r="BB1211" s="80"/>
      <c r="BC1211" s="80"/>
      <c r="BD1211" s="80"/>
      <c r="BE1211" s="80"/>
      <c r="BF1211" s="93" t="s">
        <v>1289</v>
      </c>
      <c r="BG1211" s="93">
        <v>1.3340514403468919</v>
      </c>
      <c r="BH1211" s="93">
        <v>4.1640570922720954</v>
      </c>
      <c r="BL1211" s="93">
        <v>14590.060483335512</v>
      </c>
      <c r="BM1211" s="93">
        <v>0.22900000000000001</v>
      </c>
      <c r="BN1211" s="93">
        <v>11248.936632651679</v>
      </c>
      <c r="BO1211" s="93">
        <v>17931.184334019345</v>
      </c>
      <c r="BP1211" s="93">
        <v>1</v>
      </c>
      <c r="BS1211" s="93">
        <v>87</v>
      </c>
      <c r="CA1211" s="23"/>
      <c r="CB1211" s="23"/>
      <c r="CC1211" s="23"/>
      <c r="CD1211" s="23"/>
      <c r="CE1211" s="23"/>
    </row>
    <row r="1212" spans="1:83" s="93" customFormat="1" x14ac:dyDescent="0.2">
      <c r="A1212" s="98"/>
      <c r="B1212" s="86" t="s">
        <v>496</v>
      </c>
      <c r="C1212" s="3" t="s">
        <v>29</v>
      </c>
      <c r="D1212" s="3" t="s">
        <v>181</v>
      </c>
      <c r="E1212" s="21"/>
      <c r="F1212" s="11">
        <v>933</v>
      </c>
      <c r="G1212" s="11">
        <v>973</v>
      </c>
      <c r="H1212" s="12" t="s">
        <v>421</v>
      </c>
      <c r="I1212" s="20" t="s">
        <v>422</v>
      </c>
      <c r="J1212" s="86" t="s">
        <v>178</v>
      </c>
      <c r="K1212" s="180"/>
      <c r="L1212" s="188"/>
      <c r="M1212" s="78">
        <v>29.62</v>
      </c>
      <c r="N1212" s="78">
        <v>-98.37</v>
      </c>
      <c r="O1212" s="79">
        <v>126.402078446346</v>
      </c>
      <c r="P1212" s="12" t="s">
        <v>213</v>
      </c>
      <c r="Q1212" s="11" t="s">
        <v>174</v>
      </c>
      <c r="R1212" s="11" t="s">
        <v>13</v>
      </c>
      <c r="S1212" s="11"/>
      <c r="T1212" s="144">
        <v>22.09</v>
      </c>
      <c r="U1212" s="144">
        <v>22.65</v>
      </c>
      <c r="V1212" s="12"/>
      <c r="W1212" s="13"/>
      <c r="X1212" s="13"/>
      <c r="Y1212" s="19" t="s">
        <v>299</v>
      </c>
      <c r="AA1212" s="86"/>
      <c r="AB1212" s="86"/>
      <c r="AC1212" s="81"/>
      <c r="AD1212" s="80"/>
      <c r="AE1212" s="80"/>
      <c r="AF1212" s="80">
        <v>21.69</v>
      </c>
      <c r="AG1212" s="80"/>
      <c r="AH1212" s="80">
        <v>19.28</v>
      </c>
      <c r="AI1212" s="80"/>
      <c r="AJ1212" s="80"/>
      <c r="AK1212" s="80"/>
      <c r="AL1212" s="80"/>
      <c r="AM1212" s="80"/>
      <c r="AN1212" s="80"/>
      <c r="AO1212" s="80"/>
      <c r="AP1212" s="80"/>
      <c r="AQ1212" s="80"/>
      <c r="AR1212" s="80"/>
      <c r="AS1212" s="80"/>
      <c r="AT1212" s="80"/>
      <c r="AU1212" s="80"/>
      <c r="AV1212" s="80"/>
      <c r="AW1212" s="80"/>
      <c r="AX1212" s="80"/>
      <c r="AY1212" s="80"/>
      <c r="AZ1212" s="80"/>
      <c r="BA1212" s="80"/>
      <c r="BB1212" s="80"/>
      <c r="BC1212" s="80"/>
      <c r="BD1212" s="80"/>
      <c r="BE1212" s="80"/>
      <c r="BF1212" s="93" t="s">
        <v>1289</v>
      </c>
      <c r="BG1212" s="93">
        <v>1.3362595520141933</v>
      </c>
      <c r="BH1212" s="93">
        <v>4.1703867875507985</v>
      </c>
      <c r="BL1212" s="93">
        <v>14804.262855166344</v>
      </c>
      <c r="BM1212" s="93">
        <v>0.22900000000000001</v>
      </c>
      <c r="BN1212" s="93">
        <v>11414.086661333251</v>
      </c>
      <c r="BO1212" s="93">
        <v>18194.439048999437</v>
      </c>
      <c r="BP1212" s="93">
        <v>1</v>
      </c>
      <c r="BS1212" s="93">
        <v>88</v>
      </c>
    </row>
    <row r="1213" spans="1:83" s="93" customFormat="1" ht="32" x14ac:dyDescent="0.2">
      <c r="A1213" s="20"/>
      <c r="B1213" s="86" t="s">
        <v>496</v>
      </c>
      <c r="C1213" s="3" t="s">
        <v>29</v>
      </c>
      <c r="D1213" s="3" t="s">
        <v>30</v>
      </c>
      <c r="E1213" s="21" t="s">
        <v>312</v>
      </c>
      <c r="F1213" s="20">
        <v>3</v>
      </c>
      <c r="G1213" s="20">
        <v>2219</v>
      </c>
      <c r="H1213" s="21" t="s">
        <v>27</v>
      </c>
      <c r="I1213" s="20" t="s">
        <v>406</v>
      </c>
      <c r="K1213" s="86" t="s">
        <v>28</v>
      </c>
      <c r="L1213" s="117"/>
      <c r="M1213" s="137"/>
      <c r="N1213" s="137"/>
      <c r="O1213" s="20"/>
      <c r="P1213" s="21" t="s">
        <v>215</v>
      </c>
      <c r="Q1213" s="20"/>
      <c r="R1213" s="20" t="s">
        <v>13</v>
      </c>
      <c r="S1213" s="20"/>
      <c r="T1213" s="146">
        <v>25.83</v>
      </c>
      <c r="U1213" s="146">
        <v>28.32</v>
      </c>
      <c r="V1213" s="21"/>
      <c r="W1213" s="22"/>
      <c r="X1213" s="22"/>
      <c r="Y1213" s="96" t="s">
        <v>32</v>
      </c>
      <c r="AA1213" s="86"/>
      <c r="AB1213" s="86"/>
      <c r="AC1213" s="81"/>
      <c r="AD1213" s="80"/>
      <c r="AE1213" s="80"/>
      <c r="AF1213" s="80">
        <v>22.1</v>
      </c>
      <c r="AG1213" s="80"/>
      <c r="AH1213" s="80">
        <v>19.420000000000002</v>
      </c>
      <c r="AI1213" s="80"/>
      <c r="AJ1213" s="80"/>
      <c r="AK1213" s="80"/>
      <c r="AL1213" s="80"/>
      <c r="AM1213" s="80"/>
      <c r="AN1213" s="80"/>
      <c r="AO1213" s="80"/>
      <c r="AP1213" s="80"/>
      <c r="AQ1213" s="80"/>
      <c r="AR1213" s="80"/>
      <c r="AS1213" s="80"/>
      <c r="AT1213" s="80"/>
      <c r="AU1213" s="80"/>
      <c r="AV1213" s="80"/>
      <c r="AW1213" s="80"/>
      <c r="AX1213" s="80"/>
      <c r="AY1213" s="80"/>
      <c r="AZ1213" s="80"/>
      <c r="BA1213" s="80"/>
      <c r="BB1213" s="80"/>
      <c r="BC1213" s="80"/>
      <c r="BD1213" s="80"/>
      <c r="BE1213" s="80"/>
      <c r="BF1213" s="93" t="s">
        <v>1289</v>
      </c>
      <c r="BG1213" s="93">
        <v>1.3443922736851108</v>
      </c>
      <c r="BH1213" s="93">
        <v>4.1936997615845488</v>
      </c>
      <c r="BL1213" s="93">
        <v>15620.673738300235</v>
      </c>
      <c r="BM1213" s="93">
        <v>0.22900000000000001</v>
      </c>
      <c r="BN1213" s="93">
        <v>12043.539452229481</v>
      </c>
      <c r="BO1213" s="93">
        <v>19197.808024370988</v>
      </c>
      <c r="BP1213" s="93">
        <v>1</v>
      </c>
      <c r="BS1213" s="93">
        <v>89</v>
      </c>
    </row>
    <row r="1214" spans="1:83" s="93" customFormat="1" ht="32" x14ac:dyDescent="0.2">
      <c r="A1214" s="20"/>
      <c r="B1214" s="86" t="s">
        <v>496</v>
      </c>
      <c r="C1214" s="3" t="s">
        <v>29</v>
      </c>
      <c r="D1214" s="3" t="s">
        <v>30</v>
      </c>
      <c r="E1214" s="21" t="s">
        <v>312</v>
      </c>
      <c r="F1214" s="20">
        <v>3</v>
      </c>
      <c r="G1214" s="20">
        <v>2219</v>
      </c>
      <c r="H1214" s="21" t="s">
        <v>27</v>
      </c>
      <c r="I1214" s="20" t="s">
        <v>406</v>
      </c>
      <c r="K1214" s="86" t="s">
        <v>28</v>
      </c>
      <c r="L1214" s="117"/>
      <c r="M1214" s="137"/>
      <c r="N1214" s="137"/>
      <c r="O1214" s="20"/>
      <c r="P1214" s="21" t="s">
        <v>156</v>
      </c>
      <c r="Q1214" s="20"/>
      <c r="R1214" s="20" t="s">
        <v>13</v>
      </c>
      <c r="S1214" s="20"/>
      <c r="T1214" s="146">
        <v>23.8</v>
      </c>
      <c r="U1214" s="146">
        <v>25.2</v>
      </c>
      <c r="V1214" s="21"/>
      <c r="W1214" s="22"/>
      <c r="X1214" s="22"/>
      <c r="Y1214" s="96" t="s">
        <v>32</v>
      </c>
      <c r="AA1214" s="86"/>
      <c r="AB1214" s="86"/>
      <c r="AC1214" s="81"/>
      <c r="AD1214" s="80"/>
      <c r="AE1214" s="80"/>
      <c r="AF1214" s="80">
        <v>22.28</v>
      </c>
      <c r="AG1214" s="80"/>
      <c r="AH1214" s="80">
        <v>20.95</v>
      </c>
      <c r="AI1214" s="80"/>
      <c r="AJ1214" s="80"/>
      <c r="AK1214" s="80"/>
      <c r="AL1214" s="80"/>
      <c r="AM1214" s="80"/>
      <c r="AN1214" s="80"/>
      <c r="AO1214" s="80"/>
      <c r="AP1214" s="80"/>
      <c r="AQ1214" s="80"/>
      <c r="AR1214" s="80"/>
      <c r="AS1214" s="80"/>
      <c r="AT1214" s="80"/>
      <c r="AU1214" s="80"/>
      <c r="AV1214" s="80"/>
      <c r="AW1214" s="80"/>
      <c r="AX1214" s="80"/>
      <c r="AY1214" s="80"/>
      <c r="AZ1214" s="80"/>
      <c r="BA1214" s="80"/>
      <c r="BB1214" s="80"/>
      <c r="BC1214" s="80"/>
      <c r="BD1214" s="80"/>
      <c r="BE1214" s="80"/>
      <c r="BF1214" s="93" t="s">
        <v>1289</v>
      </c>
      <c r="BG1214" s="93">
        <v>1.3479151865016914</v>
      </c>
      <c r="BH1214" s="93">
        <v>4.2037984196155751</v>
      </c>
      <c r="BL1214" s="93">
        <v>15988.157564555497</v>
      </c>
      <c r="BM1214" s="93">
        <v>0.22900000000000001</v>
      </c>
      <c r="BN1214" s="93">
        <v>12326.869482272288</v>
      </c>
      <c r="BO1214" s="93">
        <v>19649.445646838707</v>
      </c>
      <c r="BP1214" s="93">
        <v>1</v>
      </c>
      <c r="BS1214" s="93">
        <v>90</v>
      </c>
    </row>
    <row r="1215" spans="1:83" s="93" customFormat="1" ht="32" x14ac:dyDescent="0.2">
      <c r="A1215" s="20"/>
      <c r="B1215" s="86" t="s">
        <v>496</v>
      </c>
      <c r="C1215" s="3" t="s">
        <v>29</v>
      </c>
      <c r="D1215" s="3" t="s">
        <v>30</v>
      </c>
      <c r="E1215" s="21" t="s">
        <v>312</v>
      </c>
      <c r="F1215" s="11">
        <v>3</v>
      </c>
      <c r="G1215" s="11">
        <v>2554</v>
      </c>
      <c r="H1215" s="12" t="s">
        <v>27</v>
      </c>
      <c r="I1215" s="11" t="s">
        <v>406</v>
      </c>
      <c r="K1215" s="86" t="s">
        <v>28</v>
      </c>
      <c r="L1215" s="117"/>
      <c r="M1215" s="135"/>
      <c r="N1215" s="135"/>
      <c r="O1215" s="11"/>
      <c r="P1215" s="12" t="s">
        <v>16</v>
      </c>
      <c r="Q1215" s="11"/>
      <c r="R1215" s="11" t="s">
        <v>13</v>
      </c>
      <c r="S1215" s="11"/>
      <c r="T1215" s="144">
        <v>24.28</v>
      </c>
      <c r="U1215" s="144">
        <v>30.51</v>
      </c>
      <c r="V1215" s="12"/>
      <c r="W1215" s="13"/>
      <c r="X1215" s="13"/>
      <c r="Y1215" s="19" t="s">
        <v>33</v>
      </c>
      <c r="AA1215" s="86"/>
      <c r="AB1215" s="86"/>
      <c r="AC1215" s="81"/>
      <c r="AD1215" s="80"/>
      <c r="AE1215" s="80"/>
      <c r="AF1215" s="80">
        <v>22.34</v>
      </c>
      <c r="AG1215" s="80"/>
      <c r="AH1215" s="80">
        <v>20.28</v>
      </c>
      <c r="AI1215" s="80"/>
      <c r="AJ1215" s="80"/>
      <c r="AK1215" s="80"/>
      <c r="AL1215" s="80"/>
      <c r="AM1215" s="80"/>
      <c r="AN1215" s="80"/>
      <c r="AO1215" s="80"/>
      <c r="AP1215" s="80"/>
      <c r="AQ1215" s="80"/>
      <c r="AR1215" s="80"/>
      <c r="AS1215" s="80"/>
      <c r="AT1215" s="80"/>
      <c r="AU1215" s="80"/>
      <c r="AV1215" s="80"/>
      <c r="AW1215" s="80"/>
      <c r="AX1215" s="80"/>
      <c r="AY1215" s="80"/>
      <c r="AZ1215" s="80"/>
      <c r="BA1215" s="80"/>
      <c r="BB1215" s="80"/>
      <c r="BC1215" s="80"/>
      <c r="BD1215" s="80"/>
      <c r="BE1215" s="80"/>
      <c r="BF1215" s="93" t="s">
        <v>1289</v>
      </c>
      <c r="BG1215" s="93">
        <v>1.3490831687795903</v>
      </c>
      <c r="BH1215" s="93">
        <v>4.2071465165526574</v>
      </c>
      <c r="BL1215" s="93">
        <v>16111.891052597408</v>
      </c>
      <c r="BM1215" s="93">
        <v>0.22900000000000001</v>
      </c>
      <c r="BN1215" s="93">
        <v>12422.268001552602</v>
      </c>
      <c r="BO1215" s="93">
        <v>19801.514103642214</v>
      </c>
      <c r="BP1215" s="93">
        <v>1</v>
      </c>
      <c r="BS1215" s="93">
        <v>91</v>
      </c>
    </row>
    <row r="1216" spans="1:83" s="93" customFormat="1" x14ac:dyDescent="0.2">
      <c r="A1216" s="20" t="s">
        <v>1712</v>
      </c>
      <c r="B1216" s="86" t="s">
        <v>496</v>
      </c>
      <c r="C1216" s="118" t="s">
        <v>1711</v>
      </c>
      <c r="D1216" s="3" t="s">
        <v>30</v>
      </c>
      <c r="E1216" s="21"/>
      <c r="F1216" s="86">
        <v>933</v>
      </c>
      <c r="G1216" s="20">
        <v>370</v>
      </c>
      <c r="H1216" s="86" t="s">
        <v>1327</v>
      </c>
      <c r="I1216" s="20" t="s">
        <v>422</v>
      </c>
      <c r="J1216" s="86" t="s">
        <v>178</v>
      </c>
      <c r="K1216" s="180"/>
      <c r="L1216" s="188"/>
      <c r="M1216" s="78">
        <v>29.62</v>
      </c>
      <c r="N1216" s="78">
        <v>-98.37</v>
      </c>
      <c r="O1216" s="79">
        <v>126.402078446346</v>
      </c>
      <c r="P1216" s="21" t="s">
        <v>211</v>
      </c>
      <c r="Q1216" s="20" t="s">
        <v>174</v>
      </c>
      <c r="R1216" s="20" t="s">
        <v>13</v>
      </c>
      <c r="S1216" s="20"/>
      <c r="T1216" s="102">
        <v>24.66</v>
      </c>
      <c r="U1216" s="146">
        <v>17.41</v>
      </c>
      <c r="V1216" s="21"/>
      <c r="W1216" s="22"/>
      <c r="X1216" s="22"/>
      <c r="Y1216" s="96"/>
      <c r="AA1216" s="86"/>
      <c r="AB1216" s="86"/>
      <c r="AC1216" s="81"/>
      <c r="AD1216" s="80"/>
      <c r="AE1216" s="80"/>
      <c r="AF1216" s="80">
        <v>22.48</v>
      </c>
      <c r="AG1216" s="80"/>
      <c r="AH1216" s="80">
        <v>20.27</v>
      </c>
      <c r="AI1216" s="80"/>
      <c r="AJ1216" s="80"/>
      <c r="AK1216" s="80"/>
      <c r="AL1216" s="80"/>
      <c r="AM1216" s="80"/>
      <c r="AN1216" s="80"/>
      <c r="AO1216" s="80"/>
      <c r="AP1216" s="80"/>
      <c r="AQ1216" s="80"/>
      <c r="AR1216" s="80"/>
      <c r="AS1216" s="80"/>
      <c r="AT1216" s="80"/>
      <c r="AU1216" s="80"/>
      <c r="AV1216" s="80"/>
      <c r="AW1216" s="80"/>
      <c r="AX1216" s="80"/>
      <c r="AY1216" s="80"/>
      <c r="AZ1216" s="80"/>
      <c r="BA1216" s="80"/>
      <c r="BB1216" s="80"/>
      <c r="BC1216" s="80"/>
      <c r="BD1216" s="80"/>
      <c r="BE1216" s="80"/>
      <c r="BF1216" s="93" t="s">
        <v>1289</v>
      </c>
      <c r="BG1216" s="93">
        <v>1.3517963068970236</v>
      </c>
      <c r="BH1216" s="93">
        <v>4.2149239028989633</v>
      </c>
      <c r="BL1216" s="93">
        <v>16403.023341599612</v>
      </c>
      <c r="BM1216" s="93">
        <v>0.22900000000000001</v>
      </c>
      <c r="BN1216" s="93">
        <v>12646.730996373301</v>
      </c>
      <c r="BO1216" s="93">
        <v>20159.315686825925</v>
      </c>
      <c r="BP1216" s="93">
        <v>1</v>
      </c>
      <c r="BS1216" s="93">
        <v>92</v>
      </c>
    </row>
    <row r="1217" spans="1:83" s="93" customFormat="1" x14ac:dyDescent="0.2">
      <c r="A1217" s="20" t="s">
        <v>1712</v>
      </c>
      <c r="B1217" s="86" t="s">
        <v>496</v>
      </c>
      <c r="C1217" s="118" t="s">
        <v>1711</v>
      </c>
      <c r="D1217" s="3" t="s">
        <v>30</v>
      </c>
      <c r="E1217" s="21"/>
      <c r="F1217" s="86">
        <v>933</v>
      </c>
      <c r="G1217" s="20">
        <v>972</v>
      </c>
      <c r="H1217" s="86" t="s">
        <v>1327</v>
      </c>
      <c r="I1217" s="20" t="s">
        <v>422</v>
      </c>
      <c r="J1217" s="86" t="s">
        <v>178</v>
      </c>
      <c r="K1217" s="180"/>
      <c r="L1217" s="188"/>
      <c r="M1217" s="78">
        <v>29.62</v>
      </c>
      <c r="N1217" s="78">
        <v>-98.37</v>
      </c>
      <c r="O1217" s="79">
        <v>126.402078446346</v>
      </c>
      <c r="P1217" s="21" t="s">
        <v>215</v>
      </c>
      <c r="Q1217" s="20" t="s">
        <v>174</v>
      </c>
      <c r="R1217" s="20" t="s">
        <v>13</v>
      </c>
      <c r="S1217" s="20"/>
      <c r="T1217" s="146">
        <v>27.96</v>
      </c>
      <c r="U1217" s="146">
        <v>24.01</v>
      </c>
      <c r="V1217" s="21"/>
      <c r="W1217" s="22"/>
      <c r="X1217" s="22"/>
      <c r="Y1217" s="96"/>
      <c r="AA1217" s="86"/>
      <c r="AB1217" s="86"/>
      <c r="AC1217" s="81"/>
      <c r="AD1217" s="80"/>
      <c r="AE1217" s="80"/>
      <c r="AF1217" s="80">
        <v>22.5</v>
      </c>
      <c r="AG1217" s="80"/>
      <c r="AH1217" s="80">
        <v>19.8</v>
      </c>
      <c r="AI1217" s="80"/>
      <c r="AJ1217" s="80"/>
      <c r="AK1217" s="80"/>
      <c r="AL1217" s="80"/>
      <c r="AM1217" s="80"/>
      <c r="AN1217" s="80"/>
      <c r="AO1217" s="80"/>
      <c r="AP1217" s="80"/>
      <c r="AQ1217" s="80"/>
      <c r="AR1217" s="80"/>
      <c r="AS1217" s="80"/>
      <c r="AT1217" s="80"/>
      <c r="AU1217" s="80"/>
      <c r="AV1217" s="80"/>
      <c r="AW1217" s="80"/>
      <c r="AX1217" s="80"/>
      <c r="AY1217" s="80"/>
      <c r="AZ1217" s="80"/>
      <c r="BA1217" s="80"/>
      <c r="BB1217" s="80"/>
      <c r="BC1217" s="80"/>
      <c r="BD1217" s="80"/>
      <c r="BE1217" s="80"/>
      <c r="BF1217" s="93" t="s">
        <v>1289</v>
      </c>
      <c r="BG1217" s="93">
        <v>1.3521825181113625</v>
      </c>
      <c r="BH1217" s="93">
        <v>4.2160310023886236</v>
      </c>
      <c r="BL1217" s="93">
        <v>16444.891119292104</v>
      </c>
      <c r="BM1217" s="93">
        <v>0.22900000000000001</v>
      </c>
      <c r="BN1217" s="93">
        <v>12679.011052974212</v>
      </c>
      <c r="BO1217" s="93">
        <v>20210.771185609996</v>
      </c>
      <c r="BP1217" s="93">
        <v>1</v>
      </c>
      <c r="BS1217" s="93">
        <v>93</v>
      </c>
    </row>
    <row r="1218" spans="1:83" s="93" customFormat="1" x14ac:dyDescent="0.2">
      <c r="A1218" s="20" t="s">
        <v>1712</v>
      </c>
      <c r="B1218" s="86" t="s">
        <v>496</v>
      </c>
      <c r="C1218" s="118" t="s">
        <v>1711</v>
      </c>
      <c r="D1218" s="3" t="s">
        <v>30</v>
      </c>
      <c r="E1218" s="21"/>
      <c r="F1218" s="86">
        <v>933</v>
      </c>
      <c r="G1218" s="20">
        <v>973</v>
      </c>
      <c r="H1218" s="86" t="s">
        <v>1327</v>
      </c>
      <c r="I1218" s="20" t="s">
        <v>422</v>
      </c>
      <c r="J1218" s="86" t="s">
        <v>178</v>
      </c>
      <c r="K1218" s="180"/>
      <c r="L1218" s="188"/>
      <c r="M1218" s="78">
        <v>29.62</v>
      </c>
      <c r="N1218" s="78">
        <v>-98.37</v>
      </c>
      <c r="O1218" s="79">
        <v>126.402078446346</v>
      </c>
      <c r="P1218" s="21" t="s">
        <v>213</v>
      </c>
      <c r="Q1218" s="20" t="s">
        <v>174</v>
      </c>
      <c r="R1218" s="20" t="s">
        <v>13</v>
      </c>
      <c r="S1218" s="20"/>
      <c r="T1218" s="146">
        <v>23.08</v>
      </c>
      <c r="U1218" s="146">
        <v>21.97</v>
      </c>
      <c r="V1218" s="21"/>
      <c r="W1218" s="22"/>
      <c r="X1218" s="22"/>
      <c r="Y1218" s="96"/>
      <c r="AA1218" s="86"/>
      <c r="AB1218" s="86"/>
      <c r="AC1218" s="81"/>
      <c r="AD1218" s="80"/>
      <c r="AE1218" s="80"/>
      <c r="AF1218" s="80">
        <v>22.53</v>
      </c>
      <c r="AG1218" s="80"/>
      <c r="AH1218" s="80">
        <v>20.32</v>
      </c>
      <c r="AI1218" s="80"/>
      <c r="AJ1218" s="80"/>
      <c r="AK1218" s="80"/>
      <c r="AL1218" s="80"/>
      <c r="AM1218" s="80"/>
      <c r="AN1218" s="80"/>
      <c r="AO1218" s="80"/>
      <c r="AP1218" s="80"/>
      <c r="AQ1218" s="80"/>
      <c r="AR1218" s="80"/>
      <c r="AS1218" s="80"/>
      <c r="AT1218" s="80"/>
      <c r="AU1218" s="80"/>
      <c r="AV1218" s="80"/>
      <c r="AW1218" s="80"/>
      <c r="AX1218" s="80"/>
      <c r="AY1218" s="80"/>
      <c r="AZ1218" s="80"/>
      <c r="BA1218" s="80"/>
      <c r="BB1218" s="80"/>
      <c r="BC1218" s="80"/>
      <c r="BD1218" s="80"/>
      <c r="BE1218" s="80"/>
      <c r="BF1218" s="93" t="s">
        <v>1289</v>
      </c>
      <c r="BG1218" s="93">
        <v>1.3527611917238309</v>
      </c>
      <c r="BH1218" s="93">
        <v>4.2176898078226941</v>
      </c>
      <c r="BL1218" s="93">
        <v>16507.823158881412</v>
      </c>
      <c r="BM1218" s="93">
        <v>0.22900000000000001</v>
      </c>
      <c r="BN1218" s="93">
        <v>12727.531655497569</v>
      </c>
      <c r="BO1218" s="93">
        <v>20288.114662265256</v>
      </c>
      <c r="BP1218" s="93">
        <v>1</v>
      </c>
      <c r="BS1218" s="93">
        <v>94</v>
      </c>
    </row>
    <row r="1219" spans="1:83" s="93" customFormat="1" x14ac:dyDescent="0.2">
      <c r="A1219" s="20" t="s">
        <v>1660</v>
      </c>
      <c r="B1219" s="20" t="s">
        <v>1661</v>
      </c>
      <c r="C1219" s="3" t="s">
        <v>10</v>
      </c>
      <c r="D1219" s="133" t="s">
        <v>15</v>
      </c>
      <c r="E1219" s="21"/>
      <c r="F1219" s="11">
        <v>998</v>
      </c>
      <c r="G1219" s="11">
        <v>1</v>
      </c>
      <c r="H1219" s="12" t="s">
        <v>330</v>
      </c>
      <c r="I1219" s="11" t="s">
        <v>331</v>
      </c>
      <c r="J1219" s="86" t="s">
        <v>178</v>
      </c>
      <c r="K1219" s="180"/>
      <c r="L1219" s="188"/>
      <c r="M1219" s="135"/>
      <c r="N1219" s="135"/>
      <c r="O1219" s="11"/>
      <c r="P1219" s="12" t="s">
        <v>211</v>
      </c>
      <c r="Q1219" s="11" t="s">
        <v>168</v>
      </c>
      <c r="R1219" s="20" t="s">
        <v>13</v>
      </c>
      <c r="S1219" s="11"/>
      <c r="T1219" s="144">
        <v>31.7</v>
      </c>
      <c r="U1219" s="144">
        <v>20.350000000000001</v>
      </c>
      <c r="V1219" s="12"/>
      <c r="W1219" s="13"/>
      <c r="X1219" s="13"/>
      <c r="Y1219" s="19"/>
      <c r="AA1219" s="86"/>
      <c r="AB1219" s="86"/>
      <c r="AC1219" s="81"/>
      <c r="AD1219" s="80"/>
      <c r="AE1219" s="80"/>
      <c r="AF1219" s="80">
        <v>22.74</v>
      </c>
      <c r="AG1219" s="80"/>
      <c r="AH1219" s="80">
        <v>19.41</v>
      </c>
      <c r="AI1219" s="80"/>
      <c r="AJ1219" s="80"/>
      <c r="AK1219" s="80"/>
      <c r="AL1219" s="80"/>
      <c r="AM1219" s="80"/>
      <c r="AN1219" s="80"/>
      <c r="AO1219" s="80"/>
      <c r="AP1219" s="80"/>
      <c r="AQ1219" s="80"/>
      <c r="AR1219" s="80"/>
      <c r="AS1219" s="80"/>
      <c r="AT1219" s="80"/>
      <c r="AU1219" s="80"/>
      <c r="AV1219" s="80"/>
      <c r="AW1219" s="80"/>
      <c r="AX1219" s="80"/>
      <c r="AY1219" s="80"/>
      <c r="AZ1219" s="80"/>
      <c r="BA1219" s="80"/>
      <c r="BB1219" s="80"/>
      <c r="BC1219" s="80"/>
      <c r="BD1219" s="80"/>
      <c r="BE1219" s="80"/>
      <c r="BF1219" s="93" t="s">
        <v>1289</v>
      </c>
      <c r="BG1219" s="93">
        <v>1.356790460351716</v>
      </c>
      <c r="BH1219" s="93">
        <v>4.229239967621325</v>
      </c>
      <c r="BL1219" s="93">
        <v>16952.742584915792</v>
      </c>
      <c r="BM1219" s="93">
        <v>0.22900000000000001</v>
      </c>
      <c r="BN1219" s="93">
        <v>13070.564532970075</v>
      </c>
      <c r="BO1219" s="93">
        <v>20834.920636861509</v>
      </c>
      <c r="BP1219" s="93">
        <v>1</v>
      </c>
      <c r="BS1219" s="93">
        <v>95</v>
      </c>
    </row>
    <row r="1220" spans="1:83" s="93" customFormat="1" ht="32" x14ac:dyDescent="0.2">
      <c r="A1220" s="20"/>
      <c r="B1220" s="20" t="s">
        <v>1718</v>
      </c>
      <c r="C1220" s="3" t="s">
        <v>45</v>
      </c>
      <c r="D1220" s="3" t="s">
        <v>15</v>
      </c>
      <c r="E1220" s="21" t="s">
        <v>312</v>
      </c>
      <c r="F1220" s="11">
        <v>3</v>
      </c>
      <c r="G1220" s="11">
        <v>4000</v>
      </c>
      <c r="H1220" s="12" t="s">
        <v>27</v>
      </c>
      <c r="I1220" s="11" t="s">
        <v>406</v>
      </c>
      <c r="K1220" s="86"/>
      <c r="L1220" s="117"/>
      <c r="M1220" s="135"/>
      <c r="N1220" s="135"/>
      <c r="O1220" s="11"/>
      <c r="P1220" s="12" t="s">
        <v>46</v>
      </c>
      <c r="Q1220" s="11"/>
      <c r="R1220" s="11" t="s">
        <v>13</v>
      </c>
      <c r="S1220" s="11"/>
      <c r="T1220" s="144">
        <v>42.53</v>
      </c>
      <c r="U1220" s="144">
        <v>36.01</v>
      </c>
      <c r="V1220" s="12"/>
      <c r="W1220" s="13"/>
      <c r="X1220" s="13"/>
      <c r="Y1220" s="19" t="s">
        <v>47</v>
      </c>
      <c r="AA1220" s="86"/>
      <c r="AB1220" s="86"/>
      <c r="AC1220" s="81"/>
      <c r="AD1220" s="80"/>
      <c r="AE1220" s="80"/>
      <c r="AF1220" s="80">
        <v>23.73</v>
      </c>
      <c r="AG1220" s="80"/>
      <c r="AH1220" s="80">
        <v>20.6</v>
      </c>
      <c r="AI1220" s="80"/>
      <c r="AJ1220" s="80"/>
      <c r="AK1220" s="80"/>
      <c r="AL1220" s="80"/>
      <c r="AM1220" s="80"/>
      <c r="AN1220" s="80"/>
      <c r="AO1220" s="80"/>
      <c r="AP1220" s="80"/>
      <c r="AQ1220" s="80"/>
      <c r="AR1220" s="80"/>
      <c r="AS1220" s="80"/>
      <c r="AT1220" s="80"/>
      <c r="AU1220" s="80"/>
      <c r="AV1220" s="80"/>
      <c r="AW1220" s="80"/>
      <c r="AX1220" s="80"/>
      <c r="AY1220" s="80"/>
      <c r="AZ1220" s="80"/>
      <c r="BA1220" s="80"/>
      <c r="BB1220" s="80"/>
      <c r="BC1220" s="80"/>
      <c r="BD1220" s="80"/>
      <c r="BE1220" s="80"/>
      <c r="BF1220" s="93" t="s">
        <v>1289</v>
      </c>
      <c r="BG1220" s="93">
        <v>1.375297738217339</v>
      </c>
      <c r="BH1220" s="93">
        <v>4.2822922797223981</v>
      </c>
      <c r="BL1220" s="93">
        <v>19155.446508206787</v>
      </c>
      <c r="BM1220" s="93">
        <v>0.22900000000000001</v>
      </c>
      <c r="BN1220" s="93">
        <v>14768.849257827433</v>
      </c>
      <c r="BO1220" s="93">
        <v>23542.043758586144</v>
      </c>
      <c r="BP1220" s="93">
        <v>1</v>
      </c>
      <c r="BS1220" s="93">
        <v>96</v>
      </c>
    </row>
    <row r="1221" spans="1:83" s="93" customFormat="1" ht="32" x14ac:dyDescent="0.2">
      <c r="A1221" s="20"/>
      <c r="B1221" s="20" t="s">
        <v>1718</v>
      </c>
      <c r="C1221" s="175" t="s">
        <v>180</v>
      </c>
      <c r="D1221" s="133" t="s">
        <v>15</v>
      </c>
      <c r="E1221" s="101"/>
      <c r="F1221" s="14">
        <v>31052</v>
      </c>
      <c r="G1221" s="14">
        <v>11</v>
      </c>
      <c r="H1221" s="15" t="s">
        <v>412</v>
      </c>
      <c r="I1221" s="14" t="s">
        <v>397</v>
      </c>
      <c r="J1221" s="86" t="s">
        <v>178</v>
      </c>
      <c r="K1221" s="180"/>
      <c r="L1221" s="188"/>
      <c r="M1221" s="136"/>
      <c r="N1221" s="136"/>
      <c r="O1221" s="14"/>
      <c r="P1221" s="15" t="s">
        <v>176</v>
      </c>
      <c r="Q1221" s="14" t="s">
        <v>174</v>
      </c>
      <c r="R1221" s="14" t="s">
        <v>13</v>
      </c>
      <c r="S1221" s="14">
        <v>462</v>
      </c>
      <c r="T1221" s="145"/>
      <c r="U1221" s="145"/>
      <c r="V1221" s="15"/>
      <c r="W1221" s="16"/>
      <c r="X1221" s="16"/>
      <c r="Y1221" s="15" t="s">
        <v>177</v>
      </c>
      <c r="AA1221" s="23"/>
      <c r="AB1221" s="23"/>
      <c r="AC1221" s="23"/>
      <c r="AD1221" s="23"/>
      <c r="AE1221" s="23"/>
      <c r="AF1221" s="23"/>
      <c r="AG1221" s="23"/>
      <c r="AH1221" s="23"/>
      <c r="AI1221" s="23"/>
      <c r="AJ1221" s="23"/>
      <c r="AK1221" s="23"/>
      <c r="AL1221" s="23"/>
      <c r="AM1221" s="23"/>
      <c r="AN1221" s="23"/>
      <c r="AO1221" s="23"/>
      <c r="AP1221" s="23"/>
      <c r="AQ1221" s="23"/>
      <c r="AR1221" s="23"/>
      <c r="AS1221" s="23"/>
      <c r="AT1221" s="23"/>
      <c r="AU1221" s="23"/>
      <c r="AV1221" s="23"/>
      <c r="AW1221" s="23"/>
      <c r="AX1221" s="23"/>
      <c r="AY1221" s="23"/>
      <c r="AZ1221" s="23"/>
      <c r="BA1221" s="23"/>
      <c r="BB1221" s="23"/>
      <c r="BC1221" s="23"/>
      <c r="BD1221" s="23"/>
      <c r="BE1221" s="23"/>
      <c r="BF1221" s="23"/>
      <c r="BG1221" s="23"/>
      <c r="BH1221" s="23"/>
      <c r="BI1221" s="23"/>
      <c r="BJ1221" s="23"/>
      <c r="BK1221" s="23"/>
      <c r="BL1221" s="23"/>
      <c r="BM1221" s="23"/>
      <c r="BN1221" s="23"/>
      <c r="BO1221" s="23"/>
      <c r="BP1221" s="23"/>
      <c r="BQ1221" s="23"/>
      <c r="BR1221" s="23"/>
      <c r="BS1221" s="23"/>
      <c r="BT1221" s="23"/>
      <c r="BU1221" s="23"/>
      <c r="BV1221" s="23"/>
      <c r="BW1221" s="23"/>
      <c r="BX1221" s="23"/>
      <c r="BY1221" s="23"/>
      <c r="BZ1221" s="23"/>
    </row>
    <row r="1222" spans="1:83" s="93" customFormat="1" ht="32" x14ac:dyDescent="0.2">
      <c r="A1222" s="20"/>
      <c r="B1222" s="86" t="s">
        <v>1718</v>
      </c>
      <c r="C1222" s="175" t="s">
        <v>179</v>
      </c>
      <c r="D1222" s="133" t="s">
        <v>15</v>
      </c>
      <c r="E1222" s="101"/>
      <c r="F1222" s="14">
        <v>31052</v>
      </c>
      <c r="G1222" s="14">
        <v>3</v>
      </c>
      <c r="H1222" s="15" t="s">
        <v>412</v>
      </c>
      <c r="I1222" s="14" t="s">
        <v>397</v>
      </c>
      <c r="J1222" s="86" t="s">
        <v>178</v>
      </c>
      <c r="K1222" s="180"/>
      <c r="L1222" s="188"/>
      <c r="M1222" s="136"/>
      <c r="N1222" s="136"/>
      <c r="O1222" s="14"/>
      <c r="P1222" s="15" t="s">
        <v>172</v>
      </c>
      <c r="Q1222" s="14" t="s">
        <v>168</v>
      </c>
      <c r="R1222" s="14" t="s">
        <v>13</v>
      </c>
      <c r="S1222" s="14">
        <v>305</v>
      </c>
      <c r="T1222" s="145"/>
      <c r="U1222" s="145"/>
      <c r="V1222" s="15"/>
      <c r="W1222" s="16"/>
      <c r="X1222" s="16"/>
      <c r="Y1222" s="15" t="s">
        <v>177</v>
      </c>
      <c r="AA1222" s="23"/>
      <c r="AB1222" s="23"/>
      <c r="AC1222" s="23"/>
      <c r="AD1222" s="23"/>
      <c r="AE1222" s="23"/>
      <c r="AF1222" s="23"/>
      <c r="AG1222" s="23"/>
      <c r="AH1222" s="23"/>
      <c r="AI1222" s="23"/>
      <c r="AJ1222" s="23"/>
      <c r="AK1222" s="23"/>
      <c r="AL1222" s="23"/>
      <c r="AM1222" s="23"/>
      <c r="AN1222" s="23"/>
      <c r="AO1222" s="23"/>
      <c r="AP1222" s="23"/>
      <c r="AQ1222" s="23"/>
      <c r="AR1222" s="23"/>
      <c r="AS1222" s="23"/>
      <c r="AT1222" s="23"/>
      <c r="AU1222" s="23"/>
      <c r="AV1222" s="23"/>
      <c r="AW1222" s="23"/>
      <c r="AX1222" s="23"/>
      <c r="AY1222" s="23"/>
      <c r="AZ1222" s="23"/>
      <c r="BA1222" s="23"/>
      <c r="BB1222" s="23"/>
      <c r="BC1222" s="23"/>
      <c r="BD1222" s="23"/>
      <c r="BE1222" s="23"/>
      <c r="BF1222" s="23"/>
      <c r="BG1222" s="23"/>
      <c r="BH1222" s="23"/>
      <c r="BI1222" s="23"/>
      <c r="BJ1222" s="23"/>
      <c r="BK1222" s="23"/>
      <c r="BL1222" s="23"/>
      <c r="BM1222" s="23"/>
      <c r="BN1222" s="23"/>
      <c r="BO1222" s="23"/>
      <c r="BP1222" s="23"/>
      <c r="BQ1222" s="23"/>
      <c r="BR1222" s="23"/>
      <c r="BS1222" s="23"/>
      <c r="BT1222" s="23"/>
      <c r="BU1222" s="23"/>
      <c r="BV1222" s="23"/>
      <c r="BW1222" s="23"/>
      <c r="BX1222" s="23"/>
      <c r="BY1222" s="23"/>
      <c r="BZ1222" s="23"/>
    </row>
    <row r="1223" spans="1:83" s="93" customFormat="1" ht="32" x14ac:dyDescent="0.2">
      <c r="A1223" s="20"/>
      <c r="B1223" s="20" t="s">
        <v>1718</v>
      </c>
      <c r="C1223" s="175" t="s">
        <v>175</v>
      </c>
      <c r="D1223" s="133" t="s">
        <v>15</v>
      </c>
      <c r="E1223" s="101"/>
      <c r="F1223" s="14">
        <v>31041</v>
      </c>
      <c r="G1223" s="14">
        <v>76</v>
      </c>
      <c r="H1223" s="15" t="s">
        <v>412</v>
      </c>
      <c r="I1223" s="14" t="s">
        <v>397</v>
      </c>
      <c r="K1223" s="86" t="s">
        <v>183</v>
      </c>
      <c r="L1223" s="117"/>
      <c r="M1223" s="136"/>
      <c r="N1223" s="136"/>
      <c r="O1223" s="14"/>
      <c r="P1223" s="15" t="s">
        <v>176</v>
      </c>
      <c r="Q1223" s="14"/>
      <c r="R1223" s="14" t="s">
        <v>13</v>
      </c>
      <c r="S1223" s="14">
        <v>203</v>
      </c>
      <c r="T1223" s="145"/>
      <c r="U1223" s="145"/>
      <c r="V1223" s="15"/>
      <c r="W1223" s="16"/>
      <c r="X1223" s="16"/>
      <c r="Y1223" s="125"/>
      <c r="AA1223" s="23"/>
      <c r="AB1223" s="23"/>
      <c r="AC1223" s="23"/>
      <c r="AD1223" s="23"/>
      <c r="AE1223" s="23"/>
      <c r="AF1223" s="23"/>
      <c r="AG1223" s="23"/>
      <c r="AH1223" s="23"/>
      <c r="AI1223" s="23"/>
      <c r="AJ1223" s="23"/>
      <c r="AK1223" s="23"/>
      <c r="AL1223" s="23"/>
      <c r="AM1223" s="23"/>
      <c r="AN1223" s="23"/>
      <c r="AO1223" s="23"/>
      <c r="AP1223" s="23"/>
      <c r="AQ1223" s="23"/>
      <c r="AR1223" s="23"/>
      <c r="AS1223" s="23"/>
      <c r="AT1223" s="23"/>
      <c r="AU1223" s="23"/>
      <c r="AV1223" s="23"/>
      <c r="AW1223" s="23"/>
      <c r="AX1223" s="23"/>
      <c r="AY1223" s="23"/>
      <c r="AZ1223" s="23"/>
      <c r="BA1223" s="23"/>
      <c r="BB1223" s="23"/>
      <c r="BC1223" s="23"/>
      <c r="BD1223" s="23"/>
      <c r="BE1223" s="23"/>
      <c r="BF1223" s="23"/>
      <c r="BG1223" s="23"/>
      <c r="BH1223" s="23"/>
      <c r="BI1223" s="23"/>
      <c r="BJ1223" s="23"/>
      <c r="BK1223" s="23"/>
      <c r="BL1223" s="23"/>
      <c r="BM1223" s="23"/>
      <c r="BN1223" s="23"/>
      <c r="BO1223" s="23"/>
      <c r="BP1223" s="23"/>
      <c r="BQ1223" s="23"/>
      <c r="BR1223" s="23"/>
      <c r="BS1223" s="23"/>
      <c r="BT1223" s="23"/>
      <c r="BU1223" s="23"/>
      <c r="BV1223" s="23"/>
      <c r="BW1223" s="23"/>
      <c r="BX1223" s="23"/>
      <c r="BY1223" s="23"/>
      <c r="BZ1223" s="23"/>
    </row>
    <row r="1224" spans="1:83" s="93" customFormat="1" ht="32" x14ac:dyDescent="0.2">
      <c r="A1224" s="20"/>
      <c r="B1224" s="172" t="s">
        <v>1755</v>
      </c>
      <c r="C1224" s="3" t="s">
        <v>50</v>
      </c>
      <c r="D1224" s="3" t="s">
        <v>56</v>
      </c>
      <c r="E1224" s="21" t="s">
        <v>312</v>
      </c>
      <c r="F1224" s="11">
        <v>200</v>
      </c>
      <c r="G1224" s="11">
        <v>2193</v>
      </c>
      <c r="H1224" s="12" t="s">
        <v>414</v>
      </c>
      <c r="I1224" s="11" t="s">
        <v>425</v>
      </c>
      <c r="J1224" s="86" t="s">
        <v>178</v>
      </c>
      <c r="K1224" s="180"/>
      <c r="L1224" s="188"/>
      <c r="M1224" s="135"/>
      <c r="N1224" s="135"/>
      <c r="O1224" s="11"/>
      <c r="P1224" s="12" t="s">
        <v>320</v>
      </c>
      <c r="Q1224" s="11"/>
      <c r="R1224" s="11" t="s">
        <v>13</v>
      </c>
      <c r="S1224" s="11"/>
      <c r="T1224" s="144">
        <v>118.21</v>
      </c>
      <c r="U1224" s="144">
        <v>85.68</v>
      </c>
      <c r="V1224" s="12"/>
      <c r="W1224" s="13"/>
      <c r="X1224" s="13"/>
      <c r="Y1224" s="19" t="s">
        <v>424</v>
      </c>
      <c r="AA1224" s="23"/>
      <c r="AB1224" s="23"/>
      <c r="AC1224" s="23"/>
      <c r="AD1224" s="23"/>
      <c r="AE1224" s="23"/>
      <c r="AF1224" s="23"/>
      <c r="AG1224" s="23"/>
      <c r="AH1224" s="23"/>
      <c r="AI1224" s="23"/>
      <c r="AJ1224" s="23"/>
      <c r="AK1224" s="23"/>
      <c r="AL1224" s="23"/>
      <c r="AM1224" s="23"/>
      <c r="AN1224" s="23"/>
      <c r="AO1224" s="23"/>
      <c r="AP1224" s="23"/>
      <c r="AQ1224" s="23"/>
      <c r="AR1224" s="23"/>
      <c r="AS1224" s="23"/>
      <c r="AT1224" s="23"/>
      <c r="AU1224" s="23"/>
      <c r="AV1224" s="23"/>
      <c r="AW1224" s="23"/>
      <c r="AX1224" s="23"/>
      <c r="AY1224" s="23"/>
      <c r="AZ1224" s="23"/>
      <c r="BA1224" s="23"/>
      <c r="BB1224" s="23"/>
      <c r="BC1224" s="23"/>
      <c r="BD1224" s="23"/>
      <c r="BE1224" s="23"/>
      <c r="BF1224" s="23"/>
      <c r="BG1224" s="23"/>
      <c r="BH1224" s="23"/>
      <c r="BI1224" s="23"/>
      <c r="BJ1224" s="23"/>
      <c r="BK1224" s="23"/>
      <c r="BL1224" s="23"/>
      <c r="BM1224" s="23"/>
      <c r="BN1224" s="23"/>
      <c r="BO1224" s="23"/>
      <c r="BP1224" s="23"/>
      <c r="BQ1224" s="23"/>
      <c r="BR1224" s="23"/>
      <c r="BS1224" s="23"/>
      <c r="BT1224" s="23"/>
      <c r="BU1224" s="23"/>
      <c r="BV1224" s="23"/>
      <c r="BW1224" s="23"/>
      <c r="BX1224" s="23"/>
      <c r="BY1224" s="23"/>
      <c r="BZ1224" s="23"/>
    </row>
    <row r="1225" spans="1:83" s="93" customFormat="1" ht="32" x14ac:dyDescent="0.2">
      <c r="A1225" s="20"/>
      <c r="B1225" s="172" t="s">
        <v>1755</v>
      </c>
      <c r="C1225" s="3" t="s">
        <v>50</v>
      </c>
      <c r="D1225" s="3" t="s">
        <v>400</v>
      </c>
      <c r="E1225" s="21"/>
      <c r="F1225" s="11">
        <v>-999</v>
      </c>
      <c r="G1225" s="11">
        <v>-999</v>
      </c>
      <c r="H1225" s="11">
        <v>-999</v>
      </c>
      <c r="I1225" s="11">
        <v>-999</v>
      </c>
      <c r="J1225" s="86"/>
      <c r="K1225" s="180"/>
      <c r="L1225" s="188"/>
      <c r="M1225" s="135"/>
      <c r="N1225" s="135"/>
      <c r="O1225" s="11"/>
      <c r="P1225" s="12" t="s">
        <v>222</v>
      </c>
      <c r="Q1225" s="11"/>
      <c r="R1225" s="11" t="s">
        <v>13</v>
      </c>
      <c r="S1225" s="11"/>
      <c r="T1225" s="144">
        <v>111.2</v>
      </c>
      <c r="U1225" s="144">
        <v>78.8</v>
      </c>
      <c r="V1225" s="12"/>
      <c r="W1225" s="13"/>
      <c r="X1225" s="13"/>
      <c r="Y1225" s="19" t="s">
        <v>221</v>
      </c>
      <c r="AA1225" s="23"/>
      <c r="AB1225" s="23"/>
      <c r="AC1225" s="23"/>
      <c r="AD1225" s="23"/>
      <c r="AE1225" s="23"/>
      <c r="AF1225" s="23"/>
      <c r="AG1225" s="23"/>
      <c r="AH1225" s="23"/>
      <c r="AI1225" s="23"/>
      <c r="AJ1225" s="23"/>
      <c r="AK1225" s="23"/>
      <c r="AL1225" s="23"/>
      <c r="AM1225" s="23"/>
      <c r="AN1225" s="23"/>
      <c r="AO1225" s="23"/>
      <c r="AP1225" s="23"/>
      <c r="AQ1225" s="23"/>
      <c r="AR1225" s="23"/>
      <c r="AS1225" s="23"/>
      <c r="AT1225" s="23"/>
      <c r="AU1225" s="23"/>
      <c r="AV1225" s="23"/>
      <c r="AW1225" s="23"/>
      <c r="AX1225" s="23"/>
      <c r="AY1225" s="23"/>
      <c r="AZ1225" s="23"/>
      <c r="BA1225" s="23"/>
      <c r="BB1225" s="23"/>
      <c r="BC1225" s="23"/>
      <c r="BD1225" s="23"/>
      <c r="BE1225" s="23"/>
      <c r="BF1225" s="23"/>
      <c r="BG1225" s="23"/>
      <c r="BH1225" s="23"/>
      <c r="BI1225" s="23"/>
      <c r="BJ1225" s="23"/>
      <c r="BK1225" s="23"/>
      <c r="BL1225" s="23"/>
      <c r="BM1225" s="23"/>
      <c r="BN1225" s="23"/>
      <c r="BO1225" s="23"/>
      <c r="BP1225" s="23"/>
      <c r="BQ1225" s="23"/>
      <c r="BR1225" s="23"/>
      <c r="BS1225" s="23"/>
      <c r="BT1225" s="23"/>
      <c r="BU1225" s="23"/>
      <c r="BV1225" s="23"/>
      <c r="BW1225" s="23"/>
      <c r="BX1225" s="23"/>
      <c r="BY1225" s="23"/>
      <c r="BZ1225" s="23"/>
    </row>
    <row r="1226" spans="1:83" s="93" customFormat="1" ht="32" x14ac:dyDescent="0.2">
      <c r="A1226" s="20"/>
      <c r="B1226" s="172" t="s">
        <v>1755</v>
      </c>
      <c r="C1226" s="3" t="s">
        <v>50</v>
      </c>
      <c r="D1226" s="3" t="s">
        <v>400</v>
      </c>
      <c r="E1226" s="21"/>
      <c r="F1226" s="11">
        <v>-999</v>
      </c>
      <c r="G1226" s="11">
        <v>-999</v>
      </c>
      <c r="H1226" s="11">
        <v>-999</v>
      </c>
      <c r="I1226" s="11">
        <v>-999</v>
      </c>
      <c r="J1226" s="86"/>
      <c r="K1226" s="180"/>
      <c r="L1226" s="188"/>
      <c r="M1226" s="135"/>
      <c r="N1226" s="135"/>
      <c r="O1226" s="11"/>
      <c r="P1226" s="12" t="s">
        <v>223</v>
      </c>
      <c r="Q1226" s="11"/>
      <c r="R1226" s="11" t="s">
        <v>13</v>
      </c>
      <c r="S1226" s="11"/>
      <c r="T1226" s="144">
        <v>168.6</v>
      </c>
      <c r="U1226" s="144">
        <v>88</v>
      </c>
      <c r="V1226" s="12"/>
      <c r="W1226" s="13"/>
      <c r="X1226" s="13"/>
      <c r="Y1226" s="19" t="s">
        <v>221</v>
      </c>
      <c r="AA1226" s="23"/>
      <c r="AB1226" s="23"/>
      <c r="AC1226" s="23"/>
      <c r="AD1226" s="23"/>
      <c r="AE1226" s="23"/>
      <c r="AF1226" s="23"/>
      <c r="AG1226" s="23"/>
      <c r="AH1226" s="23"/>
      <c r="AI1226" s="23"/>
      <c r="AJ1226" s="23"/>
      <c r="AK1226" s="23"/>
      <c r="AL1226" s="23"/>
      <c r="AM1226" s="23"/>
      <c r="AN1226" s="23"/>
      <c r="AO1226" s="23"/>
      <c r="AP1226" s="23"/>
      <c r="AQ1226" s="23"/>
      <c r="AR1226" s="23"/>
      <c r="AS1226" s="23"/>
      <c r="AT1226" s="23"/>
      <c r="AU1226" s="23"/>
      <c r="AV1226" s="23"/>
      <c r="AW1226" s="23"/>
      <c r="AX1226" s="23"/>
      <c r="AY1226" s="23"/>
      <c r="AZ1226" s="23"/>
      <c r="BA1226" s="23"/>
      <c r="BB1226" s="23"/>
      <c r="BC1226" s="23"/>
      <c r="BD1226" s="23"/>
      <c r="BE1226" s="23"/>
      <c r="BF1226" s="23"/>
      <c r="BG1226" s="23"/>
      <c r="BH1226" s="23"/>
      <c r="BI1226" s="23"/>
      <c r="BJ1226" s="23"/>
      <c r="BK1226" s="23"/>
      <c r="BL1226" s="23"/>
      <c r="BM1226" s="23"/>
      <c r="BN1226" s="23"/>
      <c r="BO1226" s="23"/>
      <c r="BP1226" s="23"/>
      <c r="BQ1226" s="23"/>
      <c r="BR1226" s="23"/>
      <c r="BS1226" s="23"/>
      <c r="BT1226" s="23"/>
      <c r="BU1226" s="23"/>
      <c r="BV1226" s="23"/>
      <c r="BW1226" s="23"/>
      <c r="BX1226" s="23"/>
      <c r="BY1226" s="23"/>
      <c r="BZ1226" s="23"/>
      <c r="CA1226" s="23"/>
      <c r="CB1226" s="23"/>
      <c r="CC1226" s="23"/>
      <c r="CD1226" s="23"/>
      <c r="CE1226" s="23"/>
    </row>
    <row r="1227" spans="1:83" s="93" customFormat="1" x14ac:dyDescent="0.2">
      <c r="A1227" s="20" t="s">
        <v>1836</v>
      </c>
      <c r="B1227" s="172" t="s">
        <v>1755</v>
      </c>
      <c r="C1227" s="175" t="s">
        <v>50</v>
      </c>
      <c r="D1227" s="175" t="s">
        <v>400</v>
      </c>
      <c r="E1227" s="101"/>
      <c r="F1227" s="14">
        <v>31141</v>
      </c>
      <c r="G1227" s="14">
        <v>66</v>
      </c>
      <c r="H1227" s="15" t="s">
        <v>245</v>
      </c>
      <c r="I1227" s="14" t="s">
        <v>246</v>
      </c>
      <c r="J1227" s="86" t="s">
        <v>178</v>
      </c>
      <c r="K1227" s="180"/>
      <c r="L1227" s="188"/>
      <c r="M1227" s="136"/>
      <c r="N1227" s="136"/>
      <c r="O1227" s="14"/>
      <c r="P1227" s="15" t="s">
        <v>176</v>
      </c>
      <c r="Q1227" s="14"/>
      <c r="R1227" s="14" t="s">
        <v>13</v>
      </c>
      <c r="S1227" s="14">
        <v>355</v>
      </c>
      <c r="T1227" s="145"/>
      <c r="U1227" s="145"/>
      <c r="V1227" s="15"/>
      <c r="W1227" s="16"/>
      <c r="X1227" s="16"/>
      <c r="Y1227" s="125" t="s">
        <v>1207</v>
      </c>
      <c r="AA1227" s="23"/>
      <c r="AB1227" s="23"/>
      <c r="AC1227" s="23"/>
      <c r="AD1227" s="23"/>
      <c r="AE1227" s="23"/>
      <c r="AF1227" s="23"/>
      <c r="AG1227" s="23"/>
      <c r="AH1227" s="23"/>
      <c r="AI1227" s="23"/>
      <c r="AJ1227" s="23"/>
      <c r="AK1227" s="23"/>
      <c r="AL1227" s="23"/>
      <c r="AM1227" s="23"/>
      <c r="AN1227" s="23"/>
      <c r="AO1227" s="23"/>
      <c r="AP1227" s="23"/>
      <c r="AQ1227" s="23"/>
      <c r="AR1227" s="23"/>
      <c r="AS1227" s="23"/>
      <c r="AT1227" s="23"/>
      <c r="AU1227" s="23"/>
      <c r="AV1227" s="23"/>
      <c r="AW1227" s="23"/>
      <c r="AX1227" s="23"/>
      <c r="AY1227" s="23"/>
      <c r="AZ1227" s="23"/>
      <c r="BA1227" s="23"/>
      <c r="BB1227" s="23"/>
      <c r="BC1227" s="23"/>
      <c r="BD1227" s="23"/>
      <c r="BE1227" s="23"/>
      <c r="BF1227" s="23"/>
      <c r="BG1227" s="23"/>
      <c r="BH1227" s="23"/>
      <c r="BI1227" s="23"/>
      <c r="BJ1227" s="23"/>
      <c r="BK1227" s="23"/>
      <c r="BL1227" s="23"/>
      <c r="BM1227" s="23"/>
      <c r="BN1227" s="23"/>
      <c r="BO1227" s="23"/>
      <c r="BP1227" s="23"/>
      <c r="BQ1227" s="23"/>
      <c r="BR1227" s="23"/>
      <c r="BS1227" s="23"/>
      <c r="BT1227" s="23"/>
      <c r="BU1227" s="23"/>
      <c r="BV1227" s="23"/>
      <c r="BW1227" s="23"/>
      <c r="BX1227" s="23"/>
      <c r="BY1227" s="23"/>
      <c r="BZ1227" s="23"/>
      <c r="CA1227" s="23"/>
      <c r="CB1227" s="23"/>
      <c r="CC1227" s="23"/>
      <c r="CD1227" s="23"/>
      <c r="CE1227" s="23"/>
    </row>
    <row r="1228" spans="1:83" s="93" customFormat="1" ht="32" x14ac:dyDescent="0.2">
      <c r="A1228" s="20"/>
      <c r="B1228" s="172" t="s">
        <v>1755</v>
      </c>
      <c r="C1228" s="3" t="s">
        <v>50</v>
      </c>
      <c r="D1228" s="3" t="s">
        <v>400</v>
      </c>
      <c r="E1228" s="21"/>
      <c r="F1228" s="11">
        <v>43067</v>
      </c>
      <c r="G1228" s="11">
        <v>103</v>
      </c>
      <c r="H1228" s="12" t="s">
        <v>229</v>
      </c>
      <c r="I1228" s="11" t="s">
        <v>249</v>
      </c>
      <c r="J1228" s="86" t="s">
        <v>178</v>
      </c>
      <c r="K1228" s="180"/>
      <c r="L1228" s="188"/>
      <c r="M1228" s="135"/>
      <c r="N1228" s="135"/>
      <c r="O1228" s="11"/>
      <c r="P1228" s="12" t="s">
        <v>403</v>
      </c>
      <c r="Q1228" s="11" t="s">
        <v>174</v>
      </c>
      <c r="R1228" s="11" t="s">
        <v>13</v>
      </c>
      <c r="S1228" s="11"/>
      <c r="T1228" s="144">
        <v>196</v>
      </c>
      <c r="U1228" s="144">
        <v>95</v>
      </c>
      <c r="V1228" s="12"/>
      <c r="W1228" s="13"/>
      <c r="X1228" s="13"/>
      <c r="Y1228" s="19" t="s">
        <v>430</v>
      </c>
      <c r="AA1228" s="23"/>
      <c r="AB1228" s="23"/>
      <c r="AC1228" s="23"/>
      <c r="AD1228" s="23"/>
      <c r="AE1228" s="23"/>
      <c r="AF1228" s="23"/>
      <c r="AG1228" s="23"/>
      <c r="AH1228" s="23"/>
      <c r="AI1228" s="23"/>
      <c r="AJ1228" s="23"/>
      <c r="AK1228" s="23"/>
      <c r="AL1228" s="23"/>
      <c r="AM1228" s="23"/>
      <c r="AN1228" s="23"/>
      <c r="AO1228" s="23"/>
      <c r="AP1228" s="23"/>
      <c r="AQ1228" s="23"/>
      <c r="AR1228" s="23"/>
      <c r="AS1228" s="23"/>
      <c r="AT1228" s="23"/>
      <c r="AU1228" s="23"/>
      <c r="AV1228" s="23"/>
      <c r="AW1228" s="23"/>
      <c r="AX1228" s="23"/>
      <c r="AY1228" s="23"/>
      <c r="AZ1228" s="23"/>
      <c r="BA1228" s="23"/>
      <c r="BB1228" s="23"/>
      <c r="BC1228" s="23"/>
      <c r="BD1228" s="23"/>
      <c r="BE1228" s="23"/>
      <c r="BF1228" s="23"/>
      <c r="BG1228" s="23"/>
      <c r="BH1228" s="23"/>
      <c r="BI1228" s="23"/>
      <c r="BJ1228" s="23"/>
      <c r="BK1228" s="23"/>
      <c r="BL1228" s="23"/>
      <c r="BM1228" s="23"/>
      <c r="BN1228" s="23"/>
      <c r="BO1228" s="23"/>
      <c r="BP1228" s="23"/>
      <c r="BQ1228" s="23"/>
      <c r="BR1228" s="23"/>
      <c r="BS1228" s="23"/>
      <c r="BT1228" s="23"/>
      <c r="BU1228" s="23"/>
      <c r="BV1228" s="23"/>
      <c r="BW1228" s="23"/>
      <c r="BX1228" s="23"/>
      <c r="BY1228" s="23"/>
      <c r="BZ1228" s="23"/>
      <c r="CA1228" s="23"/>
      <c r="CB1228" s="23"/>
      <c r="CC1228" s="23"/>
      <c r="CD1228" s="23"/>
      <c r="CE1228" s="23"/>
    </row>
    <row r="1229" spans="1:83" s="93" customFormat="1" x14ac:dyDescent="0.2">
      <c r="A1229" s="20"/>
      <c r="B1229" s="172" t="s">
        <v>1755</v>
      </c>
      <c r="C1229" s="3" t="s">
        <v>50</v>
      </c>
      <c r="D1229" s="3" t="s">
        <v>400</v>
      </c>
      <c r="E1229" s="21"/>
      <c r="F1229" s="11">
        <v>43067</v>
      </c>
      <c r="G1229" s="11">
        <v>104</v>
      </c>
      <c r="H1229" s="12" t="s">
        <v>229</v>
      </c>
      <c r="I1229" s="11" t="s">
        <v>249</v>
      </c>
      <c r="J1229" s="86" t="s">
        <v>178</v>
      </c>
      <c r="K1229" s="180"/>
      <c r="L1229" s="188"/>
      <c r="M1229" s="135"/>
      <c r="N1229" s="135"/>
      <c r="O1229" s="11"/>
      <c r="P1229" s="12" t="s">
        <v>24</v>
      </c>
      <c r="Q1229" s="11" t="s">
        <v>174</v>
      </c>
      <c r="R1229" s="11" t="s">
        <v>13</v>
      </c>
      <c r="S1229" s="11"/>
      <c r="T1229" s="144">
        <v>214</v>
      </c>
      <c r="U1229" s="144">
        <v>95</v>
      </c>
      <c r="V1229" s="12"/>
      <c r="W1229" s="13"/>
      <c r="X1229" s="13"/>
      <c r="Y1229" s="19" t="s">
        <v>44</v>
      </c>
      <c r="AA1229" s="23"/>
      <c r="AB1229" s="23"/>
      <c r="AC1229" s="23"/>
      <c r="AD1229" s="23"/>
      <c r="AE1229" s="23"/>
      <c r="AF1229" s="23"/>
      <c r="AG1229" s="23"/>
      <c r="AH1229" s="23"/>
      <c r="AI1229" s="23"/>
      <c r="AJ1229" s="23"/>
      <c r="AK1229" s="23"/>
      <c r="AL1229" s="23"/>
      <c r="AM1229" s="23"/>
      <c r="AN1229" s="23"/>
      <c r="AO1229" s="23"/>
      <c r="AP1229" s="23"/>
      <c r="AQ1229" s="23"/>
      <c r="AR1229" s="23"/>
      <c r="AS1229" s="23"/>
      <c r="AT1229" s="23"/>
      <c r="AU1229" s="23"/>
      <c r="AV1229" s="23"/>
      <c r="AW1229" s="23"/>
      <c r="AX1229" s="23"/>
      <c r="AY1229" s="23"/>
      <c r="AZ1229" s="23"/>
      <c r="BA1229" s="23"/>
      <c r="BB1229" s="23"/>
      <c r="BC1229" s="23"/>
      <c r="BD1229" s="23"/>
      <c r="BE1229" s="23"/>
      <c r="BF1229" s="23"/>
      <c r="BG1229" s="23"/>
      <c r="BH1229" s="23"/>
      <c r="BI1229" s="23"/>
      <c r="BJ1229" s="23"/>
      <c r="BK1229" s="23"/>
      <c r="BL1229" s="23"/>
      <c r="BM1229" s="23"/>
      <c r="BN1229" s="23"/>
      <c r="BO1229" s="23"/>
      <c r="BP1229" s="23"/>
      <c r="BQ1229" s="23"/>
      <c r="BR1229" s="23"/>
      <c r="BS1229" s="23"/>
      <c r="BT1229" s="23"/>
      <c r="BU1229" s="23"/>
      <c r="BV1229" s="23"/>
      <c r="BW1229" s="23"/>
      <c r="BX1229" s="23"/>
      <c r="BY1229" s="23"/>
      <c r="BZ1229" s="23"/>
      <c r="CA1229" s="23"/>
      <c r="CB1229" s="23"/>
      <c r="CC1229" s="23"/>
      <c r="CD1229" s="23"/>
      <c r="CE1229" s="23"/>
    </row>
    <row r="1230" spans="1:83" s="93" customFormat="1" ht="32" x14ac:dyDescent="0.2">
      <c r="A1230" s="20"/>
      <c r="B1230" s="172" t="s">
        <v>1755</v>
      </c>
      <c r="C1230" s="3" t="s">
        <v>50</v>
      </c>
      <c r="D1230" s="3" t="s">
        <v>400</v>
      </c>
      <c r="E1230" s="21" t="s">
        <v>312</v>
      </c>
      <c r="F1230" s="11">
        <v>15</v>
      </c>
      <c r="G1230" s="11">
        <v>2158</v>
      </c>
      <c r="H1230" s="12" t="s">
        <v>454</v>
      </c>
      <c r="I1230" s="11" t="s">
        <v>392</v>
      </c>
      <c r="J1230" s="86" t="s">
        <v>178</v>
      </c>
      <c r="K1230" s="180"/>
      <c r="L1230" s="188"/>
      <c r="M1230" s="135"/>
      <c r="N1230" s="135"/>
      <c r="O1230" s="11"/>
      <c r="P1230" s="12" t="s">
        <v>320</v>
      </c>
      <c r="Q1230" s="11"/>
      <c r="R1230" s="11" t="s">
        <v>13</v>
      </c>
      <c r="S1230" s="11"/>
      <c r="T1230" s="144">
        <v>120.63</v>
      </c>
      <c r="U1230" s="144">
        <v>86.5</v>
      </c>
      <c r="V1230" s="12"/>
      <c r="W1230" s="13"/>
      <c r="X1230" s="13"/>
      <c r="Y1230" s="19" t="s">
        <v>323</v>
      </c>
      <c r="AA1230" s="23"/>
      <c r="AB1230" s="23"/>
      <c r="AC1230" s="23"/>
      <c r="AD1230" s="23"/>
      <c r="AE1230" s="23"/>
      <c r="AF1230" s="23"/>
      <c r="AG1230" s="23"/>
      <c r="AH1230" s="23"/>
      <c r="AI1230" s="23"/>
      <c r="AJ1230" s="23"/>
      <c r="AK1230" s="23"/>
      <c r="AL1230" s="23"/>
      <c r="AM1230" s="23"/>
      <c r="AN1230" s="23"/>
      <c r="AO1230" s="23"/>
      <c r="AP1230" s="23"/>
      <c r="AQ1230" s="23"/>
      <c r="AR1230" s="23"/>
      <c r="AS1230" s="23"/>
      <c r="AT1230" s="23"/>
      <c r="AU1230" s="23"/>
      <c r="AV1230" s="23"/>
      <c r="AW1230" s="23"/>
      <c r="AX1230" s="23"/>
      <c r="AY1230" s="23"/>
      <c r="AZ1230" s="23"/>
      <c r="BA1230" s="23"/>
      <c r="BB1230" s="23"/>
      <c r="BC1230" s="23"/>
      <c r="BD1230" s="23"/>
      <c r="BE1230" s="23"/>
      <c r="BF1230" s="23"/>
      <c r="BG1230" s="23"/>
      <c r="BH1230" s="23"/>
      <c r="BI1230" s="23"/>
      <c r="BJ1230" s="23"/>
      <c r="BK1230" s="23"/>
      <c r="BL1230" s="23"/>
      <c r="BM1230" s="23"/>
      <c r="BN1230" s="23"/>
      <c r="BO1230" s="23"/>
      <c r="BP1230" s="23"/>
      <c r="BQ1230" s="23"/>
      <c r="BR1230" s="23"/>
      <c r="BS1230" s="23"/>
      <c r="BT1230" s="23"/>
      <c r="BU1230" s="23"/>
      <c r="BV1230" s="23"/>
      <c r="BW1230" s="23"/>
      <c r="BX1230" s="23"/>
      <c r="BY1230" s="23"/>
      <c r="BZ1230" s="23"/>
      <c r="CA1230" s="23"/>
      <c r="CB1230" s="23"/>
      <c r="CC1230" s="23"/>
      <c r="CD1230" s="23"/>
      <c r="CE1230" s="23"/>
    </row>
    <row r="1231" spans="1:83" s="93" customFormat="1" x14ac:dyDescent="0.2">
      <c r="A1231" s="142"/>
      <c r="B1231" s="172" t="s">
        <v>1755</v>
      </c>
      <c r="C1231" s="175" t="s">
        <v>50</v>
      </c>
      <c r="D1231" s="175" t="s">
        <v>400</v>
      </c>
      <c r="E1231" s="101"/>
      <c r="F1231" s="14">
        <v>40481</v>
      </c>
      <c r="G1231" s="14">
        <v>1</v>
      </c>
      <c r="H1231" s="15" t="s">
        <v>233</v>
      </c>
      <c r="I1231" s="14" t="s">
        <v>234</v>
      </c>
      <c r="J1231" s="86" t="s">
        <v>178</v>
      </c>
      <c r="K1231" s="180"/>
      <c r="L1231" s="188"/>
      <c r="M1231" s="136"/>
      <c r="N1231" s="136"/>
      <c r="O1231" s="14"/>
      <c r="P1231" s="15" t="s">
        <v>172</v>
      </c>
      <c r="Q1231" s="14"/>
      <c r="R1231" s="14" t="s">
        <v>13</v>
      </c>
      <c r="S1231" s="14">
        <v>455</v>
      </c>
      <c r="T1231" s="145"/>
      <c r="U1231" s="145"/>
      <c r="V1231" s="15"/>
      <c r="W1231" s="16"/>
      <c r="X1231" s="16"/>
      <c r="Y1231" s="125" t="s">
        <v>427</v>
      </c>
      <c r="AA1231" s="23"/>
      <c r="AB1231" s="23"/>
      <c r="AC1231" s="23"/>
      <c r="AD1231" s="23"/>
      <c r="AE1231" s="23"/>
      <c r="AF1231" s="23"/>
      <c r="AG1231" s="23"/>
      <c r="AH1231" s="23"/>
      <c r="AI1231" s="23"/>
      <c r="AJ1231" s="23"/>
      <c r="AK1231" s="23"/>
      <c r="AL1231" s="23"/>
      <c r="AM1231" s="23"/>
      <c r="AN1231" s="23"/>
      <c r="AO1231" s="23"/>
      <c r="AP1231" s="23"/>
      <c r="AQ1231" s="23"/>
      <c r="AR1231" s="23"/>
      <c r="AS1231" s="23"/>
      <c r="AT1231" s="23"/>
      <c r="AU1231" s="23"/>
      <c r="AV1231" s="23"/>
      <c r="AW1231" s="23"/>
      <c r="AX1231" s="23"/>
      <c r="AY1231" s="23"/>
      <c r="AZ1231" s="23"/>
      <c r="BA1231" s="23"/>
      <c r="BB1231" s="23"/>
      <c r="BC1231" s="23"/>
      <c r="BD1231" s="23"/>
      <c r="BE1231" s="23"/>
      <c r="BF1231" s="23"/>
      <c r="BG1231" s="23"/>
      <c r="BH1231" s="23"/>
      <c r="BI1231" s="23"/>
      <c r="BJ1231" s="23"/>
      <c r="BK1231" s="23"/>
      <c r="BL1231" s="23"/>
      <c r="BM1231" s="23"/>
      <c r="BN1231" s="23"/>
      <c r="BO1231" s="23"/>
      <c r="BP1231" s="23"/>
      <c r="BQ1231" s="23"/>
      <c r="BR1231" s="23"/>
      <c r="BS1231" s="23"/>
      <c r="BT1231" s="23"/>
      <c r="BU1231" s="23"/>
      <c r="BV1231" s="23"/>
      <c r="BW1231" s="23"/>
      <c r="BX1231" s="23"/>
      <c r="BY1231" s="23"/>
      <c r="BZ1231" s="23"/>
      <c r="CA1231" s="23"/>
      <c r="CB1231" s="23"/>
      <c r="CC1231" s="23"/>
      <c r="CD1231" s="23"/>
      <c r="CE1231" s="23"/>
    </row>
    <row r="1232" spans="1:83" s="93" customFormat="1" x14ac:dyDescent="0.2">
      <c r="A1232" s="20"/>
      <c r="B1232" s="172" t="s">
        <v>1755</v>
      </c>
      <c r="C1232" s="3" t="s">
        <v>50</v>
      </c>
      <c r="D1232" s="3" t="s">
        <v>400</v>
      </c>
      <c r="E1232" s="21"/>
      <c r="F1232" s="11" t="s">
        <v>426</v>
      </c>
      <c r="G1232" s="11">
        <v>2166</v>
      </c>
      <c r="H1232" s="12" t="s">
        <v>413</v>
      </c>
      <c r="I1232" s="11" t="s">
        <v>406</v>
      </c>
      <c r="J1232" s="86" t="s">
        <v>178</v>
      </c>
      <c r="K1232" s="180"/>
      <c r="L1232" s="188"/>
      <c r="M1232" s="135"/>
      <c r="N1232" s="135"/>
      <c r="O1232" s="11"/>
      <c r="P1232" s="12" t="s">
        <v>320</v>
      </c>
      <c r="Q1232" s="11"/>
      <c r="R1232" s="11" t="s">
        <v>13</v>
      </c>
      <c r="S1232" s="11"/>
      <c r="T1232" s="144">
        <v>113.31</v>
      </c>
      <c r="U1232" s="144">
        <v>87.28</v>
      </c>
      <c r="V1232" s="12"/>
      <c r="W1232" s="13"/>
      <c r="X1232" s="13"/>
      <c r="Y1232" s="19" t="s">
        <v>432</v>
      </c>
      <c r="AA1232" s="23"/>
      <c r="AB1232" s="23"/>
      <c r="AC1232" s="23"/>
      <c r="AD1232" s="23"/>
      <c r="AE1232" s="23"/>
      <c r="AF1232" s="23"/>
      <c r="AG1232" s="23"/>
      <c r="AH1232" s="23"/>
      <c r="AI1232" s="23"/>
      <c r="AJ1232" s="23"/>
      <c r="AK1232" s="23"/>
      <c r="AL1232" s="23"/>
      <c r="AM1232" s="23"/>
      <c r="AN1232" s="23"/>
      <c r="AO1232" s="23"/>
      <c r="AP1232" s="23"/>
      <c r="AQ1232" s="23"/>
      <c r="AR1232" s="23"/>
      <c r="AS1232" s="23"/>
      <c r="AT1232" s="23"/>
      <c r="AU1232" s="23"/>
      <c r="AV1232" s="23"/>
      <c r="AW1232" s="23"/>
      <c r="AX1232" s="23"/>
      <c r="AY1232" s="23"/>
      <c r="AZ1232" s="23"/>
      <c r="BA1232" s="23"/>
      <c r="BB1232" s="23"/>
      <c r="BC1232" s="23"/>
      <c r="BD1232" s="23"/>
      <c r="BE1232" s="23"/>
      <c r="BF1232" s="23"/>
      <c r="BG1232" s="23"/>
      <c r="BH1232" s="23"/>
      <c r="BI1232" s="23"/>
      <c r="BJ1232" s="23"/>
      <c r="BK1232" s="23"/>
      <c r="BL1232" s="23"/>
      <c r="BM1232" s="23"/>
      <c r="BN1232" s="23"/>
      <c r="BO1232" s="23"/>
      <c r="BP1232" s="23"/>
      <c r="BQ1232" s="23"/>
      <c r="BR1232" s="23"/>
      <c r="BS1232" s="23"/>
      <c r="BT1232" s="23"/>
      <c r="BU1232" s="23"/>
      <c r="BV1232" s="23"/>
      <c r="BW1232" s="23"/>
      <c r="BX1232" s="23"/>
      <c r="BY1232" s="23"/>
      <c r="BZ1232" s="23"/>
      <c r="CA1232" s="23"/>
      <c r="CB1232" s="23"/>
      <c r="CC1232" s="23"/>
      <c r="CD1232" s="23"/>
      <c r="CE1232" s="23"/>
    </row>
    <row r="1233" spans="1:83" s="93" customFormat="1" x14ac:dyDescent="0.2">
      <c r="A1233" s="142"/>
      <c r="B1233" s="172" t="s">
        <v>1755</v>
      </c>
      <c r="C1233" s="3" t="s">
        <v>50</v>
      </c>
      <c r="D1233" s="3" t="s">
        <v>400</v>
      </c>
      <c r="E1233" s="21"/>
      <c r="F1233" s="11" t="s">
        <v>426</v>
      </c>
      <c r="G1233" s="11" t="s">
        <v>55</v>
      </c>
      <c r="H1233" s="12" t="s">
        <v>413</v>
      </c>
      <c r="I1233" s="11" t="s">
        <v>406</v>
      </c>
      <c r="J1233" s="86" t="s">
        <v>178</v>
      </c>
      <c r="K1233" s="180"/>
      <c r="L1233" s="188"/>
      <c r="M1233" s="135"/>
      <c r="N1233" s="135"/>
      <c r="O1233" s="11"/>
      <c r="P1233" s="12" t="s">
        <v>319</v>
      </c>
      <c r="Q1233" s="11"/>
      <c r="R1233" s="11" t="s">
        <v>13</v>
      </c>
      <c r="S1233" s="11"/>
      <c r="T1233" s="144">
        <v>165.51</v>
      </c>
      <c r="U1233" s="144">
        <v>87.8</v>
      </c>
      <c r="V1233" s="12"/>
      <c r="W1233" s="13"/>
      <c r="X1233" s="13"/>
      <c r="Y1233" s="19" t="s">
        <v>431</v>
      </c>
      <c r="AA1233" s="23"/>
      <c r="AB1233" s="23"/>
      <c r="AC1233" s="23"/>
      <c r="AD1233" s="23"/>
      <c r="AE1233" s="23"/>
      <c r="AF1233" s="23"/>
      <c r="AG1233" s="23"/>
      <c r="AH1233" s="23"/>
      <c r="AI1233" s="23"/>
      <c r="AJ1233" s="23"/>
      <c r="AK1233" s="23"/>
      <c r="AL1233" s="23"/>
      <c r="AM1233" s="23"/>
      <c r="AN1233" s="23"/>
      <c r="AO1233" s="23"/>
      <c r="AP1233" s="23"/>
      <c r="AQ1233" s="23"/>
      <c r="AR1233" s="23"/>
      <c r="AS1233" s="23"/>
      <c r="AT1233" s="23"/>
      <c r="AU1233" s="23"/>
      <c r="AV1233" s="23"/>
      <c r="AW1233" s="23"/>
      <c r="AX1233" s="23"/>
      <c r="AY1233" s="23"/>
      <c r="AZ1233" s="23"/>
      <c r="BA1233" s="23"/>
      <c r="BB1233" s="23"/>
      <c r="BC1233" s="23"/>
      <c r="BD1233" s="23"/>
      <c r="BE1233" s="23"/>
      <c r="BF1233" s="23"/>
      <c r="BG1233" s="23"/>
      <c r="BH1233" s="23"/>
      <c r="BI1233" s="23"/>
      <c r="BJ1233" s="23"/>
      <c r="BK1233" s="23"/>
      <c r="BL1233" s="23"/>
      <c r="BM1233" s="23"/>
      <c r="BN1233" s="23"/>
      <c r="BO1233" s="23"/>
      <c r="BP1233" s="23"/>
      <c r="BQ1233" s="23"/>
      <c r="BR1233" s="23"/>
      <c r="BS1233" s="23"/>
      <c r="BT1233" s="23"/>
      <c r="BU1233" s="23"/>
      <c r="BV1233" s="23"/>
      <c r="BW1233" s="23"/>
      <c r="BX1233" s="23"/>
      <c r="BY1233" s="23"/>
      <c r="BZ1233" s="23"/>
      <c r="CA1233" s="23"/>
      <c r="CB1233" s="23"/>
      <c r="CC1233" s="23"/>
      <c r="CD1233" s="23"/>
      <c r="CE1233" s="23"/>
    </row>
    <row r="1234" spans="1:83" s="93" customFormat="1" ht="32" x14ac:dyDescent="0.2">
      <c r="A1234" s="20"/>
      <c r="B1234" s="172" t="s">
        <v>1755</v>
      </c>
      <c r="C1234" s="3" t="s">
        <v>50</v>
      </c>
      <c r="D1234" s="3" t="s">
        <v>400</v>
      </c>
      <c r="E1234" s="21" t="s">
        <v>312</v>
      </c>
      <c r="F1234" s="11">
        <v>2271</v>
      </c>
      <c r="G1234" s="11">
        <v>2143</v>
      </c>
      <c r="H1234" s="21" t="s">
        <v>1222</v>
      </c>
      <c r="I1234" s="11" t="s">
        <v>405</v>
      </c>
      <c r="J1234" s="86" t="s">
        <v>178</v>
      </c>
      <c r="K1234" s="180"/>
      <c r="L1234" s="188"/>
      <c r="M1234" s="135"/>
      <c r="N1234" s="135"/>
      <c r="O1234" s="11"/>
      <c r="P1234" s="12" t="s">
        <v>320</v>
      </c>
      <c r="Q1234" s="11"/>
      <c r="R1234" s="11" t="s">
        <v>13</v>
      </c>
      <c r="S1234" s="11"/>
      <c r="T1234" s="144">
        <v>124</v>
      </c>
      <c r="U1234" s="144">
        <v>94</v>
      </c>
      <c r="V1234" s="12"/>
      <c r="W1234" s="13"/>
      <c r="X1234" s="13"/>
      <c r="Y1234" s="19" t="s">
        <v>316</v>
      </c>
      <c r="AA1234" s="23"/>
      <c r="AB1234" s="23"/>
      <c r="AC1234" s="23"/>
      <c r="AD1234" s="23"/>
      <c r="AE1234" s="23"/>
      <c r="AF1234" s="23"/>
      <c r="AG1234" s="23"/>
      <c r="AH1234" s="23"/>
      <c r="AI1234" s="23"/>
      <c r="AJ1234" s="23"/>
      <c r="AK1234" s="23"/>
      <c r="AL1234" s="23"/>
      <c r="AM1234" s="23"/>
      <c r="AN1234" s="23"/>
      <c r="AO1234" s="23"/>
      <c r="AP1234" s="23"/>
      <c r="AQ1234" s="23"/>
      <c r="AR1234" s="23"/>
      <c r="AS1234" s="23"/>
      <c r="AT1234" s="23"/>
      <c r="AU1234" s="23"/>
      <c r="AV1234" s="23"/>
      <c r="AW1234" s="23"/>
      <c r="AX1234" s="23"/>
      <c r="AY1234" s="23"/>
      <c r="AZ1234" s="23"/>
      <c r="BA1234" s="23"/>
      <c r="BB1234" s="23"/>
      <c r="BC1234" s="23"/>
      <c r="BD1234" s="23"/>
      <c r="BE1234" s="23"/>
      <c r="BF1234" s="23"/>
      <c r="BG1234" s="23"/>
      <c r="BH1234" s="23"/>
      <c r="BI1234" s="23"/>
      <c r="BJ1234" s="23"/>
      <c r="BK1234" s="23"/>
      <c r="BL1234" s="23"/>
      <c r="BM1234" s="23"/>
      <c r="BN1234" s="23"/>
      <c r="BO1234" s="23"/>
      <c r="BP1234" s="23"/>
      <c r="BQ1234" s="23"/>
      <c r="BR1234" s="23"/>
      <c r="BS1234" s="23"/>
      <c r="BT1234" s="23"/>
      <c r="BU1234" s="23"/>
      <c r="BV1234" s="23"/>
      <c r="BW1234" s="23"/>
      <c r="BX1234" s="23"/>
      <c r="BY1234" s="23"/>
      <c r="BZ1234" s="23"/>
      <c r="CA1234" s="23"/>
      <c r="CB1234" s="23"/>
      <c r="CC1234" s="23"/>
      <c r="CD1234" s="23"/>
      <c r="CE1234" s="23"/>
    </row>
    <row r="1235" spans="1:83" s="93" customFormat="1" ht="32" x14ac:dyDescent="0.2">
      <c r="A1235" s="20"/>
      <c r="B1235" s="172" t="s">
        <v>1755</v>
      </c>
      <c r="C1235" s="3" t="s">
        <v>50</v>
      </c>
      <c r="D1235" s="3" t="s">
        <v>400</v>
      </c>
      <c r="E1235" s="21" t="s">
        <v>312</v>
      </c>
      <c r="F1235" s="11">
        <v>2271</v>
      </c>
      <c r="G1235" s="11" t="s">
        <v>314</v>
      </c>
      <c r="H1235" s="21" t="s">
        <v>1222</v>
      </c>
      <c r="I1235" s="11" t="s">
        <v>405</v>
      </c>
      <c r="J1235" s="86" t="s">
        <v>178</v>
      </c>
      <c r="K1235" s="180"/>
      <c r="L1235" s="188"/>
      <c r="M1235" s="135"/>
      <c r="N1235" s="135"/>
      <c r="O1235" s="11"/>
      <c r="P1235" s="12" t="s">
        <v>319</v>
      </c>
      <c r="Q1235" s="11"/>
      <c r="R1235" s="11" t="s">
        <v>13</v>
      </c>
      <c r="S1235" s="11"/>
      <c r="T1235" s="144">
        <v>176.5</v>
      </c>
      <c r="U1235" s="144">
        <v>94.3</v>
      </c>
      <c r="V1235" s="12"/>
      <c r="W1235" s="13"/>
      <c r="X1235" s="13"/>
      <c r="Y1235" s="19" t="s">
        <v>317</v>
      </c>
      <c r="AA1235" s="86">
        <v>1</v>
      </c>
      <c r="AB1235" s="86" t="s">
        <v>1277</v>
      </c>
      <c r="AC1235" s="81"/>
      <c r="AD1235" s="80"/>
      <c r="AE1235" s="80"/>
      <c r="AF1235" s="80"/>
      <c r="AG1235" s="80"/>
      <c r="AH1235" s="80"/>
      <c r="AI1235" s="80"/>
      <c r="AJ1235" s="80"/>
      <c r="AK1235" s="80"/>
      <c r="AL1235" s="80"/>
      <c r="AM1235" s="80"/>
      <c r="AN1235" s="80"/>
      <c r="AO1235" s="80"/>
      <c r="AP1235" s="80"/>
      <c r="AQ1235" s="80"/>
      <c r="AR1235" s="80"/>
      <c r="AS1235" s="80"/>
      <c r="AT1235" s="80"/>
      <c r="AU1235" s="80"/>
      <c r="AV1235" s="80"/>
      <c r="AW1235" s="80"/>
      <c r="AX1235" s="80"/>
      <c r="AY1235" s="80">
        <v>152.63999999999999</v>
      </c>
      <c r="AZ1235" s="80">
        <v>10.16</v>
      </c>
      <c r="BA1235" s="80">
        <v>10.37</v>
      </c>
      <c r="BB1235" s="80"/>
      <c r="BC1235" s="80"/>
      <c r="BD1235" s="80"/>
      <c r="BE1235" s="80"/>
      <c r="BF1235" s="93" t="s">
        <v>1332</v>
      </c>
      <c r="BG1235" s="93">
        <v>2.1836683573600197</v>
      </c>
      <c r="BH1235" s="93">
        <v>3.8439397044945469</v>
      </c>
      <c r="BI1235" s="93">
        <v>1.4531428624271739E-2</v>
      </c>
      <c r="BJ1235" s="93">
        <v>3.8749127112884594</v>
      </c>
      <c r="BK1235" s="93">
        <v>3.8129666977006345</v>
      </c>
      <c r="BL1235" s="93">
        <v>6981.3547133888114</v>
      </c>
      <c r="BM1235" s="93">
        <v>0.17399999999999999</v>
      </c>
      <c r="BN1235" s="93">
        <v>5766.5989932591583</v>
      </c>
      <c r="BO1235" s="93">
        <v>8196.1104335184646</v>
      </c>
      <c r="BP1235" s="93">
        <v>1</v>
      </c>
      <c r="BQ1235" s="93">
        <v>1</v>
      </c>
      <c r="BR1235" s="93">
        <v>1</v>
      </c>
      <c r="BS1235" s="93">
        <v>60</v>
      </c>
      <c r="BT1235" s="127"/>
      <c r="BU1235" s="127"/>
      <c r="BV1235" s="127"/>
      <c r="BW1235" s="127"/>
      <c r="BX1235" s="132"/>
      <c r="BY1235" s="127"/>
      <c r="BZ1235" s="127"/>
      <c r="CA1235" s="23"/>
      <c r="CB1235" s="23"/>
      <c r="CC1235" s="23"/>
      <c r="CD1235" s="23"/>
      <c r="CE1235" s="23"/>
    </row>
    <row r="1236" spans="1:83" s="93" customFormat="1" ht="32" x14ac:dyDescent="0.2">
      <c r="A1236" s="20"/>
      <c r="B1236" s="172" t="s">
        <v>1755</v>
      </c>
      <c r="C1236" s="3" t="s">
        <v>50</v>
      </c>
      <c r="D1236" s="3" t="s">
        <v>400</v>
      </c>
      <c r="E1236" s="21" t="s">
        <v>312</v>
      </c>
      <c r="F1236" s="11">
        <v>2271</v>
      </c>
      <c r="G1236" s="11" t="s">
        <v>315</v>
      </c>
      <c r="H1236" s="21" t="s">
        <v>1222</v>
      </c>
      <c r="I1236" s="11" t="s">
        <v>405</v>
      </c>
      <c r="J1236" s="86" t="s">
        <v>178</v>
      </c>
      <c r="K1236" s="180"/>
      <c r="L1236" s="188"/>
      <c r="M1236" s="135"/>
      <c r="N1236" s="135"/>
      <c r="O1236" s="11"/>
      <c r="P1236" s="12" t="s">
        <v>320</v>
      </c>
      <c r="Q1236" s="11"/>
      <c r="R1236" s="11" t="s">
        <v>13</v>
      </c>
      <c r="S1236" s="11"/>
      <c r="T1236" s="144">
        <v>131</v>
      </c>
      <c r="U1236" s="144">
        <v>99</v>
      </c>
      <c r="V1236" s="12"/>
      <c r="W1236" s="13"/>
      <c r="X1236" s="13"/>
      <c r="Y1236" s="19" t="s">
        <v>318</v>
      </c>
      <c r="AA1236" s="86">
        <v>1</v>
      </c>
      <c r="AB1236" s="86" t="s">
        <v>1277</v>
      </c>
      <c r="AC1236" s="81"/>
      <c r="AD1236" s="80"/>
      <c r="AE1236" s="80"/>
      <c r="AF1236" s="80">
        <v>21.05</v>
      </c>
      <c r="AG1236" s="80"/>
      <c r="AH1236" s="80"/>
      <c r="AI1236" s="80"/>
      <c r="AJ1236" s="80"/>
      <c r="AK1236" s="80"/>
      <c r="AL1236" s="80"/>
      <c r="AM1236" s="80"/>
      <c r="AN1236" s="80"/>
      <c r="AO1236" s="80"/>
      <c r="AP1236" s="80"/>
      <c r="AQ1236" s="80"/>
      <c r="AR1236" s="80"/>
      <c r="AS1236" s="80"/>
      <c r="AT1236" s="80"/>
      <c r="AU1236" s="80"/>
      <c r="AV1236" s="80"/>
      <c r="AW1236" s="80"/>
      <c r="AX1236" s="80"/>
      <c r="AY1236" s="80"/>
      <c r="AZ1236" s="80"/>
      <c r="BA1236" s="80"/>
      <c r="BB1236" s="80"/>
      <c r="BC1236" s="80"/>
      <c r="BD1236" s="80"/>
      <c r="BE1236" s="80"/>
      <c r="BF1236" s="93" t="s">
        <v>1289</v>
      </c>
      <c r="BG1236" s="93">
        <v>1.323252100171687</v>
      </c>
      <c r="BH1236" s="93">
        <v>4.1331000833796727</v>
      </c>
      <c r="BI1236" s="93">
        <v>1.9710264979398623E-2</v>
      </c>
      <c r="BJ1236" s="93">
        <v>4.1742149755449462</v>
      </c>
      <c r="BK1236" s="93">
        <v>4.0919851912143992</v>
      </c>
      <c r="BL1236" s="93">
        <v>13586.265066685261</v>
      </c>
      <c r="BM1236" s="93">
        <v>0.22900000000000001</v>
      </c>
      <c r="BN1236" s="93">
        <v>10475.010366414335</v>
      </c>
      <c r="BO1236" s="93">
        <v>16697.519766956186</v>
      </c>
      <c r="BP1236" s="93">
        <v>1</v>
      </c>
      <c r="BS1236" s="93">
        <v>61</v>
      </c>
      <c r="BT1236" s="127"/>
      <c r="BU1236" s="127"/>
      <c r="BV1236" s="127"/>
      <c r="BW1236" s="127"/>
      <c r="BX1236" s="127"/>
      <c r="BY1236" s="127"/>
      <c r="BZ1236" s="127"/>
      <c r="CA1236" s="23"/>
      <c r="CB1236" s="23"/>
      <c r="CC1236" s="23"/>
      <c r="CD1236" s="23"/>
      <c r="CE1236" s="23"/>
    </row>
    <row r="1237" spans="1:83" s="93" customFormat="1" x14ac:dyDescent="0.2">
      <c r="A1237" s="20"/>
      <c r="B1237" s="172" t="s">
        <v>1755</v>
      </c>
      <c r="C1237" s="3" t="s">
        <v>50</v>
      </c>
      <c r="D1237" s="3" t="s">
        <v>400</v>
      </c>
      <c r="E1237" s="21" t="s">
        <v>312</v>
      </c>
      <c r="F1237" s="11">
        <v>157</v>
      </c>
      <c r="G1237" s="11">
        <v>2159</v>
      </c>
      <c r="H1237" s="12" t="s">
        <v>455</v>
      </c>
      <c r="I1237" s="11" t="s">
        <v>456</v>
      </c>
      <c r="J1237" s="86" t="s">
        <v>178</v>
      </c>
      <c r="K1237" s="180"/>
      <c r="L1237" s="188"/>
      <c r="M1237" s="135"/>
      <c r="N1237" s="135"/>
      <c r="O1237" s="11"/>
      <c r="P1237" s="12" t="s">
        <v>320</v>
      </c>
      <c r="Q1237" s="11"/>
      <c r="R1237" s="11" t="s">
        <v>13</v>
      </c>
      <c r="S1237" s="11"/>
      <c r="T1237" s="144">
        <v>98.29</v>
      </c>
      <c r="U1237" s="144">
        <v>74.040000000000006</v>
      </c>
      <c r="V1237" s="12"/>
      <c r="W1237" s="13"/>
      <c r="X1237" s="13"/>
      <c r="Y1237" s="19"/>
      <c r="AA1237" s="23"/>
      <c r="AB1237" s="23"/>
      <c r="AC1237" s="23"/>
      <c r="AD1237" s="23"/>
      <c r="AE1237" s="23"/>
      <c r="AF1237" s="23"/>
      <c r="AG1237" s="23"/>
      <c r="AH1237" s="23"/>
      <c r="AI1237" s="23"/>
      <c r="AJ1237" s="23"/>
      <c r="AK1237" s="23"/>
      <c r="AL1237" s="23"/>
      <c r="AM1237" s="23"/>
      <c r="AN1237" s="23"/>
      <c r="AO1237" s="23"/>
      <c r="AP1237" s="23"/>
      <c r="AQ1237" s="23"/>
      <c r="AR1237" s="23"/>
      <c r="AS1237" s="23"/>
      <c r="AT1237" s="23"/>
      <c r="AU1237" s="23"/>
      <c r="AV1237" s="23"/>
      <c r="AW1237" s="23"/>
      <c r="AX1237" s="23"/>
      <c r="AY1237" s="23"/>
      <c r="AZ1237" s="23"/>
      <c r="BA1237" s="23"/>
      <c r="BB1237" s="23"/>
      <c r="BC1237" s="23"/>
      <c r="BD1237" s="23"/>
      <c r="BE1237" s="23"/>
      <c r="BF1237" s="23"/>
      <c r="BG1237" s="23"/>
      <c r="BH1237" s="23"/>
      <c r="BI1237" s="23"/>
      <c r="BJ1237" s="23"/>
      <c r="BK1237" s="23"/>
      <c r="BL1237" s="23"/>
      <c r="BM1237" s="23"/>
      <c r="BN1237" s="23"/>
      <c r="BO1237" s="23"/>
      <c r="BP1237" s="23"/>
      <c r="BQ1237" s="23"/>
      <c r="BR1237" s="23"/>
      <c r="BS1237" s="23"/>
      <c r="BT1237" s="23"/>
      <c r="BU1237" s="23"/>
      <c r="BV1237" s="23"/>
      <c r="BW1237" s="23"/>
      <c r="BX1237" s="23"/>
      <c r="BY1237" s="23"/>
      <c r="BZ1237" s="23"/>
      <c r="CA1237" s="23"/>
      <c r="CB1237" s="23"/>
      <c r="CC1237" s="23"/>
      <c r="CD1237" s="23"/>
      <c r="CE1237" s="23"/>
    </row>
    <row r="1238" spans="1:83" s="93" customFormat="1" ht="32" x14ac:dyDescent="0.2">
      <c r="A1238" s="20"/>
      <c r="B1238" s="172" t="s">
        <v>1755</v>
      </c>
      <c r="C1238" s="3" t="s">
        <v>50</v>
      </c>
      <c r="D1238" s="3" t="s">
        <v>400</v>
      </c>
      <c r="E1238" s="21"/>
      <c r="F1238" s="11">
        <v>30967</v>
      </c>
      <c r="G1238" s="11">
        <v>338</v>
      </c>
      <c r="H1238" s="12" t="s">
        <v>254</v>
      </c>
      <c r="I1238" s="11" t="s">
        <v>246</v>
      </c>
      <c r="J1238" s="86" t="s">
        <v>178</v>
      </c>
      <c r="K1238" s="86" t="s">
        <v>404</v>
      </c>
      <c r="L1238" s="117"/>
      <c r="M1238" s="135"/>
      <c r="N1238" s="135"/>
      <c r="O1238" s="11"/>
      <c r="P1238" s="12" t="s">
        <v>24</v>
      </c>
      <c r="Q1238" s="11" t="s">
        <v>174</v>
      </c>
      <c r="R1238" s="11" t="s">
        <v>13</v>
      </c>
      <c r="S1238" s="11"/>
      <c r="T1238" s="144">
        <v>166.9</v>
      </c>
      <c r="U1238" s="144">
        <v>106.9</v>
      </c>
      <c r="V1238" s="12"/>
      <c r="W1238" s="13"/>
      <c r="X1238" s="13"/>
      <c r="Y1238" s="19"/>
      <c r="AA1238" s="23"/>
      <c r="AB1238" s="23"/>
      <c r="AC1238" s="23"/>
      <c r="AD1238" s="23"/>
      <c r="AE1238" s="23"/>
      <c r="AF1238" s="23"/>
      <c r="AG1238" s="23"/>
      <c r="AH1238" s="23"/>
      <c r="AI1238" s="23"/>
      <c r="AJ1238" s="23"/>
      <c r="AK1238" s="23"/>
      <c r="AL1238" s="23"/>
      <c r="AM1238" s="23"/>
      <c r="AN1238" s="23"/>
      <c r="AO1238" s="23"/>
      <c r="AP1238" s="23"/>
      <c r="AQ1238" s="23"/>
      <c r="AR1238" s="23"/>
      <c r="AS1238" s="23"/>
      <c r="AT1238" s="23"/>
      <c r="AU1238" s="23"/>
      <c r="AV1238" s="23"/>
      <c r="AW1238" s="23"/>
      <c r="AX1238" s="23"/>
      <c r="AY1238" s="23"/>
      <c r="AZ1238" s="23"/>
      <c r="BA1238" s="23"/>
      <c r="BB1238" s="23"/>
      <c r="BC1238" s="23"/>
      <c r="BD1238" s="23"/>
      <c r="BE1238" s="23"/>
      <c r="BF1238" s="23"/>
      <c r="BG1238" s="23"/>
      <c r="BH1238" s="23"/>
      <c r="BI1238" s="23"/>
      <c r="BJ1238" s="23"/>
      <c r="BK1238" s="23"/>
      <c r="BL1238" s="23"/>
      <c r="BM1238" s="23"/>
      <c r="BN1238" s="23"/>
      <c r="BO1238" s="23"/>
      <c r="BP1238" s="23"/>
      <c r="BQ1238" s="23"/>
      <c r="BR1238" s="23"/>
      <c r="BS1238" s="23"/>
      <c r="BT1238" s="23"/>
      <c r="BU1238" s="23"/>
      <c r="BV1238" s="23"/>
      <c r="BW1238" s="23"/>
      <c r="BX1238" s="23"/>
      <c r="BY1238" s="23"/>
      <c r="BZ1238" s="23"/>
      <c r="CA1238" s="23"/>
      <c r="CB1238" s="23"/>
      <c r="CC1238" s="23"/>
      <c r="CD1238" s="23"/>
      <c r="CE1238" s="23"/>
    </row>
    <row r="1239" spans="1:83" s="93" customFormat="1" ht="32" x14ac:dyDescent="0.2">
      <c r="A1239" s="20"/>
      <c r="B1239" s="172" t="s">
        <v>1755</v>
      </c>
      <c r="C1239" s="3" t="s">
        <v>50</v>
      </c>
      <c r="D1239" s="3" t="s">
        <v>400</v>
      </c>
      <c r="E1239" s="21"/>
      <c r="F1239" s="11">
        <v>30967</v>
      </c>
      <c r="G1239" s="11">
        <v>591</v>
      </c>
      <c r="H1239" s="12" t="s">
        <v>254</v>
      </c>
      <c r="I1239" s="11" t="s">
        <v>246</v>
      </c>
      <c r="J1239" s="86" t="s">
        <v>178</v>
      </c>
      <c r="K1239" s="86" t="s">
        <v>404</v>
      </c>
      <c r="L1239" s="117"/>
      <c r="M1239" s="135"/>
      <c r="N1239" s="135"/>
      <c r="O1239" s="11"/>
      <c r="P1239" s="12" t="s">
        <v>24</v>
      </c>
      <c r="Q1239" s="11" t="s">
        <v>174</v>
      </c>
      <c r="R1239" s="11" t="s">
        <v>13</v>
      </c>
      <c r="S1239" s="11"/>
      <c r="T1239" s="144">
        <v>200</v>
      </c>
      <c r="U1239" s="144">
        <v>110</v>
      </c>
      <c r="V1239" s="12"/>
      <c r="W1239" s="13"/>
      <c r="X1239" s="13"/>
      <c r="Y1239" s="19" t="s">
        <v>202</v>
      </c>
      <c r="AA1239" s="102"/>
      <c r="AB1239" s="102"/>
      <c r="AC1239" s="102"/>
      <c r="AD1239" s="102"/>
      <c r="AE1239" s="102"/>
      <c r="AF1239" s="102"/>
      <c r="AG1239" s="102"/>
      <c r="AH1239" s="102"/>
      <c r="AI1239" s="102"/>
      <c r="AJ1239" s="23"/>
      <c r="AK1239" s="23"/>
      <c r="AL1239" s="23"/>
      <c r="AM1239" s="23"/>
      <c r="AN1239" s="23"/>
      <c r="AO1239" s="23"/>
      <c r="AP1239" s="23"/>
      <c r="AQ1239" s="23"/>
      <c r="AR1239" s="23"/>
      <c r="AS1239" s="23"/>
      <c r="AT1239" s="23"/>
      <c r="AU1239" s="23"/>
      <c r="AV1239" s="23"/>
      <c r="AW1239" s="23"/>
      <c r="AX1239" s="23"/>
      <c r="AY1239" s="23"/>
      <c r="AZ1239" s="23"/>
      <c r="BA1239" s="23"/>
      <c r="BB1239" s="23"/>
      <c r="BC1239" s="23"/>
      <c r="BD1239" s="23"/>
      <c r="BE1239" s="23"/>
      <c r="BF1239" s="23"/>
      <c r="BG1239" s="23"/>
      <c r="BH1239" s="23"/>
      <c r="BI1239" s="23"/>
      <c r="BJ1239" s="23"/>
      <c r="BK1239" s="23"/>
      <c r="BL1239" s="23"/>
      <c r="BM1239" s="23"/>
      <c r="BN1239" s="23"/>
      <c r="BO1239" s="23"/>
      <c r="BP1239" s="23"/>
      <c r="BQ1239" s="23"/>
      <c r="BR1239" s="23"/>
      <c r="BS1239" s="23"/>
      <c r="BT1239" s="23"/>
      <c r="BU1239" s="23"/>
      <c r="BV1239" s="23"/>
      <c r="BW1239" s="23"/>
      <c r="BX1239" s="23"/>
      <c r="BY1239" s="23"/>
      <c r="BZ1239" s="23"/>
      <c r="CA1239" s="23"/>
      <c r="CB1239" s="23"/>
      <c r="CC1239" s="23"/>
      <c r="CD1239" s="23"/>
      <c r="CE1239" s="23"/>
    </row>
    <row r="1240" spans="1:83" s="93" customFormat="1" ht="32" x14ac:dyDescent="0.2">
      <c r="A1240" s="20"/>
      <c r="B1240" s="172" t="s">
        <v>1755</v>
      </c>
      <c r="C1240" s="3" t="s">
        <v>50</v>
      </c>
      <c r="D1240" s="3" t="s">
        <v>400</v>
      </c>
      <c r="E1240" s="21"/>
      <c r="F1240" s="11">
        <v>30967</v>
      </c>
      <c r="G1240" s="11">
        <v>728</v>
      </c>
      <c r="H1240" s="12" t="s">
        <v>254</v>
      </c>
      <c r="I1240" s="11" t="s">
        <v>246</v>
      </c>
      <c r="J1240" s="86" t="s">
        <v>178</v>
      </c>
      <c r="K1240" s="86" t="s">
        <v>404</v>
      </c>
      <c r="L1240" s="117"/>
      <c r="M1240" s="135"/>
      <c r="N1240" s="135"/>
      <c r="O1240" s="11"/>
      <c r="P1240" s="12" t="s">
        <v>24</v>
      </c>
      <c r="Q1240" s="11" t="s">
        <v>174</v>
      </c>
      <c r="R1240" s="11" t="s">
        <v>13</v>
      </c>
      <c r="S1240" s="11"/>
      <c r="T1240" s="144">
        <v>190.9</v>
      </c>
      <c r="U1240" s="144">
        <v>100</v>
      </c>
      <c r="V1240" s="12"/>
      <c r="W1240" s="13"/>
      <c r="X1240" s="13"/>
      <c r="Y1240" s="19" t="s">
        <v>270</v>
      </c>
      <c r="AA1240" s="102"/>
      <c r="AB1240" s="102"/>
      <c r="AC1240" s="102"/>
      <c r="AD1240" s="102"/>
      <c r="AE1240" s="102"/>
      <c r="AF1240" s="102"/>
      <c r="AG1240" s="102"/>
      <c r="AH1240" s="102"/>
      <c r="AI1240" s="102"/>
      <c r="AJ1240" s="23"/>
      <c r="AK1240" s="23"/>
      <c r="AL1240" s="23"/>
      <c r="AM1240" s="23"/>
      <c r="AN1240" s="23"/>
      <c r="AO1240" s="23"/>
      <c r="AP1240" s="23"/>
      <c r="AQ1240" s="23"/>
      <c r="AR1240" s="23"/>
      <c r="AS1240" s="23"/>
      <c r="AT1240" s="23"/>
      <c r="AU1240" s="23"/>
      <c r="AV1240" s="23"/>
      <c r="AW1240" s="23"/>
      <c r="AX1240" s="23"/>
      <c r="AY1240" s="23"/>
      <c r="AZ1240" s="23"/>
      <c r="BA1240" s="23"/>
      <c r="BB1240" s="23"/>
      <c r="BC1240" s="23"/>
      <c r="BD1240" s="23"/>
      <c r="BE1240" s="23"/>
      <c r="BF1240" s="23"/>
      <c r="BG1240" s="23"/>
      <c r="BH1240" s="23"/>
      <c r="BI1240" s="23"/>
      <c r="BJ1240" s="23"/>
      <c r="BK1240" s="23"/>
      <c r="BL1240" s="23"/>
      <c r="BM1240" s="23"/>
      <c r="BN1240" s="23"/>
      <c r="BO1240" s="23"/>
      <c r="BP1240" s="23"/>
      <c r="BQ1240" s="23"/>
      <c r="BR1240" s="23"/>
      <c r="BS1240" s="23"/>
      <c r="BT1240" s="23"/>
      <c r="BU1240" s="23"/>
      <c r="BV1240" s="23"/>
      <c r="BW1240" s="23"/>
      <c r="BX1240" s="23"/>
      <c r="BY1240" s="23"/>
      <c r="BZ1240" s="23"/>
    </row>
    <row r="1241" spans="1:83" s="93" customFormat="1" ht="32" x14ac:dyDescent="0.2">
      <c r="A1241" s="20"/>
      <c r="B1241" s="172" t="s">
        <v>1755</v>
      </c>
      <c r="C1241" s="3" t="s">
        <v>50</v>
      </c>
      <c r="D1241" s="3" t="s">
        <v>400</v>
      </c>
      <c r="E1241" s="21"/>
      <c r="F1241" s="11">
        <v>30967</v>
      </c>
      <c r="G1241" s="11">
        <v>793</v>
      </c>
      <c r="H1241" s="12" t="s">
        <v>254</v>
      </c>
      <c r="I1241" s="11" t="s">
        <v>246</v>
      </c>
      <c r="J1241" s="86" t="s">
        <v>178</v>
      </c>
      <c r="K1241" s="86" t="s">
        <v>404</v>
      </c>
      <c r="L1241" s="117"/>
      <c r="M1241" s="135"/>
      <c r="N1241" s="135"/>
      <c r="O1241" s="11"/>
      <c r="P1241" s="12" t="s">
        <v>36</v>
      </c>
      <c r="Q1241" s="11"/>
      <c r="R1241" s="11" t="s">
        <v>13</v>
      </c>
      <c r="S1241" s="11"/>
      <c r="T1241" s="144">
        <v>158</v>
      </c>
      <c r="U1241" s="144">
        <v>87</v>
      </c>
      <c r="V1241" s="12"/>
      <c r="W1241" s="13"/>
      <c r="X1241" s="13"/>
      <c r="Y1241" s="19" t="s">
        <v>470</v>
      </c>
      <c r="AA1241" s="23"/>
      <c r="AB1241" s="23"/>
      <c r="AC1241" s="23"/>
      <c r="AD1241" s="23"/>
      <c r="AE1241" s="23"/>
      <c r="AF1241" s="23"/>
      <c r="AG1241" s="23"/>
      <c r="AH1241" s="23"/>
      <c r="AI1241" s="23"/>
      <c r="AJ1241" s="23"/>
      <c r="AK1241" s="23"/>
      <c r="AL1241" s="23"/>
      <c r="AM1241" s="23"/>
      <c r="AN1241" s="23"/>
      <c r="AO1241" s="23"/>
      <c r="AP1241" s="23"/>
      <c r="AQ1241" s="23"/>
      <c r="AR1241" s="23"/>
      <c r="AS1241" s="23"/>
      <c r="AT1241" s="23"/>
      <c r="AU1241" s="23"/>
      <c r="AV1241" s="23"/>
      <c r="AW1241" s="23"/>
      <c r="AX1241" s="23"/>
      <c r="AY1241" s="23"/>
      <c r="AZ1241" s="23"/>
      <c r="BA1241" s="23"/>
      <c r="BB1241" s="23"/>
      <c r="BC1241" s="23"/>
      <c r="BD1241" s="23"/>
      <c r="BE1241" s="23"/>
      <c r="BF1241" s="23"/>
      <c r="BG1241" s="23"/>
      <c r="BH1241" s="23"/>
      <c r="BI1241" s="23"/>
      <c r="BJ1241" s="23"/>
      <c r="BK1241" s="23"/>
      <c r="BL1241" s="23"/>
      <c r="BM1241" s="23"/>
      <c r="BN1241" s="23"/>
      <c r="BO1241" s="23"/>
      <c r="BP1241" s="23"/>
      <c r="BQ1241" s="23"/>
      <c r="BR1241" s="23"/>
      <c r="BS1241" s="23"/>
      <c r="BT1241" s="23"/>
      <c r="BU1241" s="23"/>
      <c r="BV1241" s="23"/>
      <c r="BW1241" s="23"/>
      <c r="BX1241" s="23"/>
      <c r="BY1241" s="23"/>
      <c r="BZ1241" s="23"/>
    </row>
    <row r="1242" spans="1:83" s="93" customFormat="1" x14ac:dyDescent="0.2">
      <c r="A1242" s="20"/>
      <c r="B1242" s="172" t="s">
        <v>1755</v>
      </c>
      <c r="C1242" s="3" t="s">
        <v>50</v>
      </c>
      <c r="D1242" s="3" t="s">
        <v>400</v>
      </c>
      <c r="E1242" s="21" t="s">
        <v>312</v>
      </c>
      <c r="F1242" s="11">
        <v>3</v>
      </c>
      <c r="G1242" s="11">
        <v>2150</v>
      </c>
      <c r="H1242" s="12" t="s">
        <v>27</v>
      </c>
      <c r="I1242" s="11" t="s">
        <v>406</v>
      </c>
      <c r="K1242" s="86" t="s">
        <v>433</v>
      </c>
      <c r="L1242" s="117"/>
      <c r="M1242" s="135"/>
      <c r="N1242" s="135"/>
      <c r="O1242" s="11"/>
      <c r="P1242" s="12" t="s">
        <v>319</v>
      </c>
      <c r="Q1242" s="11"/>
      <c r="R1242" s="11" t="s">
        <v>13</v>
      </c>
      <c r="S1242" s="11"/>
      <c r="T1242" s="144">
        <v>152.01</v>
      </c>
      <c r="U1242" s="144">
        <v>97.12</v>
      </c>
      <c r="V1242" s="12"/>
      <c r="W1242" s="13"/>
      <c r="X1242" s="13"/>
      <c r="Y1242" s="19" t="s">
        <v>44</v>
      </c>
      <c r="AA1242" s="23"/>
      <c r="AB1242" s="23"/>
      <c r="AC1242" s="23"/>
      <c r="AD1242" s="23"/>
      <c r="AE1242" s="23"/>
      <c r="AF1242" s="23"/>
      <c r="AG1242" s="23"/>
      <c r="AH1242" s="23"/>
      <c r="AI1242" s="23"/>
      <c r="AJ1242" s="23"/>
      <c r="AK1242" s="23"/>
      <c r="AL1242" s="23"/>
      <c r="AM1242" s="23"/>
      <c r="AN1242" s="23"/>
      <c r="AO1242" s="23"/>
      <c r="AP1242" s="23"/>
      <c r="AQ1242" s="23"/>
      <c r="AR1242" s="23"/>
      <c r="AS1242" s="23"/>
      <c r="AT1242" s="23"/>
      <c r="AU1242" s="23"/>
      <c r="AV1242" s="23"/>
      <c r="AW1242" s="23"/>
      <c r="AX1242" s="23"/>
      <c r="AY1242" s="23"/>
      <c r="AZ1242" s="23"/>
      <c r="BA1242" s="23"/>
      <c r="BB1242" s="23"/>
      <c r="BC1242" s="23"/>
      <c r="BD1242" s="23"/>
      <c r="BE1242" s="23"/>
      <c r="BF1242" s="23"/>
      <c r="BG1242" s="23"/>
      <c r="BH1242" s="23"/>
      <c r="BI1242" s="23"/>
      <c r="BJ1242" s="23"/>
      <c r="BK1242" s="23"/>
      <c r="BL1242" s="23"/>
      <c r="BM1242" s="23"/>
      <c r="BN1242" s="23"/>
      <c r="BO1242" s="23"/>
      <c r="BP1242" s="23"/>
      <c r="BQ1242" s="23"/>
      <c r="BR1242" s="23"/>
      <c r="BS1242" s="23"/>
      <c r="BT1242" s="23"/>
      <c r="BU1242" s="23"/>
      <c r="BV1242" s="23"/>
      <c r="BW1242" s="23"/>
      <c r="BX1242" s="23"/>
      <c r="BY1242" s="23"/>
      <c r="BZ1242" s="23"/>
      <c r="CA1242" s="23"/>
      <c r="CB1242" s="23"/>
      <c r="CC1242" s="23"/>
      <c r="CD1242" s="23"/>
      <c r="CE1242" s="23"/>
    </row>
    <row r="1243" spans="1:83" s="93" customFormat="1" x14ac:dyDescent="0.2">
      <c r="A1243" s="20"/>
      <c r="B1243" s="20" t="s">
        <v>1755</v>
      </c>
      <c r="C1243" s="3" t="s">
        <v>50</v>
      </c>
      <c r="D1243" s="3" t="s">
        <v>400</v>
      </c>
      <c r="E1243" s="21" t="s">
        <v>312</v>
      </c>
      <c r="F1243" s="11">
        <v>16</v>
      </c>
      <c r="G1243" s="11">
        <v>2138</v>
      </c>
      <c r="H1243" s="12" t="s">
        <v>449</v>
      </c>
      <c r="I1243" s="11" t="s">
        <v>392</v>
      </c>
      <c r="J1243" s="86" t="s">
        <v>178</v>
      </c>
      <c r="K1243" s="180"/>
      <c r="L1243" s="188"/>
      <c r="M1243" s="135"/>
      <c r="N1243" s="135"/>
      <c r="O1243" s="11"/>
      <c r="P1243" s="12" t="s">
        <v>319</v>
      </c>
      <c r="Q1243" s="11"/>
      <c r="R1243" s="11" t="s">
        <v>13</v>
      </c>
      <c r="S1243" s="11"/>
      <c r="T1243" s="144">
        <v>162.125</v>
      </c>
      <c r="U1243" s="144">
        <v>84.5</v>
      </c>
      <c r="V1243" s="12"/>
      <c r="W1243" s="13"/>
      <c r="X1243" s="13"/>
      <c r="Y1243" s="19"/>
      <c r="AA1243" s="23"/>
      <c r="AB1243" s="23"/>
      <c r="AC1243" s="23"/>
      <c r="AD1243" s="23"/>
      <c r="AE1243" s="23"/>
      <c r="AF1243" s="23"/>
      <c r="AG1243" s="23"/>
      <c r="AH1243" s="23"/>
      <c r="AI1243" s="23"/>
      <c r="AJ1243" s="23"/>
      <c r="AK1243" s="23"/>
      <c r="AL1243" s="23"/>
      <c r="AM1243" s="23"/>
      <c r="AN1243" s="23"/>
      <c r="AO1243" s="23"/>
      <c r="AP1243" s="23"/>
      <c r="AQ1243" s="23"/>
      <c r="AR1243" s="23"/>
      <c r="AS1243" s="23"/>
      <c r="AT1243" s="23"/>
      <c r="AU1243" s="23"/>
      <c r="AV1243" s="23"/>
      <c r="AW1243" s="23"/>
      <c r="AX1243" s="23"/>
      <c r="AY1243" s="23"/>
      <c r="AZ1243" s="23"/>
      <c r="BA1243" s="23"/>
      <c r="BB1243" s="23"/>
      <c r="BC1243" s="23"/>
      <c r="BD1243" s="23"/>
      <c r="BE1243" s="23"/>
      <c r="BF1243" s="23"/>
      <c r="BG1243" s="23"/>
      <c r="BH1243" s="23"/>
      <c r="BI1243" s="23"/>
      <c r="BJ1243" s="23"/>
      <c r="BK1243" s="23"/>
      <c r="BL1243" s="23"/>
      <c r="BM1243" s="23"/>
      <c r="BN1243" s="23"/>
      <c r="BO1243" s="23"/>
      <c r="BP1243" s="23"/>
      <c r="BQ1243" s="23"/>
      <c r="BR1243" s="23"/>
      <c r="BS1243" s="23"/>
      <c r="BT1243" s="23"/>
      <c r="BU1243" s="23"/>
      <c r="BV1243" s="23"/>
      <c r="BW1243" s="23"/>
      <c r="BX1243" s="23"/>
      <c r="BY1243" s="23"/>
      <c r="BZ1243" s="23"/>
      <c r="CA1243" s="23"/>
      <c r="CB1243" s="23"/>
      <c r="CC1243" s="23"/>
      <c r="CD1243" s="23"/>
      <c r="CE1243" s="23"/>
    </row>
    <row r="1244" spans="1:83" s="93" customFormat="1" x14ac:dyDescent="0.2">
      <c r="A1244" s="20"/>
      <c r="B1244" s="172" t="s">
        <v>1755</v>
      </c>
      <c r="C1244" s="3" t="s">
        <v>50</v>
      </c>
      <c r="D1244" s="3" t="s">
        <v>400</v>
      </c>
      <c r="E1244" s="21" t="s">
        <v>312</v>
      </c>
      <c r="F1244" s="11">
        <v>137</v>
      </c>
      <c r="G1244" s="11">
        <v>-999</v>
      </c>
      <c r="H1244" s="12" t="s">
        <v>328</v>
      </c>
      <c r="I1244" s="11" t="s">
        <v>434</v>
      </c>
      <c r="J1244" s="86" t="s">
        <v>178</v>
      </c>
      <c r="K1244" s="180"/>
      <c r="L1244" s="188"/>
      <c r="M1244" s="135"/>
      <c r="N1244" s="135"/>
      <c r="O1244" s="11"/>
      <c r="P1244" s="12" t="s">
        <v>320</v>
      </c>
      <c r="Q1244" s="11"/>
      <c r="R1244" s="11" t="s">
        <v>13</v>
      </c>
      <c r="S1244" s="11"/>
      <c r="T1244" s="144">
        <v>120</v>
      </c>
      <c r="U1244" s="144">
        <v>81</v>
      </c>
      <c r="V1244" s="12"/>
      <c r="W1244" s="13"/>
      <c r="X1244" s="13"/>
      <c r="Y1244" s="19" t="s">
        <v>323</v>
      </c>
      <c r="AA1244" s="23"/>
      <c r="AB1244" s="23"/>
      <c r="AC1244" s="23"/>
      <c r="AD1244" s="23"/>
      <c r="AE1244" s="23"/>
      <c r="AF1244" s="23"/>
      <c r="AG1244" s="23"/>
      <c r="AH1244" s="23"/>
      <c r="AI1244" s="23"/>
      <c r="AJ1244" s="23"/>
      <c r="AK1244" s="23"/>
      <c r="AL1244" s="23"/>
      <c r="AM1244" s="23"/>
      <c r="AN1244" s="23"/>
      <c r="AO1244" s="23"/>
      <c r="AP1244" s="23"/>
      <c r="AQ1244" s="23"/>
      <c r="AR1244" s="23"/>
      <c r="AS1244" s="23"/>
      <c r="AT1244" s="23"/>
      <c r="AU1244" s="23"/>
      <c r="AV1244" s="23"/>
      <c r="AW1244" s="23"/>
      <c r="AX1244" s="23"/>
      <c r="AY1244" s="23"/>
      <c r="AZ1244" s="23"/>
      <c r="BA1244" s="23"/>
      <c r="BB1244" s="23"/>
      <c r="BC1244" s="23"/>
      <c r="BD1244" s="23"/>
      <c r="BE1244" s="23"/>
      <c r="BF1244" s="23"/>
      <c r="BG1244" s="23"/>
      <c r="BH1244" s="23"/>
      <c r="BI1244" s="23"/>
      <c r="BJ1244" s="23"/>
      <c r="BK1244" s="23"/>
      <c r="BL1244" s="23"/>
      <c r="BM1244" s="23"/>
      <c r="BN1244" s="23"/>
      <c r="BO1244" s="23"/>
      <c r="BP1244" s="23"/>
      <c r="BQ1244" s="23"/>
      <c r="BR1244" s="23"/>
      <c r="BS1244" s="23"/>
      <c r="BT1244" s="23"/>
      <c r="BU1244" s="23"/>
      <c r="BV1244" s="23"/>
      <c r="BW1244" s="23"/>
      <c r="BX1244" s="23"/>
      <c r="BY1244" s="23"/>
      <c r="BZ1244" s="23"/>
      <c r="CA1244" s="23"/>
      <c r="CB1244" s="23"/>
      <c r="CC1244" s="23"/>
      <c r="CD1244" s="23"/>
      <c r="CE1244" s="23"/>
    </row>
    <row r="1245" spans="1:83" s="93" customFormat="1" x14ac:dyDescent="0.2">
      <c r="A1245" s="20"/>
      <c r="B1245" s="172" t="s">
        <v>1755</v>
      </c>
      <c r="C1245" s="3" t="s">
        <v>50</v>
      </c>
      <c r="D1245" s="3" t="s">
        <v>400</v>
      </c>
      <c r="E1245" s="21" t="s">
        <v>312</v>
      </c>
      <c r="F1245" s="11">
        <v>137</v>
      </c>
      <c r="G1245" s="11">
        <v>2147</v>
      </c>
      <c r="H1245" s="12" t="s">
        <v>328</v>
      </c>
      <c r="I1245" s="11" t="s">
        <v>434</v>
      </c>
      <c r="J1245" s="86" t="s">
        <v>178</v>
      </c>
      <c r="K1245" s="180"/>
      <c r="L1245" s="188"/>
      <c r="M1245" s="135"/>
      <c r="N1245" s="135"/>
      <c r="O1245" s="11"/>
      <c r="P1245" s="12" t="s">
        <v>320</v>
      </c>
      <c r="Q1245" s="11"/>
      <c r="R1245" s="11" t="s">
        <v>13</v>
      </c>
      <c r="S1245" s="11"/>
      <c r="T1245" s="144">
        <v>96.01</v>
      </c>
      <c r="U1245" s="144">
        <v>71.5</v>
      </c>
      <c r="V1245" s="12"/>
      <c r="W1245" s="13"/>
      <c r="X1245" s="13"/>
      <c r="Y1245" s="19"/>
      <c r="AA1245" s="23"/>
      <c r="AB1245" s="23"/>
      <c r="AC1245" s="23"/>
      <c r="AD1245" s="23"/>
      <c r="AE1245" s="23"/>
      <c r="AF1245" s="23"/>
      <c r="AG1245" s="23"/>
      <c r="AH1245" s="23"/>
      <c r="AI1245" s="23"/>
      <c r="AJ1245" s="23"/>
      <c r="AK1245" s="23"/>
      <c r="AL1245" s="23"/>
      <c r="AM1245" s="23"/>
      <c r="AN1245" s="23"/>
      <c r="AO1245" s="23"/>
      <c r="AP1245" s="23"/>
      <c r="AQ1245" s="23"/>
      <c r="AR1245" s="23"/>
      <c r="AS1245" s="23"/>
      <c r="AT1245" s="23"/>
      <c r="AU1245" s="23"/>
      <c r="AV1245" s="23"/>
      <c r="AW1245" s="23"/>
      <c r="AX1245" s="23"/>
      <c r="AY1245" s="23"/>
      <c r="AZ1245" s="23"/>
      <c r="BA1245" s="23"/>
      <c r="BB1245" s="23"/>
      <c r="BC1245" s="23"/>
      <c r="BD1245" s="23"/>
      <c r="BE1245" s="23"/>
      <c r="BF1245" s="23"/>
      <c r="BG1245" s="23"/>
      <c r="BH1245" s="23"/>
      <c r="BI1245" s="23"/>
      <c r="BJ1245" s="23"/>
      <c r="BK1245" s="23"/>
      <c r="BL1245" s="23"/>
      <c r="BM1245" s="23"/>
      <c r="BN1245" s="23"/>
      <c r="BO1245" s="23"/>
      <c r="BP1245" s="23"/>
      <c r="BQ1245" s="23"/>
      <c r="BR1245" s="23"/>
      <c r="BS1245" s="23"/>
      <c r="BT1245" s="23"/>
      <c r="BU1245" s="23"/>
      <c r="BV1245" s="23"/>
      <c r="BW1245" s="23"/>
      <c r="BX1245" s="23"/>
      <c r="BY1245" s="23"/>
      <c r="BZ1245" s="23"/>
      <c r="CA1245" s="23"/>
      <c r="CB1245" s="23"/>
      <c r="CC1245" s="23"/>
      <c r="CD1245" s="23"/>
      <c r="CE1245" s="23"/>
    </row>
    <row r="1246" spans="1:83" s="93" customFormat="1" x14ac:dyDescent="0.2">
      <c r="A1246" s="20"/>
      <c r="B1246" s="172" t="s">
        <v>1755</v>
      </c>
      <c r="C1246" s="3" t="s">
        <v>50</v>
      </c>
      <c r="D1246" s="3" t="s">
        <v>400</v>
      </c>
      <c r="E1246" s="21" t="s">
        <v>312</v>
      </c>
      <c r="F1246" s="11">
        <v>137</v>
      </c>
      <c r="G1246" s="11">
        <v>2149</v>
      </c>
      <c r="H1246" s="12" t="s">
        <v>328</v>
      </c>
      <c r="I1246" s="11" t="s">
        <v>434</v>
      </c>
      <c r="J1246" s="86" t="s">
        <v>178</v>
      </c>
      <c r="K1246" s="180"/>
      <c r="L1246" s="188"/>
      <c r="M1246" s="135"/>
      <c r="N1246" s="135"/>
      <c r="O1246" s="11"/>
      <c r="P1246" s="12" t="s">
        <v>319</v>
      </c>
      <c r="Q1246" s="11"/>
      <c r="R1246" s="11" t="s">
        <v>13</v>
      </c>
      <c r="S1246" s="11"/>
      <c r="T1246" s="144">
        <v>171</v>
      </c>
      <c r="U1246" s="144">
        <v>90</v>
      </c>
      <c r="V1246" s="12"/>
      <c r="W1246" s="13"/>
      <c r="X1246" s="13"/>
      <c r="Y1246" s="19" t="s">
        <v>327</v>
      </c>
      <c r="AA1246" s="23"/>
      <c r="AB1246" s="23"/>
      <c r="AC1246" s="23"/>
      <c r="AD1246" s="23"/>
      <c r="AE1246" s="23"/>
      <c r="AF1246" s="23"/>
      <c r="AG1246" s="23"/>
      <c r="AH1246" s="23"/>
      <c r="AI1246" s="23"/>
      <c r="AJ1246" s="23"/>
      <c r="AK1246" s="23"/>
      <c r="AL1246" s="23"/>
      <c r="AM1246" s="23"/>
      <c r="AN1246" s="23"/>
      <c r="AO1246" s="23"/>
      <c r="AP1246" s="23"/>
      <c r="AQ1246" s="23"/>
      <c r="AR1246" s="23"/>
      <c r="AS1246" s="23"/>
      <c r="AT1246" s="23"/>
      <c r="AU1246" s="23"/>
      <c r="AV1246" s="23"/>
      <c r="AW1246" s="23"/>
      <c r="AX1246" s="23"/>
      <c r="AY1246" s="23"/>
      <c r="AZ1246" s="23"/>
      <c r="BA1246" s="23"/>
      <c r="BB1246" s="23"/>
      <c r="BC1246" s="23"/>
      <c r="BD1246" s="23"/>
      <c r="BE1246" s="23"/>
      <c r="BF1246" s="23"/>
      <c r="BG1246" s="23"/>
      <c r="BH1246" s="23"/>
      <c r="BI1246" s="23"/>
      <c r="BJ1246" s="23"/>
      <c r="BK1246" s="23"/>
      <c r="BL1246" s="23"/>
      <c r="BM1246" s="23"/>
      <c r="BN1246" s="23"/>
      <c r="BO1246" s="23"/>
      <c r="BP1246" s="23"/>
      <c r="BQ1246" s="23"/>
      <c r="BR1246" s="23"/>
      <c r="BS1246" s="23"/>
      <c r="BT1246" s="23"/>
      <c r="BU1246" s="23"/>
      <c r="BV1246" s="23"/>
      <c r="BW1246" s="23"/>
      <c r="BX1246" s="23"/>
      <c r="BY1246" s="23"/>
      <c r="BZ1246" s="23"/>
      <c r="CA1246" s="23"/>
      <c r="CB1246" s="23"/>
      <c r="CC1246" s="23"/>
      <c r="CD1246" s="23"/>
      <c r="CE1246" s="23"/>
    </row>
    <row r="1247" spans="1:83" s="93" customFormat="1" x14ac:dyDescent="0.2">
      <c r="A1247" s="20"/>
      <c r="B1247" s="172" t="s">
        <v>1755</v>
      </c>
      <c r="C1247" s="3" t="s">
        <v>50</v>
      </c>
      <c r="D1247" s="3" t="s">
        <v>400</v>
      </c>
      <c r="E1247" s="21" t="s">
        <v>312</v>
      </c>
      <c r="F1247" s="11">
        <v>137</v>
      </c>
      <c r="G1247" s="11">
        <v>2154</v>
      </c>
      <c r="H1247" s="12" t="s">
        <v>328</v>
      </c>
      <c r="I1247" s="11" t="s">
        <v>434</v>
      </c>
      <c r="J1247" s="86" t="s">
        <v>178</v>
      </c>
      <c r="K1247" s="180"/>
      <c r="L1247" s="188"/>
      <c r="M1247" s="135"/>
      <c r="N1247" s="135"/>
      <c r="O1247" s="11"/>
      <c r="P1247" s="12" t="s">
        <v>319</v>
      </c>
      <c r="Q1247" s="11"/>
      <c r="R1247" s="11" t="s">
        <v>13</v>
      </c>
      <c r="S1247" s="11"/>
      <c r="T1247" s="144">
        <v>206</v>
      </c>
      <c r="U1247" s="144">
        <v>105</v>
      </c>
      <c r="V1247" s="12"/>
      <c r="W1247" s="13"/>
      <c r="X1247" s="13"/>
      <c r="Y1247" s="19"/>
      <c r="AA1247" s="23"/>
      <c r="AB1247" s="23"/>
      <c r="AC1247" s="23"/>
      <c r="AD1247" s="23"/>
      <c r="AE1247" s="23"/>
      <c r="AF1247" s="23"/>
      <c r="AG1247" s="23"/>
      <c r="AH1247" s="23"/>
      <c r="AI1247" s="23"/>
      <c r="AJ1247" s="23"/>
      <c r="AK1247" s="23"/>
      <c r="AL1247" s="23"/>
      <c r="AM1247" s="23"/>
      <c r="AN1247" s="23"/>
      <c r="AO1247" s="23"/>
      <c r="AP1247" s="23"/>
      <c r="AQ1247" s="23"/>
      <c r="AR1247" s="23"/>
      <c r="AS1247" s="23"/>
      <c r="AT1247" s="23"/>
      <c r="AU1247" s="23"/>
      <c r="AV1247" s="23"/>
      <c r="AW1247" s="23"/>
      <c r="AX1247" s="23"/>
      <c r="AY1247" s="23"/>
      <c r="AZ1247" s="23"/>
      <c r="BA1247" s="23"/>
      <c r="BB1247" s="23"/>
      <c r="BC1247" s="23"/>
      <c r="BD1247" s="23"/>
      <c r="BE1247" s="23"/>
      <c r="BF1247" s="23"/>
      <c r="BG1247" s="23"/>
      <c r="BH1247" s="23"/>
      <c r="BI1247" s="23"/>
      <c r="BJ1247" s="23"/>
      <c r="BK1247" s="23"/>
      <c r="BL1247" s="23"/>
      <c r="BM1247" s="23"/>
      <c r="BN1247" s="23"/>
      <c r="BO1247" s="23"/>
      <c r="BP1247" s="23"/>
      <c r="BQ1247" s="23"/>
      <c r="BR1247" s="23"/>
      <c r="BS1247" s="23"/>
      <c r="BT1247" s="23"/>
      <c r="BU1247" s="23"/>
      <c r="BV1247" s="23"/>
      <c r="BW1247" s="23"/>
      <c r="BX1247" s="23"/>
      <c r="BY1247" s="23"/>
      <c r="BZ1247" s="23"/>
      <c r="CA1247" s="23"/>
      <c r="CB1247" s="23"/>
      <c r="CC1247" s="23"/>
      <c r="CD1247" s="23"/>
      <c r="CE1247" s="23"/>
    </row>
    <row r="1248" spans="1:83" s="93" customFormat="1" x14ac:dyDescent="0.2">
      <c r="A1248" s="20"/>
      <c r="B1248" s="172" t="s">
        <v>1755</v>
      </c>
      <c r="C1248" s="3" t="s">
        <v>50</v>
      </c>
      <c r="D1248" s="3" t="s">
        <v>400</v>
      </c>
      <c r="E1248" s="21" t="s">
        <v>312</v>
      </c>
      <c r="F1248" s="11">
        <v>137</v>
      </c>
      <c r="G1248" s="11">
        <v>2154</v>
      </c>
      <c r="H1248" s="12" t="s">
        <v>328</v>
      </c>
      <c r="I1248" s="11" t="s">
        <v>434</v>
      </c>
      <c r="J1248" s="86" t="s">
        <v>178</v>
      </c>
      <c r="K1248" s="180"/>
      <c r="L1248" s="188"/>
      <c r="M1248" s="135"/>
      <c r="N1248" s="135"/>
      <c r="O1248" s="11"/>
      <c r="P1248" s="12" t="s">
        <v>320</v>
      </c>
      <c r="Q1248" s="11"/>
      <c r="R1248" s="11" t="s">
        <v>13</v>
      </c>
      <c r="S1248" s="11"/>
      <c r="T1248" s="144">
        <v>94.8</v>
      </c>
      <c r="U1248" s="144">
        <v>71.900000000000006</v>
      </c>
      <c r="V1248" s="12"/>
      <c r="W1248" s="13"/>
      <c r="X1248" s="13"/>
      <c r="Y1248" s="19" t="s">
        <v>323</v>
      </c>
      <c r="AA1248" s="23"/>
      <c r="AB1248" s="23"/>
      <c r="AC1248" s="23"/>
      <c r="AD1248" s="23"/>
      <c r="AE1248" s="23"/>
      <c r="AF1248" s="23"/>
      <c r="AG1248" s="23"/>
      <c r="AH1248" s="23"/>
      <c r="AI1248" s="23"/>
      <c r="AJ1248" s="23"/>
      <c r="AK1248" s="23"/>
      <c r="AL1248" s="23"/>
      <c r="AM1248" s="23"/>
      <c r="AN1248" s="23"/>
      <c r="AO1248" s="23"/>
      <c r="AP1248" s="23"/>
      <c r="AQ1248" s="23"/>
      <c r="AR1248" s="23"/>
      <c r="AS1248" s="23"/>
      <c r="AT1248" s="23"/>
      <c r="AU1248" s="23"/>
      <c r="AV1248" s="23"/>
      <c r="AW1248" s="23"/>
      <c r="AX1248" s="23"/>
      <c r="AY1248" s="23"/>
      <c r="AZ1248" s="23"/>
      <c r="BA1248" s="23"/>
      <c r="BB1248" s="23"/>
      <c r="BC1248" s="23"/>
      <c r="BD1248" s="23"/>
      <c r="BE1248" s="23"/>
      <c r="BF1248" s="23"/>
      <c r="BG1248" s="23"/>
      <c r="BH1248" s="23"/>
      <c r="BI1248" s="23"/>
      <c r="BJ1248" s="23"/>
      <c r="BK1248" s="23"/>
      <c r="BL1248" s="23"/>
      <c r="BM1248" s="23"/>
      <c r="BN1248" s="23"/>
      <c r="BO1248" s="23"/>
      <c r="BP1248" s="23"/>
      <c r="BQ1248" s="23"/>
      <c r="BR1248" s="23"/>
      <c r="BS1248" s="23"/>
      <c r="BT1248" s="23"/>
      <c r="BU1248" s="23"/>
      <c r="BV1248" s="23"/>
      <c r="BW1248" s="23"/>
      <c r="BX1248" s="23"/>
      <c r="BY1248" s="23"/>
      <c r="BZ1248" s="23"/>
      <c r="CA1248" s="23"/>
      <c r="CB1248" s="23"/>
      <c r="CC1248" s="23"/>
      <c r="CD1248" s="23"/>
      <c r="CE1248" s="23"/>
    </row>
    <row r="1249" spans="1:83" s="93" customFormat="1" x14ac:dyDescent="0.2">
      <c r="A1249" s="20"/>
      <c r="B1249" s="172" t="s">
        <v>1755</v>
      </c>
      <c r="C1249" s="3" t="s">
        <v>50</v>
      </c>
      <c r="D1249" s="3" t="s">
        <v>400</v>
      </c>
      <c r="E1249" s="21" t="s">
        <v>312</v>
      </c>
      <c r="F1249" s="11">
        <v>137</v>
      </c>
      <c r="G1249" s="11">
        <v>2231</v>
      </c>
      <c r="H1249" s="12" t="s">
        <v>328</v>
      </c>
      <c r="I1249" s="11" t="s">
        <v>434</v>
      </c>
      <c r="J1249" s="86" t="s">
        <v>178</v>
      </c>
      <c r="K1249" s="180"/>
      <c r="L1249" s="188"/>
      <c r="M1249" s="135"/>
      <c r="N1249" s="135"/>
      <c r="O1249" s="11"/>
      <c r="P1249" s="12" t="s">
        <v>320</v>
      </c>
      <c r="Q1249" s="11"/>
      <c r="R1249" s="11" t="s">
        <v>13</v>
      </c>
      <c r="S1249" s="11"/>
      <c r="T1249" s="144">
        <v>116.4</v>
      </c>
      <c r="U1249" s="144">
        <v>86.7</v>
      </c>
      <c r="V1249" s="12"/>
      <c r="W1249" s="13"/>
      <c r="X1249" s="13"/>
      <c r="Y1249" s="19" t="s">
        <v>323</v>
      </c>
      <c r="AA1249" s="23"/>
      <c r="AB1249" s="23"/>
      <c r="AC1249" s="23"/>
      <c r="AD1249" s="23"/>
      <c r="AE1249" s="23"/>
      <c r="AF1249" s="23"/>
      <c r="AG1249" s="23"/>
      <c r="AH1249" s="23"/>
      <c r="AI1249" s="23"/>
      <c r="AJ1249" s="23"/>
      <c r="AK1249" s="23"/>
      <c r="AL1249" s="23"/>
      <c r="AM1249" s="23"/>
      <c r="AN1249" s="23"/>
      <c r="AO1249" s="23"/>
      <c r="AP1249" s="23"/>
      <c r="AQ1249" s="23"/>
      <c r="AR1249" s="23"/>
      <c r="AS1249" s="23"/>
      <c r="AT1249" s="23"/>
      <c r="AU1249" s="23"/>
      <c r="AV1249" s="23"/>
      <c r="AW1249" s="23"/>
      <c r="AX1249" s="23"/>
      <c r="AY1249" s="23"/>
      <c r="AZ1249" s="23"/>
      <c r="BA1249" s="23"/>
      <c r="BB1249" s="23"/>
      <c r="BC1249" s="23"/>
      <c r="BD1249" s="23"/>
      <c r="BE1249" s="23"/>
      <c r="BF1249" s="23"/>
      <c r="BG1249" s="23"/>
      <c r="BH1249" s="23"/>
      <c r="BI1249" s="23"/>
      <c r="BJ1249" s="23"/>
      <c r="BK1249" s="23"/>
      <c r="BL1249" s="23"/>
      <c r="BM1249" s="23"/>
      <c r="BN1249" s="23"/>
      <c r="BO1249" s="23"/>
      <c r="BP1249" s="23"/>
      <c r="BQ1249" s="23"/>
      <c r="BR1249" s="23"/>
      <c r="BS1249" s="23"/>
      <c r="BT1249" s="23"/>
      <c r="BU1249" s="23"/>
      <c r="BV1249" s="23"/>
      <c r="BW1249" s="23"/>
      <c r="BX1249" s="23"/>
      <c r="BY1249" s="23"/>
      <c r="BZ1249" s="23"/>
      <c r="CA1249" s="23"/>
      <c r="CB1249" s="23"/>
      <c r="CC1249" s="23"/>
      <c r="CD1249" s="23"/>
      <c r="CE1249" s="23"/>
    </row>
    <row r="1250" spans="1:83" s="93" customFormat="1" ht="32" x14ac:dyDescent="0.2">
      <c r="A1250" s="20"/>
      <c r="B1250" s="172" t="s">
        <v>1755</v>
      </c>
      <c r="C1250" s="3" t="s">
        <v>50</v>
      </c>
      <c r="D1250" s="3" t="s">
        <v>400</v>
      </c>
      <c r="E1250" s="21" t="s">
        <v>312</v>
      </c>
      <c r="F1250" s="11">
        <v>14</v>
      </c>
      <c r="G1250" s="11">
        <v>2178</v>
      </c>
      <c r="H1250" s="12" t="s">
        <v>458</v>
      </c>
      <c r="I1250" s="11" t="s">
        <v>423</v>
      </c>
      <c r="J1250" s="86" t="s">
        <v>178</v>
      </c>
      <c r="K1250" s="180"/>
      <c r="L1250" s="188"/>
      <c r="M1250" s="135"/>
      <c r="N1250" s="135"/>
      <c r="O1250" s="11"/>
      <c r="P1250" s="12" t="s">
        <v>319</v>
      </c>
      <c r="Q1250" s="11"/>
      <c r="R1250" s="11" t="s">
        <v>13</v>
      </c>
      <c r="S1250" s="11"/>
      <c r="T1250" s="144">
        <v>164.77</v>
      </c>
      <c r="U1250" s="144">
        <v>94.61</v>
      </c>
      <c r="V1250" s="12"/>
      <c r="W1250" s="13"/>
      <c r="X1250" s="13"/>
      <c r="Y1250" s="19" t="s">
        <v>457</v>
      </c>
      <c r="AA1250" s="23"/>
      <c r="AB1250" s="23"/>
      <c r="AC1250" s="23"/>
      <c r="AD1250" s="23"/>
      <c r="AE1250" s="23"/>
      <c r="AF1250" s="23"/>
      <c r="AG1250" s="23"/>
      <c r="AH1250" s="23"/>
      <c r="AI1250" s="23"/>
      <c r="AJ1250" s="23"/>
      <c r="AK1250" s="23"/>
      <c r="AL1250" s="23"/>
      <c r="AM1250" s="23"/>
      <c r="AN1250" s="23"/>
      <c r="AO1250" s="23"/>
      <c r="AP1250" s="23"/>
      <c r="AQ1250" s="23"/>
      <c r="AR1250" s="23"/>
      <c r="AS1250" s="23"/>
      <c r="AT1250" s="23"/>
      <c r="AU1250" s="23"/>
      <c r="AV1250" s="23"/>
      <c r="AW1250" s="23"/>
      <c r="AX1250" s="23"/>
      <c r="AY1250" s="23"/>
      <c r="AZ1250" s="23"/>
      <c r="BA1250" s="23"/>
      <c r="BB1250" s="23"/>
      <c r="BC1250" s="23"/>
      <c r="BD1250" s="23"/>
      <c r="BE1250" s="23"/>
      <c r="BF1250" s="23"/>
      <c r="BG1250" s="23"/>
      <c r="BH1250" s="23"/>
      <c r="BI1250" s="23"/>
      <c r="BJ1250" s="23"/>
      <c r="BK1250" s="23"/>
      <c r="BL1250" s="23"/>
      <c r="BM1250" s="23"/>
      <c r="BN1250" s="23"/>
      <c r="BO1250" s="23"/>
      <c r="BP1250" s="23"/>
      <c r="BQ1250" s="23"/>
      <c r="BR1250" s="23"/>
      <c r="BS1250" s="23"/>
      <c r="BT1250" s="23"/>
      <c r="BU1250" s="23"/>
      <c r="BV1250" s="23"/>
      <c r="BW1250" s="23"/>
      <c r="BX1250" s="23"/>
      <c r="BY1250" s="23"/>
      <c r="BZ1250" s="23"/>
      <c r="CA1250" s="23"/>
      <c r="CB1250" s="23"/>
      <c r="CC1250" s="23"/>
      <c r="CD1250" s="23"/>
      <c r="CE1250" s="23"/>
    </row>
    <row r="1251" spans="1:83" s="93" customFormat="1" ht="32" x14ac:dyDescent="0.2">
      <c r="A1251" s="20"/>
      <c r="B1251" s="172" t="s">
        <v>1755</v>
      </c>
      <c r="C1251" s="3" t="s">
        <v>50</v>
      </c>
      <c r="D1251" s="3" t="s">
        <v>400</v>
      </c>
      <c r="E1251" s="21" t="s">
        <v>312</v>
      </c>
      <c r="F1251" s="11">
        <v>14</v>
      </c>
      <c r="G1251" s="11">
        <v>2179</v>
      </c>
      <c r="H1251" s="12" t="s">
        <v>458</v>
      </c>
      <c r="I1251" s="11" t="s">
        <v>423</v>
      </c>
      <c r="J1251" s="86" t="s">
        <v>178</v>
      </c>
      <c r="K1251" s="180"/>
      <c r="L1251" s="188"/>
      <c r="M1251" s="135"/>
      <c r="N1251" s="135"/>
      <c r="O1251" s="11"/>
      <c r="P1251" s="12" t="s">
        <v>320</v>
      </c>
      <c r="Q1251" s="11"/>
      <c r="R1251" s="11" t="s">
        <v>13</v>
      </c>
      <c r="S1251" s="11"/>
      <c r="T1251" s="144">
        <v>89.02</v>
      </c>
      <c r="U1251" s="144">
        <v>74.5</v>
      </c>
      <c r="V1251" s="12"/>
      <c r="W1251" s="13"/>
      <c r="X1251" s="13"/>
      <c r="Y1251" s="19" t="s">
        <v>53</v>
      </c>
      <c r="AA1251" s="23"/>
      <c r="AB1251" s="23"/>
      <c r="AC1251" s="23"/>
      <c r="AD1251" s="23"/>
      <c r="AE1251" s="23"/>
      <c r="AF1251" s="23"/>
      <c r="AG1251" s="23"/>
      <c r="AH1251" s="23"/>
      <c r="AI1251" s="23"/>
      <c r="AJ1251" s="23"/>
      <c r="AK1251" s="23"/>
      <c r="AL1251" s="23"/>
      <c r="AM1251" s="23"/>
      <c r="AN1251" s="23"/>
      <c r="AO1251" s="23"/>
      <c r="AP1251" s="23"/>
      <c r="AQ1251" s="23"/>
      <c r="AR1251" s="23"/>
      <c r="AS1251" s="23"/>
      <c r="AT1251" s="23"/>
      <c r="AU1251" s="23"/>
      <c r="AV1251" s="23"/>
      <c r="AW1251" s="23"/>
      <c r="AX1251" s="23"/>
      <c r="AY1251" s="23"/>
      <c r="AZ1251" s="23"/>
      <c r="BA1251" s="23"/>
      <c r="BB1251" s="23"/>
      <c r="BC1251" s="23"/>
      <c r="BD1251" s="23"/>
      <c r="BE1251" s="23"/>
      <c r="BF1251" s="23"/>
      <c r="BG1251" s="23"/>
      <c r="BH1251" s="23"/>
      <c r="BI1251" s="23"/>
      <c r="BJ1251" s="23"/>
      <c r="BK1251" s="23"/>
      <c r="BL1251" s="23"/>
      <c r="BM1251" s="23"/>
      <c r="BN1251" s="23"/>
      <c r="BO1251" s="23"/>
      <c r="BP1251" s="23"/>
      <c r="BQ1251" s="23"/>
      <c r="BR1251" s="23"/>
      <c r="BS1251" s="23"/>
      <c r="BT1251" s="23"/>
      <c r="BU1251" s="23"/>
      <c r="BV1251" s="23"/>
      <c r="BW1251" s="23"/>
      <c r="BX1251" s="23"/>
      <c r="BY1251" s="23"/>
      <c r="BZ1251" s="23"/>
      <c r="CA1251" s="23"/>
      <c r="CB1251" s="23"/>
      <c r="CC1251" s="23"/>
      <c r="CD1251" s="23"/>
      <c r="CE1251" s="23"/>
    </row>
    <row r="1252" spans="1:83" s="93" customFormat="1" ht="32" x14ac:dyDescent="0.2">
      <c r="A1252" s="20"/>
      <c r="B1252" s="172" t="s">
        <v>1755</v>
      </c>
      <c r="C1252" s="3" t="s">
        <v>50</v>
      </c>
      <c r="D1252" s="3" t="s">
        <v>400</v>
      </c>
      <c r="E1252" s="21" t="s">
        <v>312</v>
      </c>
      <c r="F1252" s="11">
        <v>14</v>
      </c>
      <c r="G1252" s="11" t="s">
        <v>54</v>
      </c>
      <c r="H1252" s="12" t="s">
        <v>458</v>
      </c>
      <c r="I1252" s="11" t="s">
        <v>423</v>
      </c>
      <c r="J1252" s="86" t="s">
        <v>178</v>
      </c>
      <c r="K1252" s="180"/>
      <c r="L1252" s="188"/>
      <c r="M1252" s="135"/>
      <c r="N1252" s="135"/>
      <c r="O1252" s="11"/>
      <c r="P1252" s="12" t="s">
        <v>319</v>
      </c>
      <c r="Q1252" s="11"/>
      <c r="R1252" s="11" t="s">
        <v>13</v>
      </c>
      <c r="S1252" s="11"/>
      <c r="T1252" s="144">
        <v>183.62</v>
      </c>
      <c r="U1252" s="144">
        <v>101.55</v>
      </c>
      <c r="V1252" s="12"/>
      <c r="W1252" s="13"/>
      <c r="X1252" s="13"/>
      <c r="Y1252" s="19"/>
      <c r="AA1252" s="23"/>
      <c r="AB1252" s="23"/>
      <c r="AC1252" s="23"/>
      <c r="AD1252" s="23"/>
      <c r="AE1252" s="23"/>
      <c r="AF1252" s="23"/>
      <c r="AG1252" s="23"/>
      <c r="AH1252" s="23"/>
      <c r="AI1252" s="23"/>
      <c r="AJ1252" s="23"/>
      <c r="AK1252" s="23"/>
      <c r="AL1252" s="23"/>
      <c r="AM1252" s="23"/>
      <c r="AN1252" s="23"/>
      <c r="AO1252" s="23"/>
      <c r="AP1252" s="23"/>
      <c r="AQ1252" s="23"/>
      <c r="AR1252" s="23"/>
      <c r="AS1252" s="23"/>
      <c r="AT1252" s="23"/>
      <c r="AU1252" s="23"/>
      <c r="AV1252" s="23"/>
      <c r="AW1252" s="23"/>
      <c r="AX1252" s="23"/>
      <c r="AY1252" s="23"/>
      <c r="AZ1252" s="23"/>
      <c r="BA1252" s="23"/>
      <c r="BB1252" s="23"/>
      <c r="BC1252" s="23"/>
      <c r="BD1252" s="23"/>
      <c r="BE1252" s="23"/>
      <c r="BF1252" s="23"/>
      <c r="BG1252" s="23"/>
      <c r="BH1252" s="23"/>
      <c r="BI1252" s="23"/>
      <c r="BJ1252" s="23"/>
      <c r="BK1252" s="23"/>
      <c r="BL1252" s="23"/>
      <c r="BM1252" s="23"/>
      <c r="BN1252" s="23"/>
      <c r="BO1252" s="23"/>
      <c r="BP1252" s="23"/>
      <c r="BQ1252" s="23"/>
      <c r="BR1252" s="23"/>
      <c r="BS1252" s="23"/>
      <c r="BT1252" s="23"/>
      <c r="BU1252" s="23"/>
      <c r="BV1252" s="23"/>
      <c r="BW1252" s="23"/>
      <c r="BX1252" s="23"/>
      <c r="BY1252" s="23"/>
      <c r="BZ1252" s="23"/>
      <c r="CA1252" s="23"/>
      <c r="CB1252" s="23"/>
      <c r="CC1252" s="23"/>
      <c r="CD1252" s="23"/>
      <c r="CE1252" s="23"/>
    </row>
    <row r="1253" spans="1:83" s="93" customFormat="1" x14ac:dyDescent="0.2">
      <c r="A1253" s="20"/>
      <c r="B1253" s="172" t="s">
        <v>1755</v>
      </c>
      <c r="C1253" s="3" t="s">
        <v>50</v>
      </c>
      <c r="D1253" s="118" t="s">
        <v>400</v>
      </c>
      <c r="E1253" s="20"/>
      <c r="F1253" s="11">
        <v>30901</v>
      </c>
      <c r="G1253" s="11">
        <v>26</v>
      </c>
      <c r="H1253" s="12" t="s">
        <v>230</v>
      </c>
      <c r="I1253" s="11" t="s">
        <v>231</v>
      </c>
      <c r="J1253" s="86"/>
      <c r="K1253" s="180"/>
      <c r="L1253" s="188"/>
      <c r="M1253" s="135"/>
      <c r="N1253" s="135"/>
      <c r="O1253" s="11"/>
      <c r="P1253" s="12" t="s">
        <v>24</v>
      </c>
      <c r="Q1253" s="11" t="s">
        <v>168</v>
      </c>
      <c r="R1253" s="11" t="s">
        <v>13</v>
      </c>
      <c r="S1253" s="11"/>
      <c r="T1253" s="144">
        <v>214</v>
      </c>
      <c r="U1253" s="144">
        <v>97</v>
      </c>
      <c r="V1253" s="12"/>
      <c r="W1253" s="13"/>
      <c r="X1253" s="13"/>
      <c r="Y1253" s="19" t="s">
        <v>428</v>
      </c>
      <c r="AA1253" s="23"/>
      <c r="AB1253" s="23"/>
      <c r="AC1253" s="23"/>
      <c r="AD1253" s="23"/>
      <c r="AE1253" s="23"/>
      <c r="AF1253" s="23"/>
      <c r="AG1253" s="23"/>
      <c r="AH1253" s="23"/>
      <c r="AI1253" s="23"/>
      <c r="AJ1253" s="23"/>
      <c r="AK1253" s="23"/>
      <c r="AL1253" s="23"/>
      <c r="AM1253" s="23"/>
      <c r="AN1253" s="23"/>
      <c r="AO1253" s="23"/>
      <c r="AP1253" s="23"/>
      <c r="AQ1253" s="23"/>
      <c r="AR1253" s="23"/>
      <c r="AS1253" s="23"/>
      <c r="AT1253" s="23"/>
      <c r="AU1253" s="23"/>
      <c r="AV1253" s="23"/>
      <c r="AW1253" s="23"/>
      <c r="AX1253" s="23"/>
      <c r="AY1253" s="23"/>
      <c r="AZ1253" s="23"/>
      <c r="BA1253" s="23"/>
      <c r="BB1253" s="23"/>
      <c r="BC1253" s="23"/>
      <c r="BD1253" s="23"/>
      <c r="BE1253" s="23"/>
      <c r="BF1253" s="23"/>
      <c r="BG1253" s="23"/>
      <c r="BH1253" s="23"/>
      <c r="BI1253" s="23"/>
      <c r="BJ1253" s="23"/>
      <c r="BK1253" s="23"/>
      <c r="BL1253" s="23"/>
      <c r="BM1253" s="23"/>
      <c r="BN1253" s="23"/>
      <c r="BO1253" s="23"/>
      <c r="BP1253" s="23"/>
      <c r="BQ1253" s="23"/>
      <c r="BR1253" s="23"/>
      <c r="BS1253" s="23"/>
      <c r="BT1253" s="23"/>
      <c r="BU1253" s="23"/>
      <c r="BV1253" s="23"/>
      <c r="BW1253" s="23"/>
      <c r="BX1253" s="23"/>
      <c r="BY1253" s="23"/>
      <c r="BZ1253" s="23"/>
      <c r="CA1253" s="23"/>
      <c r="CB1253" s="23"/>
      <c r="CC1253" s="23"/>
      <c r="CD1253" s="23"/>
      <c r="CE1253" s="23"/>
    </row>
    <row r="1254" spans="1:83" s="93" customFormat="1" x14ac:dyDescent="0.2">
      <c r="A1254" s="20"/>
      <c r="B1254" s="172" t="s">
        <v>1755</v>
      </c>
      <c r="C1254" s="3" t="s">
        <v>50</v>
      </c>
      <c r="D1254" s="118" t="s">
        <v>400</v>
      </c>
      <c r="E1254" s="20"/>
      <c r="F1254" s="11">
        <v>30901</v>
      </c>
      <c r="G1254" s="11">
        <v>26</v>
      </c>
      <c r="H1254" s="12" t="s">
        <v>230</v>
      </c>
      <c r="I1254" s="11" t="s">
        <v>231</v>
      </c>
      <c r="J1254" s="86"/>
      <c r="K1254" s="180"/>
      <c r="L1254" s="188"/>
      <c r="M1254" s="135"/>
      <c r="N1254" s="135"/>
      <c r="O1254" s="11"/>
      <c r="P1254" s="12" t="s">
        <v>24</v>
      </c>
      <c r="Q1254" s="11" t="s">
        <v>174</v>
      </c>
      <c r="R1254" s="11" t="s">
        <v>13</v>
      </c>
      <c r="S1254" s="11"/>
      <c r="T1254" s="144">
        <v>196</v>
      </c>
      <c r="U1254" s="144">
        <v>95</v>
      </c>
      <c r="V1254" s="12"/>
      <c r="W1254" s="13"/>
      <c r="X1254" s="13"/>
      <c r="Y1254" s="19" t="s">
        <v>429</v>
      </c>
      <c r="AA1254" s="23"/>
      <c r="AB1254" s="23"/>
      <c r="AC1254" s="23"/>
      <c r="AD1254" s="23"/>
      <c r="AE1254" s="23"/>
      <c r="AF1254" s="23"/>
      <c r="AG1254" s="23"/>
      <c r="AH1254" s="23"/>
      <c r="AI1254" s="23"/>
      <c r="AJ1254" s="23"/>
      <c r="AK1254" s="23"/>
      <c r="AL1254" s="23"/>
      <c r="AM1254" s="23"/>
      <c r="AN1254" s="23"/>
      <c r="AO1254" s="23"/>
      <c r="AP1254" s="23"/>
      <c r="AQ1254" s="23"/>
      <c r="AR1254" s="23"/>
      <c r="AS1254" s="23"/>
      <c r="AT1254" s="23"/>
      <c r="AU1254" s="23"/>
      <c r="AV1254" s="23"/>
      <c r="AW1254" s="23"/>
      <c r="AX1254" s="23"/>
      <c r="AY1254" s="23"/>
      <c r="AZ1254" s="23"/>
      <c r="BA1254" s="23"/>
      <c r="BB1254" s="23"/>
      <c r="BC1254" s="23"/>
      <c r="BD1254" s="23"/>
      <c r="BE1254" s="23"/>
      <c r="BF1254" s="23"/>
      <c r="BG1254" s="23"/>
      <c r="BH1254" s="23"/>
      <c r="BI1254" s="23"/>
      <c r="BJ1254" s="23"/>
      <c r="BK1254" s="23"/>
      <c r="BL1254" s="23"/>
      <c r="BM1254" s="23"/>
      <c r="BN1254" s="23"/>
      <c r="BO1254" s="23"/>
      <c r="BP1254" s="23"/>
      <c r="BQ1254" s="23"/>
      <c r="BR1254" s="23"/>
      <c r="BS1254" s="23"/>
      <c r="BT1254" s="23"/>
      <c r="BU1254" s="23"/>
      <c r="BV1254" s="23"/>
      <c r="BW1254" s="23"/>
      <c r="BX1254" s="23"/>
      <c r="BY1254" s="23"/>
      <c r="BZ1254" s="23"/>
      <c r="CA1254" s="23"/>
      <c r="CB1254" s="23"/>
      <c r="CC1254" s="23"/>
      <c r="CD1254" s="23"/>
      <c r="CE1254" s="23"/>
    </row>
    <row r="1255" spans="1:83" s="93" customFormat="1" x14ac:dyDescent="0.2">
      <c r="A1255" s="20"/>
      <c r="B1255" s="172" t="s">
        <v>1755</v>
      </c>
      <c r="C1255" s="3" t="s">
        <v>51</v>
      </c>
      <c r="D1255" s="3" t="s">
        <v>224</v>
      </c>
      <c r="E1255" s="21"/>
      <c r="F1255" s="11">
        <v>43067</v>
      </c>
      <c r="G1255" s="11">
        <v>106</v>
      </c>
      <c r="H1255" s="12" t="s">
        <v>229</v>
      </c>
      <c r="I1255" s="11" t="s">
        <v>249</v>
      </c>
      <c r="J1255" s="86" t="s">
        <v>178</v>
      </c>
      <c r="K1255" s="180"/>
      <c r="L1255" s="188"/>
      <c r="M1255" s="135"/>
      <c r="N1255" s="135"/>
      <c r="O1255" s="11"/>
      <c r="P1255" s="12" t="s">
        <v>24</v>
      </c>
      <c r="Q1255" s="11" t="s">
        <v>174</v>
      </c>
      <c r="R1255" s="11" t="s">
        <v>13</v>
      </c>
      <c r="S1255" s="11"/>
      <c r="T1255" s="144">
        <v>220</v>
      </c>
      <c r="U1255" s="144">
        <v>90</v>
      </c>
      <c r="V1255" s="12"/>
      <c r="W1255" s="13"/>
      <c r="X1255" s="13"/>
      <c r="Y1255" s="19" t="s">
        <v>44</v>
      </c>
      <c r="AA1255" s="23"/>
      <c r="AB1255" s="23"/>
      <c r="AC1255" s="23"/>
      <c r="AD1255" s="23"/>
      <c r="AE1255" s="23"/>
      <c r="AF1255" s="23"/>
      <c r="AG1255" s="23"/>
      <c r="AH1255" s="23"/>
      <c r="AI1255" s="23"/>
      <c r="AJ1255" s="23"/>
      <c r="AK1255" s="23"/>
      <c r="AL1255" s="23"/>
      <c r="AM1255" s="23"/>
      <c r="AN1255" s="23"/>
      <c r="AO1255" s="23"/>
      <c r="AP1255" s="23"/>
      <c r="AQ1255" s="23"/>
      <c r="AR1255" s="23"/>
      <c r="AS1255" s="23"/>
      <c r="AT1255" s="23"/>
      <c r="AU1255" s="23"/>
      <c r="AV1255" s="23"/>
      <c r="AW1255" s="23"/>
      <c r="AX1255" s="23"/>
      <c r="AY1255" s="23"/>
      <c r="AZ1255" s="23"/>
      <c r="BA1255" s="23"/>
      <c r="BB1255" s="23"/>
      <c r="BC1255" s="23"/>
      <c r="BD1255" s="23"/>
      <c r="BE1255" s="23"/>
      <c r="BF1255" s="23"/>
      <c r="BG1255" s="23"/>
      <c r="BH1255" s="23"/>
      <c r="BI1255" s="23"/>
      <c r="BJ1255" s="23"/>
      <c r="BK1255" s="23"/>
      <c r="BL1255" s="23"/>
      <c r="BM1255" s="23"/>
      <c r="BN1255" s="23"/>
      <c r="BO1255" s="23"/>
      <c r="BP1255" s="23"/>
      <c r="BQ1255" s="23"/>
      <c r="BR1255" s="23"/>
      <c r="BS1255" s="23"/>
      <c r="BT1255" s="23"/>
      <c r="BU1255" s="23"/>
      <c r="BV1255" s="23"/>
      <c r="BW1255" s="23"/>
      <c r="BX1255" s="23"/>
      <c r="BY1255" s="23"/>
      <c r="BZ1255" s="23"/>
      <c r="CA1255" s="23"/>
      <c r="CB1255" s="23"/>
      <c r="CC1255" s="23"/>
      <c r="CD1255" s="23"/>
      <c r="CE1255" s="23"/>
    </row>
    <row r="1256" spans="1:83" s="93" customFormat="1" ht="32" x14ac:dyDescent="0.2">
      <c r="A1256" s="20"/>
      <c r="B1256" s="172" t="s">
        <v>1755</v>
      </c>
      <c r="C1256" s="3" t="s">
        <v>51</v>
      </c>
      <c r="D1256" s="3" t="s">
        <v>224</v>
      </c>
      <c r="E1256" s="21"/>
      <c r="F1256" s="11">
        <v>30924</v>
      </c>
      <c r="G1256" s="11" t="s">
        <v>460</v>
      </c>
      <c r="H1256" s="12" t="s">
        <v>226</v>
      </c>
      <c r="I1256" s="11" t="s">
        <v>225</v>
      </c>
      <c r="J1256" s="86" t="s">
        <v>178</v>
      </c>
      <c r="K1256" s="86" t="s">
        <v>404</v>
      </c>
      <c r="L1256" s="117"/>
      <c r="M1256" s="135"/>
      <c r="N1256" s="135"/>
      <c r="O1256" s="11"/>
      <c r="P1256" s="12" t="s">
        <v>187</v>
      </c>
      <c r="Q1256" s="11"/>
      <c r="R1256" s="11" t="s">
        <v>13</v>
      </c>
      <c r="S1256" s="11"/>
      <c r="T1256" s="144">
        <v>168</v>
      </c>
      <c r="U1256" s="144">
        <v>89</v>
      </c>
      <c r="V1256" s="12"/>
      <c r="W1256" s="13"/>
      <c r="X1256" s="13"/>
      <c r="Y1256" s="19" t="s">
        <v>461</v>
      </c>
      <c r="AA1256" s="23"/>
      <c r="AB1256" s="23"/>
      <c r="AC1256" s="23"/>
      <c r="AD1256" s="23"/>
      <c r="AE1256" s="23"/>
      <c r="AF1256" s="23"/>
      <c r="AG1256" s="23"/>
      <c r="AH1256" s="23"/>
      <c r="AI1256" s="23"/>
      <c r="AJ1256" s="23"/>
      <c r="AK1256" s="23"/>
      <c r="AL1256" s="23"/>
      <c r="AM1256" s="23"/>
      <c r="AN1256" s="23"/>
      <c r="AO1256" s="23"/>
      <c r="AP1256" s="23"/>
      <c r="AQ1256" s="23"/>
      <c r="AR1256" s="23"/>
      <c r="AS1256" s="23"/>
      <c r="AT1256" s="23"/>
      <c r="AU1256" s="23"/>
      <c r="AV1256" s="23"/>
      <c r="AW1256" s="23"/>
      <c r="AX1256" s="23"/>
      <c r="AY1256" s="23"/>
      <c r="AZ1256" s="23"/>
      <c r="BA1256" s="23"/>
      <c r="BB1256" s="23"/>
      <c r="BC1256" s="23"/>
      <c r="BD1256" s="23"/>
      <c r="BE1256" s="23"/>
      <c r="BF1256" s="23"/>
      <c r="BG1256" s="23"/>
      <c r="BH1256" s="23"/>
      <c r="BI1256" s="23"/>
      <c r="BJ1256" s="23"/>
      <c r="BK1256" s="23"/>
      <c r="BL1256" s="23"/>
      <c r="BM1256" s="23"/>
      <c r="BN1256" s="23"/>
      <c r="BO1256" s="23"/>
      <c r="BP1256" s="23"/>
      <c r="BQ1256" s="23"/>
      <c r="BR1256" s="23"/>
      <c r="BS1256" s="23"/>
      <c r="BT1256" s="23"/>
      <c r="BU1256" s="23"/>
      <c r="BV1256" s="23"/>
      <c r="BW1256" s="23"/>
      <c r="BX1256" s="23"/>
      <c r="BY1256" s="23"/>
      <c r="BZ1256" s="23"/>
      <c r="CA1256" s="23"/>
      <c r="CB1256" s="23"/>
      <c r="CC1256" s="23"/>
      <c r="CD1256" s="23"/>
      <c r="CE1256" s="23"/>
    </row>
    <row r="1257" spans="1:83" s="93" customFormat="1" x14ac:dyDescent="0.2">
      <c r="A1257" s="20"/>
      <c r="B1257" s="172" t="s">
        <v>1755</v>
      </c>
      <c r="C1257" s="175" t="s">
        <v>51</v>
      </c>
      <c r="D1257" s="175" t="s">
        <v>15</v>
      </c>
      <c r="E1257" s="101"/>
      <c r="F1257" s="11">
        <v>-999</v>
      </c>
      <c r="G1257" s="14">
        <v>-999</v>
      </c>
      <c r="H1257" s="15">
        <v>-999</v>
      </c>
      <c r="I1257" s="14" t="s">
        <v>480</v>
      </c>
      <c r="J1257" s="86" t="s">
        <v>178</v>
      </c>
      <c r="K1257" s="180"/>
      <c r="L1257" s="188"/>
      <c r="M1257" s="136"/>
      <c r="N1257" s="136"/>
      <c r="O1257" s="14"/>
      <c r="P1257" s="15" t="s">
        <v>172</v>
      </c>
      <c r="Q1257" s="14"/>
      <c r="R1257" s="14" t="s">
        <v>13</v>
      </c>
      <c r="S1257" s="14">
        <v>360</v>
      </c>
      <c r="T1257" s="145"/>
      <c r="U1257" s="145"/>
      <c r="V1257" s="15"/>
      <c r="W1257" s="16"/>
      <c r="X1257" s="16"/>
      <c r="Y1257" s="125" t="s">
        <v>203</v>
      </c>
      <c r="AA1257" s="23"/>
      <c r="AB1257" s="23"/>
      <c r="AC1257" s="23"/>
      <c r="AD1257" s="23"/>
      <c r="AE1257" s="23"/>
      <c r="AF1257" s="23"/>
      <c r="AG1257" s="23"/>
      <c r="AH1257" s="23"/>
      <c r="AI1257" s="23"/>
      <c r="AJ1257" s="23"/>
      <c r="AK1257" s="23"/>
      <c r="AL1257" s="23"/>
      <c r="AM1257" s="23"/>
      <c r="AN1257" s="23"/>
      <c r="AO1257" s="23"/>
      <c r="AP1257" s="23"/>
      <c r="AQ1257" s="23"/>
      <c r="AR1257" s="23"/>
      <c r="AS1257" s="23"/>
      <c r="AT1257" s="23"/>
      <c r="AU1257" s="23"/>
      <c r="AV1257" s="23"/>
      <c r="AW1257" s="23"/>
      <c r="AX1257" s="23"/>
      <c r="AY1257" s="23"/>
      <c r="AZ1257" s="23"/>
      <c r="BA1257" s="23"/>
      <c r="BB1257" s="23"/>
      <c r="BC1257" s="23"/>
      <c r="BD1257" s="23"/>
      <c r="BE1257" s="23"/>
      <c r="BF1257" s="23"/>
      <c r="BG1257" s="23"/>
      <c r="BH1257" s="23"/>
      <c r="BI1257" s="23"/>
      <c r="BJ1257" s="23"/>
      <c r="BK1257" s="23"/>
      <c r="BL1257" s="23"/>
      <c r="BM1257" s="23"/>
      <c r="BN1257" s="23"/>
      <c r="BO1257" s="23"/>
      <c r="BP1257" s="23"/>
      <c r="BQ1257" s="23"/>
      <c r="BR1257" s="23"/>
      <c r="BS1257" s="23"/>
      <c r="BT1257" s="23"/>
      <c r="BU1257" s="23"/>
      <c r="BV1257" s="23"/>
      <c r="BW1257" s="23"/>
      <c r="BX1257" s="23"/>
      <c r="BY1257" s="23"/>
      <c r="BZ1257" s="23"/>
      <c r="CA1257" s="23"/>
      <c r="CB1257" s="23"/>
      <c r="CC1257" s="23"/>
      <c r="CD1257" s="23"/>
      <c r="CE1257" s="23"/>
    </row>
    <row r="1258" spans="1:83" s="93" customFormat="1" x14ac:dyDescent="0.2">
      <c r="A1258" s="20"/>
      <c r="B1258" s="172" t="s">
        <v>1755</v>
      </c>
      <c r="C1258" s="3" t="s">
        <v>51</v>
      </c>
      <c r="D1258" s="3" t="s">
        <v>15</v>
      </c>
      <c r="E1258" s="21"/>
      <c r="F1258" s="11">
        <v>-999</v>
      </c>
      <c r="G1258" s="11">
        <v>-999</v>
      </c>
      <c r="H1258" s="12">
        <v>-999</v>
      </c>
      <c r="I1258" s="11">
        <v>-999</v>
      </c>
      <c r="J1258" s="86" t="s">
        <v>178</v>
      </c>
      <c r="K1258" s="180"/>
      <c r="L1258" s="188"/>
      <c r="M1258" s="135"/>
      <c r="N1258" s="135"/>
      <c r="O1258" s="11"/>
      <c r="P1258" s="12" t="s">
        <v>151</v>
      </c>
      <c r="Q1258" s="11" t="s">
        <v>168</v>
      </c>
      <c r="R1258" s="11" t="s">
        <v>13</v>
      </c>
      <c r="S1258" s="11"/>
      <c r="T1258" s="144">
        <v>220</v>
      </c>
      <c r="U1258" s="144">
        <v>97</v>
      </c>
      <c r="V1258" s="12"/>
      <c r="W1258" s="13"/>
      <c r="X1258" s="13"/>
      <c r="Y1258" s="19" t="s">
        <v>227</v>
      </c>
      <c r="AA1258" s="23"/>
      <c r="AB1258" s="23"/>
      <c r="AC1258" s="23"/>
      <c r="AD1258" s="23"/>
      <c r="AE1258" s="23"/>
      <c r="AF1258" s="23"/>
      <c r="AG1258" s="23"/>
      <c r="AH1258" s="23"/>
      <c r="AI1258" s="23"/>
      <c r="AJ1258" s="23"/>
      <c r="AK1258" s="23"/>
      <c r="AL1258" s="23"/>
      <c r="AM1258" s="23"/>
      <c r="AN1258" s="23"/>
      <c r="AO1258" s="23"/>
      <c r="AP1258" s="23"/>
      <c r="AQ1258" s="23"/>
      <c r="AR1258" s="23"/>
      <c r="AS1258" s="23"/>
      <c r="AT1258" s="23"/>
      <c r="AU1258" s="23"/>
      <c r="AV1258" s="23"/>
      <c r="AW1258" s="23"/>
      <c r="AX1258" s="23"/>
      <c r="AY1258" s="23"/>
      <c r="AZ1258" s="23"/>
      <c r="BA1258" s="23"/>
      <c r="BB1258" s="23"/>
      <c r="BC1258" s="23"/>
      <c r="BD1258" s="23"/>
      <c r="BE1258" s="23"/>
      <c r="BF1258" s="23"/>
      <c r="BG1258" s="23"/>
      <c r="BH1258" s="23"/>
      <c r="BI1258" s="23"/>
      <c r="BJ1258" s="23"/>
      <c r="BK1258" s="23"/>
      <c r="BL1258" s="23"/>
      <c r="BM1258" s="23"/>
      <c r="BN1258" s="23"/>
      <c r="BO1258" s="23"/>
      <c r="BP1258" s="23"/>
      <c r="BQ1258" s="23"/>
      <c r="BR1258" s="23"/>
      <c r="BS1258" s="23"/>
      <c r="BT1258" s="23"/>
      <c r="BU1258" s="23"/>
      <c r="BV1258" s="23"/>
      <c r="BW1258" s="23"/>
      <c r="BX1258" s="23"/>
      <c r="BY1258" s="23"/>
      <c r="BZ1258" s="23"/>
      <c r="CA1258" s="23"/>
      <c r="CB1258" s="23"/>
      <c r="CC1258" s="23"/>
      <c r="CD1258" s="23"/>
      <c r="CE1258" s="23"/>
    </row>
    <row r="1259" spans="1:83" s="93" customFormat="1" x14ac:dyDescent="0.2">
      <c r="A1259" s="98"/>
      <c r="B1259" s="172" t="s">
        <v>1755</v>
      </c>
      <c r="C1259" s="3" t="s">
        <v>51</v>
      </c>
      <c r="D1259" s="3" t="s">
        <v>15</v>
      </c>
      <c r="E1259" s="21"/>
      <c r="F1259" s="11">
        <v>-999</v>
      </c>
      <c r="G1259" s="11">
        <v>-999</v>
      </c>
      <c r="H1259" s="12">
        <v>-999</v>
      </c>
      <c r="I1259" s="11">
        <v>-999</v>
      </c>
      <c r="J1259" s="86" t="s">
        <v>178</v>
      </c>
      <c r="K1259" s="180"/>
      <c r="L1259" s="188"/>
      <c r="M1259" s="135"/>
      <c r="N1259" s="135"/>
      <c r="O1259" s="11"/>
      <c r="P1259" s="12" t="s">
        <v>151</v>
      </c>
      <c r="Q1259" s="11" t="s">
        <v>174</v>
      </c>
      <c r="R1259" s="11" t="s">
        <v>13</v>
      </c>
      <c r="S1259" s="11"/>
      <c r="T1259" s="144">
        <v>245</v>
      </c>
      <c r="U1259" s="144">
        <v>100</v>
      </c>
      <c r="V1259" s="12"/>
      <c r="W1259" s="13"/>
      <c r="X1259" s="13"/>
      <c r="Y1259" s="19" t="s">
        <v>228</v>
      </c>
      <c r="AA1259" s="23"/>
      <c r="AB1259" s="23"/>
      <c r="AC1259" s="23"/>
      <c r="AD1259" s="23"/>
      <c r="AE1259" s="23"/>
      <c r="AF1259" s="23"/>
      <c r="AG1259" s="23"/>
      <c r="AH1259" s="23"/>
      <c r="AI1259" s="23"/>
      <c r="AJ1259" s="23"/>
      <c r="AK1259" s="23"/>
      <c r="AL1259" s="23"/>
      <c r="AM1259" s="23"/>
      <c r="AN1259" s="23"/>
      <c r="AO1259" s="23"/>
      <c r="AP1259" s="23"/>
      <c r="AQ1259" s="23"/>
      <c r="AR1259" s="23"/>
      <c r="AS1259" s="23"/>
      <c r="AT1259" s="23"/>
      <c r="AU1259" s="23"/>
      <c r="AV1259" s="23"/>
      <c r="AW1259" s="23"/>
      <c r="AX1259" s="23"/>
      <c r="AY1259" s="23"/>
      <c r="AZ1259" s="23"/>
      <c r="BA1259" s="23"/>
      <c r="BB1259" s="23"/>
      <c r="BC1259" s="23"/>
      <c r="BD1259" s="23"/>
      <c r="BE1259" s="23"/>
      <c r="BF1259" s="23"/>
      <c r="BG1259" s="23"/>
      <c r="BH1259" s="23"/>
      <c r="BI1259" s="23"/>
      <c r="BJ1259" s="23"/>
      <c r="BK1259" s="23"/>
      <c r="BL1259" s="23"/>
      <c r="BM1259" s="23"/>
      <c r="BN1259" s="23"/>
      <c r="BO1259" s="23"/>
      <c r="BP1259" s="23"/>
      <c r="BQ1259" s="23"/>
      <c r="BR1259" s="23"/>
      <c r="BS1259" s="23"/>
      <c r="BT1259" s="23"/>
      <c r="BU1259" s="23"/>
      <c r="BV1259" s="23"/>
      <c r="BW1259" s="23"/>
      <c r="BX1259" s="23"/>
      <c r="BY1259" s="23"/>
      <c r="BZ1259" s="23"/>
      <c r="CA1259" s="23"/>
      <c r="CB1259" s="23"/>
      <c r="CC1259" s="23"/>
      <c r="CD1259" s="23"/>
      <c r="CE1259" s="23"/>
    </row>
    <row r="1260" spans="1:83" s="93" customFormat="1" x14ac:dyDescent="0.2">
      <c r="A1260" s="20"/>
      <c r="B1260" s="172" t="s">
        <v>1755</v>
      </c>
      <c r="C1260" s="3" t="s">
        <v>51</v>
      </c>
      <c r="D1260" s="3" t="s">
        <v>15</v>
      </c>
      <c r="E1260" s="21"/>
      <c r="F1260" s="11">
        <v>-999</v>
      </c>
      <c r="G1260" s="11">
        <v>-999</v>
      </c>
      <c r="H1260" s="12">
        <v>-999</v>
      </c>
      <c r="I1260" s="11">
        <v>-999</v>
      </c>
      <c r="J1260" s="86" t="s">
        <v>178</v>
      </c>
      <c r="K1260" s="180"/>
      <c r="L1260" s="188"/>
      <c r="M1260" s="135"/>
      <c r="N1260" s="135"/>
      <c r="O1260" s="11"/>
      <c r="P1260" s="12" t="s">
        <v>151</v>
      </c>
      <c r="Q1260" s="11" t="s">
        <v>168</v>
      </c>
      <c r="R1260" s="11" t="s">
        <v>13</v>
      </c>
      <c r="S1260" s="11"/>
      <c r="T1260" s="144">
        <v>259</v>
      </c>
      <c r="U1260" s="144">
        <v>102</v>
      </c>
      <c r="V1260" s="12"/>
      <c r="W1260" s="13"/>
      <c r="X1260" s="13"/>
      <c r="Y1260" s="19" t="s">
        <v>228</v>
      </c>
      <c r="AA1260" s="23"/>
      <c r="AB1260" s="23"/>
      <c r="AC1260" s="23"/>
      <c r="AD1260" s="23"/>
      <c r="AE1260" s="23"/>
      <c r="AF1260" s="23"/>
      <c r="AG1260" s="23"/>
      <c r="AH1260" s="23"/>
      <c r="AI1260" s="23"/>
      <c r="AJ1260" s="23"/>
      <c r="AK1260" s="23"/>
      <c r="AL1260" s="23"/>
      <c r="AM1260" s="23"/>
      <c r="AN1260" s="23"/>
      <c r="AO1260" s="23"/>
      <c r="AP1260" s="23"/>
      <c r="AQ1260" s="23"/>
      <c r="AR1260" s="23"/>
      <c r="AS1260" s="23"/>
      <c r="AT1260" s="23"/>
      <c r="AU1260" s="23"/>
      <c r="AV1260" s="23"/>
      <c r="AW1260" s="23"/>
      <c r="AX1260" s="23"/>
      <c r="AY1260" s="23"/>
      <c r="AZ1260" s="23"/>
      <c r="BA1260" s="23"/>
      <c r="BB1260" s="23"/>
      <c r="BC1260" s="23"/>
      <c r="BD1260" s="23"/>
      <c r="BE1260" s="23"/>
      <c r="BF1260" s="23"/>
      <c r="BG1260" s="23"/>
      <c r="BH1260" s="23"/>
      <c r="BI1260" s="23"/>
      <c r="BJ1260" s="23"/>
      <c r="BK1260" s="23"/>
      <c r="BL1260" s="23"/>
      <c r="BM1260" s="23"/>
      <c r="BN1260" s="23"/>
      <c r="BO1260" s="23"/>
      <c r="BP1260" s="23"/>
      <c r="BQ1260" s="23"/>
      <c r="BR1260" s="23"/>
      <c r="BS1260" s="23"/>
      <c r="BT1260" s="23"/>
      <c r="BU1260" s="23"/>
      <c r="BV1260" s="23"/>
      <c r="BW1260" s="23"/>
      <c r="BX1260" s="23"/>
      <c r="BY1260" s="23"/>
      <c r="BZ1260" s="23"/>
      <c r="CA1260" s="23"/>
      <c r="CB1260" s="23"/>
      <c r="CC1260" s="23"/>
      <c r="CD1260" s="23"/>
      <c r="CE1260" s="23"/>
    </row>
    <row r="1261" spans="1:83" s="93" customFormat="1" x14ac:dyDescent="0.2">
      <c r="A1261" s="20"/>
      <c r="B1261" s="172" t="s">
        <v>1755</v>
      </c>
      <c r="C1261" s="175" t="s">
        <v>51</v>
      </c>
      <c r="D1261" s="175" t="s">
        <v>15</v>
      </c>
      <c r="E1261" s="101"/>
      <c r="F1261" s="14">
        <v>31055</v>
      </c>
      <c r="G1261" s="14">
        <v>4</v>
      </c>
      <c r="H1261" s="15" t="s">
        <v>244</v>
      </c>
      <c r="I1261" s="14" t="s">
        <v>397</v>
      </c>
      <c r="J1261" s="86" t="s">
        <v>178</v>
      </c>
      <c r="K1261" s="180"/>
      <c r="L1261" s="188"/>
      <c r="M1261" s="136"/>
      <c r="N1261" s="136"/>
      <c r="O1261" s="14"/>
      <c r="P1261" s="15" t="s">
        <v>176</v>
      </c>
      <c r="Q1261" s="14"/>
      <c r="R1261" s="14" t="s">
        <v>13</v>
      </c>
      <c r="S1261" s="14">
        <v>415</v>
      </c>
      <c r="T1261" s="145"/>
      <c r="U1261" s="145"/>
      <c r="V1261" s="15"/>
      <c r="W1261" s="16"/>
      <c r="X1261" s="16"/>
      <c r="Y1261" s="125"/>
      <c r="AA1261" s="23"/>
      <c r="AB1261" s="23"/>
      <c r="AC1261" s="23"/>
      <c r="AD1261" s="23"/>
      <c r="AE1261" s="23"/>
      <c r="AF1261" s="23"/>
      <c r="AG1261" s="23"/>
      <c r="AH1261" s="23"/>
      <c r="AI1261" s="23"/>
      <c r="AJ1261" s="23"/>
      <c r="AK1261" s="23"/>
      <c r="AL1261" s="23"/>
      <c r="AM1261" s="23"/>
      <c r="AN1261" s="23"/>
      <c r="AO1261" s="23"/>
      <c r="AP1261" s="23"/>
      <c r="AQ1261" s="23"/>
      <c r="AR1261" s="23"/>
      <c r="AS1261" s="23"/>
      <c r="AT1261" s="23"/>
      <c r="AU1261" s="23"/>
      <c r="AV1261" s="23"/>
      <c r="AW1261" s="23"/>
      <c r="AX1261" s="23"/>
      <c r="AY1261" s="23"/>
      <c r="AZ1261" s="23"/>
      <c r="BA1261" s="23"/>
      <c r="BB1261" s="23"/>
      <c r="BC1261" s="23"/>
      <c r="BD1261" s="23"/>
      <c r="BE1261" s="23"/>
      <c r="BF1261" s="23"/>
      <c r="BG1261" s="23"/>
      <c r="BH1261" s="23"/>
      <c r="BI1261" s="23"/>
      <c r="BJ1261" s="23"/>
      <c r="BK1261" s="23"/>
      <c r="BL1261" s="23"/>
      <c r="BM1261" s="23"/>
      <c r="BN1261" s="23"/>
      <c r="BO1261" s="23"/>
      <c r="BP1261" s="23"/>
      <c r="BQ1261" s="23"/>
      <c r="BR1261" s="23"/>
      <c r="BS1261" s="23"/>
      <c r="BT1261" s="23"/>
      <c r="BU1261" s="23"/>
      <c r="BV1261" s="23"/>
      <c r="BW1261" s="23"/>
      <c r="BX1261" s="23"/>
      <c r="BY1261" s="23"/>
      <c r="BZ1261" s="23"/>
      <c r="CA1261" s="23"/>
      <c r="CB1261" s="23"/>
      <c r="CC1261" s="23"/>
      <c r="CD1261" s="23"/>
      <c r="CE1261" s="23"/>
    </row>
    <row r="1262" spans="1:83" s="93" customFormat="1" x14ac:dyDescent="0.2">
      <c r="A1262" s="20"/>
      <c r="B1262" s="172" t="s">
        <v>1755</v>
      </c>
      <c r="C1262" s="3" t="s">
        <v>51</v>
      </c>
      <c r="D1262" s="3" t="s">
        <v>15</v>
      </c>
      <c r="E1262" s="21"/>
      <c r="F1262" s="11">
        <v>870</v>
      </c>
      <c r="G1262" s="11">
        <v>2315</v>
      </c>
      <c r="H1262" s="12" t="s">
        <v>418</v>
      </c>
      <c r="I1262" s="11"/>
      <c r="J1262" s="86"/>
      <c r="K1262" s="180"/>
      <c r="L1262" s="188"/>
      <c r="M1262" s="135"/>
      <c r="N1262" s="135"/>
      <c r="O1262" s="11"/>
      <c r="P1262" s="12" t="s">
        <v>36</v>
      </c>
      <c r="Q1262" s="11"/>
      <c r="R1262" s="11" t="s">
        <v>13</v>
      </c>
      <c r="S1262" s="11"/>
      <c r="T1262" s="144">
        <v>101.73</v>
      </c>
      <c r="U1262" s="144">
        <v>40.04</v>
      </c>
      <c r="V1262" s="12"/>
      <c r="W1262" s="13"/>
      <c r="X1262" s="13"/>
      <c r="Y1262" s="19" t="s">
        <v>52</v>
      </c>
      <c r="AA1262" s="23"/>
      <c r="AB1262" s="23"/>
      <c r="AC1262" s="23"/>
      <c r="AD1262" s="23"/>
      <c r="AE1262" s="23"/>
      <c r="AF1262" s="23"/>
      <c r="AG1262" s="23"/>
      <c r="AH1262" s="23"/>
      <c r="AI1262" s="23"/>
      <c r="AJ1262" s="23"/>
      <c r="AK1262" s="23"/>
      <c r="AL1262" s="23"/>
      <c r="AM1262" s="23"/>
      <c r="AN1262" s="23"/>
      <c r="AO1262" s="23"/>
      <c r="AP1262" s="23"/>
      <c r="AQ1262" s="23"/>
      <c r="AR1262" s="23"/>
      <c r="AS1262" s="23"/>
      <c r="AT1262" s="23"/>
      <c r="AU1262" s="23"/>
      <c r="AV1262" s="23"/>
      <c r="AW1262" s="23"/>
      <c r="AX1262" s="23"/>
      <c r="AY1262" s="23"/>
      <c r="AZ1262" s="23"/>
      <c r="BA1262" s="23"/>
      <c r="BB1262" s="23"/>
      <c r="BC1262" s="23"/>
      <c r="BD1262" s="23"/>
      <c r="BE1262" s="23"/>
      <c r="BF1262" s="23"/>
      <c r="BG1262" s="23"/>
      <c r="BH1262" s="23"/>
      <c r="BI1262" s="23"/>
      <c r="BJ1262" s="23"/>
      <c r="BK1262" s="23"/>
      <c r="BL1262" s="23"/>
      <c r="BM1262" s="23"/>
      <c r="BN1262" s="23"/>
      <c r="BO1262" s="23"/>
      <c r="BP1262" s="23"/>
      <c r="BQ1262" s="23"/>
      <c r="BR1262" s="23"/>
      <c r="BS1262" s="23"/>
      <c r="BT1262" s="23"/>
      <c r="BU1262" s="23"/>
      <c r="BV1262" s="23"/>
      <c r="BW1262" s="23"/>
      <c r="BX1262" s="23"/>
      <c r="BY1262" s="23"/>
      <c r="BZ1262" s="23"/>
      <c r="CA1262" s="23"/>
      <c r="CB1262" s="23"/>
      <c r="CC1262" s="23"/>
      <c r="CD1262" s="23"/>
      <c r="CE1262" s="23"/>
    </row>
    <row r="1263" spans="1:83" s="93" customFormat="1" ht="32" x14ac:dyDescent="0.2">
      <c r="A1263" s="20"/>
      <c r="B1263" s="172" t="s">
        <v>1755</v>
      </c>
      <c r="C1263" s="175" t="s">
        <v>51</v>
      </c>
      <c r="D1263" s="175" t="s">
        <v>15</v>
      </c>
      <c r="E1263" s="101"/>
      <c r="F1263" s="14">
        <v>30901</v>
      </c>
      <c r="G1263" s="14">
        <v>5</v>
      </c>
      <c r="H1263" s="15" t="s">
        <v>230</v>
      </c>
      <c r="I1263" s="14" t="s">
        <v>231</v>
      </c>
      <c r="K1263" s="86" t="s">
        <v>404</v>
      </c>
      <c r="L1263" s="117"/>
      <c r="M1263" s="136"/>
      <c r="N1263" s="136"/>
      <c r="O1263" s="14"/>
      <c r="P1263" s="15" t="s">
        <v>172</v>
      </c>
      <c r="Q1263" s="14"/>
      <c r="R1263" s="14" t="s">
        <v>13</v>
      </c>
      <c r="S1263" s="14">
        <v>375</v>
      </c>
      <c r="T1263" s="145"/>
      <c r="U1263" s="145"/>
      <c r="V1263" s="15"/>
      <c r="W1263" s="16"/>
      <c r="X1263" s="16"/>
      <c r="Y1263" s="125"/>
      <c r="AA1263" s="23"/>
      <c r="AB1263" s="23"/>
      <c r="AC1263" s="23"/>
      <c r="AD1263" s="23"/>
      <c r="AE1263" s="23"/>
      <c r="AF1263" s="23"/>
      <c r="AG1263" s="23"/>
      <c r="AH1263" s="23"/>
      <c r="AI1263" s="23"/>
      <c r="AJ1263" s="23"/>
      <c r="AK1263" s="23"/>
      <c r="AL1263" s="23"/>
      <c r="AM1263" s="23"/>
      <c r="AN1263" s="23"/>
      <c r="AO1263" s="23"/>
      <c r="AP1263" s="23"/>
      <c r="AQ1263" s="23"/>
      <c r="AR1263" s="23"/>
      <c r="AS1263" s="23"/>
      <c r="AT1263" s="23"/>
      <c r="AU1263" s="23"/>
      <c r="AV1263" s="23"/>
      <c r="AW1263" s="23"/>
      <c r="AX1263" s="23"/>
      <c r="AY1263" s="23"/>
      <c r="AZ1263" s="23"/>
      <c r="BA1263" s="23"/>
      <c r="BB1263" s="23"/>
      <c r="BC1263" s="23"/>
      <c r="BD1263" s="23"/>
      <c r="BE1263" s="23"/>
      <c r="BF1263" s="23"/>
      <c r="BG1263" s="23"/>
      <c r="BH1263" s="23"/>
      <c r="BI1263" s="23"/>
      <c r="BJ1263" s="23"/>
      <c r="BK1263" s="23"/>
      <c r="BL1263" s="23"/>
      <c r="BM1263" s="23"/>
      <c r="BN1263" s="23"/>
      <c r="BO1263" s="23"/>
      <c r="BP1263" s="23"/>
      <c r="BQ1263" s="23"/>
      <c r="BR1263" s="23"/>
      <c r="BS1263" s="23"/>
      <c r="BT1263" s="23"/>
      <c r="BU1263" s="23"/>
      <c r="BV1263" s="23"/>
      <c r="BW1263" s="23"/>
      <c r="BX1263" s="23"/>
      <c r="BY1263" s="23"/>
      <c r="BZ1263" s="23"/>
      <c r="CA1263" s="23"/>
      <c r="CB1263" s="23"/>
      <c r="CC1263" s="23"/>
      <c r="CD1263" s="23"/>
      <c r="CE1263" s="23"/>
    </row>
    <row r="1264" spans="1:83" s="93" customFormat="1" x14ac:dyDescent="0.2">
      <c r="A1264" s="20"/>
      <c r="B1264" s="172" t="s">
        <v>1755</v>
      </c>
      <c r="C1264" s="3" t="s">
        <v>51</v>
      </c>
      <c r="D1264" s="3" t="s">
        <v>181</v>
      </c>
      <c r="E1264" s="21"/>
      <c r="F1264" s="11">
        <v>43108</v>
      </c>
      <c r="G1264" s="11">
        <v>1</v>
      </c>
      <c r="H1264" s="12" t="s">
        <v>480</v>
      </c>
      <c r="I1264" s="11">
        <v>-999</v>
      </c>
      <c r="J1264" s="86" t="s">
        <v>178</v>
      </c>
      <c r="K1264" s="180"/>
      <c r="L1264" s="188"/>
      <c r="M1264" s="135"/>
      <c r="N1264" s="135"/>
      <c r="O1264" s="11"/>
      <c r="P1264" s="12" t="s">
        <v>24</v>
      </c>
      <c r="Q1264" s="11" t="s">
        <v>174</v>
      </c>
      <c r="R1264" s="11" t="s">
        <v>13</v>
      </c>
      <c r="S1264" s="11"/>
      <c r="T1264" s="144">
        <v>236</v>
      </c>
      <c r="U1264" s="144">
        <v>90.7</v>
      </c>
      <c r="V1264" s="12"/>
      <c r="W1264" s="13"/>
      <c r="X1264" s="13"/>
      <c r="Y1264" s="19"/>
      <c r="AA1264" s="23"/>
      <c r="AB1264" s="23"/>
      <c r="AC1264" s="23"/>
      <c r="AD1264" s="23"/>
      <c r="AE1264" s="23"/>
      <c r="AF1264" s="23"/>
      <c r="AG1264" s="23"/>
      <c r="AH1264" s="23"/>
      <c r="AI1264" s="23"/>
      <c r="AJ1264" s="23"/>
      <c r="AK1264" s="23"/>
      <c r="AL1264" s="23"/>
      <c r="AM1264" s="23"/>
      <c r="AN1264" s="23"/>
      <c r="AO1264" s="23"/>
      <c r="AP1264" s="23"/>
      <c r="AQ1264" s="23"/>
      <c r="AR1264" s="23"/>
      <c r="AS1264" s="23"/>
      <c r="AT1264" s="23"/>
      <c r="AU1264" s="23"/>
      <c r="AV1264" s="23"/>
      <c r="AW1264" s="23"/>
      <c r="AX1264" s="23"/>
      <c r="AY1264" s="23"/>
      <c r="AZ1264" s="23"/>
      <c r="BA1264" s="23"/>
      <c r="BB1264" s="23"/>
      <c r="BC1264" s="23"/>
      <c r="BD1264" s="23"/>
      <c r="BE1264" s="23"/>
      <c r="BF1264" s="23"/>
      <c r="BG1264" s="23"/>
      <c r="BH1264" s="23"/>
      <c r="BI1264" s="23"/>
      <c r="BJ1264" s="23"/>
      <c r="BK1264" s="23"/>
      <c r="BL1264" s="23"/>
      <c r="BM1264" s="23"/>
      <c r="BN1264" s="23"/>
      <c r="BO1264" s="23"/>
      <c r="BP1264" s="23"/>
      <c r="BQ1264" s="23"/>
      <c r="BR1264" s="23"/>
      <c r="BS1264" s="23"/>
      <c r="BT1264" s="23"/>
      <c r="BU1264" s="23"/>
      <c r="BV1264" s="23"/>
      <c r="BW1264" s="23"/>
      <c r="BX1264" s="23"/>
      <c r="BY1264" s="23"/>
      <c r="BZ1264" s="23"/>
      <c r="CA1264" s="23"/>
      <c r="CB1264" s="23"/>
      <c r="CC1264" s="23"/>
      <c r="CD1264" s="23"/>
      <c r="CE1264" s="23"/>
    </row>
    <row r="1265" spans="1:169" s="84" customFormat="1" x14ac:dyDescent="0.2">
      <c r="A1265" s="20"/>
      <c r="B1265" s="172" t="s">
        <v>1755</v>
      </c>
      <c r="C1265" s="175" t="s">
        <v>51</v>
      </c>
      <c r="D1265" s="175" t="s">
        <v>181</v>
      </c>
      <c r="E1265" s="101"/>
      <c r="F1265" s="14">
        <v>31022</v>
      </c>
      <c r="G1265" s="14">
        <v>7</v>
      </c>
      <c r="H1265" s="15" t="s">
        <v>197</v>
      </c>
      <c r="I1265" s="14" t="s">
        <v>191</v>
      </c>
      <c r="J1265" s="86" t="s">
        <v>178</v>
      </c>
      <c r="K1265" s="180"/>
      <c r="L1265" s="188"/>
      <c r="M1265" s="136"/>
      <c r="N1265" s="136"/>
      <c r="O1265" s="14"/>
      <c r="P1265" s="15" t="s">
        <v>176</v>
      </c>
      <c r="Q1265" s="14" t="s">
        <v>174</v>
      </c>
      <c r="R1265" s="14" t="s">
        <v>13</v>
      </c>
      <c r="S1265" s="14">
        <v>520</v>
      </c>
      <c r="T1265" s="145"/>
      <c r="U1265" s="145"/>
      <c r="V1265" s="15"/>
      <c r="W1265" s="16"/>
      <c r="X1265" s="16"/>
      <c r="Y1265" s="15" t="s">
        <v>435</v>
      </c>
      <c r="AA1265" s="23"/>
      <c r="AB1265" s="23"/>
      <c r="AC1265" s="23"/>
      <c r="AD1265" s="23"/>
      <c r="AE1265" s="23"/>
      <c r="AF1265" s="23"/>
      <c r="AG1265" s="23"/>
      <c r="AH1265" s="23"/>
      <c r="AI1265" s="23"/>
      <c r="AJ1265" s="23"/>
      <c r="AK1265" s="23"/>
      <c r="AL1265" s="23"/>
      <c r="AM1265" s="23"/>
      <c r="AN1265" s="23"/>
      <c r="AO1265" s="23"/>
      <c r="AP1265" s="23"/>
      <c r="AQ1265" s="23"/>
      <c r="AR1265" s="23"/>
      <c r="AS1265" s="23"/>
      <c r="AT1265" s="23"/>
      <c r="AU1265" s="23"/>
      <c r="AV1265" s="23"/>
      <c r="AW1265" s="23"/>
      <c r="AX1265" s="23"/>
      <c r="AY1265" s="23"/>
      <c r="AZ1265" s="23"/>
      <c r="BA1265" s="23"/>
      <c r="BB1265" s="23"/>
      <c r="BC1265" s="23"/>
      <c r="BD1265" s="23"/>
      <c r="BE1265" s="23"/>
      <c r="BF1265" s="23"/>
      <c r="BG1265" s="23"/>
      <c r="BH1265" s="23"/>
      <c r="BI1265" s="23"/>
      <c r="BJ1265" s="23"/>
      <c r="BK1265" s="23"/>
      <c r="BL1265" s="23"/>
      <c r="BM1265" s="23"/>
      <c r="BN1265" s="23"/>
      <c r="BO1265" s="23"/>
      <c r="BP1265" s="23"/>
      <c r="BQ1265" s="23"/>
      <c r="BR1265" s="23"/>
      <c r="BS1265" s="23"/>
      <c r="BT1265" s="23"/>
      <c r="BU1265" s="23"/>
      <c r="BV1265" s="23"/>
      <c r="BW1265" s="23"/>
      <c r="BX1265" s="23"/>
      <c r="BY1265" s="23"/>
      <c r="BZ1265" s="23"/>
      <c r="CA1265" s="23"/>
      <c r="CB1265" s="23"/>
      <c r="CC1265" s="23"/>
      <c r="CD1265" s="23"/>
      <c r="CE1265" s="23"/>
      <c r="CF1265" s="93"/>
      <c r="CG1265" s="93"/>
      <c r="CH1265" s="93"/>
      <c r="CI1265" s="93"/>
      <c r="CJ1265" s="93"/>
      <c r="CK1265" s="93"/>
      <c r="CL1265" s="93"/>
      <c r="CM1265" s="93"/>
      <c r="CN1265" s="93"/>
      <c r="CO1265" s="93"/>
      <c r="CP1265" s="93"/>
      <c r="CQ1265" s="93"/>
      <c r="CR1265" s="93"/>
      <c r="CS1265" s="93"/>
      <c r="CT1265" s="93"/>
      <c r="CU1265" s="93"/>
      <c r="CV1265" s="93"/>
      <c r="CW1265" s="93"/>
      <c r="CX1265" s="93"/>
      <c r="CY1265" s="93"/>
      <c r="CZ1265" s="93"/>
      <c r="DA1265" s="93"/>
      <c r="DB1265" s="93"/>
      <c r="DC1265" s="93"/>
      <c r="DD1265" s="93"/>
      <c r="DE1265" s="93"/>
      <c r="DF1265" s="93"/>
      <c r="DG1265" s="93"/>
      <c r="DH1265" s="93"/>
      <c r="DI1265" s="93"/>
      <c r="DJ1265" s="93"/>
      <c r="DK1265" s="93"/>
      <c r="DL1265" s="93"/>
      <c r="DM1265" s="93"/>
      <c r="DN1265" s="93"/>
      <c r="DO1265" s="93"/>
      <c r="DP1265" s="93"/>
      <c r="DQ1265" s="93"/>
      <c r="DR1265" s="93"/>
      <c r="DS1265" s="93"/>
      <c r="DT1265" s="93"/>
      <c r="DU1265" s="93"/>
      <c r="DV1265" s="93"/>
      <c r="DW1265" s="93"/>
      <c r="DX1265" s="93"/>
      <c r="DY1265" s="93"/>
      <c r="DZ1265" s="93"/>
      <c r="EA1265" s="93"/>
      <c r="EB1265" s="93"/>
      <c r="EC1265" s="93"/>
      <c r="ED1265" s="93"/>
      <c r="EE1265" s="93"/>
      <c r="EF1265" s="93"/>
      <c r="EG1265" s="93"/>
      <c r="EH1265" s="93"/>
      <c r="EI1265" s="93"/>
      <c r="EJ1265" s="93"/>
      <c r="EK1265" s="93"/>
      <c r="EL1265" s="93"/>
      <c r="EM1265" s="93"/>
      <c r="EN1265" s="93"/>
      <c r="EO1265" s="93"/>
      <c r="EP1265" s="93"/>
      <c r="EQ1265" s="93"/>
      <c r="ER1265" s="93"/>
      <c r="ES1265" s="93"/>
      <c r="ET1265" s="93"/>
      <c r="EU1265" s="93"/>
      <c r="EV1265" s="93"/>
      <c r="EW1265" s="93"/>
      <c r="EX1265" s="93"/>
      <c r="EY1265" s="93"/>
      <c r="EZ1265" s="93"/>
      <c r="FA1265" s="93"/>
      <c r="FB1265" s="93"/>
      <c r="FC1265" s="93"/>
      <c r="FD1265" s="93"/>
      <c r="FE1265" s="93"/>
      <c r="FF1265" s="93"/>
      <c r="FG1265" s="93"/>
      <c r="FH1265" s="93"/>
      <c r="FI1265" s="93"/>
      <c r="FJ1265" s="93"/>
      <c r="FK1265" s="93"/>
      <c r="FL1265" s="93"/>
      <c r="FM1265" s="93"/>
    </row>
    <row r="1266" spans="1:169" s="93" customFormat="1" x14ac:dyDescent="0.2">
      <c r="A1266" s="20"/>
      <c r="B1266" s="172" t="s">
        <v>1755</v>
      </c>
      <c r="C1266" s="175" t="s">
        <v>51</v>
      </c>
      <c r="D1266" s="175" t="s">
        <v>181</v>
      </c>
      <c r="E1266" s="101"/>
      <c r="F1266" s="14">
        <v>31022</v>
      </c>
      <c r="G1266" s="14">
        <v>8</v>
      </c>
      <c r="H1266" s="15" t="s">
        <v>197</v>
      </c>
      <c r="I1266" s="14" t="s">
        <v>191</v>
      </c>
      <c r="J1266" s="86" t="s">
        <v>178</v>
      </c>
      <c r="K1266" s="180"/>
      <c r="L1266" s="188"/>
      <c r="M1266" s="136"/>
      <c r="N1266" s="136"/>
      <c r="O1266" s="14"/>
      <c r="P1266" s="15" t="s">
        <v>176</v>
      </c>
      <c r="Q1266" s="14" t="s">
        <v>168</v>
      </c>
      <c r="R1266" s="14" t="s">
        <v>13</v>
      </c>
      <c r="S1266" s="14">
        <v>510</v>
      </c>
      <c r="T1266" s="145"/>
      <c r="U1266" s="145"/>
      <c r="V1266" s="15"/>
      <c r="W1266" s="16"/>
      <c r="X1266" s="16"/>
      <c r="Y1266" s="15" t="s">
        <v>435</v>
      </c>
      <c r="AA1266" s="23"/>
      <c r="AB1266" s="23"/>
      <c r="AC1266" s="23"/>
      <c r="AD1266" s="23"/>
      <c r="AE1266" s="23"/>
      <c r="AF1266" s="23"/>
      <c r="AG1266" s="23"/>
      <c r="AH1266" s="23"/>
      <c r="AI1266" s="23"/>
      <c r="AJ1266" s="23"/>
      <c r="AK1266" s="23"/>
      <c r="AL1266" s="23"/>
      <c r="AM1266" s="23"/>
      <c r="AN1266" s="23"/>
      <c r="AO1266" s="23"/>
      <c r="AP1266" s="23"/>
      <c r="AQ1266" s="23"/>
      <c r="AR1266" s="23"/>
      <c r="AS1266" s="23"/>
      <c r="AT1266" s="23"/>
      <c r="AU1266" s="23"/>
      <c r="AV1266" s="23"/>
      <c r="AW1266" s="23"/>
      <c r="AX1266" s="23"/>
      <c r="AY1266" s="23"/>
      <c r="AZ1266" s="23"/>
      <c r="BA1266" s="23"/>
      <c r="BB1266" s="23"/>
      <c r="BC1266" s="23"/>
      <c r="BD1266" s="23"/>
      <c r="BE1266" s="23"/>
      <c r="BF1266" s="23"/>
      <c r="BG1266" s="23"/>
      <c r="BH1266" s="23"/>
      <c r="BI1266" s="23"/>
      <c r="BJ1266" s="23"/>
      <c r="BK1266" s="23"/>
      <c r="BL1266" s="23"/>
      <c r="BM1266" s="23"/>
      <c r="BN1266" s="23"/>
      <c r="BO1266" s="23"/>
      <c r="BP1266" s="23"/>
      <c r="BQ1266" s="23"/>
      <c r="BR1266" s="23"/>
      <c r="BS1266" s="23"/>
      <c r="BT1266" s="23"/>
      <c r="BU1266" s="23"/>
      <c r="BV1266" s="23"/>
      <c r="BW1266" s="23"/>
      <c r="BX1266" s="23"/>
      <c r="BY1266" s="23"/>
      <c r="BZ1266" s="23"/>
      <c r="CA1266" s="23"/>
      <c r="CB1266" s="23"/>
      <c r="CC1266" s="23"/>
      <c r="CD1266" s="23"/>
      <c r="CE1266" s="23"/>
    </row>
    <row r="1267" spans="1:169" s="93" customFormat="1" x14ac:dyDescent="0.2">
      <c r="A1267" s="20"/>
      <c r="B1267" s="172" t="s">
        <v>1755</v>
      </c>
      <c r="C1267" s="3" t="s">
        <v>51</v>
      </c>
      <c r="D1267" s="3" t="s">
        <v>181</v>
      </c>
      <c r="E1267" s="21"/>
      <c r="F1267" s="11">
        <v>43068</v>
      </c>
      <c r="G1267" s="11">
        <v>1</v>
      </c>
      <c r="H1267" s="12" t="s">
        <v>189</v>
      </c>
      <c r="I1267" s="11" t="s">
        <v>394</v>
      </c>
      <c r="J1267" s="86" t="s">
        <v>178</v>
      </c>
      <c r="K1267" s="180"/>
      <c r="L1267" s="188"/>
      <c r="M1267" s="135"/>
      <c r="N1267" s="135"/>
      <c r="O1267" s="11"/>
      <c r="P1267" s="12" t="s">
        <v>188</v>
      </c>
      <c r="Q1267" s="11"/>
      <c r="R1267" s="11" t="s">
        <v>13</v>
      </c>
      <c r="S1267" s="11"/>
      <c r="T1267" s="144">
        <v>174</v>
      </c>
      <c r="U1267" s="144">
        <v>92</v>
      </c>
      <c r="V1267" s="12"/>
      <c r="W1267" s="13"/>
      <c r="X1267" s="13"/>
      <c r="Y1267" s="19" t="s">
        <v>436</v>
      </c>
      <c r="AA1267" s="23"/>
      <c r="AB1267" s="23"/>
      <c r="AC1267" s="23"/>
      <c r="AD1267" s="23"/>
      <c r="AE1267" s="23"/>
      <c r="AF1267" s="23"/>
      <c r="AG1267" s="23"/>
      <c r="AH1267" s="23"/>
      <c r="AI1267" s="23"/>
      <c r="AJ1267" s="23"/>
      <c r="AK1267" s="23"/>
      <c r="AL1267" s="23"/>
      <c r="AM1267" s="23"/>
      <c r="AN1267" s="23"/>
      <c r="AO1267" s="23"/>
      <c r="AP1267" s="23"/>
      <c r="AQ1267" s="23"/>
      <c r="AR1267" s="23"/>
      <c r="AS1267" s="23"/>
      <c r="AT1267" s="23"/>
      <c r="AU1267" s="23"/>
      <c r="AV1267" s="23"/>
      <c r="AW1267" s="23"/>
      <c r="AX1267" s="23"/>
      <c r="AY1267" s="23"/>
      <c r="AZ1267" s="23"/>
      <c r="BA1267" s="23"/>
      <c r="BB1267" s="23"/>
      <c r="BC1267" s="23"/>
      <c r="BD1267" s="23"/>
      <c r="BE1267" s="23"/>
      <c r="BF1267" s="23"/>
      <c r="BG1267" s="23"/>
      <c r="BH1267" s="23"/>
      <c r="BI1267" s="23"/>
      <c r="BJ1267" s="23"/>
      <c r="BK1267" s="23"/>
      <c r="BL1267" s="23"/>
      <c r="BM1267" s="23"/>
      <c r="BN1267" s="23"/>
      <c r="BO1267" s="23"/>
      <c r="BP1267" s="23"/>
      <c r="BQ1267" s="23"/>
      <c r="BR1267" s="23"/>
      <c r="BS1267" s="23"/>
      <c r="BT1267" s="23"/>
      <c r="BU1267" s="23"/>
      <c r="BV1267" s="23"/>
      <c r="BW1267" s="23"/>
      <c r="BX1267" s="23"/>
      <c r="BY1267" s="23"/>
      <c r="BZ1267" s="23"/>
      <c r="CA1267" s="23"/>
      <c r="CB1267" s="23"/>
      <c r="CC1267" s="23"/>
      <c r="CD1267" s="23"/>
      <c r="CE1267" s="23"/>
    </row>
    <row r="1268" spans="1:169" s="93" customFormat="1" ht="32" x14ac:dyDescent="0.2">
      <c r="A1268" s="20"/>
      <c r="B1268" s="172" t="s">
        <v>1755</v>
      </c>
      <c r="C1268" s="3" t="s">
        <v>51</v>
      </c>
      <c r="D1268" s="3" t="s">
        <v>181</v>
      </c>
      <c r="E1268" s="21"/>
      <c r="F1268" s="11">
        <v>40529</v>
      </c>
      <c r="G1268" s="11">
        <v>13</v>
      </c>
      <c r="H1268" s="12" t="s">
        <v>443</v>
      </c>
      <c r="I1268" s="11" t="s">
        <v>444</v>
      </c>
      <c r="J1268" s="86" t="s">
        <v>178</v>
      </c>
      <c r="K1268" s="86" t="s">
        <v>404</v>
      </c>
      <c r="L1268" s="117"/>
      <c r="M1268" s="135"/>
      <c r="N1268" s="135"/>
      <c r="O1268" s="11"/>
      <c r="P1268" s="12" t="s">
        <v>24</v>
      </c>
      <c r="Q1268" s="11" t="s">
        <v>174</v>
      </c>
      <c r="R1268" s="11" t="s">
        <v>13</v>
      </c>
      <c r="S1268" s="11"/>
      <c r="T1268" s="144">
        <v>232</v>
      </c>
      <c r="U1268" s="144">
        <v>90</v>
      </c>
      <c r="V1268" s="12"/>
      <c r="W1268" s="13"/>
      <c r="X1268" s="13"/>
      <c r="Y1268" s="19" t="s">
        <v>442</v>
      </c>
      <c r="AA1268" s="23"/>
      <c r="AB1268" s="23"/>
      <c r="AC1268" s="23"/>
      <c r="AD1268" s="23"/>
      <c r="AE1268" s="23"/>
      <c r="AF1268" s="23"/>
      <c r="AG1268" s="23"/>
      <c r="AH1268" s="23"/>
      <c r="AI1268" s="23"/>
      <c r="AJ1268" s="23"/>
      <c r="AK1268" s="23"/>
      <c r="AL1268" s="23"/>
      <c r="AM1268" s="23"/>
      <c r="AN1268" s="23"/>
      <c r="AO1268" s="23"/>
      <c r="AP1268" s="23"/>
      <c r="AQ1268" s="23"/>
      <c r="AR1268" s="23"/>
      <c r="AS1268" s="23"/>
      <c r="AT1268" s="23"/>
      <c r="AU1268" s="23"/>
      <c r="AV1268" s="23"/>
      <c r="AW1268" s="23"/>
      <c r="AX1268" s="23"/>
      <c r="AY1268" s="23"/>
      <c r="AZ1268" s="23"/>
      <c r="BA1268" s="23"/>
      <c r="BB1268" s="23"/>
      <c r="BC1268" s="23"/>
      <c r="BD1268" s="23"/>
      <c r="BE1268" s="23"/>
      <c r="BF1268" s="23"/>
      <c r="BG1268" s="23"/>
      <c r="BH1268" s="23"/>
      <c r="BI1268" s="23"/>
      <c r="BJ1268" s="23"/>
      <c r="BK1268" s="23"/>
      <c r="BL1268" s="23"/>
      <c r="BM1268" s="23"/>
      <c r="BN1268" s="23"/>
      <c r="BO1268" s="23"/>
      <c r="BP1268" s="23"/>
      <c r="BQ1268" s="23"/>
      <c r="BR1268" s="23"/>
      <c r="BS1268" s="23"/>
      <c r="BT1268" s="23"/>
      <c r="BU1268" s="23"/>
      <c r="BV1268" s="23"/>
      <c r="BW1268" s="23"/>
      <c r="BX1268" s="23"/>
      <c r="BY1268" s="23"/>
      <c r="BZ1268" s="23"/>
      <c r="CA1268" s="23"/>
      <c r="CB1268" s="23"/>
      <c r="CC1268" s="23"/>
      <c r="CD1268" s="23"/>
      <c r="CE1268" s="23"/>
    </row>
    <row r="1269" spans="1:169" s="93" customFormat="1" ht="32" x14ac:dyDescent="0.2">
      <c r="A1269" s="20"/>
      <c r="B1269" s="172" t="s">
        <v>1755</v>
      </c>
      <c r="C1269" s="3" t="s">
        <v>51</v>
      </c>
      <c r="D1269" s="3" t="s">
        <v>181</v>
      </c>
      <c r="E1269" s="21"/>
      <c r="F1269" s="11">
        <v>40529</v>
      </c>
      <c r="G1269" s="11">
        <v>9</v>
      </c>
      <c r="H1269" s="12" t="s">
        <v>195</v>
      </c>
      <c r="I1269" s="11" t="s">
        <v>196</v>
      </c>
      <c r="J1269" s="86" t="s">
        <v>178</v>
      </c>
      <c r="K1269" s="86" t="s">
        <v>404</v>
      </c>
      <c r="L1269" s="117"/>
      <c r="M1269" s="135"/>
      <c r="N1269" s="135"/>
      <c r="O1269" s="11"/>
      <c r="P1269" s="12" t="s">
        <v>36</v>
      </c>
      <c r="Q1269" s="11" t="s">
        <v>168</v>
      </c>
      <c r="R1269" s="11" t="s">
        <v>13</v>
      </c>
      <c r="S1269" s="11"/>
      <c r="T1269" s="144">
        <v>192</v>
      </c>
      <c r="U1269" s="144">
        <v>104</v>
      </c>
      <c r="V1269" s="12"/>
      <c r="W1269" s="13"/>
      <c r="X1269" s="13"/>
      <c r="Y1269" s="19" t="s">
        <v>437</v>
      </c>
      <c r="AA1269" s="86">
        <v>1</v>
      </c>
      <c r="AB1269" s="86"/>
      <c r="AC1269" s="81"/>
      <c r="AD1269" s="80"/>
      <c r="AE1269" s="80"/>
      <c r="AF1269" s="80">
        <v>20.61</v>
      </c>
      <c r="AG1269" s="80"/>
      <c r="AH1269" s="80"/>
      <c r="AI1269" s="80"/>
      <c r="AJ1269" s="80"/>
      <c r="AK1269" s="80"/>
      <c r="AL1269" s="80"/>
      <c r="AM1269" s="80"/>
      <c r="AN1269" s="80"/>
      <c r="AO1269" s="80"/>
      <c r="AP1269" s="80"/>
      <c r="AQ1269" s="80"/>
      <c r="AR1269" s="80"/>
      <c r="AS1269" s="80"/>
      <c r="AT1269" s="80"/>
      <c r="AU1269" s="80"/>
      <c r="AV1269" s="80"/>
      <c r="AW1269" s="80"/>
      <c r="AX1269" s="80"/>
      <c r="AY1269" s="80"/>
      <c r="AZ1269" s="80"/>
      <c r="BA1269" s="80"/>
      <c r="BB1269" s="80"/>
      <c r="BC1269" s="80"/>
      <c r="BD1269" s="80"/>
      <c r="BE1269" s="80"/>
      <c r="BF1269" s="93" t="s">
        <v>1289</v>
      </c>
      <c r="BG1269" s="93">
        <v>1.3140779917792129</v>
      </c>
      <c r="BH1269" s="93">
        <v>4.1068019067801487</v>
      </c>
      <c r="BI1269" s="93">
        <v>1.9146361637693194E-2</v>
      </c>
      <c r="BJ1269" s="93">
        <v>4.1467405171902003</v>
      </c>
      <c r="BK1269" s="93">
        <v>4.066863296370097</v>
      </c>
      <c r="BL1269" s="93">
        <v>12787.978775157151</v>
      </c>
      <c r="BM1269" s="93">
        <v>0.22900000000000001</v>
      </c>
      <c r="BN1269" s="93">
        <v>9859.5316356461626</v>
      </c>
      <c r="BO1269" s="93">
        <v>15716.42591466814</v>
      </c>
      <c r="BS1269" s="93">
        <v>250</v>
      </c>
      <c r="BT1269" s="127"/>
      <c r="BU1269" s="127"/>
      <c r="BV1269" s="127"/>
      <c r="BW1269" s="127"/>
      <c r="BX1269" s="127"/>
      <c r="BY1269" s="127"/>
      <c r="BZ1269" s="127"/>
      <c r="CA1269" s="23"/>
      <c r="CB1269" s="23"/>
      <c r="CC1269" s="23"/>
      <c r="CD1269" s="23"/>
      <c r="CE1269" s="23"/>
    </row>
    <row r="1270" spans="1:169" s="93" customFormat="1" ht="32" x14ac:dyDescent="0.2">
      <c r="A1270" s="20"/>
      <c r="B1270" s="172" t="s">
        <v>1755</v>
      </c>
      <c r="C1270" s="175" t="s">
        <v>51</v>
      </c>
      <c r="D1270" s="175" t="s">
        <v>181</v>
      </c>
      <c r="E1270" s="101"/>
      <c r="F1270" s="14">
        <v>31218</v>
      </c>
      <c r="G1270" s="14"/>
      <c r="H1270" s="15" t="s">
        <v>243</v>
      </c>
      <c r="I1270" s="14" t="s">
        <v>438</v>
      </c>
      <c r="J1270" s="86" t="s">
        <v>178</v>
      </c>
      <c r="K1270" s="86" t="s">
        <v>404</v>
      </c>
      <c r="L1270" s="117"/>
      <c r="M1270" s="136"/>
      <c r="N1270" s="136"/>
      <c r="O1270" s="14"/>
      <c r="P1270" s="15" t="s">
        <v>172</v>
      </c>
      <c r="Q1270" s="14"/>
      <c r="R1270" s="14" t="s">
        <v>13</v>
      </c>
      <c r="S1270" s="14">
        <v>510</v>
      </c>
      <c r="T1270" s="145"/>
      <c r="U1270" s="145"/>
      <c r="V1270" s="15"/>
      <c r="W1270" s="16"/>
      <c r="X1270" s="16"/>
      <c r="Y1270" s="125" t="s">
        <v>439</v>
      </c>
      <c r="AA1270" s="86">
        <v>1</v>
      </c>
      <c r="AB1270" s="86"/>
      <c r="AC1270" s="81"/>
      <c r="AD1270" s="80"/>
      <c r="AE1270" s="80"/>
      <c r="AF1270" s="80"/>
      <c r="AG1270" s="80"/>
      <c r="AH1270" s="80">
        <v>19.96</v>
      </c>
      <c r="AI1270" s="80"/>
      <c r="AJ1270" s="80"/>
      <c r="AK1270" s="80"/>
      <c r="AL1270" s="80"/>
      <c r="AM1270" s="80"/>
      <c r="AN1270" s="80"/>
      <c r="AO1270" s="80"/>
      <c r="AP1270" s="80"/>
      <c r="AQ1270" s="80"/>
      <c r="AR1270" s="80"/>
      <c r="AS1270" s="80"/>
      <c r="AT1270" s="80"/>
      <c r="AU1270" s="80"/>
      <c r="AV1270" s="80"/>
      <c r="AW1270" s="80"/>
      <c r="AX1270" s="80"/>
      <c r="AY1270" s="80"/>
      <c r="AZ1270" s="80"/>
      <c r="BA1270" s="80"/>
      <c r="BB1270" s="80"/>
      <c r="BC1270" s="80"/>
      <c r="BD1270" s="80"/>
      <c r="BE1270" s="80"/>
      <c r="BF1270" s="93" t="s">
        <v>140</v>
      </c>
      <c r="BG1270" s="93">
        <v>1.3001605369513523</v>
      </c>
      <c r="BH1270" s="93">
        <v>4.2325429388194538</v>
      </c>
      <c r="BI1270" s="93">
        <v>2.433088690897714E-2</v>
      </c>
      <c r="BJ1270" s="93">
        <v>4.2831417879038574</v>
      </c>
      <c r="BK1270" s="93">
        <v>4.1819440897350502</v>
      </c>
      <c r="BL1270" s="93">
        <v>17082.166035742273</v>
      </c>
      <c r="BM1270" s="93">
        <v>0.20799999999999999</v>
      </c>
      <c r="BN1270" s="93">
        <v>13529.075500307881</v>
      </c>
      <c r="BO1270" s="93">
        <v>20635.256571176666</v>
      </c>
      <c r="BP1270" s="93" t="s">
        <v>93</v>
      </c>
      <c r="BS1270" s="93">
        <v>252</v>
      </c>
      <c r="BT1270" s="127"/>
      <c r="BU1270" s="127"/>
      <c r="BV1270" s="127"/>
      <c r="BW1270" s="127"/>
      <c r="BX1270" s="127"/>
      <c r="BY1270" s="127"/>
      <c r="BZ1270" s="127"/>
      <c r="CA1270" s="23"/>
      <c r="CB1270" s="23"/>
      <c r="CC1270" s="23"/>
      <c r="CD1270" s="23"/>
      <c r="CE1270" s="23"/>
    </row>
    <row r="1271" spans="1:169" s="93" customFormat="1" x14ac:dyDescent="0.2">
      <c r="A1271" s="98"/>
      <c r="B1271" s="172" t="s">
        <v>1755</v>
      </c>
      <c r="C1271" s="3" t="s">
        <v>51</v>
      </c>
      <c r="D1271" s="3" t="s">
        <v>181</v>
      </c>
      <c r="E1271" s="21"/>
      <c r="F1271" s="11">
        <v>1140</v>
      </c>
      <c r="G1271" s="11">
        <v>1</v>
      </c>
      <c r="H1271" s="12" t="s">
        <v>218</v>
      </c>
      <c r="I1271" s="11" t="s">
        <v>219</v>
      </c>
      <c r="J1271" s="86" t="s">
        <v>178</v>
      </c>
      <c r="K1271" s="180"/>
      <c r="L1271" s="188"/>
      <c r="M1271" s="135"/>
      <c r="N1271" s="135"/>
      <c r="O1271" s="11"/>
      <c r="P1271" s="12" t="s">
        <v>36</v>
      </c>
      <c r="Q1271" s="11"/>
      <c r="R1271" s="11" t="s">
        <v>13</v>
      </c>
      <c r="S1271" s="11"/>
      <c r="T1271" s="144">
        <v>237</v>
      </c>
      <c r="U1271" s="144">
        <v>110</v>
      </c>
      <c r="V1271" s="12"/>
      <c r="W1271" s="13"/>
      <c r="X1271" s="13"/>
      <c r="Y1271" s="19"/>
      <c r="AA1271" s="86">
        <v>1</v>
      </c>
      <c r="AB1271" s="86"/>
      <c r="AC1271" s="81" t="s">
        <v>1531</v>
      </c>
      <c r="AD1271" s="80"/>
      <c r="AE1271" s="80"/>
      <c r="AF1271" s="80"/>
      <c r="AG1271" s="80"/>
      <c r="AH1271" s="80">
        <v>17.5</v>
      </c>
      <c r="AI1271" s="80"/>
      <c r="AJ1271" s="80"/>
      <c r="AK1271" s="80"/>
      <c r="AL1271" s="80"/>
      <c r="AM1271" s="80"/>
      <c r="AN1271" s="80"/>
      <c r="AO1271" s="80"/>
      <c r="AP1271" s="80"/>
      <c r="AQ1271" s="80"/>
      <c r="AR1271" s="80"/>
      <c r="AS1271" s="80"/>
      <c r="AT1271" s="80"/>
      <c r="AU1271" s="80"/>
      <c r="AV1271" s="80"/>
      <c r="AW1271" s="80"/>
      <c r="AX1271" s="80"/>
      <c r="AY1271" s="80"/>
      <c r="AZ1271" s="80"/>
      <c r="BA1271" s="80"/>
      <c r="BB1271" s="80"/>
      <c r="BC1271" s="80"/>
      <c r="BD1271" s="80"/>
      <c r="BE1271" s="80"/>
      <c r="BF1271" s="93" t="s">
        <v>140</v>
      </c>
      <c r="BG1271" s="93">
        <v>1.2430380486862944</v>
      </c>
      <c r="BH1271" s="93">
        <v>4.0651020719495454</v>
      </c>
      <c r="BI1271" s="93">
        <v>2.0110259643609758E-2</v>
      </c>
      <c r="BJ1271" s="93">
        <v>4.1069236461717225</v>
      </c>
      <c r="BK1271" s="93">
        <v>4.0232804977273684</v>
      </c>
      <c r="BL1271" s="93">
        <v>11617.216204334823</v>
      </c>
      <c r="BM1271" s="93">
        <v>0.20799999999999999</v>
      </c>
      <c r="BN1271" s="93">
        <v>9200.8352338331806</v>
      </c>
      <c r="BO1271" s="93">
        <v>14033.597174836466</v>
      </c>
      <c r="BP1271" s="93" t="s">
        <v>92</v>
      </c>
      <c r="BS1271" s="93">
        <v>248</v>
      </c>
      <c r="BT1271" s="127"/>
      <c r="BU1271" s="127"/>
      <c r="BV1271" s="127"/>
      <c r="BW1271" s="127"/>
      <c r="BX1271" s="127"/>
      <c r="BY1271" s="127"/>
      <c r="BZ1271" s="127"/>
      <c r="CA1271" s="23"/>
      <c r="CB1271" s="23"/>
      <c r="CC1271" s="23"/>
      <c r="CD1271" s="23"/>
      <c r="CE1271" s="23"/>
    </row>
    <row r="1272" spans="1:169" s="93" customFormat="1" x14ac:dyDescent="0.2">
      <c r="A1272" s="98"/>
      <c r="B1272" s="172" t="s">
        <v>1755</v>
      </c>
      <c r="C1272" s="3" t="s">
        <v>51</v>
      </c>
      <c r="D1272" s="3" t="s">
        <v>181</v>
      </c>
      <c r="E1272" s="21"/>
      <c r="F1272" s="11">
        <v>1140</v>
      </c>
      <c r="G1272" s="11">
        <v>3</v>
      </c>
      <c r="H1272" s="12" t="s">
        <v>218</v>
      </c>
      <c r="I1272" s="11" t="s">
        <v>219</v>
      </c>
      <c r="J1272" s="86" t="s">
        <v>178</v>
      </c>
      <c r="K1272" s="180"/>
      <c r="L1272" s="188"/>
      <c r="M1272" s="135"/>
      <c r="N1272" s="135"/>
      <c r="O1272" s="11"/>
      <c r="P1272" s="12" t="s">
        <v>36</v>
      </c>
      <c r="Q1272" s="11"/>
      <c r="R1272" s="11" t="s">
        <v>13</v>
      </c>
      <c r="S1272" s="11"/>
      <c r="T1272" s="144">
        <v>215</v>
      </c>
      <c r="U1272" s="144">
        <v>115</v>
      </c>
      <c r="V1272" s="12"/>
      <c r="W1272" s="13"/>
      <c r="X1272" s="13"/>
      <c r="Y1272" s="19" t="s">
        <v>220</v>
      </c>
      <c r="AA1272" s="86"/>
      <c r="AB1272" s="86"/>
      <c r="AC1272" s="81" t="s">
        <v>1531</v>
      </c>
      <c r="AD1272" s="80"/>
      <c r="AE1272" s="80"/>
      <c r="AF1272" s="80"/>
      <c r="AG1272" s="80"/>
      <c r="AH1272" s="80">
        <v>19.170000000000002</v>
      </c>
      <c r="AI1272" s="80"/>
      <c r="AJ1272" s="80"/>
      <c r="AK1272" s="80"/>
      <c r="AL1272" s="80"/>
      <c r="AM1272" s="80"/>
      <c r="AN1272" s="80"/>
      <c r="AO1272" s="80"/>
      <c r="AP1272" s="80"/>
      <c r="AQ1272" s="80"/>
      <c r="AR1272" s="80"/>
      <c r="AS1272" s="80"/>
      <c r="AT1272" s="80"/>
      <c r="AU1272" s="80"/>
      <c r="AV1272" s="80"/>
      <c r="AW1272" s="80"/>
      <c r="AX1272" s="80"/>
      <c r="AY1272" s="80"/>
      <c r="AZ1272" s="80"/>
      <c r="BA1272" s="80"/>
      <c r="BB1272" s="80"/>
      <c r="BC1272" s="80"/>
      <c r="BD1272" s="80"/>
      <c r="BE1272" s="80"/>
      <c r="BF1272" s="93" t="s">
        <v>140</v>
      </c>
      <c r="BG1272" s="93">
        <v>1.2826221128780626</v>
      </c>
      <c r="BH1272" s="93">
        <v>4.1811332572814726</v>
      </c>
      <c r="BI1272" s="93">
        <v>2.2900045978447095E-2</v>
      </c>
      <c r="BJ1272" s="93">
        <v>4.2287565097680817</v>
      </c>
      <c r="BK1272" s="93">
        <v>4.1335100047948634</v>
      </c>
      <c r="BL1272" s="93">
        <v>15175.159248958773</v>
      </c>
      <c r="BM1272" s="93">
        <v>0.20799999999999999</v>
      </c>
      <c r="BN1272" s="93">
        <v>12018.726125175348</v>
      </c>
      <c r="BO1272" s="93">
        <v>18331.592372742198</v>
      </c>
      <c r="BS1272" s="93">
        <v>251</v>
      </c>
      <c r="BT1272" s="127"/>
      <c r="BU1272" s="127"/>
      <c r="BV1272" s="127"/>
      <c r="BW1272" s="127"/>
      <c r="BX1272" s="127"/>
      <c r="BY1272" s="127"/>
      <c r="BZ1272" s="127"/>
      <c r="CA1272" s="23"/>
      <c r="CB1272" s="23"/>
      <c r="CC1272" s="23"/>
      <c r="CD1272" s="23"/>
      <c r="CE1272" s="23"/>
    </row>
    <row r="1273" spans="1:169" s="93" customFormat="1" ht="32" x14ac:dyDescent="0.2">
      <c r="A1273" s="20"/>
      <c r="B1273" s="172" t="s">
        <v>1755</v>
      </c>
      <c r="C1273" s="3" t="s">
        <v>51</v>
      </c>
      <c r="D1273" s="3" t="s">
        <v>181</v>
      </c>
      <c r="E1273" s="21"/>
      <c r="F1273" s="11">
        <v>30907</v>
      </c>
      <c r="G1273" s="11">
        <v>1214</v>
      </c>
      <c r="H1273" s="12" t="s">
        <v>254</v>
      </c>
      <c r="I1273" s="11" t="s">
        <v>246</v>
      </c>
      <c r="J1273" s="86" t="s">
        <v>178</v>
      </c>
      <c r="K1273" s="86" t="s">
        <v>404</v>
      </c>
      <c r="L1273" s="117"/>
      <c r="M1273" s="135"/>
      <c r="N1273" s="135"/>
      <c r="O1273" s="11"/>
      <c r="P1273" s="12" t="s">
        <v>24</v>
      </c>
      <c r="Q1273" s="11"/>
      <c r="R1273" s="11" t="s">
        <v>13</v>
      </c>
      <c r="S1273" s="11"/>
      <c r="T1273" s="144">
        <v>210</v>
      </c>
      <c r="U1273" s="144">
        <v>101</v>
      </c>
      <c r="V1273" s="12"/>
      <c r="W1273" s="13"/>
      <c r="X1273" s="13"/>
      <c r="Y1273" s="19"/>
      <c r="AA1273" s="86">
        <v>1</v>
      </c>
      <c r="AB1273" s="86"/>
      <c r="AC1273" s="81"/>
      <c r="AD1273" s="80"/>
      <c r="AE1273" s="80"/>
      <c r="AF1273" s="80"/>
      <c r="AG1273" s="80"/>
      <c r="AH1273" s="80"/>
      <c r="AI1273" s="80"/>
      <c r="AJ1273" s="80">
        <v>13.61</v>
      </c>
      <c r="AK1273" s="80">
        <v>12.01</v>
      </c>
      <c r="AL1273" s="80"/>
      <c r="AM1273" s="80">
        <v>30.67</v>
      </c>
      <c r="AN1273" s="80"/>
      <c r="AO1273" s="80"/>
      <c r="AP1273" s="80"/>
      <c r="AQ1273" s="80"/>
      <c r="AR1273" s="80"/>
      <c r="AS1273" s="80"/>
      <c r="AT1273" s="80"/>
      <c r="AU1273" s="80"/>
      <c r="AV1273" s="80"/>
      <c r="AW1273" s="80"/>
      <c r="AX1273" s="80"/>
      <c r="AY1273" s="80"/>
      <c r="AZ1273" s="80"/>
      <c r="BA1273" s="80"/>
      <c r="BB1273" s="80"/>
      <c r="BC1273" s="80"/>
      <c r="BD1273" s="80"/>
      <c r="BE1273" s="80"/>
      <c r="BF1273" s="93" t="s">
        <v>1342</v>
      </c>
      <c r="BG1273" s="93">
        <v>1.1338581252033346</v>
      </c>
      <c r="BH1273" s="93">
        <v>4.0791558747548589</v>
      </c>
      <c r="BI1273" s="93">
        <v>1.3064055038076186E-2</v>
      </c>
      <c r="BJ1273" s="93">
        <v>4.1068504340757315</v>
      </c>
      <c r="BK1273" s="93">
        <v>4.0514613154339862</v>
      </c>
      <c r="BL1273" s="93">
        <v>11999.298985750522</v>
      </c>
      <c r="BM1273" s="93">
        <v>0.20300000000000001</v>
      </c>
      <c r="BN1273" s="93">
        <v>9563.4412916431647</v>
      </c>
      <c r="BO1273" s="93">
        <v>14435.156679857879</v>
      </c>
      <c r="BS1273" s="93">
        <v>249</v>
      </c>
      <c r="BT1273" s="127"/>
      <c r="BU1273" s="127"/>
      <c r="BV1273" s="127"/>
      <c r="BW1273" s="127"/>
      <c r="BX1273" s="127"/>
      <c r="BY1273" s="127"/>
      <c r="BZ1273" s="127"/>
      <c r="CA1273" s="23"/>
      <c r="CB1273" s="23"/>
      <c r="CC1273" s="23"/>
      <c r="CD1273" s="23"/>
      <c r="CE1273" s="23"/>
    </row>
    <row r="1274" spans="1:169" s="93" customFormat="1" ht="64" x14ac:dyDescent="0.2">
      <c r="A1274" s="20"/>
      <c r="B1274" s="172" t="s">
        <v>1755</v>
      </c>
      <c r="C1274" s="3" t="s">
        <v>51</v>
      </c>
      <c r="D1274" s="3" t="s">
        <v>181</v>
      </c>
      <c r="E1274" s="21"/>
      <c r="F1274" s="11">
        <v>30967</v>
      </c>
      <c r="G1274" s="11">
        <v>165</v>
      </c>
      <c r="H1274" s="12" t="s">
        <v>254</v>
      </c>
      <c r="I1274" s="11" t="s">
        <v>246</v>
      </c>
      <c r="J1274" s="86" t="s">
        <v>178</v>
      </c>
      <c r="K1274" s="86" t="s">
        <v>404</v>
      </c>
      <c r="L1274" s="117"/>
      <c r="M1274" s="135"/>
      <c r="N1274" s="135"/>
      <c r="O1274" s="11"/>
      <c r="P1274" s="12" t="s">
        <v>24</v>
      </c>
      <c r="Q1274" s="11"/>
      <c r="R1274" s="11" t="s">
        <v>13</v>
      </c>
      <c r="S1274" s="11"/>
      <c r="T1274" s="144">
        <v>216</v>
      </c>
      <c r="U1274" s="144">
        <v>89</v>
      </c>
      <c r="V1274" s="12"/>
      <c r="W1274" s="13"/>
      <c r="X1274" s="13"/>
      <c r="Y1274" s="19"/>
      <c r="AA1274" s="86">
        <v>1</v>
      </c>
      <c r="AB1274" s="86" t="s">
        <v>1529</v>
      </c>
      <c r="AC1274" s="81"/>
      <c r="AD1274" s="80"/>
      <c r="AE1274" s="80"/>
      <c r="AF1274" s="80"/>
      <c r="AG1274" s="80"/>
      <c r="AH1274" s="80"/>
      <c r="AI1274" s="80"/>
      <c r="AJ1274" s="80"/>
      <c r="AK1274" s="80"/>
      <c r="AL1274" s="80"/>
      <c r="AM1274" s="80"/>
      <c r="AN1274" s="80"/>
      <c r="AO1274" s="80"/>
      <c r="AP1274" s="80"/>
      <c r="AQ1274" s="80"/>
      <c r="AR1274" s="80"/>
      <c r="AS1274" s="80"/>
      <c r="AT1274" s="80"/>
      <c r="AU1274" s="80"/>
      <c r="AV1274" s="80">
        <v>16.87</v>
      </c>
      <c r="AW1274" s="80">
        <v>16.559999999999999</v>
      </c>
      <c r="AX1274" s="80"/>
      <c r="AY1274" s="80"/>
      <c r="AZ1274" s="80"/>
      <c r="BA1274" s="80"/>
      <c r="BB1274" s="80"/>
      <c r="BC1274" s="80"/>
      <c r="BD1274" s="80"/>
      <c r="BE1274" s="80"/>
      <c r="BF1274" s="93" t="s">
        <v>1311</v>
      </c>
      <c r="BG1274" s="93">
        <v>1.2190603324488614</v>
      </c>
      <c r="BH1274" s="93">
        <v>4.049355351857109</v>
      </c>
      <c r="BI1274" s="93">
        <v>1.699764437856183E-2</v>
      </c>
      <c r="BJ1274" s="93">
        <v>4.0852172464264243</v>
      </c>
      <c r="BK1274" s="93">
        <v>4.0134934572877938</v>
      </c>
      <c r="BL1274" s="93">
        <v>11203.542135956583</v>
      </c>
      <c r="BM1274" s="93">
        <v>0.16700000000000001</v>
      </c>
      <c r="BN1274" s="93">
        <v>9332.5505992518338</v>
      </c>
      <c r="BO1274" s="93">
        <v>13074.533672661331</v>
      </c>
      <c r="BQ1274" s="93">
        <v>2</v>
      </c>
      <c r="BR1274" s="93">
        <v>6</v>
      </c>
      <c r="BS1274" s="93">
        <v>247</v>
      </c>
      <c r="BT1274" s="127"/>
      <c r="BU1274" s="127"/>
      <c r="BV1274" s="127"/>
      <c r="BW1274" s="127"/>
      <c r="BX1274" s="127"/>
      <c r="BY1274" s="127"/>
      <c r="BZ1274" s="127"/>
    </row>
    <row r="1275" spans="1:169" s="93" customFormat="1" ht="32" x14ac:dyDescent="0.2">
      <c r="A1275" s="20"/>
      <c r="B1275" s="172" t="s">
        <v>1755</v>
      </c>
      <c r="C1275" s="3" t="s">
        <v>51</v>
      </c>
      <c r="D1275" s="3" t="s">
        <v>181</v>
      </c>
      <c r="E1275" s="21"/>
      <c r="F1275" s="11">
        <v>30967</v>
      </c>
      <c r="G1275" s="11">
        <v>181</v>
      </c>
      <c r="H1275" s="12" t="s">
        <v>254</v>
      </c>
      <c r="I1275" s="11" t="s">
        <v>246</v>
      </c>
      <c r="J1275" s="86" t="s">
        <v>178</v>
      </c>
      <c r="K1275" s="86" t="s">
        <v>404</v>
      </c>
      <c r="L1275" s="117"/>
      <c r="M1275" s="135"/>
      <c r="N1275" s="135"/>
      <c r="O1275" s="11"/>
      <c r="P1275" s="12" t="s">
        <v>471</v>
      </c>
      <c r="Q1275" s="11" t="s">
        <v>168</v>
      </c>
      <c r="R1275" s="11" t="s">
        <v>13</v>
      </c>
      <c r="S1275" s="11"/>
      <c r="T1275" s="144">
        <v>197</v>
      </c>
      <c r="U1275" s="144">
        <v>77</v>
      </c>
      <c r="V1275" s="12"/>
      <c r="W1275" s="13"/>
      <c r="X1275" s="13"/>
      <c r="Y1275" s="19" t="s">
        <v>269</v>
      </c>
      <c r="AA1275" s="86">
        <v>1</v>
      </c>
      <c r="AB1275" s="86" t="s">
        <v>178</v>
      </c>
      <c r="AC1275" s="81" t="s">
        <v>1536</v>
      </c>
      <c r="AD1275" s="80"/>
      <c r="AE1275" s="80"/>
      <c r="AF1275" s="80">
        <v>24.7</v>
      </c>
      <c r="AG1275" s="80"/>
      <c r="AH1275" s="80"/>
      <c r="AI1275" s="80"/>
      <c r="AJ1275" s="80"/>
      <c r="AK1275" s="80"/>
      <c r="AL1275" s="80"/>
      <c r="AM1275" s="80"/>
      <c r="AN1275" s="80"/>
      <c r="AO1275" s="80"/>
      <c r="AP1275" s="80"/>
      <c r="AQ1275" s="80"/>
      <c r="AR1275" s="80"/>
      <c r="AS1275" s="80"/>
      <c r="AT1275" s="80"/>
      <c r="AU1275" s="80"/>
      <c r="AV1275" s="80"/>
      <c r="AW1275" s="80"/>
      <c r="AX1275" s="80"/>
      <c r="AY1275" s="80"/>
      <c r="AZ1275" s="80"/>
      <c r="BA1275" s="80"/>
      <c r="BB1275" s="80"/>
      <c r="BC1275" s="80"/>
      <c r="BD1275" s="80"/>
      <c r="BE1275" s="80"/>
      <c r="BF1275" s="93" t="s">
        <v>1289</v>
      </c>
      <c r="BG1275" s="93">
        <v>1.3926969532596658</v>
      </c>
      <c r="BH1275" s="93">
        <v>4.3321682578884673</v>
      </c>
      <c r="BI1275" s="93">
        <v>2.4909090146014223E-2</v>
      </c>
      <c r="BJ1275" s="93">
        <v>4.3841277092889879</v>
      </c>
      <c r="BK1275" s="93">
        <v>4.2802088064879467</v>
      </c>
      <c r="BL1275" s="93">
        <v>21486.627652387037</v>
      </c>
      <c r="BM1275" s="93">
        <v>0.22900000000000001</v>
      </c>
      <c r="BN1275" s="93">
        <v>16566.189919990404</v>
      </c>
      <c r="BO1275" s="93">
        <v>26407.065384783669</v>
      </c>
      <c r="BP1275" s="93" t="s">
        <v>92</v>
      </c>
      <c r="BQ1275" s="93">
        <v>2</v>
      </c>
      <c r="BR1275" s="93">
        <v>2</v>
      </c>
      <c r="BS1275" s="93">
        <v>253</v>
      </c>
      <c r="BT1275" s="127"/>
      <c r="BU1275" s="127"/>
      <c r="BV1275" s="127"/>
      <c r="BW1275" s="127"/>
      <c r="BX1275" s="127"/>
      <c r="BY1275" s="127"/>
      <c r="BZ1275" s="127"/>
    </row>
    <row r="1276" spans="1:169" s="93" customFormat="1" ht="32" x14ac:dyDescent="0.2">
      <c r="A1276" s="20"/>
      <c r="B1276" s="172" t="s">
        <v>1755</v>
      </c>
      <c r="C1276" s="3" t="s">
        <v>51</v>
      </c>
      <c r="D1276" s="3" t="s">
        <v>181</v>
      </c>
      <c r="E1276" s="21"/>
      <c r="F1276" s="11">
        <v>30967</v>
      </c>
      <c r="G1276" s="11">
        <v>213</v>
      </c>
      <c r="H1276" s="12" t="s">
        <v>254</v>
      </c>
      <c r="I1276" s="11" t="s">
        <v>246</v>
      </c>
      <c r="J1276" s="86" t="s">
        <v>178</v>
      </c>
      <c r="K1276" s="86" t="s">
        <v>404</v>
      </c>
      <c r="L1276" s="117"/>
      <c r="M1276" s="135"/>
      <c r="N1276" s="135"/>
      <c r="O1276" s="11"/>
      <c r="P1276" s="12" t="s">
        <v>88</v>
      </c>
      <c r="Q1276" s="11"/>
      <c r="R1276" s="11" t="s">
        <v>13</v>
      </c>
      <c r="S1276" s="11"/>
      <c r="T1276" s="144">
        <v>210</v>
      </c>
      <c r="U1276" s="144">
        <v>108</v>
      </c>
      <c r="V1276" s="12"/>
      <c r="W1276" s="13"/>
      <c r="X1276" s="13"/>
      <c r="Y1276" s="19"/>
      <c r="AA1276" s="86">
        <v>1</v>
      </c>
      <c r="AB1276" s="86"/>
      <c r="AC1276" s="81" t="s">
        <v>1537</v>
      </c>
      <c r="AD1276" s="80"/>
      <c r="AE1276" s="80"/>
      <c r="AF1276" s="80"/>
      <c r="AG1276" s="80"/>
      <c r="AH1276" s="80"/>
      <c r="AI1276" s="80">
        <v>214</v>
      </c>
      <c r="AJ1276" s="80">
        <v>23.03</v>
      </c>
      <c r="AK1276" s="80">
        <v>18.03</v>
      </c>
      <c r="AL1276" s="80"/>
      <c r="AM1276" s="80">
        <v>45.85</v>
      </c>
      <c r="AN1276" s="80"/>
      <c r="AO1276" s="80"/>
      <c r="AP1276" s="80"/>
      <c r="AQ1276" s="80"/>
      <c r="AR1276" s="80"/>
      <c r="AS1276" s="80"/>
      <c r="AT1276" s="80"/>
      <c r="AU1276" s="80"/>
      <c r="AV1276" s="80"/>
      <c r="AW1276" s="80"/>
      <c r="AX1276" s="80"/>
      <c r="AY1276" s="80"/>
      <c r="AZ1276" s="80"/>
      <c r="BA1276" s="80"/>
      <c r="BB1276" s="80"/>
      <c r="BC1276" s="80"/>
      <c r="BD1276" s="80"/>
      <c r="BE1276" s="80"/>
      <c r="BF1276" s="93" t="s">
        <v>1342</v>
      </c>
      <c r="BG1276" s="93">
        <v>1.3622939379642311</v>
      </c>
      <c r="BH1276" s="93">
        <v>4.6380246074295348</v>
      </c>
      <c r="BI1276" s="93">
        <v>2.3338799139539457E-2</v>
      </c>
      <c r="BJ1276" s="93">
        <v>4.6875006510747923</v>
      </c>
      <c r="BK1276" s="93">
        <v>4.5885485637842773</v>
      </c>
      <c r="BL1276" s="93">
        <v>43453.484452271165</v>
      </c>
      <c r="BM1276" s="93">
        <v>0.20300000000000001</v>
      </c>
      <c r="BN1276" s="93">
        <v>34632.427108460121</v>
      </c>
      <c r="BO1276" s="93">
        <v>52274.541796082209</v>
      </c>
      <c r="BP1276" s="93" t="s">
        <v>93</v>
      </c>
      <c r="BS1276" s="93">
        <v>254</v>
      </c>
      <c r="BT1276" s="128">
        <v>0.97159203924785698</v>
      </c>
      <c r="BU1276" s="127">
        <v>2.62410079374011E-3</v>
      </c>
      <c r="BV1276" s="127">
        <v>1.9917205133028799E-9</v>
      </c>
      <c r="BW1276" s="127">
        <v>2.57838579666823E-2</v>
      </c>
      <c r="BX1276" s="127">
        <v>3.4226274084395199E-36</v>
      </c>
      <c r="BY1276" s="127">
        <v>2.3151111928124299E-41</v>
      </c>
      <c r="BZ1276" s="127">
        <v>8.92346765622093E-22</v>
      </c>
    </row>
    <row r="1277" spans="1:169" s="93" customFormat="1" ht="32" x14ac:dyDescent="0.2">
      <c r="A1277" s="20"/>
      <c r="B1277" s="172" t="s">
        <v>1755</v>
      </c>
      <c r="C1277" s="3" t="s">
        <v>51</v>
      </c>
      <c r="D1277" s="3" t="s">
        <v>181</v>
      </c>
      <c r="E1277" s="21"/>
      <c r="F1277" s="11">
        <v>30967</v>
      </c>
      <c r="G1277" s="11">
        <v>227</v>
      </c>
      <c r="H1277" s="12" t="s">
        <v>254</v>
      </c>
      <c r="I1277" s="11" t="s">
        <v>246</v>
      </c>
      <c r="J1277" s="86" t="s">
        <v>178</v>
      </c>
      <c r="K1277" s="86" t="s">
        <v>404</v>
      </c>
      <c r="L1277" s="117"/>
      <c r="M1277" s="135"/>
      <c r="N1277" s="135"/>
      <c r="O1277" s="11"/>
      <c r="P1277" s="12" t="s">
        <v>24</v>
      </c>
      <c r="Q1277" s="11" t="s">
        <v>168</v>
      </c>
      <c r="R1277" s="11" t="s">
        <v>13</v>
      </c>
      <c r="S1277" s="11"/>
      <c r="T1277" s="144">
        <v>235</v>
      </c>
      <c r="U1277" s="144">
        <v>95</v>
      </c>
      <c r="V1277" s="12"/>
      <c r="W1277" s="13"/>
      <c r="X1277" s="13"/>
      <c r="Y1277" s="19"/>
      <c r="AA1277" s="86">
        <v>1</v>
      </c>
      <c r="AB1277" s="86"/>
      <c r="AC1277" s="81"/>
      <c r="AD1277" s="80"/>
      <c r="AE1277" s="80"/>
      <c r="AF1277" s="80"/>
      <c r="AG1277" s="80"/>
      <c r="AH1277" s="80">
        <v>9.81</v>
      </c>
      <c r="AI1277" s="80"/>
      <c r="AJ1277" s="80"/>
      <c r="AK1277" s="80"/>
      <c r="AL1277" s="80"/>
      <c r="AM1277" s="80"/>
      <c r="AN1277" s="80"/>
      <c r="AO1277" s="80"/>
      <c r="AP1277" s="80"/>
      <c r="AQ1277" s="80"/>
      <c r="AR1277" s="80"/>
      <c r="AS1277" s="80"/>
      <c r="AT1277" s="80"/>
      <c r="AU1277" s="80"/>
      <c r="AV1277" s="80"/>
      <c r="AW1277" s="80"/>
      <c r="AX1277" s="80"/>
      <c r="AY1277" s="80"/>
      <c r="AZ1277" s="80"/>
      <c r="BA1277" s="80"/>
      <c r="BB1277" s="80"/>
      <c r="BC1277" s="80"/>
      <c r="BD1277" s="80"/>
      <c r="BE1277" s="80"/>
      <c r="BF1277" s="93" t="s">
        <v>140</v>
      </c>
      <c r="BG1277" s="93">
        <v>0.99166900737994856</v>
      </c>
      <c r="BH1277" s="93">
        <v>3.3282740474893648</v>
      </c>
      <c r="BI1277" s="93">
        <v>2.6360813494044538E-2</v>
      </c>
      <c r="BJ1277" s="93">
        <v>3.3830943599883367</v>
      </c>
      <c r="BK1277" s="93">
        <v>3.2734537349903929</v>
      </c>
      <c r="BL1277" s="93">
        <v>2129.482363095557</v>
      </c>
      <c r="BM1277" s="93">
        <v>0.20799999999999999</v>
      </c>
      <c r="BN1277" s="93">
        <v>1686.5500315716813</v>
      </c>
      <c r="BO1277" s="93">
        <v>2572.4146946194328</v>
      </c>
      <c r="BS1277" s="93">
        <v>255</v>
      </c>
      <c r="BT1277" s="127"/>
      <c r="BU1277" s="127"/>
      <c r="BV1277" s="127"/>
      <c r="BW1277" s="127"/>
      <c r="BX1277" s="127"/>
      <c r="BY1277" s="127"/>
      <c r="BZ1277" s="127"/>
    </row>
    <row r="1278" spans="1:169" s="93" customFormat="1" ht="32" x14ac:dyDescent="0.2">
      <c r="A1278" s="20"/>
      <c r="B1278" s="172" t="s">
        <v>1755</v>
      </c>
      <c r="C1278" s="3" t="s">
        <v>51</v>
      </c>
      <c r="D1278" s="3" t="s">
        <v>181</v>
      </c>
      <c r="E1278" s="21"/>
      <c r="F1278" s="11">
        <v>30967</v>
      </c>
      <c r="G1278" s="11">
        <v>462</v>
      </c>
      <c r="H1278" s="12" t="s">
        <v>254</v>
      </c>
      <c r="I1278" s="11" t="s">
        <v>246</v>
      </c>
      <c r="J1278" s="86" t="s">
        <v>178</v>
      </c>
      <c r="K1278" s="86" t="s">
        <v>404</v>
      </c>
      <c r="L1278" s="117"/>
      <c r="M1278" s="135"/>
      <c r="N1278" s="135"/>
      <c r="O1278" s="11"/>
      <c r="P1278" s="12" t="s">
        <v>31</v>
      </c>
      <c r="Q1278" s="11"/>
      <c r="R1278" s="11" t="s">
        <v>13</v>
      </c>
      <c r="S1278" s="11"/>
      <c r="T1278" s="144">
        <v>187</v>
      </c>
      <c r="U1278" s="144">
        <v>89</v>
      </c>
      <c r="V1278" s="12"/>
      <c r="W1278" s="13"/>
      <c r="X1278" s="13"/>
      <c r="Y1278" s="19" t="s">
        <v>266</v>
      </c>
      <c r="AA1278" s="86">
        <v>1</v>
      </c>
      <c r="AB1278" s="86"/>
      <c r="AC1278" s="81"/>
      <c r="AD1278" s="80"/>
      <c r="AE1278" s="80"/>
      <c r="AF1278" s="80"/>
      <c r="AG1278" s="80"/>
      <c r="AH1278" s="80"/>
      <c r="AI1278" s="80"/>
      <c r="AJ1278" s="80"/>
      <c r="AK1278" s="80"/>
      <c r="AL1278" s="80"/>
      <c r="AM1278" s="80"/>
      <c r="AN1278" s="80"/>
      <c r="AO1278" s="80"/>
      <c r="AP1278" s="80"/>
      <c r="AQ1278" s="80"/>
      <c r="AR1278" s="80"/>
      <c r="AS1278" s="80"/>
      <c r="AT1278" s="80"/>
      <c r="AU1278" s="80"/>
      <c r="AV1278" s="80"/>
      <c r="AW1278" s="80"/>
      <c r="AX1278" s="80"/>
      <c r="AY1278" s="80"/>
      <c r="AZ1278" s="80"/>
      <c r="BA1278" s="80"/>
      <c r="BB1278" s="80">
        <v>20.420000000000002</v>
      </c>
      <c r="BC1278" s="80"/>
      <c r="BD1278" s="80"/>
      <c r="BE1278" s="80"/>
      <c r="BF1278" s="93" t="s">
        <v>1367</v>
      </c>
      <c r="BG1278" s="93">
        <v>1.3100557377508915</v>
      </c>
      <c r="BH1278" s="93">
        <v>3.7225097308625941</v>
      </c>
      <c r="BI1278" s="93">
        <v>2.4777215608008739E-2</v>
      </c>
      <c r="BJ1278" s="93">
        <v>3.7756515728979059</v>
      </c>
      <c r="BK1278" s="93">
        <v>3.6693678888272823</v>
      </c>
      <c r="BL1278" s="93">
        <v>5278.4903370797892</v>
      </c>
      <c r="BM1278" s="93">
        <v>0.23599999999999999</v>
      </c>
      <c r="BN1278" s="93">
        <v>4032.7666175289592</v>
      </c>
      <c r="BO1278" s="93">
        <v>6524.2140566306189</v>
      </c>
      <c r="BS1278" s="93">
        <v>264</v>
      </c>
      <c r="BT1278" s="127"/>
      <c r="BU1278" s="127"/>
      <c r="BV1278" s="127"/>
      <c r="BW1278" s="127"/>
      <c r="BX1278" s="127"/>
      <c r="BY1278" s="127"/>
      <c r="BZ1278" s="127"/>
    </row>
    <row r="1279" spans="1:169" s="93" customFormat="1" ht="32" x14ac:dyDescent="0.2">
      <c r="A1279" s="20"/>
      <c r="B1279" s="172" t="s">
        <v>1755</v>
      </c>
      <c r="C1279" s="3" t="s">
        <v>51</v>
      </c>
      <c r="D1279" s="3" t="s">
        <v>181</v>
      </c>
      <c r="E1279" s="21"/>
      <c r="F1279" s="11">
        <v>30967</v>
      </c>
      <c r="G1279" s="11">
        <v>500</v>
      </c>
      <c r="H1279" s="12" t="s">
        <v>254</v>
      </c>
      <c r="I1279" s="11" t="s">
        <v>246</v>
      </c>
      <c r="J1279" s="86" t="s">
        <v>178</v>
      </c>
      <c r="K1279" s="86" t="s">
        <v>404</v>
      </c>
      <c r="L1279" s="117"/>
      <c r="M1279" s="135"/>
      <c r="N1279" s="135"/>
      <c r="O1279" s="11"/>
      <c r="P1279" s="12" t="s">
        <v>151</v>
      </c>
      <c r="Q1279" s="11" t="s">
        <v>174</v>
      </c>
      <c r="R1279" s="11" t="s">
        <v>13</v>
      </c>
      <c r="S1279" s="11"/>
      <c r="T1279" s="144">
        <v>132</v>
      </c>
      <c r="U1279" s="144">
        <v>72</v>
      </c>
      <c r="V1279" s="12"/>
      <c r="W1279" s="13"/>
      <c r="X1279" s="13"/>
      <c r="Y1279" s="19" t="s">
        <v>268</v>
      </c>
      <c r="AA1279" s="86">
        <v>1</v>
      </c>
      <c r="AB1279" s="86"/>
      <c r="AC1279" s="81"/>
      <c r="AD1279" s="80"/>
      <c r="AE1279" s="80"/>
      <c r="AF1279" s="80"/>
      <c r="AG1279" s="80"/>
      <c r="AH1279" s="80"/>
      <c r="AI1279" s="80"/>
      <c r="AJ1279" s="80"/>
      <c r="AK1279" s="80"/>
      <c r="AL1279" s="80"/>
      <c r="AM1279" s="80"/>
      <c r="AN1279" s="80"/>
      <c r="AO1279" s="80"/>
      <c r="AP1279" s="80"/>
      <c r="AQ1279" s="80"/>
      <c r="AR1279" s="80">
        <v>11.92</v>
      </c>
      <c r="AS1279" s="80"/>
      <c r="AT1279" s="80"/>
      <c r="AU1279" s="80"/>
      <c r="AV1279" s="80"/>
      <c r="AW1279" s="80"/>
      <c r="AX1279" s="80"/>
      <c r="AY1279" s="80"/>
      <c r="AZ1279" s="80"/>
      <c r="BA1279" s="80"/>
      <c r="BB1279" s="80"/>
      <c r="BC1279" s="80"/>
      <c r="BD1279" s="80"/>
      <c r="BE1279" s="80"/>
      <c r="BF1279" s="93" t="s">
        <v>1349</v>
      </c>
      <c r="BG1279" s="93">
        <v>1.0762762554042176</v>
      </c>
      <c r="BH1279" s="93">
        <v>3.5041430047372244</v>
      </c>
      <c r="BI1279" s="93">
        <v>1.7688644032950986E-2</v>
      </c>
      <c r="BJ1279" s="93">
        <v>3.541305466788244</v>
      </c>
      <c r="BK1279" s="93">
        <v>3.4669805426862048</v>
      </c>
      <c r="BL1279" s="93">
        <v>3192.5889395658828</v>
      </c>
      <c r="BM1279" s="93">
        <v>0.22800000000000001</v>
      </c>
      <c r="BN1279" s="93">
        <v>2464.6786613448617</v>
      </c>
      <c r="BO1279" s="93">
        <v>3920.499217786904</v>
      </c>
      <c r="BS1279" s="93">
        <v>260</v>
      </c>
      <c r="BT1279" s="127"/>
      <c r="BU1279" s="127"/>
      <c r="BV1279" s="127"/>
      <c r="BW1279" s="127"/>
      <c r="BX1279" s="127"/>
      <c r="BY1279" s="127"/>
      <c r="BZ1279" s="127"/>
    </row>
    <row r="1280" spans="1:169" s="93" customFormat="1" ht="32" x14ac:dyDescent="0.2">
      <c r="A1280" s="20"/>
      <c r="B1280" s="172" t="s">
        <v>1755</v>
      </c>
      <c r="C1280" s="3" t="s">
        <v>51</v>
      </c>
      <c r="D1280" s="3" t="s">
        <v>181</v>
      </c>
      <c r="E1280" s="21"/>
      <c r="F1280" s="11">
        <v>30967</v>
      </c>
      <c r="G1280" s="11">
        <v>723</v>
      </c>
      <c r="H1280" s="12" t="s">
        <v>254</v>
      </c>
      <c r="I1280" s="11" t="s">
        <v>246</v>
      </c>
      <c r="J1280" s="86" t="s">
        <v>178</v>
      </c>
      <c r="K1280" s="86" t="s">
        <v>404</v>
      </c>
      <c r="L1280" s="117"/>
      <c r="M1280" s="135"/>
      <c r="N1280" s="135"/>
      <c r="O1280" s="11"/>
      <c r="P1280" s="12" t="s">
        <v>36</v>
      </c>
      <c r="Q1280" s="11"/>
      <c r="R1280" s="11" t="s">
        <v>13</v>
      </c>
      <c r="S1280" s="11"/>
      <c r="T1280" s="144">
        <v>135</v>
      </c>
      <c r="U1280" s="144">
        <v>71</v>
      </c>
      <c r="V1280" s="12"/>
      <c r="W1280" s="13"/>
      <c r="X1280" s="13"/>
      <c r="Y1280" s="19"/>
      <c r="AA1280" s="86">
        <v>1</v>
      </c>
      <c r="AB1280" s="86"/>
      <c r="AC1280" s="81"/>
      <c r="AD1280" s="80"/>
      <c r="AE1280" s="80"/>
      <c r="AF1280" s="80"/>
      <c r="AG1280" s="80"/>
      <c r="AH1280" s="80"/>
      <c r="AI1280" s="80"/>
      <c r="AJ1280" s="80"/>
      <c r="AK1280" s="80"/>
      <c r="AL1280" s="80"/>
      <c r="AM1280" s="80"/>
      <c r="AN1280" s="80"/>
      <c r="AO1280" s="80"/>
      <c r="AP1280" s="80"/>
      <c r="AQ1280" s="80"/>
      <c r="AR1280" s="80"/>
      <c r="AS1280" s="80"/>
      <c r="AT1280" s="80"/>
      <c r="AU1280" s="80"/>
      <c r="AV1280" s="80"/>
      <c r="AW1280" s="80"/>
      <c r="AX1280" s="80">
        <v>17.149999999999999</v>
      </c>
      <c r="AY1280" s="80"/>
      <c r="AZ1280" s="80"/>
      <c r="BA1280" s="80"/>
      <c r="BB1280" s="80"/>
      <c r="BC1280" s="80"/>
      <c r="BD1280" s="80"/>
      <c r="BE1280" s="80"/>
      <c r="BF1280" s="93" t="s">
        <v>1316</v>
      </c>
      <c r="BG1280" s="93">
        <v>1.2342641243787893</v>
      </c>
      <c r="BH1280" s="93">
        <v>3.4248920396239964</v>
      </c>
      <c r="BI1280" s="93">
        <v>1.4477820171168981E-2</v>
      </c>
      <c r="BJ1280" s="93">
        <v>3.4554375698756354</v>
      </c>
      <c r="BK1280" s="93">
        <v>3.3943465093723573</v>
      </c>
      <c r="BL1280" s="93">
        <v>2660.0637178084753</v>
      </c>
      <c r="BM1280" s="93">
        <v>0.14299999999999999</v>
      </c>
      <c r="BN1280" s="93">
        <v>2279.6746061618633</v>
      </c>
      <c r="BO1280" s="93">
        <v>3040.4528294550873</v>
      </c>
      <c r="BP1280" s="93" t="s">
        <v>92</v>
      </c>
      <c r="BS1280" s="93">
        <v>259</v>
      </c>
      <c r="BT1280" s="127"/>
      <c r="BU1280" s="127"/>
      <c r="BV1280" s="127"/>
      <c r="BW1280" s="127"/>
      <c r="BX1280" s="127"/>
      <c r="BY1280" s="127"/>
      <c r="BZ1280" s="127"/>
    </row>
    <row r="1281" spans="1:83" s="93" customFormat="1" ht="32" x14ac:dyDescent="0.2">
      <c r="A1281" s="20"/>
      <c r="B1281" s="172" t="s">
        <v>1755</v>
      </c>
      <c r="C1281" s="3" t="s">
        <v>51</v>
      </c>
      <c r="D1281" s="3" t="s">
        <v>181</v>
      </c>
      <c r="E1281" s="21"/>
      <c r="F1281" s="11">
        <v>30967</v>
      </c>
      <c r="G1281" s="11">
        <v>1201</v>
      </c>
      <c r="H1281" s="12" t="s">
        <v>254</v>
      </c>
      <c r="I1281" s="11" t="s">
        <v>246</v>
      </c>
      <c r="J1281" s="86" t="s">
        <v>178</v>
      </c>
      <c r="K1281" s="86" t="s">
        <v>404</v>
      </c>
      <c r="L1281" s="117"/>
      <c r="M1281" s="135"/>
      <c r="N1281" s="135"/>
      <c r="O1281" s="11"/>
      <c r="P1281" s="12" t="s">
        <v>88</v>
      </c>
      <c r="Q1281" s="11" t="s">
        <v>174</v>
      </c>
      <c r="R1281" s="11" t="s">
        <v>13</v>
      </c>
      <c r="S1281" s="11"/>
      <c r="T1281" s="144">
        <v>224</v>
      </c>
      <c r="U1281" s="144">
        <v>92</v>
      </c>
      <c r="V1281" s="12"/>
      <c r="W1281" s="13"/>
      <c r="X1281" s="13"/>
      <c r="Y1281" s="19"/>
      <c r="AA1281" s="86">
        <v>1</v>
      </c>
      <c r="AB1281" s="86"/>
      <c r="AC1281" s="81"/>
      <c r="AD1281" s="80"/>
      <c r="AE1281" s="80"/>
      <c r="AF1281" s="80"/>
      <c r="AG1281" s="80"/>
      <c r="AH1281" s="80"/>
      <c r="AI1281" s="80"/>
      <c r="AJ1281" s="80"/>
      <c r="AK1281" s="80"/>
      <c r="AL1281" s="80"/>
      <c r="AM1281" s="80"/>
      <c r="AN1281" s="80"/>
      <c r="AO1281" s="80"/>
      <c r="AP1281" s="80"/>
      <c r="AQ1281" s="80"/>
      <c r="AR1281" s="80"/>
      <c r="AS1281" s="80"/>
      <c r="AT1281" s="80"/>
      <c r="AU1281" s="80"/>
      <c r="AV1281" s="80"/>
      <c r="AW1281" s="80"/>
      <c r="AX1281" s="80"/>
      <c r="AY1281" s="80"/>
      <c r="AZ1281" s="80"/>
      <c r="BA1281" s="80"/>
      <c r="BB1281" s="80">
        <v>17.420000000000002</v>
      </c>
      <c r="BC1281" s="80"/>
      <c r="BD1281" s="80"/>
      <c r="BE1281" s="80"/>
      <c r="BF1281" s="93" t="s">
        <v>1367</v>
      </c>
      <c r="BG1281" s="93">
        <v>1.2410481506716444</v>
      </c>
      <c r="BH1281" s="93">
        <v>3.5508082747609073</v>
      </c>
      <c r="BI1281" s="93">
        <v>2.7018049378177977E-2</v>
      </c>
      <c r="BJ1281" s="93">
        <v>3.6087562272214453</v>
      </c>
      <c r="BK1281" s="93">
        <v>3.4928603223003694</v>
      </c>
      <c r="BL1281" s="93">
        <v>3554.7435490868743</v>
      </c>
      <c r="BM1281" s="93">
        <v>0.23599999999999999</v>
      </c>
      <c r="BN1281" s="93">
        <v>2715.8240715023721</v>
      </c>
      <c r="BO1281" s="93">
        <v>4393.6630266713764</v>
      </c>
      <c r="BS1281" s="93">
        <v>261</v>
      </c>
      <c r="BT1281" s="127"/>
      <c r="BU1281" s="127"/>
      <c r="BV1281" s="127"/>
      <c r="BW1281" s="127"/>
      <c r="BX1281" s="127"/>
      <c r="BY1281" s="127"/>
      <c r="BZ1281" s="127"/>
    </row>
    <row r="1282" spans="1:83" s="93" customFormat="1" ht="32" x14ac:dyDescent="0.2">
      <c r="A1282" s="20"/>
      <c r="B1282" s="172" t="s">
        <v>1755</v>
      </c>
      <c r="C1282" s="175" t="s">
        <v>51</v>
      </c>
      <c r="D1282" s="175" t="s">
        <v>181</v>
      </c>
      <c r="E1282" s="101"/>
      <c r="F1282" s="14">
        <v>30967</v>
      </c>
      <c r="G1282" s="14">
        <v>1204</v>
      </c>
      <c r="H1282" s="15" t="s">
        <v>254</v>
      </c>
      <c r="I1282" s="14" t="s">
        <v>246</v>
      </c>
      <c r="J1282" s="86" t="s">
        <v>178</v>
      </c>
      <c r="K1282" s="86" t="s">
        <v>404</v>
      </c>
      <c r="L1282" s="117"/>
      <c r="M1282" s="136"/>
      <c r="N1282" s="136"/>
      <c r="O1282" s="14"/>
      <c r="P1282" s="15" t="s">
        <v>176</v>
      </c>
      <c r="Q1282" s="14"/>
      <c r="R1282" s="14" t="s">
        <v>13</v>
      </c>
      <c r="S1282" s="14">
        <v>480</v>
      </c>
      <c r="T1282" s="145"/>
      <c r="U1282" s="145"/>
      <c r="V1282" s="15"/>
      <c r="W1282" s="16"/>
      <c r="X1282" s="16"/>
      <c r="Y1282" s="125"/>
      <c r="AA1282" s="86">
        <v>1</v>
      </c>
      <c r="AB1282" s="86"/>
      <c r="AC1282" s="81"/>
      <c r="AD1282" s="80"/>
      <c r="AE1282" s="80"/>
      <c r="AF1282" s="80"/>
      <c r="AG1282" s="80"/>
      <c r="AH1282" s="80"/>
      <c r="AI1282" s="80"/>
      <c r="AJ1282" s="80"/>
      <c r="AK1282" s="80"/>
      <c r="AL1282" s="80"/>
      <c r="AM1282" s="80"/>
      <c r="AN1282" s="80"/>
      <c r="AO1282" s="80"/>
      <c r="AP1282" s="80"/>
      <c r="AQ1282" s="80"/>
      <c r="AR1282" s="80">
        <v>10.76</v>
      </c>
      <c r="AS1282" s="80"/>
      <c r="AT1282" s="80"/>
      <c r="AU1282" s="80"/>
      <c r="AV1282" s="80"/>
      <c r="AW1282" s="80"/>
      <c r="AX1282" s="80"/>
      <c r="AY1282" s="80"/>
      <c r="AZ1282" s="80"/>
      <c r="BA1282" s="80"/>
      <c r="BB1282" s="80"/>
      <c r="BC1282" s="80"/>
      <c r="BD1282" s="80"/>
      <c r="BE1282" s="80"/>
      <c r="BF1282" s="93" t="s">
        <v>1349</v>
      </c>
      <c r="BG1282" s="93">
        <v>1.0318122713303703</v>
      </c>
      <c r="BH1282" s="93">
        <v>3.3903249890328695</v>
      </c>
      <c r="BI1282" s="93">
        <v>2.0072253302153221E-2</v>
      </c>
      <c r="BJ1282" s="93">
        <v>3.4324952283248229</v>
      </c>
      <c r="BK1282" s="93">
        <v>3.3481547497409161</v>
      </c>
      <c r="BL1282" s="93">
        <v>2456.5464984073869</v>
      </c>
      <c r="BM1282" s="93">
        <v>0.22800000000000001</v>
      </c>
      <c r="BN1282" s="93">
        <v>1896.4538967705025</v>
      </c>
      <c r="BO1282" s="93">
        <v>3016.6391000442713</v>
      </c>
      <c r="BS1282" s="93">
        <v>257</v>
      </c>
      <c r="BT1282" s="127"/>
      <c r="BU1282" s="127"/>
      <c r="BV1282" s="127"/>
      <c r="BW1282" s="127"/>
      <c r="BX1282" s="127"/>
      <c r="BY1282" s="127"/>
      <c r="BZ1282" s="127"/>
      <c r="CA1282" s="23"/>
      <c r="CB1282" s="23"/>
      <c r="CC1282" s="23"/>
      <c r="CD1282" s="23"/>
      <c r="CE1282" s="23"/>
    </row>
    <row r="1283" spans="1:83" s="93" customFormat="1" ht="32" x14ac:dyDescent="0.2">
      <c r="A1283" s="20"/>
      <c r="B1283" s="172" t="s">
        <v>1755</v>
      </c>
      <c r="C1283" s="175" t="s">
        <v>51</v>
      </c>
      <c r="D1283" s="175" t="s">
        <v>181</v>
      </c>
      <c r="E1283" s="101"/>
      <c r="F1283" s="14">
        <v>30967</v>
      </c>
      <c r="G1283" s="14">
        <v>1468</v>
      </c>
      <c r="H1283" s="15" t="s">
        <v>254</v>
      </c>
      <c r="I1283" s="14" t="s">
        <v>246</v>
      </c>
      <c r="J1283" s="86" t="s">
        <v>178</v>
      </c>
      <c r="K1283" s="86" t="s">
        <v>404</v>
      </c>
      <c r="L1283" s="117"/>
      <c r="M1283" s="136"/>
      <c r="N1283" s="136"/>
      <c r="O1283" s="14"/>
      <c r="P1283" s="15" t="s">
        <v>172</v>
      </c>
      <c r="Q1283" s="14" t="s">
        <v>168</v>
      </c>
      <c r="R1283" s="14" t="s">
        <v>13</v>
      </c>
      <c r="S1283" s="14">
        <v>437</v>
      </c>
      <c r="T1283" s="145"/>
      <c r="U1283" s="145"/>
      <c r="V1283" s="15"/>
      <c r="W1283" s="16"/>
      <c r="X1283" s="16"/>
      <c r="Y1283" s="125"/>
      <c r="AA1283" s="86">
        <v>1</v>
      </c>
      <c r="AB1283" s="86"/>
      <c r="AC1283" s="81"/>
      <c r="AD1283" s="80"/>
      <c r="AE1283" s="80"/>
      <c r="AF1283" s="80"/>
      <c r="AG1283" s="80"/>
      <c r="AH1283" s="80"/>
      <c r="AI1283" s="80"/>
      <c r="AJ1283" s="80"/>
      <c r="AK1283" s="80"/>
      <c r="AL1283" s="80"/>
      <c r="AM1283" s="80"/>
      <c r="AN1283" s="80"/>
      <c r="AO1283" s="80"/>
      <c r="AP1283" s="80"/>
      <c r="AQ1283" s="80"/>
      <c r="AR1283" s="80"/>
      <c r="AS1283" s="80"/>
      <c r="AT1283" s="80"/>
      <c r="AU1283" s="80"/>
      <c r="AV1283" s="80"/>
      <c r="AW1283" s="80"/>
      <c r="AX1283" s="80">
        <v>19.82</v>
      </c>
      <c r="AY1283" s="80"/>
      <c r="AZ1283" s="80"/>
      <c r="BA1283" s="80"/>
      <c r="BB1283" s="80"/>
      <c r="BC1283" s="80"/>
      <c r="BD1283" s="80"/>
      <c r="BE1283" s="80"/>
      <c r="BF1283" s="93" t="s">
        <v>1316</v>
      </c>
      <c r="BG1283" s="93">
        <v>1.2971036501492565</v>
      </c>
      <c r="BH1283" s="93">
        <v>3.6005605471567108</v>
      </c>
      <c r="BI1283" s="93">
        <v>1.2299065683145127E-2</v>
      </c>
      <c r="BJ1283" s="93">
        <v>3.6265093072911636</v>
      </c>
      <c r="BK1283" s="93">
        <v>3.574611787022258</v>
      </c>
      <c r="BL1283" s="93">
        <v>3986.2134222631194</v>
      </c>
      <c r="BM1283" s="93">
        <v>0.14299999999999999</v>
      </c>
      <c r="BN1283" s="93">
        <v>3416.1849028794932</v>
      </c>
      <c r="BO1283" s="93">
        <v>4556.2419416467455</v>
      </c>
      <c r="BP1283" s="93" t="s">
        <v>93</v>
      </c>
      <c r="BS1283" s="93">
        <v>263</v>
      </c>
      <c r="BT1283" s="127"/>
      <c r="BU1283" s="127"/>
      <c r="BV1283" s="127"/>
      <c r="BW1283" s="127"/>
      <c r="BX1283" s="127"/>
      <c r="BY1283" s="127"/>
      <c r="BZ1283" s="127"/>
      <c r="CA1283" s="23"/>
      <c r="CB1283" s="23"/>
      <c r="CC1283" s="23"/>
      <c r="CD1283" s="23"/>
      <c r="CE1283" s="23"/>
    </row>
    <row r="1284" spans="1:83" s="93" customFormat="1" ht="32" x14ac:dyDescent="0.2">
      <c r="A1284" s="20"/>
      <c r="B1284" s="172" t="s">
        <v>1755</v>
      </c>
      <c r="C1284" s="175" t="s">
        <v>51</v>
      </c>
      <c r="D1284" s="175" t="s">
        <v>181</v>
      </c>
      <c r="E1284" s="101"/>
      <c r="F1284" s="14">
        <v>30967</v>
      </c>
      <c r="G1284" s="14">
        <v>1486</v>
      </c>
      <c r="H1284" s="15" t="s">
        <v>254</v>
      </c>
      <c r="I1284" s="14" t="s">
        <v>246</v>
      </c>
      <c r="J1284" s="86" t="s">
        <v>178</v>
      </c>
      <c r="K1284" s="86" t="s">
        <v>404</v>
      </c>
      <c r="L1284" s="117"/>
      <c r="M1284" s="136"/>
      <c r="N1284" s="136"/>
      <c r="O1284" s="14"/>
      <c r="P1284" s="15" t="s">
        <v>176</v>
      </c>
      <c r="Q1284" s="14"/>
      <c r="R1284" s="14" t="s">
        <v>13</v>
      </c>
      <c r="S1284" s="14">
        <v>446</v>
      </c>
      <c r="T1284" s="145"/>
      <c r="U1284" s="145"/>
      <c r="V1284" s="15"/>
      <c r="W1284" s="16"/>
      <c r="X1284" s="16"/>
      <c r="Y1284" s="125"/>
      <c r="AA1284" s="86">
        <v>1</v>
      </c>
      <c r="AB1284" s="86"/>
      <c r="AC1284" s="81"/>
      <c r="AD1284" s="80"/>
      <c r="AE1284" s="80"/>
      <c r="AF1284" s="80"/>
      <c r="AG1284" s="80"/>
      <c r="AH1284" s="80"/>
      <c r="AI1284" s="80"/>
      <c r="AJ1284" s="80"/>
      <c r="AK1284" s="80"/>
      <c r="AL1284" s="80"/>
      <c r="AM1284" s="80"/>
      <c r="AN1284" s="80"/>
      <c r="AO1284" s="80"/>
      <c r="AP1284" s="80"/>
      <c r="AQ1284" s="80"/>
      <c r="AR1284" s="80"/>
      <c r="AS1284" s="80"/>
      <c r="AT1284" s="80"/>
      <c r="AU1284" s="80"/>
      <c r="AV1284" s="80"/>
      <c r="AW1284" s="80"/>
      <c r="AX1284" s="80">
        <v>19.61</v>
      </c>
      <c r="AY1284" s="80"/>
      <c r="AZ1284" s="80"/>
      <c r="BA1284" s="80"/>
      <c r="BB1284" s="80"/>
      <c r="BC1284" s="80"/>
      <c r="BD1284" s="80"/>
      <c r="BE1284" s="80"/>
      <c r="BF1284" s="93" t="s">
        <v>1316</v>
      </c>
      <c r="BG1284" s="93">
        <v>1.2924775936677839</v>
      </c>
      <c r="BH1284" s="93">
        <v>3.5876283611177726</v>
      </c>
      <c r="BI1284" s="93">
        <v>1.2411563393151337E-2</v>
      </c>
      <c r="BJ1284" s="93">
        <v>3.6138144706711026</v>
      </c>
      <c r="BK1284" s="93">
        <v>3.5614422515644426</v>
      </c>
      <c r="BL1284" s="93">
        <v>3869.2639862789915</v>
      </c>
      <c r="BM1284" s="93">
        <v>0.14299999999999999</v>
      </c>
      <c r="BN1284" s="93">
        <v>3315.9592362410958</v>
      </c>
      <c r="BO1284" s="93">
        <v>4422.5687363168872</v>
      </c>
      <c r="BS1284" s="93">
        <v>262</v>
      </c>
      <c r="BT1284" s="127"/>
      <c r="BU1284" s="127"/>
      <c r="BV1284" s="127"/>
      <c r="BW1284" s="127"/>
      <c r="BX1284" s="127"/>
      <c r="BY1284" s="127"/>
      <c r="BZ1284" s="127"/>
      <c r="CA1284" s="23"/>
      <c r="CB1284" s="23"/>
      <c r="CC1284" s="23"/>
      <c r="CD1284" s="23"/>
      <c r="CE1284" s="23"/>
    </row>
    <row r="1285" spans="1:83" s="93" customFormat="1" ht="32" x14ac:dyDescent="0.2">
      <c r="A1285" s="20"/>
      <c r="B1285" s="172" t="s">
        <v>1755</v>
      </c>
      <c r="C1285" s="3" t="s">
        <v>51</v>
      </c>
      <c r="D1285" s="3" t="s">
        <v>181</v>
      </c>
      <c r="E1285" s="21"/>
      <c r="F1285" s="11">
        <v>30967</v>
      </c>
      <c r="G1285" s="11">
        <v>1684</v>
      </c>
      <c r="H1285" s="12" t="s">
        <v>254</v>
      </c>
      <c r="I1285" s="11" t="s">
        <v>246</v>
      </c>
      <c r="J1285" s="86" t="s">
        <v>178</v>
      </c>
      <c r="K1285" s="86" t="s">
        <v>404</v>
      </c>
      <c r="L1285" s="117"/>
      <c r="M1285" s="135"/>
      <c r="N1285" s="135"/>
      <c r="O1285" s="11"/>
      <c r="P1285" s="12" t="s">
        <v>31</v>
      </c>
      <c r="Q1285" s="11"/>
      <c r="R1285" s="11" t="s">
        <v>13</v>
      </c>
      <c r="S1285" s="11"/>
      <c r="T1285" s="144">
        <v>244</v>
      </c>
      <c r="U1285" s="144">
        <v>118</v>
      </c>
      <c r="V1285" s="12"/>
      <c r="W1285" s="13"/>
      <c r="X1285" s="13"/>
      <c r="Y1285" s="19" t="s">
        <v>267</v>
      </c>
      <c r="AA1285" s="86">
        <v>1</v>
      </c>
      <c r="AB1285" s="86"/>
      <c r="AC1285" s="81"/>
      <c r="AD1285" s="80"/>
      <c r="AE1285" s="80"/>
      <c r="AF1285" s="80"/>
      <c r="AG1285" s="80"/>
      <c r="AH1285" s="80">
        <v>10.36</v>
      </c>
      <c r="AI1285" s="80"/>
      <c r="AJ1285" s="80"/>
      <c r="AK1285" s="80"/>
      <c r="AL1285" s="80"/>
      <c r="AM1285" s="80"/>
      <c r="AN1285" s="80"/>
      <c r="AO1285" s="80"/>
      <c r="AP1285" s="80"/>
      <c r="AQ1285" s="80"/>
      <c r="AR1285" s="80"/>
      <c r="AS1285" s="80"/>
      <c r="AT1285" s="80"/>
      <c r="AU1285" s="80"/>
      <c r="AV1285" s="80"/>
      <c r="AW1285" s="80"/>
      <c r="AX1285" s="80"/>
      <c r="AY1285" s="80"/>
      <c r="AZ1285" s="80"/>
      <c r="BA1285" s="80"/>
      <c r="BB1285" s="80"/>
      <c r="BC1285" s="80"/>
      <c r="BD1285" s="80"/>
      <c r="BE1285" s="80"/>
      <c r="BF1285" s="93" t="s">
        <v>140</v>
      </c>
      <c r="BG1285" s="93">
        <v>1.0153597554092142</v>
      </c>
      <c r="BH1285" s="93">
        <v>3.3977177903531248</v>
      </c>
      <c r="BI1285" s="93">
        <v>2.4287834438774563E-2</v>
      </c>
      <c r="BJ1285" s="93">
        <v>3.4482271069247745</v>
      </c>
      <c r="BK1285" s="93">
        <v>3.3472084737814751</v>
      </c>
      <c r="BL1285" s="93">
        <v>2498.7211357390574</v>
      </c>
      <c r="BM1285" s="93">
        <v>0.20799999999999999</v>
      </c>
      <c r="BN1285" s="93">
        <v>1978.9871395053335</v>
      </c>
      <c r="BO1285" s="93">
        <v>3018.4551319727816</v>
      </c>
      <c r="BS1285" s="93">
        <v>258</v>
      </c>
      <c r="BT1285" s="127"/>
      <c r="BU1285" s="127"/>
      <c r="BV1285" s="127"/>
      <c r="BW1285" s="127"/>
      <c r="BX1285" s="127"/>
      <c r="BY1285" s="127"/>
      <c r="BZ1285" s="127"/>
    </row>
    <row r="1286" spans="1:83" s="93" customFormat="1" ht="32" x14ac:dyDescent="0.2">
      <c r="A1286" s="98"/>
      <c r="B1286" s="172" t="s">
        <v>1755</v>
      </c>
      <c r="C1286" s="175" t="s">
        <v>51</v>
      </c>
      <c r="D1286" s="175" t="s">
        <v>181</v>
      </c>
      <c r="E1286" s="101"/>
      <c r="F1286" s="14">
        <v>30967</v>
      </c>
      <c r="G1286" s="14">
        <v>1799</v>
      </c>
      <c r="H1286" s="15" t="s">
        <v>254</v>
      </c>
      <c r="I1286" s="14" t="s">
        <v>246</v>
      </c>
      <c r="J1286" s="86" t="s">
        <v>178</v>
      </c>
      <c r="K1286" s="86" t="s">
        <v>404</v>
      </c>
      <c r="L1286" s="117"/>
      <c r="M1286" s="136"/>
      <c r="N1286" s="136"/>
      <c r="O1286" s="14"/>
      <c r="P1286" s="15" t="s">
        <v>172</v>
      </c>
      <c r="Q1286" s="14"/>
      <c r="R1286" s="14" t="s">
        <v>13</v>
      </c>
      <c r="S1286" s="14">
        <v>470</v>
      </c>
      <c r="T1286" s="145"/>
      <c r="U1286" s="145"/>
      <c r="V1286" s="15"/>
      <c r="W1286" s="16"/>
      <c r="X1286" s="16"/>
      <c r="Y1286" s="125"/>
      <c r="AA1286" s="86">
        <v>1</v>
      </c>
      <c r="AB1286" s="86"/>
      <c r="AC1286" s="81"/>
      <c r="AD1286" s="80"/>
      <c r="AE1286" s="80"/>
      <c r="AF1286" s="80"/>
      <c r="AG1286" s="80"/>
      <c r="AH1286" s="80">
        <v>9.86</v>
      </c>
      <c r="AI1286" s="80"/>
      <c r="AJ1286" s="80"/>
      <c r="AK1286" s="80"/>
      <c r="AL1286" s="80"/>
      <c r="AM1286" s="80"/>
      <c r="AN1286" s="80"/>
      <c r="AO1286" s="80"/>
      <c r="AP1286" s="80"/>
      <c r="AQ1286" s="80"/>
      <c r="AR1286" s="80"/>
      <c r="AS1286" s="80"/>
      <c r="AT1286" s="80"/>
      <c r="AU1286" s="80"/>
      <c r="AV1286" s="80"/>
      <c r="AW1286" s="80"/>
      <c r="AX1286" s="80"/>
      <c r="AY1286" s="80"/>
      <c r="AZ1286" s="80"/>
      <c r="BA1286" s="80"/>
      <c r="BB1286" s="80"/>
      <c r="BC1286" s="80"/>
      <c r="BD1286" s="80"/>
      <c r="BE1286" s="80"/>
      <c r="BF1286" s="93" t="s">
        <v>140</v>
      </c>
      <c r="BG1286" s="93">
        <v>0.99387691494121122</v>
      </c>
      <c r="BH1286" s="93">
        <v>3.3347459986815293</v>
      </c>
      <c r="BI1286" s="93">
        <v>2.6161514656314725E-2</v>
      </c>
      <c r="BJ1286" s="93">
        <v>3.389151846559844</v>
      </c>
      <c r="BK1286" s="93">
        <v>3.2803401508032146</v>
      </c>
      <c r="BL1286" s="93">
        <v>2161.4540067477674</v>
      </c>
      <c r="BM1286" s="93">
        <v>0.20799999999999999</v>
      </c>
      <c r="BN1286" s="93">
        <v>1711.8715733442318</v>
      </c>
      <c r="BO1286" s="93">
        <v>2611.0364401513029</v>
      </c>
      <c r="BQ1286" s="93">
        <v>2</v>
      </c>
      <c r="BR1286" s="93">
        <v>10</v>
      </c>
      <c r="BS1286" s="93">
        <v>256</v>
      </c>
      <c r="BT1286" s="127"/>
      <c r="BU1286" s="127"/>
      <c r="BV1286" s="127"/>
      <c r="BW1286" s="127"/>
      <c r="BX1286" s="127"/>
      <c r="BY1286" s="127"/>
      <c r="BZ1286" s="127"/>
    </row>
    <row r="1287" spans="1:83" s="93" customFormat="1" ht="32" x14ac:dyDescent="0.2">
      <c r="A1287" s="20"/>
      <c r="B1287" s="172" t="s">
        <v>1755</v>
      </c>
      <c r="C1287" s="3" t="s">
        <v>51</v>
      </c>
      <c r="D1287" s="3" t="s">
        <v>181</v>
      </c>
      <c r="E1287" s="21"/>
      <c r="F1287" s="11">
        <v>30967</v>
      </c>
      <c r="G1287" s="11">
        <v>1805</v>
      </c>
      <c r="H1287" s="12" t="s">
        <v>254</v>
      </c>
      <c r="I1287" s="11" t="s">
        <v>246</v>
      </c>
      <c r="J1287" s="86" t="s">
        <v>178</v>
      </c>
      <c r="K1287" s="86" t="s">
        <v>404</v>
      </c>
      <c r="L1287" s="117"/>
      <c r="M1287" s="135"/>
      <c r="N1287" s="135"/>
      <c r="O1287" s="11"/>
      <c r="P1287" s="12" t="s">
        <v>31</v>
      </c>
      <c r="Q1287" s="11"/>
      <c r="R1287" s="11" t="s">
        <v>13</v>
      </c>
      <c r="S1287" s="11"/>
      <c r="T1287" s="144">
        <v>232</v>
      </c>
      <c r="U1287" s="144">
        <v>111</v>
      </c>
      <c r="V1287" s="12"/>
      <c r="W1287" s="13"/>
      <c r="X1287" s="13"/>
      <c r="Y1287" s="19"/>
      <c r="AA1287" s="86"/>
      <c r="AB1287" s="86"/>
      <c r="AC1287" s="81"/>
      <c r="AD1287" s="80"/>
      <c r="AE1287" s="80"/>
      <c r="AF1287" s="80"/>
      <c r="AG1287" s="80"/>
      <c r="AH1287" s="80"/>
      <c r="AI1287" s="80"/>
      <c r="AJ1287" s="80"/>
      <c r="AK1287" s="80"/>
      <c r="AL1287" s="80"/>
      <c r="AM1287" s="80"/>
      <c r="AN1287" s="80"/>
      <c r="AO1287" s="80"/>
      <c r="AP1287" s="80"/>
      <c r="AQ1287" s="80"/>
      <c r="AR1287" s="80"/>
      <c r="AS1287" s="80"/>
      <c r="AT1287" s="80"/>
      <c r="AU1287" s="80"/>
      <c r="AV1287" s="80"/>
      <c r="AW1287" s="80"/>
      <c r="AX1287" s="80"/>
      <c r="AY1287" s="80"/>
      <c r="AZ1287" s="80"/>
      <c r="BA1287" s="80"/>
      <c r="BB1287" s="80"/>
      <c r="BC1287" s="80"/>
      <c r="BD1287" s="80"/>
      <c r="BE1287" s="80"/>
      <c r="BT1287" s="127"/>
      <c r="BU1287" s="127"/>
      <c r="BV1287" s="127"/>
      <c r="BW1287" s="127"/>
      <c r="BX1287" s="127"/>
      <c r="BY1287" s="127"/>
      <c r="BZ1287" s="127"/>
    </row>
    <row r="1288" spans="1:83" s="93" customFormat="1" ht="32" x14ac:dyDescent="0.2">
      <c r="A1288" s="20"/>
      <c r="B1288" s="172" t="s">
        <v>1755</v>
      </c>
      <c r="C1288" s="3" t="s">
        <v>51</v>
      </c>
      <c r="D1288" s="3" t="s">
        <v>181</v>
      </c>
      <c r="E1288" s="21"/>
      <c r="F1288" s="11">
        <v>30967</v>
      </c>
      <c r="G1288" s="11">
        <v>2011</v>
      </c>
      <c r="H1288" s="12" t="s">
        <v>254</v>
      </c>
      <c r="I1288" s="11" t="s">
        <v>246</v>
      </c>
      <c r="J1288" s="86" t="s">
        <v>178</v>
      </c>
      <c r="K1288" s="86" t="s">
        <v>404</v>
      </c>
      <c r="L1288" s="117"/>
      <c r="M1288" s="135"/>
      <c r="N1288" s="135"/>
      <c r="O1288" s="11"/>
      <c r="P1288" s="12" t="s">
        <v>31</v>
      </c>
      <c r="Q1288" s="11"/>
      <c r="R1288" s="11" t="s">
        <v>13</v>
      </c>
      <c r="S1288" s="11"/>
      <c r="T1288" s="144">
        <v>203</v>
      </c>
      <c r="U1288" s="144">
        <v>100</v>
      </c>
      <c r="V1288" s="12"/>
      <c r="W1288" s="13"/>
      <c r="X1288" s="13"/>
      <c r="Y1288" s="19"/>
      <c r="AA1288" s="86"/>
      <c r="AB1288" s="86"/>
      <c r="AC1288" s="81"/>
      <c r="AD1288" s="80"/>
      <c r="AE1288" s="80"/>
      <c r="AF1288" s="80"/>
      <c r="AG1288" s="80"/>
      <c r="AH1288" s="80"/>
      <c r="AI1288" s="80"/>
      <c r="AJ1288" s="80"/>
      <c r="AK1288" s="80"/>
      <c r="AL1288" s="80"/>
      <c r="AM1288" s="80"/>
      <c r="AN1288" s="80"/>
      <c r="AO1288" s="80"/>
      <c r="AP1288" s="80"/>
      <c r="AQ1288" s="80"/>
      <c r="AR1288" s="80"/>
      <c r="AS1288" s="80"/>
      <c r="AT1288" s="80"/>
      <c r="AU1288" s="80"/>
      <c r="AV1288" s="80"/>
      <c r="AW1288" s="80"/>
      <c r="AX1288" s="80"/>
      <c r="AY1288" s="80"/>
      <c r="AZ1288" s="80"/>
      <c r="BA1288" s="80"/>
      <c r="BB1288" s="80"/>
      <c r="BC1288" s="80"/>
      <c r="BD1288" s="80"/>
      <c r="BE1288" s="80"/>
      <c r="BT1288" s="127"/>
      <c r="BU1288" s="127"/>
      <c r="BV1288" s="127"/>
      <c r="BW1288" s="127"/>
      <c r="BX1288" s="127"/>
      <c r="BY1288" s="127"/>
      <c r="BZ1288" s="127"/>
    </row>
    <row r="1289" spans="1:83" s="93" customFormat="1" ht="32" x14ac:dyDescent="0.2">
      <c r="A1289" s="20"/>
      <c r="B1289" s="172" t="s">
        <v>1755</v>
      </c>
      <c r="C1289" s="3" t="s">
        <v>51</v>
      </c>
      <c r="D1289" s="3" t="s">
        <v>181</v>
      </c>
      <c r="E1289" s="21"/>
      <c r="F1289" s="11">
        <v>30967</v>
      </c>
      <c r="G1289" s="11" t="s">
        <v>264</v>
      </c>
      <c r="H1289" s="12" t="s">
        <v>254</v>
      </c>
      <c r="I1289" s="11" t="s">
        <v>246</v>
      </c>
      <c r="J1289" s="86" t="s">
        <v>178</v>
      </c>
      <c r="K1289" s="86" t="s">
        <v>404</v>
      </c>
      <c r="L1289" s="117"/>
      <c r="M1289" s="135"/>
      <c r="N1289" s="135"/>
      <c r="O1289" s="11"/>
      <c r="P1289" s="12" t="s">
        <v>36</v>
      </c>
      <c r="Q1289" s="11"/>
      <c r="R1289" s="11" t="s">
        <v>13</v>
      </c>
      <c r="S1289" s="11"/>
      <c r="T1289" s="144">
        <v>228</v>
      </c>
      <c r="U1289" s="144">
        <v>89</v>
      </c>
      <c r="V1289" s="12"/>
      <c r="W1289" s="13"/>
      <c r="X1289" s="13"/>
      <c r="Y1289" s="19" t="s">
        <v>265</v>
      </c>
      <c r="AA1289" s="86"/>
      <c r="AB1289" s="86"/>
      <c r="AC1289" s="81"/>
      <c r="AD1289" s="80"/>
      <c r="AE1289" s="80"/>
      <c r="AF1289" s="80"/>
      <c r="AG1289" s="80"/>
      <c r="AH1289" s="80"/>
      <c r="AI1289" s="80"/>
      <c r="AJ1289" s="80"/>
      <c r="AK1289" s="80"/>
      <c r="AL1289" s="80"/>
      <c r="AM1289" s="80"/>
      <c r="AN1289" s="80"/>
      <c r="AO1289" s="80"/>
      <c r="AP1289" s="80"/>
      <c r="AQ1289" s="80"/>
      <c r="AR1289" s="80"/>
      <c r="AS1289" s="80"/>
      <c r="AT1289" s="80"/>
      <c r="AU1289" s="80"/>
      <c r="AV1289" s="80"/>
      <c r="AW1289" s="80"/>
      <c r="AX1289" s="80"/>
      <c r="AY1289" s="80"/>
      <c r="AZ1289" s="80"/>
      <c r="BA1289" s="80"/>
      <c r="BB1289" s="80"/>
      <c r="BC1289" s="80"/>
      <c r="BD1289" s="80"/>
      <c r="BE1289" s="80"/>
      <c r="BT1289" s="127"/>
      <c r="BU1289" s="127"/>
      <c r="BV1289" s="127"/>
      <c r="BW1289" s="127"/>
      <c r="BX1289" s="127"/>
      <c r="BY1289" s="127"/>
      <c r="BZ1289" s="127"/>
    </row>
    <row r="1290" spans="1:83" s="93" customFormat="1" ht="28" x14ac:dyDescent="0.2">
      <c r="A1290" s="20"/>
      <c r="B1290" s="172" t="s">
        <v>1755</v>
      </c>
      <c r="C1290" s="175" t="s">
        <v>51</v>
      </c>
      <c r="D1290" s="175" t="s">
        <v>181</v>
      </c>
      <c r="E1290" s="101"/>
      <c r="F1290" s="14">
        <v>41863</v>
      </c>
      <c r="G1290" s="14">
        <v>1</v>
      </c>
      <c r="H1290" s="15" t="s">
        <v>445</v>
      </c>
      <c r="I1290" s="14" t="s">
        <v>446</v>
      </c>
      <c r="J1290" s="86"/>
      <c r="K1290" s="179" t="s">
        <v>404</v>
      </c>
      <c r="L1290" s="117"/>
      <c r="M1290" s="136"/>
      <c r="N1290" s="136"/>
      <c r="O1290" s="14"/>
      <c r="P1290" s="15" t="s">
        <v>172</v>
      </c>
      <c r="Q1290" s="14"/>
      <c r="R1290" s="14" t="s">
        <v>13</v>
      </c>
      <c r="S1290" s="14">
        <v>446</v>
      </c>
      <c r="T1290" s="145"/>
      <c r="U1290" s="145"/>
      <c r="V1290" s="15"/>
      <c r="W1290" s="16"/>
      <c r="X1290" s="16"/>
      <c r="Y1290" s="125" t="s">
        <v>202</v>
      </c>
      <c r="AA1290" s="86"/>
      <c r="AB1290" s="86"/>
      <c r="AC1290" s="81"/>
      <c r="AD1290" s="80"/>
      <c r="AE1290" s="80"/>
      <c r="AF1290" s="80"/>
      <c r="AG1290" s="80"/>
      <c r="AH1290" s="80"/>
      <c r="AI1290" s="80"/>
      <c r="AJ1290" s="80"/>
      <c r="AK1290" s="80"/>
      <c r="AL1290" s="80"/>
      <c r="AM1290" s="80"/>
      <c r="AN1290" s="80"/>
      <c r="AO1290" s="80"/>
      <c r="AP1290" s="80"/>
      <c r="AQ1290" s="80"/>
      <c r="AR1290" s="80"/>
      <c r="AS1290" s="80"/>
      <c r="AT1290" s="80"/>
      <c r="AU1290" s="80"/>
      <c r="AV1290" s="80"/>
      <c r="AW1290" s="80"/>
      <c r="AX1290" s="80"/>
      <c r="AY1290" s="80"/>
      <c r="AZ1290" s="80"/>
      <c r="BA1290" s="80"/>
      <c r="BB1290" s="80"/>
      <c r="BC1290" s="80"/>
      <c r="BD1290" s="80"/>
      <c r="BE1290" s="80"/>
      <c r="BT1290" s="127"/>
      <c r="BU1290" s="127"/>
      <c r="BV1290" s="127"/>
      <c r="BW1290" s="127"/>
      <c r="BX1290" s="127"/>
      <c r="BY1290" s="127"/>
      <c r="BZ1290" s="127"/>
    </row>
    <row r="1291" spans="1:83" s="93" customFormat="1" ht="32" x14ac:dyDescent="0.2">
      <c r="A1291" s="98"/>
      <c r="B1291" s="172" t="s">
        <v>1755</v>
      </c>
      <c r="C1291" s="3" t="s">
        <v>51</v>
      </c>
      <c r="D1291" s="3" t="s">
        <v>181</v>
      </c>
      <c r="E1291" s="21"/>
      <c r="F1291" s="11">
        <v>47256</v>
      </c>
      <c r="G1291" s="11">
        <v>1</v>
      </c>
      <c r="H1291" s="12" t="s">
        <v>1859</v>
      </c>
      <c r="I1291" s="11" t="s">
        <v>440</v>
      </c>
      <c r="J1291" s="155"/>
      <c r="K1291" s="86" t="s">
        <v>404</v>
      </c>
      <c r="L1291" s="117"/>
      <c r="M1291" s="135"/>
      <c r="N1291" s="135"/>
      <c r="O1291" s="11"/>
      <c r="P1291" s="12" t="s">
        <v>151</v>
      </c>
      <c r="Q1291" s="11" t="s">
        <v>174</v>
      </c>
      <c r="R1291" s="11" t="s">
        <v>13</v>
      </c>
      <c r="S1291" s="11"/>
      <c r="T1291" s="144">
        <v>223</v>
      </c>
      <c r="U1291" s="144">
        <v>88</v>
      </c>
      <c r="V1291" s="12"/>
      <c r="W1291" s="13"/>
      <c r="X1291" s="13"/>
      <c r="Y1291" s="19" t="s">
        <v>1860</v>
      </c>
      <c r="AA1291" s="86"/>
      <c r="AB1291" s="86"/>
      <c r="AC1291" s="81"/>
      <c r="AD1291" s="80"/>
      <c r="AE1291" s="80"/>
      <c r="AF1291" s="80"/>
      <c r="AG1291" s="80"/>
      <c r="AH1291" s="80"/>
      <c r="AI1291" s="80"/>
      <c r="AJ1291" s="80"/>
      <c r="AK1291" s="80"/>
      <c r="AL1291" s="80"/>
      <c r="AM1291" s="80"/>
      <c r="AN1291" s="80"/>
      <c r="AO1291" s="80"/>
      <c r="AP1291" s="80"/>
      <c r="AQ1291" s="80"/>
      <c r="AR1291" s="80"/>
      <c r="AS1291" s="80"/>
      <c r="AT1291" s="80"/>
      <c r="AU1291" s="80"/>
      <c r="AV1291" s="80"/>
      <c r="AW1291" s="80"/>
      <c r="AX1291" s="80"/>
      <c r="AY1291" s="80"/>
      <c r="AZ1291" s="80"/>
      <c r="BA1291" s="80"/>
      <c r="BB1291" s="80"/>
      <c r="BC1291" s="80"/>
      <c r="BD1291" s="80"/>
      <c r="BE1291" s="80"/>
      <c r="BT1291" s="127"/>
      <c r="BU1291" s="127"/>
      <c r="BV1291" s="127"/>
      <c r="BW1291" s="127"/>
      <c r="BX1291" s="127"/>
      <c r="BY1291" s="127"/>
      <c r="BZ1291" s="127"/>
    </row>
    <row r="1292" spans="1:83" s="93" customFormat="1" x14ac:dyDescent="0.2">
      <c r="A1292" s="20"/>
      <c r="B1292" s="172" t="s">
        <v>1755</v>
      </c>
      <c r="C1292" s="3" t="s">
        <v>51</v>
      </c>
      <c r="D1292" s="3" t="s">
        <v>181</v>
      </c>
      <c r="E1292" s="21"/>
      <c r="F1292" s="11">
        <v>40545</v>
      </c>
      <c r="G1292" s="11">
        <v>17</v>
      </c>
      <c r="H1292" s="12" t="s">
        <v>185</v>
      </c>
      <c r="I1292" s="11" t="s">
        <v>186</v>
      </c>
      <c r="J1292" s="86"/>
      <c r="K1292" s="180"/>
      <c r="L1292" s="188"/>
      <c r="M1292" s="135"/>
      <c r="N1292" s="135"/>
      <c r="O1292" s="11"/>
      <c r="P1292" s="12" t="s">
        <v>188</v>
      </c>
      <c r="Q1292" s="11"/>
      <c r="R1292" s="11" t="s">
        <v>13</v>
      </c>
      <c r="S1292" s="11"/>
      <c r="T1292" s="144">
        <v>230</v>
      </c>
      <c r="U1292" s="144">
        <v>107</v>
      </c>
      <c r="V1292" s="12"/>
      <c r="W1292" s="13"/>
      <c r="X1292" s="13"/>
      <c r="Y1292" s="19" t="s">
        <v>44</v>
      </c>
      <c r="AA1292" s="86"/>
      <c r="AB1292" s="86"/>
      <c r="AC1292" s="81"/>
      <c r="AD1292" s="80"/>
      <c r="AE1292" s="80"/>
      <c r="AF1292" s="80"/>
      <c r="AG1292" s="80"/>
      <c r="AH1292" s="80"/>
      <c r="AI1292" s="80"/>
      <c r="AJ1292" s="80"/>
      <c r="AK1292" s="80"/>
      <c r="AL1292" s="80"/>
      <c r="AM1292" s="80"/>
      <c r="AN1292" s="80"/>
      <c r="AO1292" s="80"/>
      <c r="AP1292" s="80"/>
      <c r="AQ1292" s="80"/>
      <c r="AR1292" s="80"/>
      <c r="AS1292" s="80"/>
      <c r="AT1292" s="80"/>
      <c r="AU1292" s="80"/>
      <c r="AV1292" s="80"/>
      <c r="AW1292" s="80"/>
      <c r="AX1292" s="80"/>
      <c r="AY1292" s="80"/>
      <c r="AZ1292" s="80"/>
      <c r="BA1292" s="80"/>
      <c r="BB1292" s="80"/>
      <c r="BC1292" s="80"/>
      <c r="BD1292" s="80"/>
      <c r="BE1292" s="80"/>
      <c r="BT1292" s="127"/>
      <c r="BU1292" s="127"/>
      <c r="BV1292" s="127"/>
      <c r="BW1292" s="127"/>
      <c r="BX1292" s="127"/>
      <c r="BY1292" s="127"/>
      <c r="BZ1292" s="127"/>
    </row>
    <row r="1293" spans="1:83" s="93" customFormat="1" x14ac:dyDescent="0.2">
      <c r="A1293" s="20"/>
      <c r="B1293" s="172" t="s">
        <v>1755</v>
      </c>
      <c r="C1293" s="3" t="s">
        <v>51</v>
      </c>
      <c r="D1293" s="3" t="s">
        <v>181</v>
      </c>
      <c r="E1293" s="21"/>
      <c r="F1293" s="11">
        <v>40545</v>
      </c>
      <c r="G1293" s="11">
        <v>20</v>
      </c>
      <c r="H1293" s="12" t="s">
        <v>185</v>
      </c>
      <c r="I1293" s="11" t="s">
        <v>186</v>
      </c>
      <c r="J1293" s="86"/>
      <c r="K1293" s="180"/>
      <c r="L1293" s="188"/>
      <c r="M1293" s="135"/>
      <c r="N1293" s="135"/>
      <c r="O1293" s="11"/>
      <c r="P1293" s="12" t="s">
        <v>187</v>
      </c>
      <c r="Q1293" s="11" t="s">
        <v>168</v>
      </c>
      <c r="R1293" s="11" t="s">
        <v>13</v>
      </c>
      <c r="S1293" s="11"/>
      <c r="T1293" s="144">
        <v>225</v>
      </c>
      <c r="U1293" s="144">
        <v>108</v>
      </c>
      <c r="V1293" s="12"/>
      <c r="W1293" s="13"/>
      <c r="X1293" s="13"/>
      <c r="Y1293" s="19" t="s">
        <v>44</v>
      </c>
      <c r="AA1293" s="86"/>
      <c r="AB1293" s="86"/>
      <c r="AC1293" s="81"/>
      <c r="AD1293" s="80"/>
      <c r="AE1293" s="80"/>
      <c r="AF1293" s="80"/>
      <c r="AG1293" s="80"/>
      <c r="AH1293" s="80"/>
      <c r="AI1293" s="80"/>
      <c r="AJ1293" s="80"/>
      <c r="AK1293" s="80"/>
      <c r="AL1293" s="80"/>
      <c r="AM1293" s="80"/>
      <c r="AN1293" s="80"/>
      <c r="AO1293" s="80"/>
      <c r="AP1293" s="80"/>
      <c r="AQ1293" s="80"/>
      <c r="AR1293" s="80"/>
      <c r="AS1293" s="80"/>
      <c r="AT1293" s="80"/>
      <c r="AU1293" s="80"/>
      <c r="AV1293" s="80"/>
      <c r="AW1293" s="80"/>
      <c r="AX1293" s="80"/>
      <c r="AY1293" s="80"/>
      <c r="AZ1293" s="80"/>
      <c r="BA1293" s="80"/>
      <c r="BB1293" s="80"/>
      <c r="BC1293" s="80"/>
      <c r="BD1293" s="80"/>
      <c r="BE1293" s="80"/>
      <c r="BT1293" s="127"/>
      <c r="BU1293" s="127"/>
      <c r="BV1293" s="127"/>
      <c r="BW1293" s="127"/>
      <c r="BX1293" s="127"/>
      <c r="BY1293" s="127"/>
      <c r="BZ1293" s="127"/>
    </row>
    <row r="1294" spans="1:83" s="93" customFormat="1" ht="32" x14ac:dyDescent="0.2">
      <c r="A1294" s="98"/>
      <c r="B1294" s="172" t="s">
        <v>1755</v>
      </c>
      <c r="C1294" s="175" t="s">
        <v>51</v>
      </c>
      <c r="D1294" s="175" t="s">
        <v>181</v>
      </c>
      <c r="E1294" s="101"/>
      <c r="F1294" s="14">
        <v>31034</v>
      </c>
      <c r="G1294" s="14">
        <v>78</v>
      </c>
      <c r="H1294" s="15" t="s">
        <v>441</v>
      </c>
      <c r="I1294" s="14" t="s">
        <v>225</v>
      </c>
      <c r="J1294" s="23"/>
      <c r="K1294" s="86" t="s">
        <v>404</v>
      </c>
      <c r="L1294" s="117"/>
      <c r="M1294" s="136"/>
      <c r="N1294" s="136"/>
      <c r="O1294" s="14"/>
      <c r="P1294" s="15" t="s">
        <v>172</v>
      </c>
      <c r="Q1294" s="14"/>
      <c r="R1294" s="14" t="s">
        <v>13</v>
      </c>
      <c r="S1294" s="14">
        <v>410</v>
      </c>
      <c r="T1294" s="145"/>
      <c r="U1294" s="145"/>
      <c r="V1294" s="15"/>
      <c r="W1294" s="16"/>
      <c r="X1294" s="16"/>
      <c r="Y1294" s="125"/>
      <c r="AA1294" s="86"/>
      <c r="AB1294" s="86"/>
      <c r="AC1294" s="81"/>
      <c r="AD1294" s="80"/>
      <c r="AE1294" s="80"/>
      <c r="AF1294" s="80"/>
      <c r="AG1294" s="80"/>
      <c r="AH1294" s="80"/>
      <c r="AI1294" s="80"/>
      <c r="AJ1294" s="80"/>
      <c r="AK1294" s="80"/>
      <c r="AL1294" s="80"/>
      <c r="AM1294" s="80"/>
      <c r="AN1294" s="80"/>
      <c r="AO1294" s="80"/>
      <c r="AP1294" s="80"/>
      <c r="AQ1294" s="80"/>
      <c r="AR1294" s="80"/>
      <c r="AS1294" s="80"/>
      <c r="AT1294" s="80"/>
      <c r="AU1294" s="80"/>
      <c r="AV1294" s="80"/>
      <c r="AW1294" s="80"/>
      <c r="AX1294" s="80"/>
      <c r="AY1294" s="80"/>
      <c r="AZ1294" s="80"/>
      <c r="BA1294" s="80"/>
      <c r="BB1294" s="80"/>
      <c r="BC1294" s="80"/>
      <c r="BD1294" s="80"/>
      <c r="BE1294" s="80"/>
      <c r="BT1294" s="127"/>
      <c r="BU1294" s="127"/>
      <c r="BV1294" s="127"/>
      <c r="BW1294" s="127"/>
      <c r="BX1294" s="127"/>
      <c r="BY1294" s="127"/>
      <c r="BZ1294" s="127"/>
    </row>
    <row r="1295" spans="1:83" s="93" customFormat="1" ht="32" x14ac:dyDescent="0.2">
      <c r="A1295" s="20"/>
      <c r="B1295" s="172" t="s">
        <v>1755</v>
      </c>
      <c r="C1295" s="175" t="s">
        <v>51</v>
      </c>
      <c r="D1295" s="175" t="s">
        <v>181</v>
      </c>
      <c r="E1295" s="101"/>
      <c r="F1295" s="14">
        <v>31034</v>
      </c>
      <c r="G1295" s="14">
        <v>79</v>
      </c>
      <c r="H1295" s="15" t="s">
        <v>441</v>
      </c>
      <c r="I1295" s="14" t="s">
        <v>225</v>
      </c>
      <c r="J1295" s="23"/>
      <c r="K1295" s="86" t="s">
        <v>404</v>
      </c>
      <c r="L1295" s="117"/>
      <c r="M1295" s="136"/>
      <c r="N1295" s="136"/>
      <c r="O1295" s="14"/>
      <c r="P1295" s="15" t="s">
        <v>176</v>
      </c>
      <c r="Q1295" s="14"/>
      <c r="R1295" s="14" t="s">
        <v>13</v>
      </c>
      <c r="S1295" s="14">
        <v>390</v>
      </c>
      <c r="T1295" s="145"/>
      <c r="U1295" s="145"/>
      <c r="V1295" s="15"/>
      <c r="W1295" s="16"/>
      <c r="X1295" s="16"/>
      <c r="Y1295" s="125"/>
      <c r="AA1295" s="86"/>
      <c r="AB1295" s="86"/>
      <c r="AC1295" s="81"/>
      <c r="AD1295" s="80"/>
      <c r="AE1295" s="80"/>
      <c r="AF1295" s="80"/>
      <c r="AG1295" s="80"/>
      <c r="AH1295" s="80"/>
      <c r="AI1295" s="80"/>
      <c r="AJ1295" s="80"/>
      <c r="AK1295" s="80"/>
      <c r="AL1295" s="80"/>
      <c r="AM1295" s="80"/>
      <c r="AN1295" s="80"/>
      <c r="AO1295" s="80"/>
      <c r="AP1295" s="80"/>
      <c r="AQ1295" s="80"/>
      <c r="AR1295" s="80"/>
      <c r="AS1295" s="80"/>
      <c r="AT1295" s="80"/>
      <c r="AU1295" s="80"/>
      <c r="AV1295" s="80"/>
      <c r="AW1295" s="80"/>
      <c r="AX1295" s="80"/>
      <c r="AY1295" s="80"/>
      <c r="AZ1295" s="80"/>
      <c r="BA1295" s="80"/>
      <c r="BB1295" s="80"/>
      <c r="BC1295" s="80"/>
      <c r="BD1295" s="80"/>
      <c r="BE1295" s="80"/>
      <c r="BT1295" s="127"/>
      <c r="BU1295" s="127"/>
      <c r="BV1295" s="127"/>
      <c r="BW1295" s="127"/>
      <c r="BX1295" s="127"/>
      <c r="BY1295" s="127"/>
      <c r="BZ1295" s="127"/>
    </row>
    <row r="1296" spans="1:83" s="93" customFormat="1" x14ac:dyDescent="0.2">
      <c r="A1296" s="98"/>
      <c r="B1296" s="172" t="s">
        <v>1755</v>
      </c>
      <c r="C1296" s="3" t="s">
        <v>51</v>
      </c>
      <c r="D1296" s="3" t="s">
        <v>181</v>
      </c>
      <c r="E1296" s="21"/>
      <c r="F1296" s="11">
        <v>31107</v>
      </c>
      <c r="G1296" s="11">
        <v>12</v>
      </c>
      <c r="H1296" s="12" t="s">
        <v>199</v>
      </c>
      <c r="I1296" s="11" t="s">
        <v>397</v>
      </c>
      <c r="J1296" s="86"/>
      <c r="K1296" s="180"/>
      <c r="L1296" s="188"/>
      <c r="M1296" s="135"/>
      <c r="N1296" s="135"/>
      <c r="O1296" s="11"/>
      <c r="P1296" s="12" t="s">
        <v>24</v>
      </c>
      <c r="Q1296" s="11" t="s">
        <v>174</v>
      </c>
      <c r="R1296" s="11" t="s">
        <v>13</v>
      </c>
      <c r="S1296" s="11"/>
      <c r="T1296" s="144">
        <v>192</v>
      </c>
      <c r="U1296" s="144">
        <v>97</v>
      </c>
      <c r="V1296" s="12"/>
      <c r="W1296" s="13"/>
      <c r="X1296" s="13"/>
      <c r="Y1296" s="19" t="s">
        <v>201</v>
      </c>
      <c r="AA1296" s="86"/>
      <c r="AB1296" s="86"/>
      <c r="AC1296" s="81"/>
      <c r="AD1296" s="80"/>
      <c r="AE1296" s="80"/>
      <c r="AF1296" s="80"/>
      <c r="AG1296" s="80"/>
      <c r="AH1296" s="80"/>
      <c r="AI1296" s="80"/>
      <c r="AJ1296" s="80"/>
      <c r="AK1296" s="80"/>
      <c r="AL1296" s="80"/>
      <c r="AM1296" s="80"/>
      <c r="AN1296" s="80"/>
      <c r="AO1296" s="80"/>
      <c r="AP1296" s="80"/>
      <c r="AQ1296" s="80"/>
      <c r="AR1296" s="80"/>
      <c r="AS1296" s="80"/>
      <c r="AT1296" s="80"/>
      <c r="AU1296" s="80"/>
      <c r="AV1296" s="80"/>
      <c r="AW1296" s="80"/>
      <c r="AX1296" s="80"/>
      <c r="AY1296" s="80"/>
      <c r="AZ1296" s="80"/>
      <c r="BA1296" s="80"/>
      <c r="BB1296" s="80"/>
      <c r="BC1296" s="80"/>
      <c r="BD1296" s="80"/>
      <c r="BE1296" s="80"/>
      <c r="BT1296" s="127"/>
      <c r="BU1296" s="127"/>
      <c r="BV1296" s="127"/>
      <c r="BW1296" s="127"/>
      <c r="BX1296" s="127"/>
      <c r="BY1296" s="127"/>
      <c r="BZ1296" s="127"/>
    </row>
    <row r="1297" spans="1:169" s="93" customFormat="1" x14ac:dyDescent="0.2">
      <c r="A1297" s="98"/>
      <c r="B1297" s="172" t="s">
        <v>1755</v>
      </c>
      <c r="C1297" s="3" t="s">
        <v>51</v>
      </c>
      <c r="D1297" s="3" t="s">
        <v>181</v>
      </c>
      <c r="E1297" s="21"/>
      <c r="F1297" s="11">
        <v>31107</v>
      </c>
      <c r="G1297" s="11">
        <v>29</v>
      </c>
      <c r="H1297" s="12" t="s">
        <v>199</v>
      </c>
      <c r="I1297" s="11" t="s">
        <v>397</v>
      </c>
      <c r="J1297" s="86"/>
      <c r="K1297" s="180"/>
      <c r="L1297" s="188"/>
      <c r="M1297" s="135"/>
      <c r="N1297" s="135"/>
      <c r="O1297" s="11"/>
      <c r="P1297" s="12" t="s">
        <v>16</v>
      </c>
      <c r="Q1297" s="11" t="s">
        <v>168</v>
      </c>
      <c r="R1297" s="11" t="s">
        <v>13</v>
      </c>
      <c r="S1297" s="11"/>
      <c r="T1297" s="144">
        <v>190</v>
      </c>
      <c r="U1297" s="144">
        <v>94</v>
      </c>
      <c r="V1297" s="12"/>
      <c r="W1297" s="13"/>
      <c r="X1297" s="13"/>
      <c r="Y1297" s="19" t="s">
        <v>200</v>
      </c>
      <c r="AA1297" s="86"/>
      <c r="AB1297" s="86"/>
      <c r="AC1297" s="81"/>
      <c r="AD1297" s="80"/>
      <c r="AE1297" s="80"/>
      <c r="AF1297" s="80"/>
      <c r="AG1297" s="80"/>
      <c r="AH1297" s="80"/>
      <c r="AI1297" s="80"/>
      <c r="AJ1297" s="80"/>
      <c r="AK1297" s="80"/>
      <c r="AL1297" s="80"/>
      <c r="AM1297" s="80"/>
      <c r="AN1297" s="80"/>
      <c r="AO1297" s="80"/>
      <c r="AP1297" s="80"/>
      <c r="AQ1297" s="80"/>
      <c r="AR1297" s="80"/>
      <c r="AS1297" s="80"/>
      <c r="AT1297" s="80"/>
      <c r="AU1297" s="80"/>
      <c r="AV1297" s="80"/>
      <c r="AW1297" s="80"/>
      <c r="AX1297" s="80"/>
      <c r="AY1297" s="80"/>
      <c r="AZ1297" s="80"/>
      <c r="BA1297" s="80"/>
      <c r="BB1297" s="80"/>
      <c r="BC1297" s="80"/>
      <c r="BD1297" s="80"/>
      <c r="BE1297" s="80"/>
      <c r="BT1297" s="127"/>
      <c r="BU1297" s="127"/>
      <c r="BV1297" s="127"/>
      <c r="BW1297" s="127"/>
      <c r="BX1297" s="127"/>
      <c r="BY1297" s="127"/>
      <c r="BZ1297" s="127"/>
    </row>
    <row r="1298" spans="1:169" s="93" customFormat="1" x14ac:dyDescent="0.2">
      <c r="A1298" s="98"/>
      <c r="B1298" s="172" t="s">
        <v>1755</v>
      </c>
      <c r="C1298" s="175" t="s">
        <v>51</v>
      </c>
      <c r="D1298" s="175" t="s">
        <v>181</v>
      </c>
      <c r="E1298" s="101"/>
      <c r="F1298" s="14">
        <v>31107</v>
      </c>
      <c r="G1298" s="14">
        <v>36</v>
      </c>
      <c r="H1298" s="15" t="s">
        <v>199</v>
      </c>
      <c r="I1298" s="14" t="s">
        <v>397</v>
      </c>
      <c r="J1298" s="86"/>
      <c r="K1298" s="180"/>
      <c r="L1298" s="188"/>
      <c r="M1298" s="136"/>
      <c r="N1298" s="136"/>
      <c r="O1298" s="14"/>
      <c r="P1298" s="15" t="s">
        <v>172</v>
      </c>
      <c r="Q1298" s="14"/>
      <c r="R1298" s="14" t="s">
        <v>13</v>
      </c>
      <c r="S1298" s="14">
        <v>518</v>
      </c>
      <c r="T1298" s="145"/>
      <c r="U1298" s="145"/>
      <c r="V1298" s="15"/>
      <c r="W1298" s="16"/>
      <c r="X1298" s="16"/>
      <c r="Y1298" s="125"/>
      <c r="AA1298" s="86"/>
      <c r="AB1298" s="86"/>
      <c r="AC1298" s="81"/>
      <c r="AD1298" s="80"/>
      <c r="AE1298" s="80"/>
      <c r="AF1298" s="80"/>
      <c r="AG1298" s="80"/>
      <c r="AH1298" s="80"/>
      <c r="AI1298" s="80"/>
      <c r="AJ1298" s="80"/>
      <c r="AK1298" s="80"/>
      <c r="AL1298" s="80"/>
      <c r="AM1298" s="80"/>
      <c r="AN1298" s="80"/>
      <c r="AO1298" s="80"/>
      <c r="AP1298" s="80"/>
      <c r="AQ1298" s="80"/>
      <c r="AR1298" s="80"/>
      <c r="AS1298" s="80"/>
      <c r="AT1298" s="80"/>
      <c r="AU1298" s="80"/>
      <c r="AV1298" s="80"/>
      <c r="AW1298" s="80"/>
      <c r="AX1298" s="80"/>
      <c r="AY1298" s="80"/>
      <c r="AZ1298" s="80"/>
      <c r="BA1298" s="80"/>
      <c r="BB1298" s="80"/>
      <c r="BC1298" s="80"/>
      <c r="BD1298" s="80"/>
      <c r="BE1298" s="80"/>
      <c r="BT1298" s="127"/>
      <c r="BU1298" s="127"/>
      <c r="BV1298" s="127"/>
      <c r="BW1298" s="127"/>
      <c r="BX1298" s="127"/>
      <c r="BY1298" s="127"/>
      <c r="BZ1298" s="127"/>
    </row>
    <row r="1299" spans="1:169" s="93" customFormat="1" x14ac:dyDescent="0.2">
      <c r="A1299" s="98"/>
      <c r="B1299" s="172" t="s">
        <v>1755</v>
      </c>
      <c r="C1299" s="3" t="s">
        <v>51</v>
      </c>
      <c r="D1299" s="3" t="s">
        <v>181</v>
      </c>
      <c r="E1299" s="21"/>
      <c r="F1299" s="11">
        <v>31108</v>
      </c>
      <c r="G1299" s="11">
        <v>83</v>
      </c>
      <c r="H1299" s="12" t="s">
        <v>199</v>
      </c>
      <c r="I1299" s="11" t="s">
        <v>397</v>
      </c>
      <c r="J1299" s="86"/>
      <c r="K1299" s="180"/>
      <c r="L1299" s="188"/>
      <c r="M1299" s="135"/>
      <c r="N1299" s="135"/>
      <c r="O1299" s="11"/>
      <c r="P1299" s="12" t="s">
        <v>477</v>
      </c>
      <c r="Q1299" s="11"/>
      <c r="R1299" s="11" t="s">
        <v>13</v>
      </c>
      <c r="S1299" s="11"/>
      <c r="T1299" s="144">
        <v>242</v>
      </c>
      <c r="U1299" s="144">
        <v>95</v>
      </c>
      <c r="V1299" s="12"/>
      <c r="W1299" s="13"/>
      <c r="X1299" s="13"/>
      <c r="Y1299" s="19" t="s">
        <v>198</v>
      </c>
      <c r="AA1299" s="86"/>
      <c r="AB1299" s="86"/>
      <c r="AC1299" s="81"/>
      <c r="AD1299" s="80"/>
      <c r="AE1299" s="80"/>
      <c r="AF1299" s="80"/>
      <c r="AG1299" s="80"/>
      <c r="AH1299" s="80"/>
      <c r="AI1299" s="80"/>
      <c r="AJ1299" s="80"/>
      <c r="AK1299" s="80"/>
      <c r="AL1299" s="80"/>
      <c r="AM1299" s="80"/>
      <c r="AN1299" s="80"/>
      <c r="AO1299" s="80"/>
      <c r="AP1299" s="80"/>
      <c r="AQ1299" s="80"/>
      <c r="AR1299" s="80"/>
      <c r="AS1299" s="80"/>
      <c r="AT1299" s="80"/>
      <c r="AU1299" s="80"/>
      <c r="AV1299" s="80"/>
      <c r="AW1299" s="80"/>
      <c r="AX1299" s="80"/>
      <c r="AY1299" s="80"/>
      <c r="AZ1299" s="80"/>
      <c r="BA1299" s="80"/>
      <c r="BB1299" s="80"/>
      <c r="BC1299" s="80"/>
      <c r="BD1299" s="80"/>
      <c r="BE1299" s="80"/>
      <c r="BT1299" s="127"/>
      <c r="BU1299" s="127"/>
      <c r="BV1299" s="127"/>
      <c r="BW1299" s="127"/>
      <c r="BX1299" s="127"/>
      <c r="BY1299" s="127"/>
      <c r="BZ1299" s="127"/>
    </row>
    <row r="1300" spans="1:169" s="93" customFormat="1" x14ac:dyDescent="0.2">
      <c r="A1300" s="98"/>
      <c r="B1300" s="172" t="s">
        <v>1755</v>
      </c>
      <c r="C1300" s="3" t="s">
        <v>51</v>
      </c>
      <c r="D1300" s="3" t="s">
        <v>181</v>
      </c>
      <c r="E1300" s="21"/>
      <c r="F1300" s="11">
        <v>31108</v>
      </c>
      <c r="G1300" s="11">
        <v>94</v>
      </c>
      <c r="H1300" s="12" t="s">
        <v>199</v>
      </c>
      <c r="I1300" s="11" t="s">
        <v>397</v>
      </c>
      <c r="J1300" s="86"/>
      <c r="K1300" s="180"/>
      <c r="L1300" s="188"/>
      <c r="M1300" s="135"/>
      <c r="N1300" s="135"/>
      <c r="O1300" s="11"/>
      <c r="P1300" s="12" t="s">
        <v>16</v>
      </c>
      <c r="Q1300" s="11" t="s">
        <v>174</v>
      </c>
      <c r="R1300" s="11" t="s">
        <v>13</v>
      </c>
      <c r="S1300" s="11"/>
      <c r="T1300" s="144">
        <v>265</v>
      </c>
      <c r="U1300" s="144">
        <v>94</v>
      </c>
      <c r="V1300" s="12"/>
      <c r="W1300" s="13"/>
      <c r="X1300" s="13"/>
      <c r="Y1300" s="19" t="s">
        <v>17</v>
      </c>
      <c r="AA1300" s="86">
        <v>1</v>
      </c>
      <c r="AB1300" s="86"/>
      <c r="AC1300" s="81"/>
      <c r="AD1300" s="80"/>
      <c r="AE1300" s="80"/>
      <c r="AF1300" s="80">
        <v>12.78</v>
      </c>
      <c r="AG1300" s="80"/>
      <c r="AH1300" s="80"/>
      <c r="AI1300" s="80"/>
      <c r="AJ1300" s="80"/>
      <c r="AK1300" s="80"/>
      <c r="AL1300" s="80"/>
      <c r="AM1300" s="80"/>
      <c r="AN1300" s="80"/>
      <c r="AO1300" s="80"/>
      <c r="AP1300" s="80"/>
      <c r="AQ1300" s="80"/>
      <c r="AR1300" s="80"/>
      <c r="AS1300" s="80"/>
      <c r="AT1300" s="80"/>
      <c r="AU1300" s="80"/>
      <c r="AV1300" s="80"/>
      <c r="AW1300" s="80"/>
      <c r="AX1300" s="80"/>
      <c r="AY1300" s="80"/>
      <c r="AZ1300" s="80"/>
      <c r="BA1300" s="80"/>
      <c r="BB1300" s="80"/>
      <c r="BC1300" s="80"/>
      <c r="BD1300" s="80"/>
      <c r="BE1300" s="80"/>
      <c r="BF1300" s="93" t="s">
        <v>1289</v>
      </c>
      <c r="BG1300" s="93">
        <v>1.1065308538223813</v>
      </c>
      <c r="BH1300" s="93">
        <v>3.5118545774906953</v>
      </c>
      <c r="BI1300" s="93">
        <v>2.038385221727056E-2</v>
      </c>
      <c r="BJ1300" s="93">
        <v>3.5543745480086928</v>
      </c>
      <c r="BK1300" s="93">
        <v>3.4693346069726978</v>
      </c>
      <c r="BL1300" s="93">
        <v>3249.7846087376452</v>
      </c>
      <c r="BM1300" s="93">
        <v>0.22900000000000001</v>
      </c>
      <c r="BN1300" s="93">
        <v>2505.5839333367244</v>
      </c>
      <c r="BO1300" s="93">
        <v>3993.9852841385659</v>
      </c>
      <c r="BP1300" s="93" t="s">
        <v>92</v>
      </c>
      <c r="BQ1300" s="93">
        <v>2</v>
      </c>
      <c r="BR1300" s="93">
        <v>4</v>
      </c>
      <c r="BS1300" s="93">
        <v>265</v>
      </c>
      <c r="BT1300" s="127"/>
      <c r="BU1300" s="127"/>
      <c r="BV1300" s="127"/>
      <c r="BW1300" s="127"/>
      <c r="BX1300" s="127"/>
      <c r="BY1300" s="127"/>
      <c r="BZ1300" s="127"/>
    </row>
    <row r="1301" spans="1:169" s="93" customFormat="1" ht="32" x14ac:dyDescent="0.2">
      <c r="A1301" s="98"/>
      <c r="B1301" s="172" t="s">
        <v>1755</v>
      </c>
      <c r="C1301" s="3" t="s">
        <v>51</v>
      </c>
      <c r="D1301" s="3" t="s">
        <v>181</v>
      </c>
      <c r="E1301" s="21"/>
      <c r="F1301" s="11">
        <v>31135</v>
      </c>
      <c r="G1301" s="11">
        <v>41</v>
      </c>
      <c r="H1301" s="12" t="s">
        <v>199</v>
      </c>
      <c r="I1301" s="11" t="s">
        <v>397</v>
      </c>
      <c r="J1301" s="86"/>
      <c r="K1301" s="180"/>
      <c r="L1301" s="188"/>
      <c r="M1301" s="135"/>
      <c r="N1301" s="135"/>
      <c r="O1301" s="11"/>
      <c r="P1301" s="12" t="s">
        <v>36</v>
      </c>
      <c r="Q1301" s="11"/>
      <c r="R1301" s="11" t="s">
        <v>13</v>
      </c>
      <c r="S1301" s="11"/>
      <c r="T1301" s="144">
        <v>190.5</v>
      </c>
      <c r="U1301" s="144">
        <v>91.4</v>
      </c>
      <c r="V1301" s="12"/>
      <c r="W1301" s="13"/>
      <c r="X1301" s="13"/>
      <c r="Y1301" s="19" t="s">
        <v>238</v>
      </c>
      <c r="AA1301" s="86">
        <v>1</v>
      </c>
      <c r="AB1301" s="86"/>
      <c r="AC1301" s="81" t="s">
        <v>1552</v>
      </c>
      <c r="AD1301" s="80"/>
      <c r="AE1301" s="80"/>
      <c r="AF1301" s="80"/>
      <c r="AG1301" s="80"/>
      <c r="AH1301" s="80"/>
      <c r="AI1301" s="80"/>
      <c r="AJ1301" s="80"/>
      <c r="AK1301" s="80"/>
      <c r="AL1301" s="80"/>
      <c r="AM1301" s="80"/>
      <c r="AN1301" s="80"/>
      <c r="AO1301" s="80"/>
      <c r="AP1301" s="80"/>
      <c r="AQ1301" s="80"/>
      <c r="AR1301" s="80"/>
      <c r="AS1301" s="80"/>
      <c r="AT1301" s="80"/>
      <c r="AU1301" s="80"/>
      <c r="AV1301" s="80"/>
      <c r="AW1301" s="80"/>
      <c r="AX1301" s="80"/>
      <c r="AY1301" s="80">
        <v>132.66999999999999</v>
      </c>
      <c r="AZ1301" s="80">
        <v>7.42</v>
      </c>
      <c r="BA1301" s="80">
        <v>8.14</v>
      </c>
      <c r="BB1301" s="80">
        <v>18.3</v>
      </c>
      <c r="BC1301" s="80"/>
      <c r="BD1301" s="80"/>
      <c r="BE1301" s="80"/>
      <c r="BF1301" s="93" t="s">
        <v>1332</v>
      </c>
      <c r="BG1301" s="93">
        <v>2.1227727291385992</v>
      </c>
      <c r="BH1301" s="93">
        <v>3.6197439800443876</v>
      </c>
      <c r="BI1301" s="93">
        <v>1.4514935005491652E-2</v>
      </c>
      <c r="BJ1301" s="93">
        <v>3.6506818315222094</v>
      </c>
      <c r="BK1301" s="93">
        <v>3.5888061285665658</v>
      </c>
      <c r="BL1301" s="93">
        <v>4166.2370816586381</v>
      </c>
      <c r="BM1301" s="93">
        <v>0.17399999999999999</v>
      </c>
      <c r="BN1301" s="93">
        <v>3441.311829450035</v>
      </c>
      <c r="BO1301" s="93">
        <v>4891.1623338672407</v>
      </c>
      <c r="BS1301" s="93">
        <v>268</v>
      </c>
      <c r="BT1301" s="130">
        <v>3.2909114236529903E-23</v>
      </c>
      <c r="BU1301" s="130">
        <v>1.3342001505094099E-30</v>
      </c>
      <c r="BV1301" s="130">
        <v>5.8767720438415803E-7</v>
      </c>
      <c r="BW1301" s="130">
        <v>8.6166770590751895E-35</v>
      </c>
      <c r="BX1301" s="131">
        <v>0.52472540495536402</v>
      </c>
      <c r="BY1301" s="130">
        <v>0.17031291995460901</v>
      </c>
      <c r="BZ1301" s="130">
        <v>0.30496108741282302</v>
      </c>
    </row>
    <row r="1302" spans="1:169" s="93" customFormat="1" x14ac:dyDescent="0.2">
      <c r="A1302" s="20"/>
      <c r="B1302" s="172" t="s">
        <v>1755</v>
      </c>
      <c r="C1302" s="3" t="s">
        <v>51</v>
      </c>
      <c r="D1302" s="3" t="s">
        <v>181</v>
      </c>
      <c r="E1302" s="21"/>
      <c r="F1302" s="11">
        <v>31135</v>
      </c>
      <c r="G1302" s="11">
        <v>47</v>
      </c>
      <c r="H1302" s="12" t="s">
        <v>199</v>
      </c>
      <c r="I1302" s="11" t="s">
        <v>397</v>
      </c>
      <c r="J1302" s="86"/>
      <c r="K1302" s="180"/>
      <c r="L1302" s="188"/>
      <c r="M1302" s="135"/>
      <c r="N1302" s="135"/>
      <c r="O1302" s="11"/>
      <c r="P1302" s="12" t="s">
        <v>36</v>
      </c>
      <c r="Q1302" s="11"/>
      <c r="R1302" s="11" t="s">
        <v>13</v>
      </c>
      <c r="S1302" s="11"/>
      <c r="T1302" s="144">
        <v>167.6</v>
      </c>
      <c r="U1302" s="144">
        <v>84.6</v>
      </c>
      <c r="V1302" s="12"/>
      <c r="W1302" s="13"/>
      <c r="X1302" s="13"/>
      <c r="Y1302" s="19"/>
      <c r="AA1302" s="86">
        <v>1</v>
      </c>
      <c r="AB1302" s="86"/>
      <c r="AC1302" s="81"/>
      <c r="AD1302" s="80"/>
      <c r="AE1302" s="80"/>
      <c r="AF1302" s="80">
        <v>12.22</v>
      </c>
      <c r="AG1302" s="80"/>
      <c r="AH1302" s="80"/>
      <c r="AI1302" s="80"/>
      <c r="AJ1302" s="80"/>
      <c r="AK1302" s="80"/>
      <c r="AL1302" s="80"/>
      <c r="AM1302" s="80"/>
      <c r="AN1302" s="80"/>
      <c r="AO1302" s="80"/>
      <c r="AP1302" s="80"/>
      <c r="AQ1302" s="80"/>
      <c r="AR1302" s="80"/>
      <c r="AS1302" s="80"/>
      <c r="AT1302" s="80"/>
      <c r="AU1302" s="80"/>
      <c r="AV1302" s="80"/>
      <c r="AW1302" s="80"/>
      <c r="AX1302" s="80"/>
      <c r="AY1302" s="80"/>
      <c r="AZ1302" s="80"/>
      <c r="BA1302" s="80"/>
      <c r="BB1302" s="80"/>
      <c r="BC1302" s="80"/>
      <c r="BD1302" s="80"/>
      <c r="BE1302" s="80"/>
      <c r="BF1302" s="93" t="s">
        <v>1289</v>
      </c>
      <c r="BG1302" s="93">
        <v>1.0870712059065355</v>
      </c>
      <c r="BH1302" s="93">
        <v>3.4560722348844894</v>
      </c>
      <c r="BI1302" s="93">
        <v>2.176178705963068E-2</v>
      </c>
      <c r="BJ1302" s="93">
        <v>3.5014665271081373</v>
      </c>
      <c r="BK1302" s="93">
        <v>3.4106779426608416</v>
      </c>
      <c r="BL1302" s="93">
        <v>2858.0658772757688</v>
      </c>
      <c r="BM1302" s="93">
        <v>0.22900000000000001</v>
      </c>
      <c r="BN1302" s="93">
        <v>2203.5687913796178</v>
      </c>
      <c r="BO1302" s="93">
        <v>3512.5629631719198</v>
      </c>
      <c r="BP1302" s="93" t="s">
        <v>93</v>
      </c>
      <c r="BS1302" s="93">
        <v>266</v>
      </c>
      <c r="BT1302" s="127"/>
      <c r="BU1302" s="127"/>
      <c r="BV1302" s="127"/>
      <c r="BW1302" s="127"/>
      <c r="BX1302" s="127"/>
      <c r="BY1302" s="127"/>
      <c r="BZ1302" s="127"/>
    </row>
    <row r="1303" spans="1:169" s="93" customFormat="1" ht="32" x14ac:dyDescent="0.2">
      <c r="A1303" s="20"/>
      <c r="B1303" s="172" t="s">
        <v>1755</v>
      </c>
      <c r="C1303" s="3" t="s">
        <v>51</v>
      </c>
      <c r="D1303" s="3" t="s">
        <v>181</v>
      </c>
      <c r="E1303" s="21"/>
      <c r="F1303" s="11">
        <v>801</v>
      </c>
      <c r="G1303" s="11">
        <v>1</v>
      </c>
      <c r="H1303" s="12" t="s">
        <v>190</v>
      </c>
      <c r="I1303" s="11" t="s">
        <v>191</v>
      </c>
      <c r="K1303" s="86" t="s">
        <v>404</v>
      </c>
      <c r="L1303" s="117"/>
      <c r="M1303" s="135"/>
      <c r="N1303" s="135"/>
      <c r="O1303" s="11"/>
      <c r="P1303" s="12" t="s">
        <v>188</v>
      </c>
      <c r="Q1303" s="11"/>
      <c r="R1303" s="11" t="s">
        <v>13</v>
      </c>
      <c r="S1303" s="11"/>
      <c r="T1303" s="144">
        <v>232</v>
      </c>
      <c r="U1303" s="144">
        <v>107</v>
      </c>
      <c r="V1303" s="12"/>
      <c r="W1303" s="13"/>
      <c r="X1303" s="13"/>
      <c r="Y1303" s="19" t="s">
        <v>192</v>
      </c>
      <c r="AA1303" s="86">
        <v>1</v>
      </c>
      <c r="AB1303" s="86"/>
      <c r="AC1303" s="81"/>
      <c r="AD1303" s="80"/>
      <c r="AE1303" s="80"/>
      <c r="AF1303" s="80"/>
      <c r="AG1303" s="80"/>
      <c r="AH1303" s="80"/>
      <c r="AI1303" s="80"/>
      <c r="AJ1303" s="80"/>
      <c r="AK1303" s="80"/>
      <c r="AL1303" s="80">
        <v>13.83</v>
      </c>
      <c r="AM1303" s="80">
        <v>19.62</v>
      </c>
      <c r="AN1303" s="80"/>
      <c r="AO1303" s="80"/>
      <c r="AP1303" s="80"/>
      <c r="AQ1303" s="80"/>
      <c r="AR1303" s="80"/>
      <c r="AS1303" s="80"/>
      <c r="AT1303" s="80"/>
      <c r="AU1303" s="80"/>
      <c r="AV1303" s="80"/>
      <c r="AW1303" s="80"/>
      <c r="AX1303" s="80"/>
      <c r="AY1303" s="80"/>
      <c r="AZ1303" s="80"/>
      <c r="BA1303" s="80"/>
      <c r="BB1303" s="80"/>
      <c r="BC1303" s="80"/>
      <c r="BD1303" s="80"/>
      <c r="BE1303" s="80"/>
      <c r="BF1303" s="93" t="s">
        <v>1278</v>
      </c>
      <c r="BG1303" s="93">
        <v>1.2926990030439298</v>
      </c>
      <c r="BH1303" s="93">
        <v>3.6011317000471896</v>
      </c>
      <c r="BI1303" s="93">
        <v>1.4180216938333037E-2</v>
      </c>
      <c r="BJ1303" s="93">
        <v>3.6309232303004055</v>
      </c>
      <c r="BK1303" s="93">
        <v>3.5713401697939737</v>
      </c>
      <c r="BL1303" s="93">
        <v>3991.4592523859469</v>
      </c>
      <c r="BM1303" s="93">
        <v>0.154</v>
      </c>
      <c r="BN1303" s="93">
        <v>3376.7745275185111</v>
      </c>
      <c r="BO1303" s="93">
        <v>4606.1439772533831</v>
      </c>
      <c r="BS1303" s="93">
        <v>267</v>
      </c>
      <c r="BT1303" s="127"/>
      <c r="BU1303" s="127"/>
      <c r="BV1303" s="127"/>
      <c r="BW1303" s="127"/>
      <c r="BX1303" s="127"/>
      <c r="BY1303" s="127"/>
      <c r="BZ1303" s="127"/>
    </row>
    <row r="1304" spans="1:169" s="93" customFormat="1" ht="32" x14ac:dyDescent="0.2">
      <c r="A1304" s="20"/>
      <c r="B1304" s="172" t="s">
        <v>1755</v>
      </c>
      <c r="C1304" s="3" t="s">
        <v>51</v>
      </c>
      <c r="D1304" s="3" t="s">
        <v>181</v>
      </c>
      <c r="E1304" s="21"/>
      <c r="F1304" s="11">
        <v>801</v>
      </c>
      <c r="G1304" s="11" t="s">
        <v>193</v>
      </c>
      <c r="H1304" s="12" t="s">
        <v>190</v>
      </c>
      <c r="I1304" s="11" t="s">
        <v>191</v>
      </c>
      <c r="K1304" s="86" t="s">
        <v>404</v>
      </c>
      <c r="L1304" s="117"/>
      <c r="M1304" s="135"/>
      <c r="N1304" s="135"/>
      <c r="O1304" s="11"/>
      <c r="P1304" s="12" t="s">
        <v>36</v>
      </c>
      <c r="Q1304" s="11"/>
      <c r="R1304" s="11" t="s">
        <v>13</v>
      </c>
      <c r="S1304" s="11"/>
      <c r="T1304" s="144">
        <v>204</v>
      </c>
      <c r="U1304" s="144">
        <v>107</v>
      </c>
      <c r="V1304" s="12"/>
      <c r="W1304" s="13"/>
      <c r="X1304" s="13"/>
      <c r="Y1304" s="19" t="s">
        <v>194</v>
      </c>
      <c r="AA1304" s="23"/>
      <c r="AB1304" s="23"/>
      <c r="AC1304" s="23"/>
      <c r="AD1304" s="23"/>
      <c r="AE1304" s="23"/>
      <c r="AF1304" s="23"/>
      <c r="AG1304" s="23"/>
      <c r="AH1304" s="23"/>
      <c r="AI1304" s="23"/>
      <c r="AJ1304" s="23"/>
      <c r="AK1304" s="23"/>
      <c r="AL1304" s="23"/>
      <c r="AM1304" s="23"/>
      <c r="AN1304" s="23"/>
      <c r="AO1304" s="23"/>
      <c r="AP1304" s="23"/>
      <c r="AQ1304" s="23"/>
      <c r="AR1304" s="23"/>
      <c r="AS1304" s="23"/>
      <c r="AT1304" s="23"/>
      <c r="AU1304" s="23"/>
      <c r="AV1304" s="23"/>
      <c r="AW1304" s="23"/>
      <c r="AX1304" s="23"/>
      <c r="AY1304" s="23"/>
      <c r="AZ1304" s="23"/>
      <c r="BA1304" s="23"/>
      <c r="BB1304" s="23"/>
      <c r="BC1304" s="23"/>
      <c r="BD1304" s="23"/>
      <c r="BE1304" s="23"/>
      <c r="BF1304" s="23"/>
      <c r="BG1304" s="23"/>
      <c r="BH1304" s="23"/>
      <c r="BI1304" s="23"/>
      <c r="BJ1304" s="23"/>
      <c r="BK1304" s="23"/>
      <c r="BL1304" s="23"/>
      <c r="BM1304" s="23"/>
      <c r="BN1304" s="23"/>
      <c r="BO1304" s="23"/>
      <c r="BP1304" s="23"/>
      <c r="BQ1304" s="23"/>
      <c r="BR1304" s="23"/>
      <c r="BS1304" s="23"/>
      <c r="BT1304" s="23"/>
      <c r="BU1304" s="23"/>
      <c r="BV1304" s="23"/>
      <c r="BW1304" s="23"/>
      <c r="BX1304" s="23"/>
      <c r="BY1304" s="23"/>
      <c r="BZ1304" s="23"/>
    </row>
    <row r="1305" spans="1:169" s="93" customFormat="1" ht="32" x14ac:dyDescent="0.2">
      <c r="A1305" s="20"/>
      <c r="B1305" s="172" t="s">
        <v>1755</v>
      </c>
      <c r="C1305" s="175" t="s">
        <v>51</v>
      </c>
      <c r="D1305" s="175" t="s">
        <v>181</v>
      </c>
      <c r="E1305" s="101"/>
      <c r="F1305" s="14">
        <v>30905</v>
      </c>
      <c r="G1305" s="14">
        <v>2</v>
      </c>
      <c r="H1305" s="15" t="s">
        <v>190</v>
      </c>
      <c r="I1305" s="14" t="s">
        <v>231</v>
      </c>
      <c r="K1305" s="86" t="s">
        <v>404</v>
      </c>
      <c r="L1305" s="117"/>
      <c r="M1305" s="136"/>
      <c r="N1305" s="136"/>
      <c r="O1305" s="14"/>
      <c r="P1305" s="15" t="s">
        <v>176</v>
      </c>
      <c r="Q1305" s="14" t="s">
        <v>174</v>
      </c>
      <c r="R1305" s="14" t="s">
        <v>13</v>
      </c>
      <c r="S1305" s="14">
        <v>437</v>
      </c>
      <c r="T1305" s="145"/>
      <c r="U1305" s="145"/>
      <c r="V1305" s="15"/>
      <c r="W1305" s="16"/>
      <c r="X1305" s="16"/>
      <c r="Y1305" s="125"/>
      <c r="AA1305" s="23"/>
      <c r="AB1305" s="23"/>
      <c r="AC1305" s="23"/>
      <c r="AD1305" s="23"/>
      <c r="AE1305" s="23"/>
      <c r="AF1305" s="23"/>
      <c r="AG1305" s="23"/>
      <c r="AH1305" s="23"/>
      <c r="AI1305" s="23"/>
      <c r="AJ1305" s="23"/>
      <c r="AK1305" s="23"/>
      <c r="AL1305" s="23"/>
      <c r="AM1305" s="23"/>
      <c r="AN1305" s="23"/>
      <c r="AO1305" s="23"/>
      <c r="AP1305" s="23"/>
      <c r="AQ1305" s="23"/>
      <c r="AR1305" s="23"/>
      <c r="AS1305" s="23"/>
      <c r="AT1305" s="23"/>
      <c r="AU1305" s="23"/>
      <c r="AV1305" s="23"/>
      <c r="AW1305" s="23"/>
      <c r="AX1305" s="23"/>
      <c r="AY1305" s="23"/>
      <c r="AZ1305" s="23"/>
      <c r="BA1305" s="23"/>
      <c r="BB1305" s="23"/>
      <c r="BC1305" s="23"/>
      <c r="BD1305" s="23"/>
      <c r="BE1305" s="23"/>
      <c r="BF1305" s="23"/>
      <c r="BG1305" s="23"/>
      <c r="BH1305" s="23"/>
      <c r="BI1305" s="23"/>
      <c r="BJ1305" s="23"/>
      <c r="BK1305" s="23"/>
      <c r="BL1305" s="23"/>
      <c r="BM1305" s="23"/>
      <c r="BN1305" s="23"/>
      <c r="BO1305" s="23"/>
      <c r="BP1305" s="23"/>
      <c r="BQ1305" s="23"/>
      <c r="BR1305" s="23"/>
      <c r="BS1305" s="23"/>
      <c r="BT1305" s="23"/>
      <c r="BU1305" s="23"/>
      <c r="BV1305" s="23"/>
      <c r="BW1305" s="23"/>
      <c r="BX1305" s="23"/>
      <c r="BY1305" s="23"/>
      <c r="BZ1305" s="23"/>
    </row>
    <row r="1306" spans="1:169" s="93" customFormat="1" x14ac:dyDescent="0.2">
      <c r="A1306" s="20"/>
      <c r="B1306" s="172" t="s">
        <v>1755</v>
      </c>
      <c r="C1306" s="175" t="s">
        <v>51</v>
      </c>
      <c r="D1306" s="175" t="s">
        <v>181</v>
      </c>
      <c r="E1306" s="101"/>
      <c r="F1306" s="14">
        <v>31037</v>
      </c>
      <c r="G1306" s="14">
        <v>1</v>
      </c>
      <c r="H1306" s="15" t="s">
        <v>204</v>
      </c>
      <c r="I1306" s="14" t="s">
        <v>205</v>
      </c>
      <c r="K1306" s="86"/>
      <c r="L1306" s="117"/>
      <c r="M1306" s="136"/>
      <c r="N1306" s="136"/>
      <c r="O1306" s="14"/>
      <c r="P1306" s="15" t="s">
        <v>172</v>
      </c>
      <c r="Q1306" s="14" t="s">
        <v>168</v>
      </c>
      <c r="R1306" s="14" t="s">
        <v>13</v>
      </c>
      <c r="S1306" s="14">
        <v>343</v>
      </c>
      <c r="T1306" s="145"/>
      <c r="U1306" s="145"/>
      <c r="V1306" s="15"/>
      <c r="W1306" s="16"/>
      <c r="X1306" s="16"/>
      <c r="Y1306" s="125" t="s">
        <v>435</v>
      </c>
      <c r="AA1306" s="23"/>
      <c r="AB1306" s="23"/>
      <c r="AC1306" s="23"/>
      <c r="AD1306" s="23"/>
      <c r="AE1306" s="23"/>
      <c r="AF1306" s="23"/>
      <c r="AG1306" s="23"/>
      <c r="AH1306" s="23"/>
      <c r="AI1306" s="23"/>
      <c r="AJ1306" s="23"/>
      <c r="AK1306" s="23"/>
      <c r="AL1306" s="23"/>
      <c r="AM1306" s="23"/>
      <c r="AN1306" s="23"/>
      <c r="AO1306" s="23"/>
      <c r="AP1306" s="23"/>
      <c r="AQ1306" s="23"/>
      <c r="AR1306" s="23"/>
      <c r="AS1306" s="23"/>
      <c r="AT1306" s="23"/>
      <c r="AU1306" s="23"/>
      <c r="AV1306" s="23"/>
      <c r="AW1306" s="23"/>
      <c r="AX1306" s="23"/>
      <c r="AY1306" s="23"/>
      <c r="AZ1306" s="23"/>
      <c r="BA1306" s="23"/>
      <c r="BB1306" s="23"/>
      <c r="BC1306" s="23"/>
      <c r="BD1306" s="23"/>
      <c r="BE1306" s="23"/>
      <c r="BF1306" s="23"/>
      <c r="BG1306" s="23"/>
      <c r="BH1306" s="23"/>
      <c r="BI1306" s="23"/>
      <c r="BJ1306" s="23"/>
      <c r="BK1306" s="23"/>
      <c r="BL1306" s="23"/>
      <c r="BM1306" s="23"/>
      <c r="BN1306" s="23"/>
      <c r="BO1306" s="23"/>
      <c r="BP1306" s="23"/>
      <c r="BQ1306" s="23"/>
      <c r="BR1306" s="23"/>
      <c r="BS1306" s="23"/>
      <c r="BT1306" s="23"/>
      <c r="BU1306" s="23"/>
      <c r="BV1306" s="23"/>
      <c r="BW1306" s="23"/>
      <c r="BX1306" s="23"/>
      <c r="BY1306" s="23"/>
      <c r="BZ1306" s="23"/>
    </row>
    <row r="1307" spans="1:169" customFormat="1" ht="32" x14ac:dyDescent="0.2">
      <c r="A1307" s="20"/>
      <c r="B1307" s="172" t="s">
        <v>1755</v>
      </c>
      <c r="C1307" s="3" t="s">
        <v>51</v>
      </c>
      <c r="D1307" s="3" t="s">
        <v>181</v>
      </c>
      <c r="E1307" s="21"/>
      <c r="F1307" s="11">
        <v>31041</v>
      </c>
      <c r="G1307" s="11">
        <v>69</v>
      </c>
      <c r="H1307" s="12" t="s">
        <v>412</v>
      </c>
      <c r="I1307" s="11" t="s">
        <v>397</v>
      </c>
      <c r="J1307" s="93"/>
      <c r="K1307" s="86" t="s">
        <v>404</v>
      </c>
      <c r="L1307" s="117"/>
      <c r="M1307" s="135"/>
      <c r="N1307" s="135"/>
      <c r="O1307" s="11"/>
      <c r="P1307" s="12" t="s">
        <v>36</v>
      </c>
      <c r="Q1307" s="11"/>
      <c r="R1307" s="11" t="s">
        <v>13</v>
      </c>
      <c r="S1307" s="11"/>
      <c r="T1307" s="144">
        <v>178</v>
      </c>
      <c r="U1307" s="144">
        <v>106</v>
      </c>
      <c r="V1307" s="12"/>
      <c r="W1307" s="13"/>
      <c r="X1307" s="13"/>
      <c r="Y1307" s="19" t="s">
        <v>171</v>
      </c>
      <c r="AA1307" s="23"/>
      <c r="AB1307" s="23"/>
      <c r="AC1307" s="23"/>
      <c r="AD1307" s="23"/>
      <c r="AE1307" s="23"/>
      <c r="AF1307" s="23"/>
      <c r="AG1307" s="23"/>
      <c r="AH1307" s="23"/>
      <c r="AI1307" s="23"/>
      <c r="AJ1307" s="23"/>
      <c r="AK1307" s="23"/>
      <c r="AL1307" s="23"/>
      <c r="AM1307" s="23"/>
      <c r="AN1307" s="23"/>
      <c r="AO1307" s="23"/>
      <c r="AP1307" s="23"/>
      <c r="AQ1307" s="23"/>
      <c r="AR1307" s="23"/>
      <c r="AS1307" s="23"/>
      <c r="AT1307" s="23"/>
      <c r="AU1307" s="23"/>
      <c r="AV1307" s="23"/>
      <c r="AW1307" s="23"/>
      <c r="AX1307" s="23"/>
      <c r="AY1307" s="23"/>
      <c r="AZ1307" s="23"/>
      <c r="BA1307" s="23"/>
      <c r="BB1307" s="23"/>
      <c r="BC1307" s="23"/>
      <c r="BD1307" s="23"/>
      <c r="BE1307" s="23"/>
      <c r="BF1307" s="23"/>
      <c r="BG1307" s="23"/>
      <c r="BH1307" s="23"/>
      <c r="BI1307" s="23"/>
      <c r="BJ1307" s="23"/>
      <c r="BK1307" s="23"/>
      <c r="BL1307" s="23"/>
      <c r="BM1307" s="23"/>
      <c r="BN1307" s="23"/>
      <c r="BO1307" s="23"/>
      <c r="BP1307" s="23"/>
      <c r="BQ1307" s="23"/>
      <c r="BR1307" s="23"/>
      <c r="BS1307" s="23"/>
      <c r="BT1307" s="23"/>
      <c r="BU1307" s="23"/>
      <c r="BV1307" s="23"/>
      <c r="BW1307" s="23"/>
      <c r="BX1307" s="23"/>
      <c r="BY1307" s="23"/>
      <c r="BZ1307" s="23"/>
      <c r="CA1307" s="93"/>
      <c r="CB1307" s="93"/>
      <c r="CC1307" s="93"/>
      <c r="CD1307" s="93"/>
      <c r="CE1307" s="93"/>
      <c r="CF1307" s="93"/>
      <c r="CG1307" s="93"/>
      <c r="CH1307" s="93"/>
      <c r="CI1307" s="93"/>
      <c r="CJ1307" s="93"/>
      <c r="CK1307" s="93"/>
      <c r="CL1307" s="93"/>
      <c r="CM1307" s="93"/>
      <c r="CN1307" s="93"/>
      <c r="CO1307" s="93"/>
      <c r="CP1307" s="93"/>
      <c r="CQ1307" s="93"/>
      <c r="CR1307" s="93"/>
      <c r="CS1307" s="93"/>
      <c r="CT1307" s="93"/>
      <c r="CU1307" s="93"/>
      <c r="CV1307" s="93"/>
      <c r="CW1307" s="93"/>
      <c r="CX1307" s="93"/>
      <c r="CY1307" s="93"/>
      <c r="CZ1307" s="93"/>
      <c r="DA1307" s="93"/>
      <c r="DB1307" s="93"/>
      <c r="DC1307" s="93"/>
      <c r="DD1307" s="93"/>
      <c r="DE1307" s="93"/>
      <c r="DF1307" s="93"/>
      <c r="DG1307" s="93"/>
      <c r="DH1307" s="93"/>
      <c r="DI1307" s="93"/>
      <c r="DJ1307" s="93"/>
      <c r="DK1307" s="93"/>
      <c r="DL1307" s="93"/>
      <c r="DM1307" s="93"/>
      <c r="DN1307" s="93"/>
      <c r="DO1307" s="93"/>
      <c r="DP1307" s="93"/>
      <c r="DQ1307" s="93"/>
      <c r="DR1307" s="93"/>
      <c r="DS1307" s="93"/>
      <c r="DT1307" s="93"/>
      <c r="DU1307" s="93"/>
      <c r="DV1307" s="93"/>
      <c r="DW1307" s="93"/>
      <c r="DX1307" s="93"/>
      <c r="DY1307" s="93"/>
      <c r="DZ1307" s="93"/>
      <c r="EA1307" s="93"/>
      <c r="EB1307" s="93"/>
      <c r="EC1307" s="93"/>
      <c r="ED1307" s="93"/>
      <c r="EE1307" s="93"/>
      <c r="EF1307" s="93"/>
      <c r="EG1307" s="93"/>
      <c r="EH1307" s="93"/>
      <c r="EI1307" s="93"/>
      <c r="EJ1307" s="93"/>
      <c r="EK1307" s="93"/>
      <c r="EL1307" s="93"/>
      <c r="EM1307" s="93"/>
      <c r="EN1307" s="93"/>
      <c r="EO1307" s="93"/>
      <c r="EP1307" s="93"/>
      <c r="EQ1307" s="93"/>
      <c r="ER1307" s="93"/>
      <c r="ES1307" s="93"/>
      <c r="ET1307" s="93"/>
      <c r="EU1307" s="93"/>
      <c r="EV1307" s="93"/>
      <c r="EW1307" s="93"/>
      <c r="EX1307" s="93"/>
      <c r="EY1307" s="93"/>
      <c r="EZ1307" s="93"/>
      <c r="FA1307" s="93"/>
      <c r="FB1307" s="93"/>
      <c r="FC1307" s="93"/>
      <c r="FD1307" s="93"/>
      <c r="FE1307" s="93"/>
      <c r="FF1307" s="93"/>
      <c r="FG1307" s="93"/>
      <c r="FH1307" s="93"/>
      <c r="FI1307" s="93"/>
      <c r="FJ1307" s="93"/>
      <c r="FK1307" s="93"/>
      <c r="FL1307" s="93"/>
      <c r="FM1307" s="93"/>
    </row>
    <row r="1308" spans="1:169" s="93" customFormat="1" ht="32" x14ac:dyDescent="0.2">
      <c r="A1308" s="20"/>
      <c r="B1308" s="172" t="s">
        <v>1755</v>
      </c>
      <c r="C1308" s="3" t="s">
        <v>51</v>
      </c>
      <c r="D1308" s="3" t="s">
        <v>181</v>
      </c>
      <c r="E1308" s="21"/>
      <c r="F1308" s="11">
        <v>31041</v>
      </c>
      <c r="G1308" s="11">
        <v>94</v>
      </c>
      <c r="H1308" s="12" t="s">
        <v>412</v>
      </c>
      <c r="I1308" s="11" t="s">
        <v>397</v>
      </c>
      <c r="K1308" s="86" t="s">
        <v>183</v>
      </c>
      <c r="L1308" s="117"/>
      <c r="M1308" s="135"/>
      <c r="N1308" s="135"/>
      <c r="O1308" s="11"/>
      <c r="P1308" s="12" t="s">
        <v>151</v>
      </c>
      <c r="Q1308" s="11" t="s">
        <v>168</v>
      </c>
      <c r="R1308" s="11" t="s">
        <v>13</v>
      </c>
      <c r="S1308" s="11"/>
      <c r="T1308" s="144">
        <v>223</v>
      </c>
      <c r="U1308" s="144">
        <v>99.8</v>
      </c>
      <c r="V1308" s="12"/>
      <c r="W1308" s="13"/>
      <c r="X1308" s="13"/>
      <c r="Y1308" s="19" t="s">
        <v>169</v>
      </c>
      <c r="AA1308" s="23"/>
      <c r="AB1308" s="23"/>
      <c r="AC1308" s="23"/>
      <c r="AD1308" s="23"/>
      <c r="AE1308" s="23"/>
      <c r="AF1308" s="23"/>
      <c r="AG1308" s="23"/>
      <c r="AH1308" s="23"/>
      <c r="AI1308" s="23"/>
      <c r="AJ1308" s="102"/>
      <c r="AK1308" s="102"/>
      <c r="AL1308" s="102"/>
      <c r="AM1308" s="102"/>
      <c r="AN1308" s="102"/>
      <c r="AO1308" s="102"/>
      <c r="AP1308" s="102"/>
      <c r="AQ1308" s="102"/>
      <c r="AR1308" s="102"/>
      <c r="AS1308" s="102"/>
      <c r="AT1308" s="102"/>
      <c r="AU1308" s="102"/>
      <c r="AV1308" s="102"/>
      <c r="AW1308" s="102"/>
      <c r="AX1308" s="102"/>
      <c r="AY1308" s="102"/>
      <c r="AZ1308" s="102"/>
      <c r="BA1308" s="102"/>
      <c r="BB1308" s="102"/>
      <c r="BC1308" s="102"/>
      <c r="BD1308" s="102"/>
      <c r="BE1308" s="102"/>
      <c r="BF1308" s="102"/>
      <c r="BG1308" s="102"/>
      <c r="BH1308" s="102"/>
      <c r="BI1308" s="102"/>
      <c r="BJ1308" s="102"/>
      <c r="BK1308" s="102"/>
      <c r="BL1308" s="102"/>
      <c r="BM1308" s="102"/>
      <c r="BN1308" s="102"/>
      <c r="BO1308" s="102"/>
      <c r="BP1308" s="102"/>
      <c r="BQ1308" s="102"/>
      <c r="BR1308" s="102"/>
      <c r="BS1308" s="102"/>
      <c r="BT1308" s="102"/>
      <c r="BU1308" s="102"/>
      <c r="BV1308" s="102"/>
      <c r="BW1308" s="102"/>
      <c r="BX1308" s="102"/>
      <c r="BY1308" s="102"/>
      <c r="BZ1308" s="102"/>
    </row>
    <row r="1309" spans="1:169" s="93" customFormat="1" ht="32" x14ac:dyDescent="0.2">
      <c r="A1309" s="20"/>
      <c r="B1309" s="172" t="s">
        <v>1755</v>
      </c>
      <c r="C1309" s="3" t="s">
        <v>51</v>
      </c>
      <c r="D1309" s="3" t="s">
        <v>181</v>
      </c>
      <c r="E1309" s="21"/>
      <c r="F1309" s="11">
        <v>31041</v>
      </c>
      <c r="G1309" s="11">
        <v>100</v>
      </c>
      <c r="H1309" s="12" t="s">
        <v>412</v>
      </c>
      <c r="I1309" s="11" t="s">
        <v>397</v>
      </c>
      <c r="K1309" s="86" t="s">
        <v>183</v>
      </c>
      <c r="L1309" s="117"/>
      <c r="M1309" s="135"/>
      <c r="N1309" s="135"/>
      <c r="O1309" s="11"/>
      <c r="P1309" s="12" t="s">
        <v>36</v>
      </c>
      <c r="Q1309" s="11"/>
      <c r="R1309" s="11" t="s">
        <v>13</v>
      </c>
      <c r="S1309" s="11"/>
      <c r="T1309" s="144">
        <v>223</v>
      </c>
      <c r="U1309" s="144">
        <v>88.7</v>
      </c>
      <c r="V1309" s="12"/>
      <c r="W1309" s="13"/>
      <c r="X1309" s="13"/>
      <c r="Y1309" s="19" t="s">
        <v>170</v>
      </c>
      <c r="AA1309" s="23"/>
      <c r="AB1309" s="23"/>
      <c r="AC1309" s="23"/>
      <c r="AD1309" s="23"/>
      <c r="AE1309" s="23"/>
      <c r="AF1309" s="23"/>
      <c r="AG1309" s="23"/>
      <c r="AH1309" s="23"/>
      <c r="AI1309" s="23"/>
      <c r="AJ1309" s="23"/>
      <c r="AK1309" s="23"/>
      <c r="AL1309" s="23"/>
      <c r="AM1309" s="23"/>
      <c r="AN1309" s="23"/>
      <c r="AO1309" s="23"/>
      <c r="AP1309" s="23"/>
      <c r="AQ1309" s="23"/>
      <c r="AR1309" s="23"/>
      <c r="AS1309" s="23"/>
      <c r="AT1309" s="23"/>
      <c r="AU1309" s="23"/>
      <c r="AV1309" s="23"/>
      <c r="AW1309" s="23"/>
      <c r="AX1309" s="23"/>
      <c r="AY1309" s="23"/>
      <c r="AZ1309" s="23"/>
      <c r="BA1309" s="23"/>
      <c r="BB1309" s="23"/>
      <c r="BC1309" s="23"/>
      <c r="BD1309" s="23"/>
      <c r="BE1309" s="23"/>
      <c r="BF1309" s="23"/>
      <c r="BG1309" s="23"/>
      <c r="BH1309" s="23"/>
      <c r="BI1309" s="23"/>
      <c r="BJ1309" s="23"/>
      <c r="BK1309" s="23"/>
      <c r="BL1309" s="23"/>
      <c r="BM1309" s="23"/>
      <c r="BN1309" s="23"/>
      <c r="BO1309" s="23"/>
      <c r="BP1309" s="23"/>
      <c r="BQ1309" s="23"/>
      <c r="BR1309" s="23"/>
      <c r="BS1309" s="23"/>
      <c r="BT1309" s="23"/>
      <c r="BU1309" s="23"/>
      <c r="BV1309" s="23"/>
      <c r="BW1309" s="23"/>
      <c r="BX1309" s="23"/>
      <c r="BY1309" s="23"/>
      <c r="BZ1309" s="23"/>
    </row>
    <row r="1310" spans="1:169" s="93" customFormat="1" ht="32" x14ac:dyDescent="0.2">
      <c r="A1310" s="20"/>
      <c r="B1310" s="172" t="s">
        <v>1755</v>
      </c>
      <c r="C1310" s="3" t="s">
        <v>51</v>
      </c>
      <c r="D1310" s="3" t="s">
        <v>181</v>
      </c>
      <c r="E1310" s="21"/>
      <c r="F1310" s="11">
        <v>31041</v>
      </c>
      <c r="G1310" s="11">
        <v>170</v>
      </c>
      <c r="H1310" s="12" t="s">
        <v>412</v>
      </c>
      <c r="I1310" s="11" t="s">
        <v>397</v>
      </c>
      <c r="K1310" s="86" t="s">
        <v>183</v>
      </c>
      <c r="L1310" s="117"/>
      <c r="M1310" s="135"/>
      <c r="N1310" s="135"/>
      <c r="O1310" s="11"/>
      <c r="P1310" s="12" t="s">
        <v>151</v>
      </c>
      <c r="Q1310" s="11" t="s">
        <v>168</v>
      </c>
      <c r="R1310" s="11" t="s">
        <v>13</v>
      </c>
      <c r="S1310" s="11"/>
      <c r="T1310" s="144">
        <v>232</v>
      </c>
      <c r="U1310" s="144">
        <v>99.6</v>
      </c>
      <c r="V1310" s="12"/>
      <c r="W1310" s="13"/>
      <c r="X1310" s="13"/>
      <c r="Y1310" s="19" t="s">
        <v>166</v>
      </c>
      <c r="AA1310" s="23"/>
      <c r="AB1310" s="23"/>
      <c r="AC1310" s="23"/>
      <c r="AD1310" s="23"/>
      <c r="AE1310" s="23"/>
      <c r="AF1310" s="23"/>
      <c r="AG1310" s="23"/>
      <c r="AH1310" s="23"/>
      <c r="AI1310" s="23"/>
      <c r="AJ1310" s="23"/>
      <c r="AK1310" s="23"/>
      <c r="AL1310" s="23"/>
      <c r="AM1310" s="23"/>
      <c r="AN1310" s="23"/>
      <c r="AO1310" s="23"/>
      <c r="AP1310" s="23"/>
      <c r="AQ1310" s="23"/>
      <c r="AR1310" s="23"/>
      <c r="AS1310" s="23"/>
      <c r="AT1310" s="23"/>
      <c r="AU1310" s="23"/>
      <c r="AV1310" s="23"/>
      <c r="AW1310" s="23"/>
      <c r="AX1310" s="23"/>
      <c r="AY1310" s="23"/>
      <c r="AZ1310" s="23"/>
      <c r="BA1310" s="23"/>
      <c r="BB1310" s="23"/>
      <c r="BC1310" s="23"/>
      <c r="BD1310" s="23"/>
      <c r="BE1310" s="23"/>
      <c r="BF1310" s="23"/>
      <c r="BG1310" s="23"/>
      <c r="BH1310" s="23"/>
      <c r="BI1310" s="23"/>
      <c r="BJ1310" s="23"/>
      <c r="BK1310" s="23"/>
      <c r="BL1310" s="23"/>
      <c r="BM1310" s="23"/>
      <c r="BN1310" s="23"/>
      <c r="BO1310" s="23"/>
      <c r="BP1310" s="23"/>
      <c r="BQ1310" s="23"/>
      <c r="BR1310" s="23"/>
      <c r="BS1310" s="23"/>
      <c r="BT1310" s="23"/>
      <c r="BU1310" s="23"/>
      <c r="BV1310" s="23"/>
      <c r="BW1310" s="23"/>
      <c r="BX1310" s="23"/>
      <c r="BY1310" s="23"/>
      <c r="BZ1310" s="23"/>
    </row>
    <row r="1311" spans="1:169" s="93" customFormat="1" ht="32" x14ac:dyDescent="0.2">
      <c r="A1311" s="20"/>
      <c r="B1311" s="172" t="s">
        <v>1755</v>
      </c>
      <c r="C1311" s="175" t="s">
        <v>51</v>
      </c>
      <c r="D1311" s="175" t="s">
        <v>181</v>
      </c>
      <c r="E1311" s="101"/>
      <c r="F1311" s="14">
        <v>31041</v>
      </c>
      <c r="G1311" s="14">
        <v>186</v>
      </c>
      <c r="H1311" s="15" t="s">
        <v>412</v>
      </c>
      <c r="I1311" s="14" t="s">
        <v>397</v>
      </c>
      <c r="K1311" s="86" t="s">
        <v>183</v>
      </c>
      <c r="L1311" s="117"/>
      <c r="M1311" s="136"/>
      <c r="N1311" s="136"/>
      <c r="O1311" s="14"/>
      <c r="P1311" s="15" t="s">
        <v>172</v>
      </c>
      <c r="Q1311" s="14"/>
      <c r="R1311" s="14" t="s">
        <v>13</v>
      </c>
      <c r="S1311" s="14">
        <v>515</v>
      </c>
      <c r="T1311" s="145"/>
      <c r="U1311" s="145"/>
      <c r="V1311" s="15"/>
      <c r="W1311" s="16"/>
      <c r="X1311" s="16"/>
      <c r="Y1311" s="125"/>
      <c r="AA1311" s="23"/>
      <c r="AB1311" s="23"/>
      <c r="AC1311" s="23"/>
      <c r="AD1311" s="23"/>
      <c r="AE1311" s="23"/>
      <c r="AF1311" s="23"/>
      <c r="AG1311" s="23"/>
      <c r="AH1311" s="23"/>
      <c r="AI1311" s="23"/>
      <c r="AJ1311" s="23"/>
      <c r="AK1311" s="23"/>
      <c r="AL1311" s="23"/>
      <c r="AM1311" s="23"/>
      <c r="AN1311" s="23"/>
      <c r="AO1311" s="23"/>
      <c r="AP1311" s="23"/>
      <c r="AQ1311" s="23"/>
      <c r="AR1311" s="23"/>
      <c r="AS1311" s="23"/>
      <c r="AT1311" s="23"/>
      <c r="AU1311" s="23"/>
      <c r="AV1311" s="23"/>
      <c r="AW1311" s="23"/>
      <c r="AX1311" s="23"/>
      <c r="AY1311" s="23"/>
      <c r="AZ1311" s="23"/>
      <c r="BA1311" s="23"/>
      <c r="BB1311" s="23"/>
      <c r="BC1311" s="23"/>
      <c r="BD1311" s="23"/>
      <c r="BE1311" s="23"/>
      <c r="BF1311" s="23"/>
      <c r="BG1311" s="23"/>
      <c r="BH1311" s="23"/>
      <c r="BI1311" s="23"/>
      <c r="BJ1311" s="23"/>
      <c r="BK1311" s="23"/>
      <c r="BL1311" s="23"/>
      <c r="BM1311" s="23"/>
      <c r="BN1311" s="23"/>
      <c r="BO1311" s="23"/>
      <c r="BP1311" s="23"/>
      <c r="BQ1311" s="23"/>
      <c r="BR1311" s="23"/>
      <c r="BS1311" s="23"/>
      <c r="BT1311" s="23"/>
      <c r="BU1311" s="23"/>
      <c r="BV1311" s="23"/>
      <c r="BW1311" s="23"/>
      <c r="BX1311" s="23"/>
      <c r="BY1311" s="23"/>
      <c r="BZ1311" s="23"/>
    </row>
    <row r="1312" spans="1:169" s="93" customFormat="1" ht="64" x14ac:dyDescent="0.2">
      <c r="A1312" s="20"/>
      <c r="B1312" s="172" t="s">
        <v>1755</v>
      </c>
      <c r="C1312" s="3" t="s">
        <v>51</v>
      </c>
      <c r="D1312" s="3" t="s">
        <v>181</v>
      </c>
      <c r="E1312" s="21"/>
      <c r="F1312" s="11">
        <v>882</v>
      </c>
      <c r="G1312" s="11">
        <v>10</v>
      </c>
      <c r="H1312" s="12" t="s">
        <v>410</v>
      </c>
      <c r="I1312" s="11" t="s">
        <v>216</v>
      </c>
      <c r="K1312" s="86" t="s">
        <v>411</v>
      </c>
      <c r="L1312" s="117"/>
      <c r="M1312" s="135"/>
      <c r="N1312" s="135"/>
      <c r="O1312" s="11"/>
      <c r="P1312" s="12" t="s">
        <v>188</v>
      </c>
      <c r="Q1312" s="11" t="s">
        <v>168</v>
      </c>
      <c r="R1312" s="11" t="s">
        <v>13</v>
      </c>
      <c r="S1312" s="11"/>
      <c r="T1312" s="144">
        <v>240</v>
      </c>
      <c r="U1312" s="144">
        <v>111</v>
      </c>
      <c r="V1312" s="12"/>
      <c r="W1312" s="13"/>
      <c r="X1312" s="13"/>
      <c r="Y1312" s="19" t="s">
        <v>217</v>
      </c>
      <c r="AA1312" s="86"/>
      <c r="AB1312" s="86"/>
      <c r="AC1312" s="81"/>
      <c r="AD1312" s="80"/>
      <c r="AE1312" s="80"/>
      <c r="AF1312" s="80"/>
      <c r="AG1312" s="80"/>
      <c r="AH1312" s="80"/>
      <c r="AI1312" s="80"/>
      <c r="AJ1312" s="80"/>
      <c r="AK1312" s="80"/>
      <c r="AL1312" s="80"/>
      <c r="AM1312" s="80"/>
      <c r="AN1312" s="80"/>
      <c r="AO1312" s="80"/>
      <c r="AP1312" s="80"/>
      <c r="AQ1312" s="80"/>
      <c r="AR1312" s="80"/>
      <c r="AS1312" s="80"/>
      <c r="AT1312" s="80"/>
      <c r="AU1312" s="80"/>
      <c r="AV1312" s="80"/>
      <c r="AW1312" s="80"/>
      <c r="AX1312" s="80"/>
      <c r="AY1312" s="80"/>
      <c r="AZ1312" s="80"/>
      <c r="BA1312" s="80"/>
      <c r="BB1312" s="80"/>
      <c r="BC1312" s="80"/>
      <c r="BD1312" s="80"/>
      <c r="BE1312" s="80"/>
      <c r="BT1312" s="127"/>
      <c r="BU1312" s="127"/>
      <c r="BV1312" s="127"/>
      <c r="BW1312" s="127"/>
      <c r="BX1312" s="127"/>
      <c r="BY1312" s="127"/>
      <c r="BZ1312" s="127"/>
      <c r="CA1312" s="23"/>
      <c r="CB1312" s="23"/>
      <c r="CC1312" s="23"/>
      <c r="CD1312" s="23"/>
      <c r="CE1312" s="23"/>
    </row>
    <row r="1313" spans="2:25" ht="32" x14ac:dyDescent="0.2">
      <c r="B1313" s="172" t="s">
        <v>1755</v>
      </c>
      <c r="C1313" s="175" t="s">
        <v>51</v>
      </c>
      <c r="D1313" s="175" t="s">
        <v>181</v>
      </c>
      <c r="E1313" s="101"/>
      <c r="F1313" s="14">
        <v>30901</v>
      </c>
      <c r="G1313" s="14">
        <v>24</v>
      </c>
      <c r="H1313" s="15" t="s">
        <v>230</v>
      </c>
      <c r="I1313" s="14" t="s">
        <v>231</v>
      </c>
      <c r="J1313" s="93"/>
      <c r="K1313" s="86" t="s">
        <v>404</v>
      </c>
      <c r="L1313" s="117"/>
      <c r="M1313" s="136"/>
      <c r="N1313" s="136"/>
      <c r="O1313" s="14"/>
      <c r="P1313" s="15" t="s">
        <v>172</v>
      </c>
      <c r="Q1313" s="14"/>
      <c r="R1313" s="14" t="s">
        <v>13</v>
      </c>
      <c r="S1313" s="14">
        <v>456</v>
      </c>
      <c r="T1313" s="145"/>
      <c r="U1313" s="145"/>
      <c r="V1313" s="15"/>
      <c r="W1313" s="16"/>
      <c r="X1313" s="16"/>
      <c r="Y1313" s="125" t="s">
        <v>232</v>
      </c>
    </row>
    <row r="1314" spans="2:25" ht="32" x14ac:dyDescent="0.2">
      <c r="B1314" s="172" t="s">
        <v>1755</v>
      </c>
      <c r="C1314" s="175" t="s">
        <v>259</v>
      </c>
      <c r="D1314" s="133" t="s">
        <v>15</v>
      </c>
      <c r="E1314" s="101"/>
      <c r="F1314" s="14">
        <v>30967</v>
      </c>
      <c r="G1314" s="14">
        <v>33</v>
      </c>
      <c r="H1314" s="15" t="s">
        <v>254</v>
      </c>
      <c r="I1314" s="14" t="s">
        <v>246</v>
      </c>
      <c r="J1314" s="86" t="s">
        <v>178</v>
      </c>
      <c r="K1314" s="86" t="s">
        <v>404</v>
      </c>
      <c r="L1314" s="117"/>
      <c r="M1314" s="136"/>
      <c r="N1314" s="136"/>
      <c r="O1314" s="14"/>
      <c r="P1314" s="15" t="s">
        <v>172</v>
      </c>
      <c r="Q1314" s="14"/>
      <c r="R1314" s="14" t="s">
        <v>13</v>
      </c>
      <c r="S1314" s="14">
        <v>385</v>
      </c>
      <c r="T1314" s="145"/>
      <c r="U1314" s="145"/>
      <c r="V1314" s="15"/>
      <c r="W1314" s="16"/>
      <c r="X1314" s="16"/>
      <c r="Y1314" s="125" t="s">
        <v>260</v>
      </c>
    </row>
    <row r="1315" spans="2:25" ht="32" x14ac:dyDescent="0.2">
      <c r="B1315" s="172" t="s">
        <v>1755</v>
      </c>
      <c r="C1315" s="175" t="s">
        <v>259</v>
      </c>
      <c r="D1315" s="133" t="s">
        <v>15</v>
      </c>
      <c r="E1315" s="101"/>
      <c r="F1315" s="14">
        <v>30967</v>
      </c>
      <c r="G1315" s="14">
        <v>668</v>
      </c>
      <c r="H1315" s="15" t="s">
        <v>254</v>
      </c>
      <c r="I1315" s="14" t="s">
        <v>246</v>
      </c>
      <c r="J1315" s="86" t="s">
        <v>178</v>
      </c>
      <c r="K1315" s="86" t="s">
        <v>404</v>
      </c>
      <c r="L1315" s="117"/>
      <c r="M1315" s="136"/>
      <c r="N1315" s="136"/>
      <c r="O1315" s="14"/>
      <c r="P1315" s="15" t="s">
        <v>176</v>
      </c>
      <c r="Q1315" s="14"/>
      <c r="R1315" s="14" t="s">
        <v>13</v>
      </c>
      <c r="S1315" s="14">
        <v>455</v>
      </c>
      <c r="T1315" s="145"/>
      <c r="U1315" s="145"/>
      <c r="V1315" s="15"/>
      <c r="W1315" s="16"/>
      <c r="X1315" s="16"/>
      <c r="Y1315" s="125" t="s">
        <v>260</v>
      </c>
    </row>
    <row r="1316" spans="2:25" customFormat="1" x14ac:dyDescent="0.2">
      <c r="C1316" s="23"/>
      <c r="D1316" s="23"/>
      <c r="L1316" s="189"/>
    </row>
    <row r="1317" spans="2:25" customFormat="1" x14ac:dyDescent="0.2">
      <c r="C1317" s="23"/>
      <c r="D1317" s="23"/>
      <c r="L1317" s="189"/>
    </row>
    <row r="1318" spans="2:25" x14ac:dyDescent="0.2">
      <c r="R1318" s="20" t="s">
        <v>13</v>
      </c>
    </row>
    <row r="1319" spans="2:25" x14ac:dyDescent="0.2">
      <c r="R1319" s="20" t="s">
        <v>13</v>
      </c>
    </row>
    <row r="1320" spans="2:25" x14ac:dyDescent="0.2">
      <c r="R1320" s="20" t="s">
        <v>13</v>
      </c>
    </row>
    <row r="1321" spans="2:25" x14ac:dyDescent="0.2">
      <c r="R1321" s="20" t="s">
        <v>13</v>
      </c>
    </row>
    <row r="1322" spans="2:25" x14ac:dyDescent="0.2">
      <c r="R1322" s="20" t="s">
        <v>13</v>
      </c>
    </row>
    <row r="1323" spans="2:25" x14ac:dyDescent="0.2">
      <c r="R1323" s="20" t="s">
        <v>13</v>
      </c>
    </row>
    <row r="1324" spans="2:25" x14ac:dyDescent="0.2">
      <c r="R1324" s="20" t="s">
        <v>13</v>
      </c>
    </row>
    <row r="1325" spans="2:25" x14ac:dyDescent="0.2">
      <c r="R1325" s="20" t="s">
        <v>13</v>
      </c>
    </row>
    <row r="1326" spans="2:25" x14ac:dyDescent="0.2">
      <c r="R1326" s="20" t="s">
        <v>13</v>
      </c>
    </row>
    <row r="1327" spans="2:25" x14ac:dyDescent="0.2">
      <c r="R1327" s="20" t="s">
        <v>13</v>
      </c>
    </row>
    <row r="1328" spans="2:25" x14ac:dyDescent="0.2">
      <c r="R1328" s="20" t="s">
        <v>13</v>
      </c>
    </row>
    <row r="1329" spans="18:18" x14ac:dyDescent="0.2">
      <c r="R1329" s="20" t="s">
        <v>13</v>
      </c>
    </row>
    <row r="1330" spans="18:18" x14ac:dyDescent="0.2">
      <c r="R1330" s="20" t="s">
        <v>13</v>
      </c>
    </row>
    <row r="1331" spans="18:18" x14ac:dyDescent="0.2">
      <c r="R1331" s="20" t="s">
        <v>13</v>
      </c>
    </row>
    <row r="1332" spans="18:18" x14ac:dyDescent="0.2">
      <c r="R1332" s="20" t="s">
        <v>13</v>
      </c>
    </row>
    <row r="1333" spans="18:18" x14ac:dyDescent="0.2">
      <c r="R1333" s="20" t="s">
        <v>13</v>
      </c>
    </row>
    <row r="1334" spans="18:18" x14ac:dyDescent="0.2">
      <c r="R1334" s="20" t="s">
        <v>13</v>
      </c>
    </row>
    <row r="1335" spans="18:18" x14ac:dyDescent="0.2">
      <c r="R1335" s="20" t="s">
        <v>13</v>
      </c>
    </row>
    <row r="1336" spans="18:18" x14ac:dyDescent="0.2">
      <c r="R1336" s="20" t="s">
        <v>13</v>
      </c>
    </row>
    <row r="1337" spans="18:18" x14ac:dyDescent="0.2">
      <c r="R1337" s="20" t="s">
        <v>13</v>
      </c>
    </row>
    <row r="1338" spans="18:18" x14ac:dyDescent="0.2">
      <c r="R1338" s="20" t="s">
        <v>13</v>
      </c>
    </row>
    <row r="1339" spans="18:18" x14ac:dyDescent="0.2">
      <c r="R1339" s="20" t="s">
        <v>13</v>
      </c>
    </row>
    <row r="1340" spans="18:18" x14ac:dyDescent="0.2">
      <c r="R1340" s="20" t="s">
        <v>13</v>
      </c>
    </row>
    <row r="1341" spans="18:18" x14ac:dyDescent="0.2">
      <c r="R1341" s="20" t="s">
        <v>13</v>
      </c>
    </row>
    <row r="1342" spans="18:18" x14ac:dyDescent="0.2">
      <c r="R1342" s="20" t="s">
        <v>13</v>
      </c>
    </row>
    <row r="1343" spans="18:18" x14ac:dyDescent="0.2">
      <c r="R1343" s="20" t="s">
        <v>13</v>
      </c>
    </row>
    <row r="1344" spans="18:18" x14ac:dyDescent="0.2">
      <c r="R1344" s="20" t="s">
        <v>13</v>
      </c>
    </row>
    <row r="1345" spans="18:18" x14ac:dyDescent="0.2">
      <c r="R1345" s="20" t="s">
        <v>13</v>
      </c>
    </row>
    <row r="1346" spans="18:18" x14ac:dyDescent="0.2">
      <c r="R1346" s="20" t="s">
        <v>13</v>
      </c>
    </row>
    <row r="1347" spans="18:18" x14ac:dyDescent="0.2">
      <c r="R1347" s="20" t="s">
        <v>13</v>
      </c>
    </row>
    <row r="1348" spans="18:18" x14ac:dyDescent="0.2">
      <c r="R1348" s="20" t="s">
        <v>13</v>
      </c>
    </row>
    <row r="1349" spans="18:18" x14ac:dyDescent="0.2">
      <c r="R1349" s="20" t="s">
        <v>13</v>
      </c>
    </row>
    <row r="1350" spans="18:18" x14ac:dyDescent="0.2">
      <c r="R1350" s="20" t="s">
        <v>13</v>
      </c>
    </row>
    <row r="1351" spans="18:18" x14ac:dyDescent="0.2">
      <c r="R1351" s="20" t="s">
        <v>13</v>
      </c>
    </row>
    <row r="1352" spans="18:18" x14ac:dyDescent="0.2">
      <c r="R1352" s="20" t="s">
        <v>13</v>
      </c>
    </row>
    <row r="1353" spans="18:18" x14ac:dyDescent="0.2">
      <c r="R1353" s="20" t="s">
        <v>13</v>
      </c>
    </row>
    <row r="1354" spans="18:18" x14ac:dyDescent="0.2">
      <c r="R1354" s="20" t="s">
        <v>13</v>
      </c>
    </row>
    <row r="1355" spans="18:18" x14ac:dyDescent="0.2">
      <c r="R1355" s="20" t="s">
        <v>13</v>
      </c>
    </row>
    <row r="1356" spans="18:18" x14ac:dyDescent="0.2">
      <c r="R1356" s="20" t="s">
        <v>13</v>
      </c>
    </row>
    <row r="1357" spans="18:18" x14ac:dyDescent="0.2">
      <c r="R1357" s="20" t="s">
        <v>13</v>
      </c>
    </row>
    <row r="1358" spans="18:18" x14ac:dyDescent="0.2">
      <c r="R1358" s="20" t="s">
        <v>13</v>
      </c>
    </row>
    <row r="1359" spans="18:18" x14ac:dyDescent="0.2">
      <c r="R1359" s="20" t="s">
        <v>13</v>
      </c>
    </row>
    <row r="1360" spans="18:18" x14ac:dyDescent="0.2">
      <c r="R1360" s="20" t="s">
        <v>13</v>
      </c>
    </row>
    <row r="1361" spans="18:18" x14ac:dyDescent="0.2">
      <c r="R1361" s="20" t="s">
        <v>13</v>
      </c>
    </row>
    <row r="1362" spans="18:18" x14ac:dyDescent="0.2">
      <c r="R1362" s="20" t="s">
        <v>13</v>
      </c>
    </row>
    <row r="1363" spans="18:18" x14ac:dyDescent="0.2">
      <c r="R1363" s="20" t="s">
        <v>13</v>
      </c>
    </row>
    <row r="1364" spans="18:18" x14ac:dyDescent="0.2">
      <c r="R1364" s="20" t="s">
        <v>13</v>
      </c>
    </row>
    <row r="1365" spans="18:18" x14ac:dyDescent="0.2">
      <c r="R1365" s="20" t="s">
        <v>13</v>
      </c>
    </row>
    <row r="1366" spans="18:18" x14ac:dyDescent="0.2">
      <c r="R1366" s="20" t="s">
        <v>13</v>
      </c>
    </row>
    <row r="1367" spans="18:18" x14ac:dyDescent="0.2">
      <c r="R1367" s="20" t="s">
        <v>13</v>
      </c>
    </row>
    <row r="1368" spans="18:18" x14ac:dyDescent="0.2">
      <c r="R1368" s="20" t="s">
        <v>13</v>
      </c>
    </row>
    <row r="1369" spans="18:18" x14ac:dyDescent="0.2">
      <c r="R1369" s="20" t="s">
        <v>13</v>
      </c>
    </row>
    <row r="1370" spans="18:18" x14ac:dyDescent="0.2">
      <c r="R1370" s="20" t="s">
        <v>13</v>
      </c>
    </row>
    <row r="1371" spans="18:18" x14ac:dyDescent="0.2">
      <c r="R1371" s="20" t="s">
        <v>13</v>
      </c>
    </row>
    <row r="1372" spans="18:18" x14ac:dyDescent="0.2">
      <c r="R1372" s="20" t="s">
        <v>13</v>
      </c>
    </row>
    <row r="1373" spans="18:18" x14ac:dyDescent="0.2">
      <c r="R1373" s="20" t="s">
        <v>13</v>
      </c>
    </row>
    <row r="1374" spans="18:18" x14ac:dyDescent="0.2">
      <c r="R1374" s="20" t="s">
        <v>13</v>
      </c>
    </row>
    <row r="1375" spans="18:18" x14ac:dyDescent="0.2">
      <c r="R1375" s="20" t="s">
        <v>13</v>
      </c>
    </row>
    <row r="1376" spans="18:18" x14ac:dyDescent="0.2">
      <c r="R1376" s="20" t="s">
        <v>13</v>
      </c>
    </row>
    <row r="1377" spans="18:18" x14ac:dyDescent="0.2">
      <c r="R1377" s="20" t="s">
        <v>13</v>
      </c>
    </row>
    <row r="1378" spans="18:18" x14ac:dyDescent="0.2">
      <c r="R1378" s="20" t="s">
        <v>13</v>
      </c>
    </row>
    <row r="1379" spans="18:18" x14ac:dyDescent="0.2">
      <c r="R1379" s="20" t="s">
        <v>13</v>
      </c>
    </row>
    <row r="1380" spans="18:18" x14ac:dyDescent="0.2">
      <c r="R1380" s="20" t="s">
        <v>13</v>
      </c>
    </row>
    <row r="1381" spans="18:18" x14ac:dyDescent="0.2">
      <c r="R1381" s="20" t="s">
        <v>13</v>
      </c>
    </row>
    <row r="1382" spans="18:18" x14ac:dyDescent="0.2">
      <c r="R1382" s="20" t="s">
        <v>13</v>
      </c>
    </row>
    <row r="1383" spans="18:18" x14ac:dyDescent="0.2">
      <c r="R1383" s="20" t="s">
        <v>13</v>
      </c>
    </row>
    <row r="1384" spans="18:18" x14ac:dyDescent="0.2">
      <c r="R1384" s="20" t="s">
        <v>13</v>
      </c>
    </row>
    <row r="1385" spans="18:18" x14ac:dyDescent="0.2">
      <c r="R1385" s="20" t="s">
        <v>13</v>
      </c>
    </row>
    <row r="1386" spans="18:18" x14ac:dyDescent="0.2">
      <c r="R1386" s="20" t="s">
        <v>13</v>
      </c>
    </row>
    <row r="1387" spans="18:18" x14ac:dyDescent="0.2">
      <c r="R1387" s="20" t="s">
        <v>13</v>
      </c>
    </row>
    <row r="1388" spans="18:18" x14ac:dyDescent="0.2">
      <c r="R1388" s="20" t="s">
        <v>13</v>
      </c>
    </row>
    <row r="1389" spans="18:18" x14ac:dyDescent="0.2">
      <c r="R1389" s="20" t="s">
        <v>13</v>
      </c>
    </row>
    <row r="1390" spans="18:18" x14ac:dyDescent="0.2">
      <c r="R1390" s="20" t="s">
        <v>13</v>
      </c>
    </row>
    <row r="1391" spans="18:18" x14ac:dyDescent="0.2">
      <c r="R1391" s="20" t="s">
        <v>13</v>
      </c>
    </row>
    <row r="1392" spans="18:18" x14ac:dyDescent="0.2">
      <c r="R1392" s="20" t="s">
        <v>13</v>
      </c>
    </row>
    <row r="1393" spans="18:18" x14ac:dyDescent="0.2">
      <c r="R1393" s="20" t="s">
        <v>13</v>
      </c>
    </row>
    <row r="1394" spans="18:18" x14ac:dyDescent="0.2">
      <c r="R1394" s="20" t="s">
        <v>13</v>
      </c>
    </row>
    <row r="1395" spans="18:18" x14ac:dyDescent="0.2">
      <c r="R1395" s="20" t="s">
        <v>13</v>
      </c>
    </row>
    <row r="1396" spans="18:18" x14ac:dyDescent="0.2">
      <c r="R1396" s="20" t="s">
        <v>13</v>
      </c>
    </row>
    <row r="1397" spans="18:18" x14ac:dyDescent="0.2">
      <c r="R1397" s="20" t="s">
        <v>13</v>
      </c>
    </row>
    <row r="1398" spans="18:18" x14ac:dyDescent="0.2">
      <c r="R1398" s="20" t="s">
        <v>13</v>
      </c>
    </row>
    <row r="1399" spans="18:18" x14ac:dyDescent="0.2">
      <c r="R1399" s="20" t="s">
        <v>13</v>
      </c>
    </row>
    <row r="1400" spans="18:18" x14ac:dyDescent="0.2">
      <c r="R1400" s="20" t="s">
        <v>13</v>
      </c>
    </row>
    <row r="1401" spans="18:18" x14ac:dyDescent="0.2">
      <c r="R1401" s="20" t="s">
        <v>13</v>
      </c>
    </row>
    <row r="1402" spans="18:18" x14ac:dyDescent="0.2">
      <c r="R1402" s="20" t="s">
        <v>13</v>
      </c>
    </row>
    <row r="1403" spans="18:18" x14ac:dyDescent="0.2">
      <c r="R1403" s="20" t="s">
        <v>13</v>
      </c>
    </row>
    <row r="1404" spans="18:18" x14ac:dyDescent="0.2">
      <c r="R1404" s="20" t="s">
        <v>13</v>
      </c>
    </row>
    <row r="1405" spans="18:18" x14ac:dyDescent="0.2">
      <c r="R1405" s="20" t="s">
        <v>13</v>
      </c>
    </row>
    <row r="1406" spans="18:18" x14ac:dyDescent="0.2">
      <c r="R1406" s="20" t="s">
        <v>13</v>
      </c>
    </row>
    <row r="1407" spans="18:18" x14ac:dyDescent="0.2">
      <c r="R1407" s="20" t="s">
        <v>13</v>
      </c>
    </row>
    <row r="1408" spans="18:18" x14ac:dyDescent="0.2">
      <c r="R1408" s="20" t="s">
        <v>13</v>
      </c>
    </row>
    <row r="1409" spans="18:18" x14ac:dyDescent="0.2">
      <c r="R1409" s="20" t="s">
        <v>13</v>
      </c>
    </row>
    <row r="1410" spans="18:18" x14ac:dyDescent="0.2">
      <c r="R1410" s="20" t="s">
        <v>13</v>
      </c>
    </row>
    <row r="1411" spans="18:18" x14ac:dyDescent="0.2">
      <c r="R1411" s="20" t="s">
        <v>13</v>
      </c>
    </row>
    <row r="1412" spans="18:18" x14ac:dyDescent="0.2">
      <c r="R1412" s="20" t="s">
        <v>13</v>
      </c>
    </row>
    <row r="1413" spans="18:18" x14ac:dyDescent="0.2">
      <c r="R1413" s="20" t="s">
        <v>13</v>
      </c>
    </row>
    <row r="1414" spans="18:18" x14ac:dyDescent="0.2">
      <c r="R1414" s="20" t="s">
        <v>13</v>
      </c>
    </row>
    <row r="1415" spans="18:18" x14ac:dyDescent="0.2">
      <c r="R1415" s="20" t="s">
        <v>13</v>
      </c>
    </row>
    <row r="1416" spans="18:18" x14ac:dyDescent="0.2">
      <c r="R1416" s="20" t="s">
        <v>13</v>
      </c>
    </row>
    <row r="1417" spans="18:18" x14ac:dyDescent="0.2">
      <c r="R1417" s="20" t="s">
        <v>13</v>
      </c>
    </row>
    <row r="1418" spans="18:18" x14ac:dyDescent="0.2">
      <c r="R1418" s="20" t="s">
        <v>13</v>
      </c>
    </row>
    <row r="1419" spans="18:18" x14ac:dyDescent="0.2">
      <c r="R1419" s="20" t="s">
        <v>13</v>
      </c>
    </row>
    <row r="1420" spans="18:18" x14ac:dyDescent="0.2">
      <c r="R1420" s="20" t="s">
        <v>13</v>
      </c>
    </row>
    <row r="1421" spans="18:18" x14ac:dyDescent="0.2">
      <c r="R1421" s="20" t="s">
        <v>13</v>
      </c>
    </row>
    <row r="1422" spans="18:18" x14ac:dyDescent="0.2">
      <c r="R1422" s="20" t="s">
        <v>13</v>
      </c>
    </row>
    <row r="1423" spans="18:18" x14ac:dyDescent="0.2">
      <c r="R1423" s="20" t="s">
        <v>13</v>
      </c>
    </row>
    <row r="1424" spans="18:18" x14ac:dyDescent="0.2">
      <c r="R1424" s="20" t="s">
        <v>13</v>
      </c>
    </row>
    <row r="1425" spans="18:18" x14ac:dyDescent="0.2">
      <c r="R1425" s="20" t="s">
        <v>13</v>
      </c>
    </row>
    <row r="1426" spans="18:18" x14ac:dyDescent="0.2">
      <c r="R1426" s="20" t="s">
        <v>13</v>
      </c>
    </row>
    <row r="1427" spans="18:18" x14ac:dyDescent="0.2">
      <c r="R1427" s="20" t="s">
        <v>13</v>
      </c>
    </row>
    <row r="1428" spans="18:18" x14ac:dyDescent="0.2">
      <c r="R1428" s="20" t="s">
        <v>13</v>
      </c>
    </row>
    <row r="1429" spans="18:18" x14ac:dyDescent="0.2">
      <c r="R1429" s="20" t="s">
        <v>13</v>
      </c>
    </row>
    <row r="1430" spans="18:18" x14ac:dyDescent="0.2">
      <c r="R1430" s="20" t="s">
        <v>13</v>
      </c>
    </row>
    <row r="1431" spans="18:18" x14ac:dyDescent="0.2">
      <c r="R1431" s="20" t="s">
        <v>13</v>
      </c>
    </row>
    <row r="1432" spans="18:18" x14ac:dyDescent="0.2">
      <c r="R1432" s="20" t="s">
        <v>13</v>
      </c>
    </row>
    <row r="1433" spans="18:18" x14ac:dyDescent="0.2">
      <c r="R1433" s="20" t="s">
        <v>13</v>
      </c>
    </row>
    <row r="1434" spans="18:18" x14ac:dyDescent="0.2">
      <c r="R1434" s="20" t="s">
        <v>13</v>
      </c>
    </row>
    <row r="1435" spans="18:18" x14ac:dyDescent="0.2">
      <c r="R1435" s="20" t="s">
        <v>13</v>
      </c>
    </row>
    <row r="1436" spans="18:18" x14ac:dyDescent="0.2">
      <c r="R1436" s="20" t="s">
        <v>13</v>
      </c>
    </row>
    <row r="1437" spans="18:18" x14ac:dyDescent="0.2">
      <c r="R1437" s="20" t="s">
        <v>13</v>
      </c>
    </row>
    <row r="1438" spans="18:18" x14ac:dyDescent="0.2">
      <c r="R1438" s="20" t="s">
        <v>13</v>
      </c>
    </row>
    <row r="1439" spans="18:18" x14ac:dyDescent="0.2">
      <c r="R1439" s="20" t="s">
        <v>13</v>
      </c>
    </row>
    <row r="1440" spans="18:18" x14ac:dyDescent="0.2">
      <c r="R1440" s="20" t="s">
        <v>13</v>
      </c>
    </row>
    <row r="1441" spans="18:18" x14ac:dyDescent="0.2">
      <c r="R1441" s="20" t="s">
        <v>13</v>
      </c>
    </row>
    <row r="1442" spans="18:18" x14ac:dyDescent="0.2">
      <c r="R1442" s="20" t="s">
        <v>13</v>
      </c>
    </row>
    <row r="1443" spans="18:18" x14ac:dyDescent="0.2">
      <c r="R1443" s="20" t="s">
        <v>13</v>
      </c>
    </row>
    <row r="1444" spans="18:18" x14ac:dyDescent="0.2">
      <c r="R1444" s="20" t="s">
        <v>13</v>
      </c>
    </row>
    <row r="1445" spans="18:18" x14ac:dyDescent="0.2">
      <c r="R1445" s="20" t="s">
        <v>13</v>
      </c>
    </row>
    <row r="1446" spans="18:18" x14ac:dyDescent="0.2">
      <c r="R1446" s="20" t="s">
        <v>13</v>
      </c>
    </row>
    <row r="1447" spans="18:18" x14ac:dyDescent="0.2">
      <c r="R1447" s="20" t="s">
        <v>13</v>
      </c>
    </row>
    <row r="1448" spans="18:18" x14ac:dyDescent="0.2">
      <c r="R1448" s="20" t="s">
        <v>13</v>
      </c>
    </row>
    <row r="1449" spans="18:18" x14ac:dyDescent="0.2">
      <c r="R1449" s="20" t="s">
        <v>13</v>
      </c>
    </row>
    <row r="1450" spans="18:18" x14ac:dyDescent="0.2">
      <c r="R1450" s="20" t="s">
        <v>13</v>
      </c>
    </row>
    <row r="1451" spans="18:18" x14ac:dyDescent="0.2">
      <c r="R1451" s="20" t="s">
        <v>13</v>
      </c>
    </row>
    <row r="1452" spans="18:18" x14ac:dyDescent="0.2">
      <c r="R1452" s="20" t="s">
        <v>13</v>
      </c>
    </row>
    <row r="1453" spans="18:18" x14ac:dyDescent="0.2">
      <c r="R1453" s="20" t="s">
        <v>13</v>
      </c>
    </row>
    <row r="1454" spans="18:18" x14ac:dyDescent="0.2">
      <c r="R1454" s="20" t="s">
        <v>13</v>
      </c>
    </row>
    <row r="1455" spans="18:18" x14ac:dyDescent="0.2">
      <c r="R1455" s="20" t="s">
        <v>13</v>
      </c>
    </row>
    <row r="1456" spans="18:18" x14ac:dyDescent="0.2">
      <c r="R1456" s="20" t="s">
        <v>13</v>
      </c>
    </row>
    <row r="1457" spans="18:18" x14ac:dyDescent="0.2">
      <c r="R1457" s="20" t="s">
        <v>13</v>
      </c>
    </row>
    <row r="1458" spans="18:18" x14ac:dyDescent="0.2">
      <c r="R1458" s="20" t="s">
        <v>13</v>
      </c>
    </row>
    <row r="1459" spans="18:18" x14ac:dyDescent="0.2">
      <c r="R1459" s="20" t="s">
        <v>13</v>
      </c>
    </row>
    <row r="1460" spans="18:18" x14ac:dyDescent="0.2">
      <c r="R1460" s="20" t="s">
        <v>13</v>
      </c>
    </row>
    <row r="1461" spans="18:18" x14ac:dyDescent="0.2">
      <c r="R1461" s="20" t="s">
        <v>13</v>
      </c>
    </row>
    <row r="1462" spans="18:18" x14ac:dyDescent="0.2">
      <c r="R1462" s="20" t="s">
        <v>13</v>
      </c>
    </row>
    <row r="1463" spans="18:18" x14ac:dyDescent="0.2">
      <c r="R1463" s="20" t="s">
        <v>13</v>
      </c>
    </row>
    <row r="1464" spans="18:18" x14ac:dyDescent="0.2">
      <c r="R1464" s="20" t="s">
        <v>13</v>
      </c>
    </row>
    <row r="1465" spans="18:18" x14ac:dyDescent="0.2">
      <c r="R1465" s="20" t="s">
        <v>13</v>
      </c>
    </row>
    <row r="1466" spans="18:18" x14ac:dyDescent="0.2">
      <c r="R1466" s="20" t="s">
        <v>13</v>
      </c>
    </row>
    <row r="1467" spans="18:18" x14ac:dyDescent="0.2">
      <c r="R1467" s="20" t="s">
        <v>13</v>
      </c>
    </row>
    <row r="1468" spans="18:18" x14ac:dyDescent="0.2">
      <c r="R1468" s="20" t="s">
        <v>13</v>
      </c>
    </row>
    <row r="1469" spans="18:18" x14ac:dyDescent="0.2">
      <c r="R1469" s="20" t="s">
        <v>13</v>
      </c>
    </row>
    <row r="1470" spans="18:18" x14ac:dyDescent="0.2">
      <c r="R1470" s="20" t="s">
        <v>13</v>
      </c>
    </row>
    <row r="1471" spans="18:18" x14ac:dyDescent="0.2">
      <c r="R1471" s="20" t="s">
        <v>13</v>
      </c>
    </row>
    <row r="1472" spans="18:18" x14ac:dyDescent="0.2">
      <c r="R1472" s="20" t="s">
        <v>13</v>
      </c>
    </row>
    <row r="1473" spans="18:18" x14ac:dyDescent="0.2">
      <c r="R1473" s="20" t="s">
        <v>13</v>
      </c>
    </row>
    <row r="1474" spans="18:18" x14ac:dyDescent="0.2">
      <c r="R1474" s="20" t="s">
        <v>13</v>
      </c>
    </row>
    <row r="1475" spans="18:18" x14ac:dyDescent="0.2">
      <c r="R1475" s="20" t="s">
        <v>13</v>
      </c>
    </row>
    <row r="1476" spans="18:18" x14ac:dyDescent="0.2">
      <c r="R1476" s="20" t="s">
        <v>13</v>
      </c>
    </row>
    <row r="1477" spans="18:18" x14ac:dyDescent="0.2">
      <c r="R1477" s="20" t="s">
        <v>13</v>
      </c>
    </row>
  </sheetData>
  <sortState ref="A2:Y1315">
    <sortCondition ref="B2:B1315"/>
    <sortCondition ref="C2:C1315"/>
    <sortCondition ref="D2:D1315"/>
    <sortCondition ref="H2:H1315"/>
  </sortState>
  <phoneticPr fontId="4" type="noConversion"/>
  <pageMargins left="0.7" right="0.7" top="0.75" bottom="0.75" header="0.3" footer="0.3"/>
  <pageSetup orientation="portrait" horizontalDpi="0" verticalDpi="0"/>
  <rowBreaks count="1" manualBreakCount="1">
    <brk id="528" max="16383" man="1"/>
  </rowBreaks>
  <colBreaks count="1" manualBreakCount="1">
    <brk id="7" max="104857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4B30A2-B9EC-AD47-A4A6-DD48DCB7E0F5}">
  <dimension ref="B2:H4"/>
  <sheetViews>
    <sheetView workbookViewId="0">
      <selection activeCell="H1" sqref="H1:H1048576"/>
    </sheetView>
  </sheetViews>
  <sheetFormatPr baseColWidth="10" defaultRowHeight="16" x14ac:dyDescent="0.2"/>
  <cols>
    <col min="2" max="2" width="14.1640625" customWidth="1"/>
    <col min="3" max="3" width="15" customWidth="1"/>
    <col min="8" max="8" width="24" customWidth="1"/>
  </cols>
  <sheetData>
    <row r="2" spans="2:8" x14ac:dyDescent="0.2">
      <c r="B2" t="s">
        <v>558</v>
      </c>
    </row>
    <row r="4" spans="2:8" x14ac:dyDescent="0.2">
      <c r="B4" t="s">
        <v>557</v>
      </c>
      <c r="C4" t="s">
        <v>560</v>
      </c>
      <c r="D4" t="s">
        <v>559</v>
      </c>
      <c r="H4" t="s">
        <v>561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D39"/>
  <sheetViews>
    <sheetView topLeftCell="A4" zoomScale="143" zoomScaleNormal="143" workbookViewId="0">
      <selection activeCell="C13" sqref="C13"/>
    </sheetView>
  </sheetViews>
  <sheetFormatPr baseColWidth="10" defaultRowHeight="16" x14ac:dyDescent="0.2"/>
  <cols>
    <col min="17" max="17" width="54.6640625" style="8" customWidth="1"/>
  </cols>
  <sheetData>
    <row r="1" spans="1:3" x14ac:dyDescent="0.2">
      <c r="A1" t="s">
        <v>261</v>
      </c>
    </row>
    <row r="2" spans="1:3" x14ac:dyDescent="0.2">
      <c r="A2" t="s">
        <v>321</v>
      </c>
    </row>
    <row r="3" spans="1:3" x14ac:dyDescent="0.2">
      <c r="A3" t="s">
        <v>322</v>
      </c>
    </row>
    <row r="4" spans="1:3" x14ac:dyDescent="0.2">
      <c r="A4" t="s">
        <v>357</v>
      </c>
    </row>
    <row r="8" spans="1:3" x14ac:dyDescent="0.2">
      <c r="A8" s="7">
        <v>43109</v>
      </c>
      <c r="B8" t="s">
        <v>13</v>
      </c>
      <c r="C8" t="s">
        <v>402</v>
      </c>
    </row>
    <row r="9" spans="1:3" x14ac:dyDescent="0.2">
      <c r="A9" s="7">
        <v>43110</v>
      </c>
      <c r="B9" t="s">
        <v>13</v>
      </c>
      <c r="C9" t="s">
        <v>486</v>
      </c>
    </row>
    <row r="11" spans="1:3" x14ac:dyDescent="0.2">
      <c r="A11" s="7">
        <v>43240</v>
      </c>
      <c r="B11" t="s">
        <v>13</v>
      </c>
      <c r="C11" t="s">
        <v>489</v>
      </c>
    </row>
    <row r="12" spans="1:3" x14ac:dyDescent="0.2">
      <c r="C12" t="s">
        <v>490</v>
      </c>
    </row>
    <row r="20" spans="1:30" s="25" customFormat="1" ht="18" customHeight="1" x14ac:dyDescent="0.2">
      <c r="A20" s="61" t="s">
        <v>491</v>
      </c>
      <c r="B20" s="61"/>
      <c r="C20" s="61"/>
      <c r="D20" s="61"/>
      <c r="E20" s="24"/>
      <c r="F20" s="24"/>
      <c r="G20" s="24"/>
      <c r="H20" s="24"/>
      <c r="I20" s="24"/>
      <c r="J20" s="24"/>
      <c r="K20" s="24"/>
      <c r="L20" s="24"/>
      <c r="M20" s="24"/>
      <c r="N20" s="24"/>
      <c r="O20" s="24"/>
      <c r="P20" s="24"/>
      <c r="Q20" s="55"/>
      <c r="R20" s="24"/>
      <c r="S20" s="24"/>
      <c r="T20" s="24"/>
      <c r="U20" s="24"/>
      <c r="V20" s="24"/>
      <c r="W20" s="24"/>
      <c r="X20" s="24"/>
      <c r="Y20" s="24"/>
      <c r="Z20" s="24"/>
      <c r="AA20" s="24"/>
      <c r="AB20" s="24"/>
      <c r="AC20" s="24"/>
      <c r="AD20" s="24"/>
    </row>
    <row r="21" spans="1:30" s="30" customFormat="1" ht="18" customHeight="1" x14ac:dyDescent="0.2">
      <c r="A21" s="26"/>
      <c r="B21" s="26"/>
      <c r="C21" s="26"/>
      <c r="D21" s="26" t="s">
        <v>492</v>
      </c>
      <c r="E21" s="26" t="s">
        <v>493</v>
      </c>
      <c r="F21" s="26" t="s">
        <v>494</v>
      </c>
      <c r="G21" s="27" t="s">
        <v>495</v>
      </c>
      <c r="H21" s="28" t="s">
        <v>496</v>
      </c>
      <c r="I21" s="28" t="s">
        <v>497</v>
      </c>
      <c r="J21" s="29" t="s">
        <v>10</v>
      </c>
      <c r="K21" s="29" t="s">
        <v>498</v>
      </c>
      <c r="L21" s="26"/>
      <c r="M21" s="26">
        <v>394.8</v>
      </c>
      <c r="N21" s="26" t="s">
        <v>499</v>
      </c>
      <c r="O21" s="26"/>
      <c r="P21" s="26" t="s">
        <v>493</v>
      </c>
      <c r="Q21" s="56" t="s">
        <v>500</v>
      </c>
      <c r="R21" s="26"/>
      <c r="S21" s="26"/>
      <c r="T21" s="26"/>
      <c r="U21" s="26"/>
      <c r="V21" s="26"/>
      <c r="W21" s="26"/>
      <c r="X21" s="26"/>
      <c r="Y21" s="26"/>
      <c r="Z21" s="26"/>
      <c r="AA21" s="26"/>
      <c r="AB21" s="26"/>
      <c r="AC21" s="26"/>
      <c r="AD21" s="26"/>
    </row>
    <row r="22" spans="1:30" s="30" customFormat="1" ht="18" customHeight="1" x14ac:dyDescent="0.2">
      <c r="A22" s="26"/>
      <c r="B22" s="26"/>
      <c r="C22" s="26"/>
      <c r="D22" s="26" t="s">
        <v>501</v>
      </c>
      <c r="E22" s="26" t="s">
        <v>493</v>
      </c>
      <c r="F22" s="26" t="s">
        <v>502</v>
      </c>
      <c r="G22" s="27" t="s">
        <v>495</v>
      </c>
      <c r="H22" s="28" t="s">
        <v>496</v>
      </c>
      <c r="I22" s="28" t="s">
        <v>497</v>
      </c>
      <c r="J22" s="29" t="s">
        <v>10</v>
      </c>
      <c r="K22" s="29" t="s">
        <v>503</v>
      </c>
      <c r="L22" s="26"/>
      <c r="M22" s="26" t="s">
        <v>504</v>
      </c>
      <c r="N22" s="26" t="s">
        <v>499</v>
      </c>
      <c r="O22" s="26"/>
      <c r="P22" s="26" t="s">
        <v>493</v>
      </c>
      <c r="Q22" s="56" t="s">
        <v>505</v>
      </c>
      <c r="R22" s="26"/>
      <c r="S22" s="26"/>
      <c r="T22" s="26"/>
      <c r="U22" s="26"/>
      <c r="V22" s="26"/>
      <c r="W22" s="26"/>
      <c r="X22" s="26"/>
      <c r="Y22" s="26"/>
      <c r="Z22" s="26"/>
      <c r="AA22" s="26"/>
      <c r="AB22" s="26"/>
      <c r="AC22" s="26"/>
      <c r="AD22" s="26"/>
    </row>
    <row r="23" spans="1:30" s="30" customFormat="1" ht="18" customHeight="1" x14ac:dyDescent="0.2">
      <c r="A23" s="26"/>
      <c r="B23" s="26"/>
      <c r="C23" s="26"/>
      <c r="D23" s="26" t="s">
        <v>506</v>
      </c>
      <c r="E23" s="26" t="s">
        <v>493</v>
      </c>
      <c r="F23" s="26" t="s">
        <v>502</v>
      </c>
      <c r="G23" s="27" t="s">
        <v>495</v>
      </c>
      <c r="H23" s="28" t="s">
        <v>496</v>
      </c>
      <c r="I23" s="28" t="s">
        <v>497</v>
      </c>
      <c r="J23" s="29" t="s">
        <v>10</v>
      </c>
      <c r="K23" s="29" t="s">
        <v>507</v>
      </c>
      <c r="L23" s="26"/>
      <c r="M23" s="26" t="s">
        <v>504</v>
      </c>
      <c r="N23" s="26" t="s">
        <v>499</v>
      </c>
      <c r="O23" s="26"/>
      <c r="P23" s="26" t="s">
        <v>493</v>
      </c>
      <c r="Q23" s="56" t="s">
        <v>508</v>
      </c>
      <c r="R23" s="26"/>
      <c r="S23" s="26"/>
      <c r="T23" s="26"/>
      <c r="U23" s="26"/>
      <c r="V23" s="26"/>
      <c r="W23" s="26"/>
      <c r="X23" s="26"/>
      <c r="Y23" s="26"/>
      <c r="Z23" s="26"/>
      <c r="AA23" s="26"/>
      <c r="AB23" s="26"/>
      <c r="AC23" s="26"/>
      <c r="AD23" s="26"/>
    </row>
    <row r="24" spans="1:30" s="30" customFormat="1" ht="18" customHeight="1" x14ac:dyDescent="0.2">
      <c r="A24" s="26"/>
      <c r="B24" s="26"/>
      <c r="C24" s="26"/>
      <c r="D24" s="26" t="s">
        <v>509</v>
      </c>
      <c r="E24" s="26" t="s">
        <v>493</v>
      </c>
      <c r="F24" s="26" t="s">
        <v>510</v>
      </c>
      <c r="G24" s="27" t="s">
        <v>495</v>
      </c>
      <c r="H24" s="28" t="s">
        <v>496</v>
      </c>
      <c r="I24" s="28" t="s">
        <v>497</v>
      </c>
      <c r="J24" s="29" t="s">
        <v>10</v>
      </c>
      <c r="K24" s="29" t="s">
        <v>450</v>
      </c>
      <c r="L24" s="26"/>
      <c r="M24" s="26" t="s">
        <v>504</v>
      </c>
      <c r="N24" s="26" t="s">
        <v>499</v>
      </c>
      <c r="O24" s="26"/>
      <c r="P24" s="26" t="s">
        <v>493</v>
      </c>
      <c r="Q24" s="56" t="s">
        <v>511</v>
      </c>
      <c r="R24" s="26"/>
      <c r="S24" s="26"/>
      <c r="T24" s="26"/>
      <c r="U24" s="26"/>
      <c r="V24" s="26"/>
      <c r="W24" s="26"/>
      <c r="X24" s="26"/>
      <c r="Y24" s="26"/>
      <c r="Z24" s="26"/>
      <c r="AA24" s="26"/>
      <c r="AB24" s="26"/>
      <c r="AC24" s="26"/>
      <c r="AD24" s="26"/>
    </row>
    <row r="25" spans="1:30" s="30" customFormat="1" ht="18" customHeight="1" x14ac:dyDescent="0.2">
      <c r="A25" s="26"/>
      <c r="B25" s="26"/>
      <c r="C25" s="26"/>
      <c r="D25" s="26" t="s">
        <v>512</v>
      </c>
      <c r="E25" s="26" t="s">
        <v>493</v>
      </c>
      <c r="F25" s="26" t="s">
        <v>494</v>
      </c>
      <c r="G25" s="27" t="s">
        <v>495</v>
      </c>
      <c r="H25" s="28" t="s">
        <v>496</v>
      </c>
      <c r="I25" s="28" t="s">
        <v>497</v>
      </c>
      <c r="J25" s="29" t="s">
        <v>10</v>
      </c>
      <c r="K25" s="29" t="s">
        <v>513</v>
      </c>
      <c r="L25" s="26"/>
      <c r="M25" s="26" t="s">
        <v>504</v>
      </c>
      <c r="N25" s="26" t="s">
        <v>499</v>
      </c>
      <c r="O25" s="26"/>
      <c r="P25" s="26" t="s">
        <v>493</v>
      </c>
      <c r="Q25" s="56" t="s">
        <v>514</v>
      </c>
      <c r="R25" s="26"/>
      <c r="S25" s="26"/>
      <c r="T25" s="26"/>
      <c r="U25" s="26"/>
      <c r="V25" s="26"/>
      <c r="W25" s="26"/>
      <c r="X25" s="26"/>
      <c r="Y25" s="26"/>
      <c r="Z25" s="26"/>
      <c r="AA25" s="26"/>
      <c r="AB25" s="26"/>
      <c r="AC25" s="26"/>
      <c r="AD25" s="26"/>
    </row>
    <row r="26" spans="1:30" s="30" customFormat="1" ht="18" customHeight="1" x14ac:dyDescent="0.2">
      <c r="A26" s="26"/>
      <c r="B26" s="26"/>
      <c r="C26" s="26"/>
      <c r="D26" s="26" t="s">
        <v>515</v>
      </c>
      <c r="E26" s="26" t="s">
        <v>493</v>
      </c>
      <c r="F26" s="26" t="s">
        <v>516</v>
      </c>
      <c r="G26" s="27" t="s">
        <v>495</v>
      </c>
      <c r="H26" s="28" t="s">
        <v>496</v>
      </c>
      <c r="I26" s="28" t="s">
        <v>497</v>
      </c>
      <c r="J26" s="29" t="s">
        <v>10</v>
      </c>
      <c r="K26" s="29" t="s">
        <v>517</v>
      </c>
      <c r="L26" s="26"/>
      <c r="M26" s="26" t="s">
        <v>504</v>
      </c>
      <c r="N26" s="26" t="s">
        <v>499</v>
      </c>
      <c r="O26" s="26"/>
      <c r="P26" s="26" t="s">
        <v>493</v>
      </c>
      <c r="Q26" s="56"/>
      <c r="R26" s="26"/>
      <c r="S26" s="26"/>
      <c r="T26" s="26"/>
      <c r="U26" s="26"/>
      <c r="V26" s="26"/>
      <c r="W26" s="26"/>
      <c r="X26" s="26"/>
      <c r="Y26" s="26"/>
      <c r="Z26" s="26"/>
      <c r="AA26" s="26"/>
      <c r="AB26" s="26"/>
      <c r="AC26" s="26"/>
      <c r="AD26" s="26"/>
    </row>
    <row r="27" spans="1:30" s="31" customFormat="1" ht="18" customHeight="1" x14ac:dyDescent="0.2">
      <c r="D27" s="31" t="s">
        <v>518</v>
      </c>
      <c r="E27" s="32" t="s">
        <v>493</v>
      </c>
      <c r="F27" s="32" t="s">
        <v>502</v>
      </c>
      <c r="G27" s="33" t="s">
        <v>495</v>
      </c>
      <c r="H27" s="34" t="s">
        <v>496</v>
      </c>
      <c r="I27" s="34" t="s">
        <v>497</v>
      </c>
      <c r="J27" s="35" t="s">
        <v>10</v>
      </c>
      <c r="K27" s="35" t="s">
        <v>519</v>
      </c>
      <c r="L27" s="36" t="s">
        <v>520</v>
      </c>
      <c r="M27" s="37">
        <v>334</v>
      </c>
      <c r="N27" s="31" t="s">
        <v>499</v>
      </c>
      <c r="O27" s="38"/>
      <c r="P27" s="31" t="s">
        <v>493</v>
      </c>
      <c r="Q27" s="57" t="s">
        <v>521</v>
      </c>
    </row>
    <row r="28" spans="1:30" s="39" customFormat="1" ht="18" customHeight="1" x14ac:dyDescent="0.2">
      <c r="D28" s="31" t="s">
        <v>522</v>
      </c>
      <c r="E28" s="32" t="s">
        <v>493</v>
      </c>
      <c r="F28" s="40" t="s">
        <v>510</v>
      </c>
      <c r="G28" s="33" t="s">
        <v>495</v>
      </c>
      <c r="H28" s="34" t="s">
        <v>496</v>
      </c>
      <c r="I28" s="34" t="s">
        <v>497</v>
      </c>
      <c r="J28" s="35" t="s">
        <v>10</v>
      </c>
      <c r="K28" s="35" t="s">
        <v>523</v>
      </c>
      <c r="L28" s="34"/>
      <c r="M28" s="37">
        <v>250</v>
      </c>
      <c r="N28" s="31" t="s">
        <v>499</v>
      </c>
      <c r="O28" s="38"/>
      <c r="P28" s="31" t="s">
        <v>493</v>
      </c>
      <c r="Q28" s="57" t="s">
        <v>524</v>
      </c>
    </row>
    <row r="29" spans="1:30" s="39" customFormat="1" ht="18" customHeight="1" x14ac:dyDescent="0.2">
      <c r="D29" s="31"/>
      <c r="E29" s="32" t="s">
        <v>493</v>
      </c>
      <c r="F29" s="40"/>
      <c r="G29" s="33" t="s">
        <v>495</v>
      </c>
      <c r="H29" s="34" t="s">
        <v>496</v>
      </c>
      <c r="I29" s="34" t="s">
        <v>497</v>
      </c>
      <c r="J29" s="35" t="s">
        <v>10</v>
      </c>
      <c r="K29" s="35" t="s">
        <v>525</v>
      </c>
      <c r="L29" s="36" t="s">
        <v>526</v>
      </c>
      <c r="M29" s="37">
        <v>250</v>
      </c>
      <c r="N29" s="31" t="s">
        <v>499</v>
      </c>
      <c r="O29" s="38"/>
      <c r="P29" s="31" t="s">
        <v>493</v>
      </c>
      <c r="Q29" s="57" t="s">
        <v>527</v>
      </c>
    </row>
    <row r="30" spans="1:30" s="31" customFormat="1" ht="18" customHeight="1" x14ac:dyDescent="0.2">
      <c r="D30" s="31" t="s">
        <v>528</v>
      </c>
      <c r="E30" s="32" t="s">
        <v>493</v>
      </c>
      <c r="F30" s="32" t="s">
        <v>502</v>
      </c>
      <c r="G30" s="33" t="s">
        <v>495</v>
      </c>
      <c r="H30" s="34" t="s">
        <v>496</v>
      </c>
      <c r="I30" s="34" t="s">
        <v>497</v>
      </c>
      <c r="J30" s="35" t="s">
        <v>10</v>
      </c>
      <c r="K30" s="35" t="s">
        <v>529</v>
      </c>
      <c r="L30" s="36" t="s">
        <v>530</v>
      </c>
      <c r="M30" s="37">
        <v>259</v>
      </c>
      <c r="N30" s="31" t="s">
        <v>499</v>
      </c>
      <c r="O30" s="38"/>
      <c r="P30" s="31" t="s">
        <v>493</v>
      </c>
      <c r="Q30" s="57" t="s">
        <v>531</v>
      </c>
    </row>
    <row r="31" spans="1:30" s="42" customFormat="1" ht="18" customHeight="1" x14ac:dyDescent="0.15">
      <c r="A31" s="41"/>
      <c r="B31" s="41"/>
      <c r="C31" s="41"/>
      <c r="D31" s="41"/>
      <c r="E31" s="41"/>
      <c r="F31" s="41"/>
      <c r="G31" s="41"/>
      <c r="H31" s="41"/>
      <c r="I31" s="41"/>
      <c r="J31" s="41"/>
      <c r="K31" s="41"/>
      <c r="L31" s="41"/>
      <c r="M31" s="41"/>
      <c r="N31" s="41"/>
      <c r="O31" s="41"/>
      <c r="P31" s="41"/>
      <c r="Q31" s="58"/>
      <c r="R31" s="41"/>
      <c r="S31" s="41"/>
      <c r="T31" s="41"/>
      <c r="U31" s="41"/>
      <c r="V31" s="41"/>
      <c r="W31" s="41"/>
      <c r="X31" s="41"/>
      <c r="Y31" s="41"/>
      <c r="Z31" s="41"/>
      <c r="AA31" s="41"/>
      <c r="AB31" s="41"/>
      <c r="AC31" s="41"/>
      <c r="AD31" s="41"/>
    </row>
    <row r="32" spans="1:30" s="43" customFormat="1" ht="42" customHeight="1" x14ac:dyDescent="0.2">
      <c r="D32" s="43" t="s">
        <v>532</v>
      </c>
      <c r="E32" s="44" t="s">
        <v>493</v>
      </c>
      <c r="F32" s="44" t="s">
        <v>533</v>
      </c>
      <c r="G32" s="45" t="s">
        <v>495</v>
      </c>
      <c r="H32" s="46" t="s">
        <v>496</v>
      </c>
      <c r="I32" s="46" t="s">
        <v>497</v>
      </c>
      <c r="J32" s="47" t="s">
        <v>10</v>
      </c>
      <c r="K32" s="47" t="s">
        <v>534</v>
      </c>
      <c r="L32" s="46" t="s">
        <v>535</v>
      </c>
      <c r="M32" s="48">
        <v>306</v>
      </c>
      <c r="N32" s="43" t="s">
        <v>499</v>
      </c>
      <c r="O32" s="49"/>
      <c r="P32" s="43" t="s">
        <v>493</v>
      </c>
      <c r="Q32" s="59" t="s">
        <v>536</v>
      </c>
    </row>
    <row r="33" spans="1:17" s="43" customFormat="1" ht="42" customHeight="1" x14ac:dyDescent="0.2">
      <c r="E33" s="44" t="s">
        <v>493</v>
      </c>
      <c r="F33" s="44"/>
      <c r="G33" s="45" t="s">
        <v>495</v>
      </c>
      <c r="H33" s="46" t="s">
        <v>496</v>
      </c>
      <c r="I33" s="46" t="s">
        <v>497</v>
      </c>
      <c r="J33" s="47" t="s">
        <v>10</v>
      </c>
      <c r="K33" s="47" t="s">
        <v>537</v>
      </c>
      <c r="L33" s="46" t="s">
        <v>538</v>
      </c>
      <c r="M33" s="48">
        <v>372</v>
      </c>
      <c r="N33" s="43" t="s">
        <v>499</v>
      </c>
      <c r="O33" s="49"/>
      <c r="P33" s="43" t="s">
        <v>493</v>
      </c>
      <c r="Q33" s="59" t="s">
        <v>539</v>
      </c>
    </row>
    <row r="34" spans="1:17" s="43" customFormat="1" ht="42" customHeight="1" x14ac:dyDescent="0.2">
      <c r="D34" s="43" t="s">
        <v>540</v>
      </c>
      <c r="E34" s="44" t="s">
        <v>493</v>
      </c>
      <c r="F34" s="44" t="s">
        <v>510</v>
      </c>
      <c r="G34" s="45" t="s">
        <v>495</v>
      </c>
      <c r="H34" s="46" t="s">
        <v>496</v>
      </c>
      <c r="I34" s="46" t="s">
        <v>497</v>
      </c>
      <c r="J34" s="47" t="s">
        <v>10</v>
      </c>
      <c r="K34" s="47" t="s">
        <v>80</v>
      </c>
      <c r="L34" s="46" t="s">
        <v>520</v>
      </c>
      <c r="M34" s="48">
        <v>400</v>
      </c>
      <c r="N34" s="43" t="s">
        <v>499</v>
      </c>
      <c r="O34" s="49"/>
      <c r="P34" s="43" t="s">
        <v>493</v>
      </c>
      <c r="Q34" s="59" t="s">
        <v>541</v>
      </c>
    </row>
    <row r="35" spans="1:17" s="43" customFormat="1" ht="42" customHeight="1" x14ac:dyDescent="0.2">
      <c r="D35" s="43" t="s">
        <v>542</v>
      </c>
      <c r="E35" s="44" t="s">
        <v>493</v>
      </c>
      <c r="F35" s="44" t="s">
        <v>510</v>
      </c>
      <c r="G35" s="45" t="s">
        <v>495</v>
      </c>
      <c r="H35" s="46" t="s">
        <v>496</v>
      </c>
      <c r="I35" s="46" t="s">
        <v>497</v>
      </c>
      <c r="J35" s="47" t="s">
        <v>10</v>
      </c>
      <c r="K35" s="47" t="s">
        <v>543</v>
      </c>
      <c r="L35" s="46"/>
      <c r="M35" s="48">
        <v>400</v>
      </c>
      <c r="N35" s="43" t="s">
        <v>499</v>
      </c>
      <c r="O35" s="49"/>
      <c r="P35" s="43" t="s">
        <v>493</v>
      </c>
      <c r="Q35" s="59" t="s">
        <v>544</v>
      </c>
    </row>
    <row r="36" spans="1:17" s="43" customFormat="1" ht="42" customHeight="1" x14ac:dyDescent="0.2">
      <c r="D36" s="43" t="s">
        <v>545</v>
      </c>
      <c r="E36" s="44" t="s">
        <v>493</v>
      </c>
      <c r="F36" s="44" t="s">
        <v>546</v>
      </c>
      <c r="G36" s="45" t="s">
        <v>495</v>
      </c>
      <c r="H36" s="46" t="s">
        <v>496</v>
      </c>
      <c r="I36" s="46" t="s">
        <v>497</v>
      </c>
      <c r="J36" s="47" t="s">
        <v>10</v>
      </c>
      <c r="K36" s="47" t="s">
        <v>547</v>
      </c>
      <c r="L36" s="46" t="s">
        <v>548</v>
      </c>
      <c r="M36" s="48">
        <v>555</v>
      </c>
      <c r="N36" s="43" t="s">
        <v>499</v>
      </c>
      <c r="O36" s="49"/>
      <c r="P36" s="43" t="s">
        <v>493</v>
      </c>
      <c r="Q36" s="59" t="s">
        <v>549</v>
      </c>
    </row>
    <row r="37" spans="1:17" s="43" customFormat="1" ht="42" customHeight="1" x14ac:dyDescent="0.2">
      <c r="D37" s="43" t="s">
        <v>550</v>
      </c>
      <c r="E37" s="44" t="s">
        <v>493</v>
      </c>
      <c r="F37" s="44" t="s">
        <v>510</v>
      </c>
      <c r="G37" s="45" t="s">
        <v>495</v>
      </c>
      <c r="H37" s="46" t="s">
        <v>496</v>
      </c>
      <c r="I37" s="46" t="s">
        <v>497</v>
      </c>
      <c r="J37" s="47" t="s">
        <v>10</v>
      </c>
      <c r="K37" s="47" t="s">
        <v>551</v>
      </c>
      <c r="L37" s="46" t="s">
        <v>552</v>
      </c>
      <c r="M37" s="48">
        <v>574</v>
      </c>
      <c r="N37" s="43" t="s">
        <v>499</v>
      </c>
      <c r="O37" s="49"/>
      <c r="P37" s="43" t="s">
        <v>493</v>
      </c>
      <c r="Q37" s="59" t="s">
        <v>553</v>
      </c>
    </row>
    <row r="38" spans="1:17" s="43" customFormat="1" ht="42" customHeight="1" x14ac:dyDescent="0.2">
      <c r="E38" s="44" t="s">
        <v>493</v>
      </c>
      <c r="F38" s="44"/>
      <c r="G38" s="45" t="s">
        <v>495</v>
      </c>
      <c r="H38" s="46" t="s">
        <v>496</v>
      </c>
      <c r="I38" s="46" t="s">
        <v>497</v>
      </c>
      <c r="J38" s="47" t="s">
        <v>10</v>
      </c>
      <c r="K38" s="47" t="s">
        <v>554</v>
      </c>
      <c r="L38" s="46"/>
      <c r="M38" s="48">
        <v>648</v>
      </c>
      <c r="N38" s="43" t="s">
        <v>499</v>
      </c>
      <c r="O38" s="49"/>
      <c r="P38" s="43" t="s">
        <v>493</v>
      </c>
      <c r="Q38" s="59" t="s">
        <v>555</v>
      </c>
    </row>
    <row r="39" spans="1:17" s="51" customFormat="1" ht="22" x14ac:dyDescent="0.15">
      <c r="A39" s="50"/>
      <c r="D39" s="52"/>
      <c r="H39" s="53" t="s">
        <v>556</v>
      </c>
      <c r="M39" s="54">
        <f>AVERAGE(M32:M38)</f>
        <v>465</v>
      </c>
      <c r="Q39" s="60"/>
    </row>
  </sheetData>
  <mergeCells count="1">
    <mergeCell ref="A20:D20"/>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B5EDF0-5C32-5C42-B371-BD3598CC28B8}">
  <dimension ref="A1:BC254"/>
  <sheetViews>
    <sheetView workbookViewId="0">
      <pane ySplit="2680" topLeftCell="A160" activePane="bottomLeft"/>
      <selection sqref="A1:A1048576"/>
      <selection pane="bottomLeft" activeCell="M151" sqref="M151"/>
    </sheetView>
  </sheetViews>
  <sheetFormatPr baseColWidth="10" defaultRowHeight="16" x14ac:dyDescent="0.2"/>
  <cols>
    <col min="1" max="1" width="32.5" style="21" customWidth="1"/>
    <col min="2" max="2" width="7.1640625" style="85" customWidth="1"/>
    <col min="3" max="3" width="8.83203125" style="63" customWidth="1"/>
    <col min="4" max="4" width="7.1640625" style="63" customWidth="1"/>
    <col min="5" max="6" width="10.83203125" style="85"/>
    <col min="7" max="7" width="10.5" style="85" customWidth="1"/>
    <col min="8" max="10" width="10.83203125" style="85"/>
    <col min="11" max="11" width="12.6640625" style="85" customWidth="1"/>
    <col min="12" max="12" width="14.1640625" style="85" customWidth="1"/>
    <col min="13" max="13" width="37.83203125" style="85" customWidth="1"/>
    <col min="14" max="14" width="35.6640625" customWidth="1"/>
    <col min="15" max="15" width="55.6640625" style="8" customWidth="1"/>
    <col min="16" max="16" width="120.5" style="69" customWidth="1"/>
    <col min="17" max="17" width="29.6640625" customWidth="1"/>
    <col min="18" max="18" width="15" customWidth="1"/>
    <col min="20" max="20" width="14.6640625" customWidth="1"/>
  </cols>
  <sheetData>
    <row r="1" spans="1:55" s="71" customFormat="1" ht="135" customHeight="1" x14ac:dyDescent="0.2">
      <c r="A1" s="71" t="s">
        <v>588</v>
      </c>
      <c r="B1" s="74" t="s">
        <v>584</v>
      </c>
      <c r="C1" s="107" t="s">
        <v>587</v>
      </c>
      <c r="D1" s="173" t="s">
        <v>1768</v>
      </c>
      <c r="E1" s="72" t="s">
        <v>2</v>
      </c>
      <c r="F1" s="72" t="s">
        <v>3</v>
      </c>
      <c r="G1" s="73" t="s">
        <v>576</v>
      </c>
      <c r="H1" s="71" t="s">
        <v>577</v>
      </c>
      <c r="I1" s="71" t="s">
        <v>0</v>
      </c>
      <c r="J1" s="71" t="s">
        <v>578</v>
      </c>
      <c r="K1" s="71" t="s">
        <v>581</v>
      </c>
      <c r="L1" s="71" t="s">
        <v>582</v>
      </c>
      <c r="M1" s="76" t="s">
        <v>580</v>
      </c>
      <c r="N1" s="75" t="s">
        <v>579</v>
      </c>
      <c r="O1" s="71" t="s">
        <v>586</v>
      </c>
      <c r="P1" s="71" t="s">
        <v>585</v>
      </c>
      <c r="Q1" s="71" t="s">
        <v>589</v>
      </c>
      <c r="R1" s="71" t="s">
        <v>583</v>
      </c>
    </row>
    <row r="2" spans="1:55" s="108" customFormat="1" ht="56" customHeight="1" x14ac:dyDescent="0.2">
      <c r="A2" s="21" t="s">
        <v>1842</v>
      </c>
      <c r="B2" s="20"/>
      <c r="C2" s="115" t="s">
        <v>1843</v>
      </c>
      <c r="D2" s="115" t="s">
        <v>565</v>
      </c>
      <c r="E2" s="94">
        <v>30.25</v>
      </c>
      <c r="F2" s="94">
        <v>-97.75</v>
      </c>
      <c r="G2" s="79">
        <v>172.74994426226101</v>
      </c>
      <c r="H2" s="20">
        <v>3695</v>
      </c>
      <c r="I2" s="20" t="s">
        <v>79</v>
      </c>
      <c r="J2" s="20" t="s">
        <v>249</v>
      </c>
      <c r="K2" s="21" t="s">
        <v>695</v>
      </c>
      <c r="L2" s="20"/>
      <c r="M2" s="104" t="s">
        <v>696</v>
      </c>
      <c r="N2" s="21" t="s">
        <v>697</v>
      </c>
      <c r="O2" s="169" t="s">
        <v>1844</v>
      </c>
      <c r="P2" s="95" t="s">
        <v>698</v>
      </c>
      <c r="Q2" s="95"/>
      <c r="R2" s="20" t="s">
        <v>79</v>
      </c>
      <c r="S2" s="21" t="s">
        <v>699</v>
      </c>
      <c r="T2" s="95" t="s">
        <v>568</v>
      </c>
      <c r="U2" s="84"/>
      <c r="V2" s="84"/>
      <c r="W2" s="84"/>
      <c r="X2" s="84"/>
      <c r="Y2" s="84"/>
      <c r="Z2" s="84"/>
      <c r="AA2" s="84"/>
      <c r="AB2" s="84"/>
      <c r="AC2" s="84"/>
      <c r="AD2" s="84"/>
      <c r="AE2" s="84"/>
      <c r="AF2" s="84"/>
      <c r="AG2" s="84"/>
      <c r="AH2" s="84"/>
      <c r="AI2" s="84"/>
      <c r="AJ2" s="84"/>
      <c r="AK2" s="84"/>
      <c r="AL2" s="84"/>
      <c r="AM2" s="84"/>
      <c r="AN2" s="84"/>
      <c r="AO2" s="84"/>
      <c r="AP2" s="84"/>
      <c r="AQ2" s="84"/>
      <c r="AR2" s="84"/>
      <c r="AS2" s="84"/>
      <c r="AT2" s="84"/>
      <c r="AU2" s="84"/>
      <c r="AV2" s="84"/>
      <c r="AW2" s="84"/>
      <c r="AX2"/>
      <c r="AY2"/>
      <c r="AZ2"/>
      <c r="BA2"/>
      <c r="BB2"/>
      <c r="BC2"/>
    </row>
    <row r="3" spans="1:55" s="108" customFormat="1" ht="56" customHeight="1" x14ac:dyDescent="0.2">
      <c r="A3" s="21" t="s">
        <v>1129</v>
      </c>
      <c r="B3" s="20"/>
      <c r="C3" s="86"/>
      <c r="D3" s="86"/>
      <c r="E3" s="94" t="s">
        <v>79</v>
      </c>
      <c r="F3" s="94" t="s">
        <v>79</v>
      </c>
      <c r="G3" s="79" t="s">
        <v>79</v>
      </c>
      <c r="H3" s="20" t="s">
        <v>79</v>
      </c>
      <c r="I3" s="20" t="s">
        <v>79</v>
      </c>
      <c r="J3" s="20" t="s">
        <v>392</v>
      </c>
      <c r="K3" s="21" t="s">
        <v>79</v>
      </c>
      <c r="L3" s="20"/>
      <c r="M3" s="104"/>
      <c r="N3" s="21"/>
      <c r="O3" s="166"/>
      <c r="P3" s="95" t="s">
        <v>1130</v>
      </c>
      <c r="Q3" s="95" t="s">
        <v>1131</v>
      </c>
      <c r="R3" s="20" t="s">
        <v>79</v>
      </c>
      <c r="S3" s="21" t="s">
        <v>79</v>
      </c>
      <c r="T3" s="95"/>
      <c r="U3" s="84"/>
      <c r="V3" s="84"/>
      <c r="W3" s="84"/>
      <c r="X3" s="84"/>
      <c r="Y3" s="84"/>
      <c r="Z3" s="84"/>
      <c r="AA3" s="84"/>
      <c r="AB3" s="84"/>
      <c r="AC3" s="84"/>
      <c r="AD3" s="84"/>
      <c r="AE3" s="84"/>
      <c r="AF3" s="84"/>
      <c r="AG3" s="84"/>
      <c r="AH3" s="84"/>
      <c r="AI3" s="84"/>
      <c r="AJ3" s="84"/>
      <c r="AK3" s="84"/>
      <c r="AL3" s="84"/>
      <c r="AM3" s="84"/>
      <c r="AN3" s="84"/>
      <c r="AO3" s="84"/>
      <c r="AP3" s="84"/>
      <c r="AQ3" s="84"/>
      <c r="AR3" s="84"/>
      <c r="AS3" s="84"/>
      <c r="AT3" s="84"/>
      <c r="AU3" s="84"/>
      <c r="AV3" s="84"/>
      <c r="AW3" s="84"/>
      <c r="AX3"/>
      <c r="AY3"/>
      <c r="AZ3"/>
      <c r="BA3"/>
      <c r="BB3"/>
      <c r="BC3"/>
    </row>
    <row r="4" spans="1:55" s="108" customFormat="1" ht="56" customHeight="1" x14ac:dyDescent="0.2">
      <c r="A4" s="21" t="s">
        <v>1132</v>
      </c>
      <c r="B4" s="20"/>
      <c r="C4" s="86"/>
      <c r="D4" s="86"/>
      <c r="E4" s="94" t="s">
        <v>79</v>
      </c>
      <c r="F4" s="94" t="s">
        <v>79</v>
      </c>
      <c r="G4" s="79" t="s">
        <v>79</v>
      </c>
      <c r="H4" s="20" t="s">
        <v>79</v>
      </c>
      <c r="I4" s="20" t="s">
        <v>79</v>
      </c>
      <c r="J4" s="20" t="s">
        <v>392</v>
      </c>
      <c r="K4" s="21" t="s">
        <v>79</v>
      </c>
      <c r="L4" s="20"/>
      <c r="M4" s="104"/>
      <c r="N4" s="21"/>
      <c r="O4" s="166"/>
      <c r="P4" s="95" t="s">
        <v>1130</v>
      </c>
      <c r="Q4" s="95" t="s">
        <v>1133</v>
      </c>
      <c r="R4" s="20" t="s">
        <v>79</v>
      </c>
      <c r="S4" s="21" t="s">
        <v>79</v>
      </c>
      <c r="T4" s="95"/>
      <c r="U4" s="84"/>
      <c r="V4" s="84"/>
      <c r="W4" s="84"/>
      <c r="X4" s="84"/>
      <c r="Y4" s="84"/>
      <c r="Z4" s="84"/>
      <c r="AA4" s="84"/>
      <c r="AB4" s="84"/>
      <c r="AC4" s="84"/>
      <c r="AD4" s="84"/>
      <c r="AE4" s="84"/>
      <c r="AF4" s="84"/>
      <c r="AG4" s="84"/>
      <c r="AH4" s="84"/>
      <c r="AI4" s="84"/>
      <c r="AJ4" s="84"/>
      <c r="AK4" s="84"/>
      <c r="AL4" s="84"/>
      <c r="AM4" s="84"/>
      <c r="AN4" s="84"/>
      <c r="AO4" s="84"/>
      <c r="AP4" s="84"/>
      <c r="AQ4" s="84"/>
      <c r="AR4" s="84"/>
      <c r="AS4" s="84"/>
      <c r="AT4" s="84"/>
      <c r="AU4" s="84"/>
      <c r="AV4" s="84"/>
      <c r="AW4" s="84"/>
      <c r="AX4"/>
      <c r="AY4"/>
      <c r="AZ4"/>
      <c r="BA4"/>
      <c r="BB4"/>
      <c r="BC4"/>
    </row>
    <row r="5" spans="1:55" s="108" customFormat="1" ht="56" customHeight="1" x14ac:dyDescent="0.2">
      <c r="A5" s="21" t="s">
        <v>1134</v>
      </c>
      <c r="B5" s="20"/>
      <c r="C5" s="86"/>
      <c r="D5" s="86"/>
      <c r="E5" s="94" t="s">
        <v>79</v>
      </c>
      <c r="F5" s="94" t="s">
        <v>79</v>
      </c>
      <c r="G5" s="79" t="s">
        <v>79</v>
      </c>
      <c r="H5" s="20" t="s">
        <v>79</v>
      </c>
      <c r="I5" s="20" t="s">
        <v>79</v>
      </c>
      <c r="J5" s="20" t="s">
        <v>392</v>
      </c>
      <c r="K5" s="21" t="s">
        <v>79</v>
      </c>
      <c r="L5" s="20"/>
      <c r="M5" s="104"/>
      <c r="N5" s="21"/>
      <c r="O5" s="166"/>
      <c r="P5" s="95" t="s">
        <v>1130</v>
      </c>
      <c r="Q5" s="95" t="s">
        <v>1135</v>
      </c>
      <c r="R5" s="20" t="s">
        <v>79</v>
      </c>
      <c r="S5" s="21" t="s">
        <v>79</v>
      </c>
      <c r="T5" s="95"/>
      <c r="U5" s="84"/>
      <c r="V5" s="84"/>
      <c r="W5" s="84"/>
      <c r="X5" s="84"/>
      <c r="Y5" s="84"/>
      <c r="Z5" s="84"/>
      <c r="AA5" s="84"/>
      <c r="AB5" s="84"/>
      <c r="AC5" s="84"/>
      <c r="AD5" s="84"/>
      <c r="AE5" s="84"/>
      <c r="AF5" s="84"/>
      <c r="AG5" s="84"/>
      <c r="AH5" s="84"/>
      <c r="AI5" s="84"/>
      <c r="AJ5" s="84"/>
      <c r="AK5" s="84"/>
      <c r="AL5" s="84"/>
      <c r="AM5" s="84"/>
      <c r="AN5" s="84"/>
      <c r="AO5" s="84"/>
      <c r="AP5" s="84"/>
      <c r="AQ5" s="84"/>
      <c r="AR5" s="84"/>
      <c r="AS5" s="84"/>
      <c r="AT5" s="84"/>
      <c r="AU5" s="84"/>
      <c r="AV5" s="84"/>
      <c r="AW5" s="84"/>
      <c r="AX5"/>
      <c r="AY5"/>
      <c r="AZ5"/>
      <c r="BA5"/>
      <c r="BB5"/>
      <c r="BC5"/>
    </row>
    <row r="6" spans="1:55" s="108" customFormat="1" ht="56" customHeight="1" x14ac:dyDescent="0.2">
      <c r="A6" s="21" t="s">
        <v>634</v>
      </c>
      <c r="B6" s="20"/>
      <c r="C6" s="86"/>
      <c r="D6" s="86"/>
      <c r="E6" s="94">
        <v>29.37</v>
      </c>
      <c r="F6" s="94">
        <v>-98.5</v>
      </c>
      <c r="G6" s="79">
        <v>131.37810880456601</v>
      </c>
      <c r="H6" s="20">
        <v>5753</v>
      </c>
      <c r="I6" s="20" t="s">
        <v>79</v>
      </c>
      <c r="J6" s="20"/>
      <c r="K6" s="21" t="s">
        <v>79</v>
      </c>
      <c r="L6" s="20"/>
      <c r="M6" s="104" t="s">
        <v>635</v>
      </c>
      <c r="N6" s="21" t="s">
        <v>636</v>
      </c>
      <c r="O6" s="166"/>
      <c r="P6" s="95" t="s">
        <v>637</v>
      </c>
      <c r="Q6" s="95"/>
      <c r="R6" s="20" t="s">
        <v>79</v>
      </c>
      <c r="S6" s="21" t="s">
        <v>638</v>
      </c>
      <c r="T6" s="95" t="s">
        <v>639</v>
      </c>
      <c r="U6" s="84"/>
      <c r="V6" s="84"/>
      <c r="W6" s="84"/>
      <c r="X6" s="84"/>
      <c r="Y6" s="84"/>
      <c r="Z6" s="84"/>
      <c r="AA6" s="84"/>
      <c r="AB6" s="84"/>
      <c r="AC6" s="84"/>
      <c r="AD6" s="84"/>
      <c r="AE6" s="84"/>
      <c r="AF6" s="84"/>
      <c r="AG6" s="84"/>
      <c r="AH6" s="84"/>
      <c r="AI6" s="84"/>
      <c r="AJ6" s="84"/>
      <c r="AK6" s="84"/>
      <c r="AL6" s="84"/>
      <c r="AM6" s="84"/>
      <c r="AN6" s="84"/>
      <c r="AO6" s="84"/>
      <c r="AP6" s="84"/>
      <c r="AQ6" s="84"/>
      <c r="AR6" s="84"/>
      <c r="AS6" s="84"/>
      <c r="AT6" s="84"/>
      <c r="AU6" s="84"/>
      <c r="AV6" s="84"/>
      <c r="AW6" s="84"/>
      <c r="AX6"/>
      <c r="AY6"/>
      <c r="AZ6"/>
      <c r="BA6"/>
      <c r="BB6"/>
      <c r="BC6"/>
    </row>
    <row r="7" spans="1:55" s="108" customFormat="1" ht="56" customHeight="1" x14ac:dyDescent="0.2">
      <c r="A7" s="21" t="s">
        <v>1136</v>
      </c>
      <c r="B7" s="20"/>
      <c r="C7" s="86"/>
      <c r="D7" s="86"/>
      <c r="E7" s="94" t="s">
        <v>79</v>
      </c>
      <c r="F7" s="94" t="s">
        <v>79</v>
      </c>
      <c r="G7" s="79" t="s">
        <v>79</v>
      </c>
      <c r="H7" s="20" t="s">
        <v>79</v>
      </c>
      <c r="I7" s="20" t="s">
        <v>79</v>
      </c>
      <c r="J7" s="20" t="s">
        <v>231</v>
      </c>
      <c r="K7" s="21" t="s">
        <v>79</v>
      </c>
      <c r="L7" s="20"/>
      <c r="M7" s="104" t="s">
        <v>1137</v>
      </c>
      <c r="N7" s="21"/>
      <c r="O7" s="166"/>
      <c r="P7" s="95" t="s">
        <v>1138</v>
      </c>
      <c r="Q7" s="95" t="s">
        <v>1139</v>
      </c>
      <c r="R7" s="20" t="s">
        <v>79</v>
      </c>
      <c r="S7" s="21" t="s">
        <v>79</v>
      </c>
      <c r="T7" s="95"/>
      <c r="U7" s="84"/>
      <c r="V7" s="84"/>
      <c r="W7" s="84"/>
      <c r="X7" s="84"/>
      <c r="Y7" s="84"/>
      <c r="Z7" s="84"/>
      <c r="AA7" s="84"/>
      <c r="AB7" s="84"/>
      <c r="AC7" s="84"/>
      <c r="AD7" s="84"/>
      <c r="AE7" s="84"/>
      <c r="AF7" s="84"/>
      <c r="AG7" s="84"/>
      <c r="AH7" s="84"/>
      <c r="AI7" s="84"/>
      <c r="AJ7" s="84"/>
      <c r="AK7" s="84"/>
      <c r="AL7" s="84"/>
      <c r="AM7" s="84"/>
      <c r="AN7" s="84"/>
      <c r="AO7" s="84"/>
      <c r="AP7" s="84"/>
      <c r="AQ7" s="84"/>
      <c r="AR7" s="84"/>
      <c r="AS7" s="84"/>
      <c r="AT7" s="84"/>
      <c r="AU7" s="84"/>
      <c r="AV7" s="84"/>
      <c r="AW7" s="84"/>
      <c r="AX7"/>
      <c r="AY7"/>
      <c r="AZ7"/>
      <c r="BA7"/>
      <c r="BB7"/>
      <c r="BC7"/>
    </row>
    <row r="8" spans="1:55" s="108" customFormat="1" ht="56" customHeight="1" x14ac:dyDescent="0.2">
      <c r="A8" s="21" t="s">
        <v>1140</v>
      </c>
      <c r="B8" s="20"/>
      <c r="C8" s="86"/>
      <c r="D8" s="86"/>
      <c r="E8" s="94" t="s">
        <v>79</v>
      </c>
      <c r="F8" s="94" t="s">
        <v>79</v>
      </c>
      <c r="G8" s="79" t="s">
        <v>79</v>
      </c>
      <c r="H8" s="20" t="s">
        <v>79</v>
      </c>
      <c r="I8" s="20" t="s">
        <v>79</v>
      </c>
      <c r="J8" s="20" t="s">
        <v>1141</v>
      </c>
      <c r="K8" s="21" t="s">
        <v>79</v>
      </c>
      <c r="L8" s="20"/>
      <c r="M8" s="104" t="s">
        <v>1142</v>
      </c>
      <c r="N8" s="21"/>
      <c r="O8" s="166"/>
      <c r="P8" s="95" t="s">
        <v>1143</v>
      </c>
      <c r="Q8" s="95" t="s">
        <v>1144</v>
      </c>
      <c r="R8" s="20" t="s">
        <v>79</v>
      </c>
      <c r="S8" s="21" t="s">
        <v>79</v>
      </c>
      <c r="T8" s="95"/>
      <c r="U8" s="84"/>
      <c r="V8" s="84"/>
      <c r="W8" s="84"/>
      <c r="X8" s="84"/>
      <c r="Y8" s="84"/>
      <c r="Z8" s="84"/>
      <c r="AA8" s="84"/>
      <c r="AB8" s="84"/>
      <c r="AC8" s="84"/>
      <c r="AD8" s="84"/>
      <c r="AE8" s="84"/>
      <c r="AF8" s="84"/>
      <c r="AG8" s="84"/>
      <c r="AH8" s="84"/>
      <c r="AI8" s="84"/>
      <c r="AJ8" s="84"/>
      <c r="AK8" s="84"/>
      <c r="AL8" s="84"/>
      <c r="AM8" s="84"/>
      <c r="AN8" s="84"/>
      <c r="AO8" s="84"/>
      <c r="AP8" s="84"/>
      <c r="AQ8" s="84"/>
      <c r="AR8" s="84"/>
      <c r="AS8" s="84"/>
      <c r="AT8" s="84"/>
      <c r="AU8" s="84"/>
      <c r="AV8" s="84"/>
      <c r="AW8" s="84"/>
      <c r="AX8"/>
      <c r="AY8"/>
      <c r="AZ8"/>
      <c r="BA8"/>
      <c r="BB8"/>
      <c r="BC8"/>
    </row>
    <row r="9" spans="1:55" s="86" customFormat="1" ht="56" customHeight="1" x14ac:dyDescent="0.2">
      <c r="A9" s="21" t="s">
        <v>677</v>
      </c>
      <c r="B9" s="20"/>
      <c r="E9" s="94">
        <v>31.37</v>
      </c>
      <c r="F9" s="94">
        <v>-100.5</v>
      </c>
      <c r="G9" s="79">
        <v>165.79564153892801</v>
      </c>
      <c r="H9" s="20">
        <v>4270</v>
      </c>
      <c r="I9" s="20" t="s">
        <v>79</v>
      </c>
      <c r="J9" s="20" t="s">
        <v>678</v>
      </c>
      <c r="K9" s="21" t="s">
        <v>79</v>
      </c>
      <c r="L9" s="20"/>
      <c r="M9" s="104" t="s">
        <v>679</v>
      </c>
      <c r="N9" s="21" t="s">
        <v>680</v>
      </c>
      <c r="O9" s="166"/>
      <c r="P9" s="95" t="s">
        <v>681</v>
      </c>
      <c r="Q9" s="95"/>
      <c r="R9" s="20" t="s">
        <v>79</v>
      </c>
      <c r="S9" s="21" t="s">
        <v>682</v>
      </c>
      <c r="T9" s="95" t="s">
        <v>657</v>
      </c>
      <c r="U9" s="84"/>
      <c r="V9" s="84"/>
      <c r="W9" s="84"/>
      <c r="X9" s="84"/>
      <c r="Y9" s="84"/>
      <c r="Z9" s="84"/>
      <c r="AA9" s="84"/>
      <c r="AB9" s="84"/>
      <c r="AC9" s="84"/>
      <c r="AD9" s="84"/>
      <c r="AE9" s="84"/>
      <c r="AF9" s="84"/>
      <c r="AG9" s="84"/>
      <c r="AH9" s="84"/>
      <c r="AI9" s="84"/>
      <c r="AJ9" s="84"/>
      <c r="AK9" s="84"/>
      <c r="AL9" s="84"/>
      <c r="AM9" s="84"/>
      <c r="AN9" s="84"/>
      <c r="AO9" s="84"/>
      <c r="AP9" s="84"/>
      <c r="AQ9" s="84"/>
      <c r="AR9" s="84"/>
      <c r="AS9" s="84"/>
      <c r="AT9" s="84"/>
      <c r="AU9" s="84"/>
      <c r="AV9" s="84"/>
      <c r="AW9" s="84"/>
      <c r="AX9"/>
      <c r="AY9"/>
      <c r="AZ9"/>
      <c r="BA9"/>
      <c r="BB9"/>
      <c r="BC9"/>
    </row>
    <row r="10" spans="1:55" s="86" customFormat="1" ht="56" customHeight="1" x14ac:dyDescent="0.2">
      <c r="A10" s="21" t="s">
        <v>677</v>
      </c>
      <c r="B10" s="20"/>
      <c r="E10" s="94" t="s">
        <v>79</v>
      </c>
      <c r="F10" s="94" t="s">
        <v>79</v>
      </c>
      <c r="G10" s="79" t="s">
        <v>79</v>
      </c>
      <c r="H10" s="20" t="s">
        <v>79</v>
      </c>
      <c r="I10" s="20" t="s">
        <v>79</v>
      </c>
      <c r="J10" s="20" t="s">
        <v>678</v>
      </c>
      <c r="K10" s="21" t="s">
        <v>79</v>
      </c>
      <c r="L10" s="20"/>
      <c r="M10" s="104"/>
      <c r="N10" s="21"/>
      <c r="O10" s="166"/>
      <c r="P10" s="95" t="s">
        <v>1145</v>
      </c>
      <c r="Q10" s="95" t="s">
        <v>1146</v>
      </c>
      <c r="R10" s="20" t="s">
        <v>79</v>
      </c>
      <c r="S10" s="21" t="s">
        <v>79</v>
      </c>
      <c r="T10" s="95"/>
      <c r="U10" s="84"/>
      <c r="V10" s="84"/>
      <c r="W10" s="84"/>
      <c r="X10" s="84"/>
      <c r="Y10" s="84"/>
      <c r="Z10" s="84"/>
      <c r="AA10" s="84"/>
      <c r="AB10" s="84"/>
      <c r="AC10" s="84"/>
      <c r="AD10" s="84"/>
      <c r="AE10" s="84"/>
      <c r="AF10" s="84"/>
      <c r="AG10" s="84"/>
      <c r="AH10" s="84"/>
      <c r="AI10" s="84"/>
      <c r="AJ10" s="84"/>
      <c r="AK10" s="84"/>
      <c r="AL10" s="84"/>
      <c r="AM10" s="84"/>
      <c r="AN10" s="84"/>
      <c r="AO10" s="84"/>
      <c r="AP10" s="84"/>
      <c r="AQ10" s="84"/>
      <c r="AR10" s="84"/>
      <c r="AS10" s="84"/>
      <c r="AT10" s="84"/>
      <c r="AU10" s="84"/>
      <c r="AV10" s="84"/>
      <c r="AW10" s="84"/>
      <c r="AX10"/>
      <c r="AY10"/>
      <c r="AZ10"/>
      <c r="BA10"/>
      <c r="BB10"/>
      <c r="BC10"/>
    </row>
    <row r="11" spans="1:55" s="108" customFormat="1" ht="56" customHeight="1" x14ac:dyDescent="0.2">
      <c r="A11" s="21" t="s">
        <v>877</v>
      </c>
      <c r="B11" s="85"/>
      <c r="C11" s="63"/>
      <c r="D11" s="63"/>
      <c r="E11" s="94">
        <v>26.37</v>
      </c>
      <c r="F11" s="94">
        <v>-97.5</v>
      </c>
      <c r="G11" s="79">
        <v>463.87822709436102</v>
      </c>
      <c r="H11" s="20">
        <v>4317</v>
      </c>
      <c r="I11" s="20" t="s">
        <v>79</v>
      </c>
      <c r="J11" s="20"/>
      <c r="K11" s="21" t="s">
        <v>79</v>
      </c>
      <c r="L11" s="20"/>
      <c r="M11" s="104" t="s">
        <v>878</v>
      </c>
      <c r="N11" s="21" t="s">
        <v>879</v>
      </c>
      <c r="O11" s="8"/>
      <c r="P11" s="95" t="s">
        <v>880</v>
      </c>
      <c r="Q11" s="95"/>
      <c r="R11" s="20" t="s">
        <v>79</v>
      </c>
      <c r="S11" s="21"/>
      <c r="T11" s="95" t="s">
        <v>657</v>
      </c>
      <c r="U11" s="84"/>
      <c r="V11" s="84"/>
      <c r="W11" s="84"/>
      <c r="X11" s="84"/>
      <c r="Y11" s="84"/>
      <c r="Z11" s="84"/>
      <c r="AA11" s="84"/>
      <c r="AB11" s="84"/>
      <c r="AC11" s="84"/>
      <c r="AD11" s="84"/>
      <c r="AE11" s="84"/>
      <c r="AF11" s="84"/>
      <c r="AG11" s="84"/>
      <c r="AH11" s="84"/>
      <c r="AI11" s="84"/>
      <c r="AJ11" s="84"/>
      <c r="AK11" s="84"/>
      <c r="AL11" s="84"/>
      <c r="AM11" s="84"/>
      <c r="AN11" s="84"/>
      <c r="AO11" s="84"/>
      <c r="AP11" s="84"/>
      <c r="AQ11" s="84"/>
      <c r="AR11" s="84"/>
      <c r="AS11" s="84"/>
      <c r="AT11" s="84"/>
      <c r="AU11" s="84"/>
      <c r="AV11" s="84"/>
      <c r="AW11" s="84"/>
      <c r="AX11"/>
      <c r="AY11"/>
      <c r="AZ11"/>
      <c r="BA11"/>
      <c r="BB11"/>
      <c r="BC11"/>
    </row>
    <row r="12" spans="1:55" s="23" customFormat="1" x14ac:dyDescent="0.2">
      <c r="A12" s="21" t="s">
        <v>1081</v>
      </c>
      <c r="B12" s="20"/>
      <c r="C12" s="115">
        <v>43221</v>
      </c>
      <c r="D12" s="86" t="s">
        <v>565</v>
      </c>
      <c r="E12" s="94" t="s">
        <v>79</v>
      </c>
      <c r="F12" s="94" t="s">
        <v>79</v>
      </c>
      <c r="G12" s="79" t="s">
        <v>79</v>
      </c>
      <c r="H12" s="20" t="s">
        <v>79</v>
      </c>
      <c r="I12" s="20">
        <v>43197</v>
      </c>
      <c r="J12" s="20" t="s">
        <v>79</v>
      </c>
      <c r="K12" s="21" t="s">
        <v>574</v>
      </c>
      <c r="L12" s="20"/>
      <c r="M12" s="104" t="s">
        <v>79</v>
      </c>
      <c r="N12" s="21" t="s">
        <v>1841</v>
      </c>
      <c r="O12" s="166"/>
      <c r="P12" s="95" t="s">
        <v>79</v>
      </c>
      <c r="Q12" s="95" t="s">
        <v>79</v>
      </c>
      <c r="R12" s="20" t="s">
        <v>571</v>
      </c>
      <c r="S12" s="21" t="s">
        <v>79</v>
      </c>
      <c r="T12" s="95" t="s">
        <v>79</v>
      </c>
      <c r="U12" s="84"/>
      <c r="V12" s="84"/>
      <c r="W12" s="84"/>
      <c r="X12" s="84"/>
      <c r="Y12" s="84"/>
      <c r="Z12" s="84"/>
      <c r="AA12" s="84"/>
      <c r="AB12" s="84"/>
      <c r="AC12" s="84"/>
      <c r="AD12" s="84"/>
      <c r="AE12" s="84"/>
      <c r="AF12" s="84"/>
      <c r="AG12" s="84"/>
      <c r="AH12" s="84"/>
      <c r="AI12" s="84"/>
      <c r="AJ12" s="84"/>
      <c r="AK12" s="84"/>
      <c r="AL12" s="84"/>
      <c r="AM12" s="84"/>
      <c r="AN12" s="84"/>
      <c r="AO12" s="84"/>
      <c r="AP12" s="84"/>
      <c r="AQ12" s="84"/>
      <c r="AR12" s="84"/>
      <c r="AS12" s="84"/>
      <c r="AT12" s="84"/>
      <c r="AU12" s="84"/>
      <c r="AV12" s="84"/>
      <c r="AW12" s="84"/>
      <c r="AX12"/>
      <c r="AY12"/>
      <c r="AZ12"/>
      <c r="BA12"/>
      <c r="BB12"/>
      <c r="BC12"/>
    </row>
    <row r="13" spans="1:55" s="23" customFormat="1" x14ac:dyDescent="0.2">
      <c r="A13" s="21" t="s">
        <v>1094</v>
      </c>
      <c r="B13" s="20"/>
      <c r="C13" s="86"/>
      <c r="D13" s="86"/>
      <c r="E13" s="94" t="s">
        <v>79</v>
      </c>
      <c r="F13" s="94" t="s">
        <v>79</v>
      </c>
      <c r="G13" s="79" t="s">
        <v>79</v>
      </c>
      <c r="H13" s="20" t="s">
        <v>79</v>
      </c>
      <c r="I13" s="20">
        <v>43425</v>
      </c>
      <c r="J13" s="20" t="s">
        <v>79</v>
      </c>
      <c r="K13" s="21" t="s">
        <v>481</v>
      </c>
      <c r="L13" s="20"/>
      <c r="M13" s="104" t="s">
        <v>79</v>
      </c>
      <c r="N13" s="21" t="s">
        <v>79</v>
      </c>
      <c r="O13" s="166"/>
      <c r="P13" s="95" t="s">
        <v>79</v>
      </c>
      <c r="Q13" s="95" t="s">
        <v>79</v>
      </c>
      <c r="R13" s="20" t="s">
        <v>571</v>
      </c>
      <c r="S13" s="21" t="s">
        <v>79</v>
      </c>
      <c r="T13" s="95" t="s">
        <v>79</v>
      </c>
      <c r="U13" s="62"/>
      <c r="V13" s="62"/>
      <c r="W13" s="62"/>
      <c r="X13" s="62"/>
      <c r="Y13" s="62"/>
      <c r="Z13" s="62"/>
      <c r="AA13" s="62"/>
      <c r="AB13" s="62"/>
      <c r="AC13" s="62"/>
      <c r="AD13" s="62"/>
      <c r="AE13" s="62"/>
      <c r="AF13" s="62"/>
      <c r="AG13" s="62"/>
      <c r="AH13" s="62"/>
      <c r="AI13" s="62"/>
      <c r="AJ13" s="62"/>
      <c r="AK13" s="62"/>
      <c r="AL13" s="62"/>
      <c r="AM13" s="62"/>
      <c r="AN13" s="62"/>
      <c r="AO13" s="62"/>
      <c r="AP13" s="62"/>
      <c r="AQ13" s="62"/>
      <c r="AR13" s="62"/>
      <c r="AS13" s="62"/>
      <c r="AT13" s="62"/>
      <c r="AU13" s="62"/>
      <c r="AV13" s="62"/>
      <c r="AW13" s="62"/>
      <c r="AX13" s="90"/>
      <c r="AY13" s="90"/>
      <c r="AZ13" s="90"/>
      <c r="BA13" s="90"/>
      <c r="BB13" s="90"/>
      <c r="BC13" s="90"/>
    </row>
    <row r="14" spans="1:55" s="90" customFormat="1" ht="32" x14ac:dyDescent="0.2">
      <c r="A14" s="21" t="s">
        <v>731</v>
      </c>
      <c r="B14" s="20"/>
      <c r="C14" s="86"/>
      <c r="D14" s="86"/>
      <c r="E14" s="94">
        <v>29.7</v>
      </c>
      <c r="F14" s="94">
        <v>-101.36666700000001</v>
      </c>
      <c r="G14" s="79">
        <v>182.63322864336999</v>
      </c>
      <c r="H14" s="20" t="s">
        <v>79</v>
      </c>
      <c r="I14" s="20" t="s">
        <v>79</v>
      </c>
      <c r="J14" s="20" t="s">
        <v>598</v>
      </c>
      <c r="K14" s="21" t="s">
        <v>79</v>
      </c>
      <c r="L14" s="20"/>
      <c r="M14" s="104" t="s">
        <v>732</v>
      </c>
      <c r="N14" s="21"/>
      <c r="O14" s="170"/>
      <c r="P14" s="95"/>
      <c r="Q14" s="95" t="s">
        <v>733</v>
      </c>
      <c r="R14" s="20" t="s">
        <v>79</v>
      </c>
      <c r="S14" s="21" t="s">
        <v>79</v>
      </c>
      <c r="T14" s="95"/>
      <c r="U14" s="84"/>
      <c r="V14" s="84"/>
      <c r="W14" s="84"/>
      <c r="X14" s="84"/>
      <c r="Y14" s="84"/>
      <c r="Z14" s="84"/>
      <c r="AA14" s="84"/>
      <c r="AB14" s="84"/>
      <c r="AC14" s="84"/>
      <c r="AD14" s="84"/>
      <c r="AE14" s="84"/>
      <c r="AF14" s="84"/>
      <c r="AG14" s="84"/>
      <c r="AH14" s="84"/>
      <c r="AI14" s="84"/>
      <c r="AJ14" s="84"/>
      <c r="AK14" s="84"/>
      <c r="AL14" s="84"/>
      <c r="AM14" s="84"/>
      <c r="AN14" s="84"/>
      <c r="AO14" s="84"/>
      <c r="AP14" s="84"/>
      <c r="AQ14" s="84"/>
      <c r="AR14" s="84"/>
      <c r="AS14" s="84"/>
      <c r="AT14" s="84"/>
      <c r="AU14" s="84"/>
      <c r="AV14" s="84"/>
      <c r="AW14" s="84"/>
      <c r="AX14"/>
      <c r="AY14"/>
      <c r="AZ14"/>
      <c r="BA14"/>
      <c r="BB14"/>
      <c r="BC14"/>
    </row>
    <row r="15" spans="1:55" s="23" customFormat="1" ht="32" x14ac:dyDescent="0.2">
      <c r="A15" s="21" t="s">
        <v>857</v>
      </c>
      <c r="B15" s="20"/>
      <c r="C15" s="86"/>
      <c r="D15" s="86"/>
      <c r="E15" s="94">
        <v>33.25</v>
      </c>
      <c r="F15" s="94">
        <v>-96.866667000000007</v>
      </c>
      <c r="G15" s="79">
        <v>429.78365907004797</v>
      </c>
      <c r="H15" s="20">
        <v>5463</v>
      </c>
      <c r="I15" s="20" t="s">
        <v>79</v>
      </c>
      <c r="J15" s="20"/>
      <c r="K15" s="21" t="s">
        <v>79</v>
      </c>
      <c r="L15" s="20"/>
      <c r="M15" s="104" t="s">
        <v>858</v>
      </c>
      <c r="N15" s="21" t="s">
        <v>859</v>
      </c>
      <c r="O15" s="166"/>
      <c r="P15" s="95" t="s">
        <v>860</v>
      </c>
      <c r="Q15" s="95" t="s">
        <v>861</v>
      </c>
      <c r="R15" s="20" t="s">
        <v>79</v>
      </c>
      <c r="S15" s="21"/>
      <c r="T15" s="95" t="s">
        <v>862</v>
      </c>
      <c r="U15" s="84"/>
      <c r="V15" s="84"/>
      <c r="W15" s="84"/>
      <c r="X15" s="84"/>
      <c r="Y15" s="84"/>
      <c r="Z15" s="84"/>
      <c r="AA15" s="84"/>
      <c r="AB15" s="84"/>
      <c r="AC15" s="84"/>
      <c r="AD15" s="84"/>
      <c r="AE15" s="84"/>
      <c r="AF15" s="84"/>
      <c r="AG15" s="84"/>
      <c r="AH15" s="84"/>
      <c r="AI15" s="84"/>
      <c r="AJ15" s="84"/>
      <c r="AK15" s="84"/>
      <c r="AL15" s="84"/>
      <c r="AM15" s="84"/>
      <c r="AN15" s="84"/>
      <c r="AO15" s="84"/>
      <c r="AP15" s="84"/>
      <c r="AQ15" s="84"/>
      <c r="AR15" s="84"/>
      <c r="AS15" s="84"/>
      <c r="AT15" s="84"/>
      <c r="AU15" s="84"/>
      <c r="AV15" s="84"/>
      <c r="AW15" s="84"/>
      <c r="AX15"/>
      <c r="AY15"/>
      <c r="AZ15"/>
      <c r="BA15"/>
      <c r="BB15"/>
      <c r="BC15"/>
    </row>
    <row r="16" spans="1:55" x14ac:dyDescent="0.2">
      <c r="A16" s="21" t="s">
        <v>1119</v>
      </c>
      <c r="B16" s="20"/>
      <c r="C16" s="86"/>
      <c r="D16" s="86"/>
      <c r="E16" s="94" t="s">
        <v>79</v>
      </c>
      <c r="F16" s="94" t="s">
        <v>79</v>
      </c>
      <c r="G16" s="79" t="s">
        <v>79</v>
      </c>
      <c r="H16" s="20" t="s">
        <v>79</v>
      </c>
      <c r="I16" s="20">
        <v>43483</v>
      </c>
      <c r="J16" s="20" t="s">
        <v>79</v>
      </c>
      <c r="K16" s="21" t="s">
        <v>481</v>
      </c>
      <c r="L16" s="20"/>
      <c r="M16" s="104" t="s">
        <v>79</v>
      </c>
      <c r="N16" s="21" t="s">
        <v>79</v>
      </c>
      <c r="O16" s="166"/>
      <c r="P16" s="95" t="s">
        <v>79</v>
      </c>
      <c r="Q16" s="95" t="s">
        <v>79</v>
      </c>
      <c r="R16" s="20" t="s">
        <v>571</v>
      </c>
      <c r="S16" s="21" t="s">
        <v>79</v>
      </c>
      <c r="T16" s="95" t="s">
        <v>79</v>
      </c>
      <c r="U16" s="84"/>
      <c r="V16" s="84"/>
      <c r="W16" s="84"/>
      <c r="X16" s="84"/>
      <c r="Y16" s="84"/>
      <c r="Z16" s="84"/>
      <c r="AA16" s="84"/>
      <c r="AB16" s="84"/>
      <c r="AC16" s="84"/>
      <c r="AD16" s="84"/>
      <c r="AE16" s="84"/>
      <c r="AF16" s="84"/>
      <c r="AG16" s="84"/>
      <c r="AH16" s="84"/>
      <c r="AI16" s="84"/>
      <c r="AJ16" s="84"/>
      <c r="AK16" s="84"/>
      <c r="AL16" s="84"/>
      <c r="AM16" s="84"/>
      <c r="AN16" s="84"/>
      <c r="AO16" s="84"/>
      <c r="AP16" s="84"/>
      <c r="AQ16" s="84"/>
      <c r="AR16" s="84"/>
      <c r="AS16" s="84"/>
      <c r="AT16" s="84"/>
      <c r="AU16" s="84"/>
      <c r="AV16" s="84"/>
      <c r="AW16" s="84"/>
    </row>
    <row r="17" spans="1:55" ht="64" x14ac:dyDescent="0.2">
      <c r="A17" s="21" t="s">
        <v>885</v>
      </c>
      <c r="B17" s="20"/>
      <c r="C17" s="86"/>
      <c r="D17" s="86"/>
      <c r="E17" s="94">
        <v>26.12</v>
      </c>
      <c r="F17" s="94">
        <v>-98.12</v>
      </c>
      <c r="G17" s="79">
        <v>467.63751881609801</v>
      </c>
      <c r="H17" s="20">
        <v>3947</v>
      </c>
      <c r="I17" s="20" t="s">
        <v>79</v>
      </c>
      <c r="J17" s="20"/>
      <c r="K17" s="21" t="s">
        <v>79</v>
      </c>
      <c r="L17" s="20"/>
      <c r="M17" s="104" t="s">
        <v>886</v>
      </c>
      <c r="N17" s="21" t="s">
        <v>887</v>
      </c>
      <c r="O17" s="166"/>
      <c r="P17" s="95" t="s">
        <v>888</v>
      </c>
      <c r="Q17" s="95" t="s">
        <v>889</v>
      </c>
      <c r="R17" s="20" t="s">
        <v>79</v>
      </c>
      <c r="S17" s="21"/>
      <c r="T17" s="95" t="s">
        <v>657</v>
      </c>
      <c r="U17" s="84"/>
      <c r="V17" s="84"/>
      <c r="W17" s="84"/>
      <c r="X17" s="84"/>
      <c r="Y17" s="84"/>
      <c r="Z17" s="84"/>
      <c r="AA17" s="84"/>
      <c r="AB17" s="84"/>
      <c r="AC17" s="84"/>
      <c r="AD17" s="84"/>
      <c r="AE17" s="84"/>
      <c r="AF17" s="84"/>
      <c r="AG17" s="84"/>
      <c r="AH17" s="84"/>
      <c r="AI17" s="84"/>
      <c r="AJ17" s="84"/>
      <c r="AK17" s="84"/>
      <c r="AL17" s="84"/>
      <c r="AM17" s="84"/>
      <c r="AN17" s="84"/>
      <c r="AO17" s="84"/>
      <c r="AP17" s="84"/>
      <c r="AQ17" s="84"/>
      <c r="AR17" s="84"/>
      <c r="AS17" s="84"/>
      <c r="AT17" s="84"/>
      <c r="AU17" s="84"/>
      <c r="AV17" s="84"/>
      <c r="AW17" s="84"/>
    </row>
    <row r="18" spans="1:55" x14ac:dyDescent="0.2">
      <c r="A18" s="21" t="s">
        <v>1104</v>
      </c>
      <c r="B18" s="20"/>
      <c r="C18" s="86"/>
      <c r="D18" s="86"/>
      <c r="E18" s="94" t="s">
        <v>79</v>
      </c>
      <c r="F18" s="94" t="s">
        <v>79</v>
      </c>
      <c r="G18" s="79" t="s">
        <v>79</v>
      </c>
      <c r="H18" s="20" t="s">
        <v>79</v>
      </c>
      <c r="I18" s="20">
        <v>43437</v>
      </c>
      <c r="J18" s="20" t="s">
        <v>79</v>
      </c>
      <c r="K18" s="21" t="s">
        <v>481</v>
      </c>
      <c r="L18" s="20"/>
      <c r="M18" s="104" t="s">
        <v>79</v>
      </c>
      <c r="N18" s="21" t="s">
        <v>79</v>
      </c>
      <c r="O18" s="166"/>
      <c r="P18" s="95" t="s">
        <v>79</v>
      </c>
      <c r="Q18" s="95" t="s">
        <v>79</v>
      </c>
      <c r="R18" s="20" t="s">
        <v>571</v>
      </c>
      <c r="S18" s="21" t="s">
        <v>79</v>
      </c>
      <c r="T18" s="95" t="s">
        <v>79</v>
      </c>
      <c r="U18" s="84"/>
      <c r="V18" s="84"/>
      <c r="W18" s="84"/>
      <c r="X18" s="84"/>
      <c r="Y18" s="84"/>
      <c r="Z18" s="84"/>
      <c r="AA18" s="84"/>
      <c r="AB18" s="84"/>
      <c r="AC18" s="84"/>
      <c r="AD18" s="84"/>
      <c r="AE18" s="84"/>
      <c r="AF18" s="84"/>
      <c r="AG18" s="84"/>
      <c r="AH18" s="84"/>
      <c r="AI18" s="84"/>
      <c r="AJ18" s="84"/>
      <c r="AK18" s="84"/>
      <c r="AL18" s="84"/>
      <c r="AM18" s="84"/>
      <c r="AN18" s="84"/>
      <c r="AO18" s="84"/>
      <c r="AP18" s="84"/>
      <c r="AQ18" s="84"/>
      <c r="AR18" s="84"/>
      <c r="AS18" s="84"/>
      <c r="AT18" s="84"/>
      <c r="AU18" s="84"/>
      <c r="AV18" s="84"/>
      <c r="AW18" s="84"/>
    </row>
    <row r="19" spans="1:55" s="90" customFormat="1" x14ac:dyDescent="0.2">
      <c r="A19" s="21" t="s">
        <v>1084</v>
      </c>
      <c r="B19" s="20"/>
      <c r="C19" s="86"/>
      <c r="D19" s="86"/>
      <c r="E19" s="94" t="s">
        <v>79</v>
      </c>
      <c r="F19" s="94" t="s">
        <v>79</v>
      </c>
      <c r="G19" s="79" t="s">
        <v>79</v>
      </c>
      <c r="H19" s="20" t="s">
        <v>79</v>
      </c>
      <c r="I19" s="20">
        <v>43252</v>
      </c>
      <c r="J19" s="20" t="s">
        <v>79</v>
      </c>
      <c r="K19" s="21" t="s">
        <v>481</v>
      </c>
      <c r="L19" s="20"/>
      <c r="M19" s="104" t="s">
        <v>79</v>
      </c>
      <c r="N19" s="21" t="s">
        <v>79</v>
      </c>
      <c r="O19" s="166"/>
      <c r="P19" s="95" t="s">
        <v>79</v>
      </c>
      <c r="Q19" s="95" t="s">
        <v>79</v>
      </c>
      <c r="R19" s="20" t="s">
        <v>571</v>
      </c>
      <c r="S19" s="21" t="s">
        <v>79</v>
      </c>
      <c r="T19" s="95" t="s">
        <v>79</v>
      </c>
      <c r="U19" s="62"/>
      <c r="V19" s="62"/>
      <c r="W19" s="62"/>
      <c r="X19" s="62"/>
      <c r="Y19" s="62"/>
      <c r="Z19" s="62"/>
      <c r="AA19" s="62"/>
      <c r="AB19" s="62"/>
      <c r="AC19" s="62"/>
      <c r="AD19" s="62"/>
      <c r="AE19" s="62"/>
      <c r="AF19" s="62"/>
      <c r="AG19" s="62"/>
      <c r="AH19" s="62"/>
      <c r="AI19" s="62"/>
      <c r="AJ19" s="62"/>
      <c r="AK19" s="62"/>
      <c r="AL19" s="62"/>
      <c r="AM19" s="62"/>
      <c r="AN19" s="62"/>
      <c r="AO19" s="62"/>
      <c r="AP19" s="62"/>
      <c r="AQ19" s="62"/>
      <c r="AR19" s="62"/>
      <c r="AS19" s="62"/>
      <c r="AT19" s="62"/>
      <c r="AU19" s="62"/>
      <c r="AV19" s="62"/>
      <c r="AW19" s="62"/>
    </row>
    <row r="20" spans="1:55" ht="48" x14ac:dyDescent="0.2">
      <c r="A20" s="21" t="s">
        <v>1019</v>
      </c>
      <c r="B20" s="20"/>
      <c r="C20" s="86"/>
      <c r="D20" s="86"/>
      <c r="E20" s="94" t="s">
        <v>79</v>
      </c>
      <c r="F20" s="94" t="s">
        <v>79</v>
      </c>
      <c r="G20" s="79" t="s">
        <v>79</v>
      </c>
      <c r="H20" s="20" t="s">
        <v>79</v>
      </c>
      <c r="I20" s="20">
        <v>3722</v>
      </c>
      <c r="J20" s="20" t="s">
        <v>79</v>
      </c>
      <c r="K20" s="21" t="s">
        <v>1017</v>
      </c>
      <c r="L20" s="20"/>
      <c r="M20" s="104" t="s">
        <v>79</v>
      </c>
      <c r="N20" s="21" t="s">
        <v>79</v>
      </c>
      <c r="O20" s="166"/>
      <c r="P20" s="95" t="s">
        <v>79</v>
      </c>
      <c r="Q20" s="95" t="s">
        <v>79</v>
      </c>
      <c r="R20" s="20" t="s">
        <v>571</v>
      </c>
      <c r="S20" s="21" t="s">
        <v>79</v>
      </c>
      <c r="T20" s="95" t="s">
        <v>79</v>
      </c>
      <c r="U20" s="84"/>
      <c r="V20" s="84"/>
      <c r="W20" s="84"/>
      <c r="X20" s="84"/>
      <c r="Y20" s="84"/>
      <c r="Z20" s="84"/>
      <c r="AA20" s="84"/>
      <c r="AB20" s="84"/>
      <c r="AC20" s="84"/>
      <c r="AD20" s="84"/>
      <c r="AE20" s="84"/>
      <c r="AF20" s="84"/>
      <c r="AG20" s="84"/>
      <c r="AH20" s="84"/>
      <c r="AI20" s="84"/>
      <c r="AJ20" s="84"/>
      <c r="AK20" s="84"/>
      <c r="AL20" s="84"/>
      <c r="AM20" s="84"/>
      <c r="AN20" s="84"/>
      <c r="AO20" s="84"/>
      <c r="AP20" s="84"/>
      <c r="AQ20" s="84"/>
      <c r="AR20" s="84"/>
      <c r="AS20" s="84"/>
      <c r="AT20" s="84"/>
      <c r="AU20" s="84"/>
      <c r="AV20" s="84"/>
      <c r="AW20" s="84"/>
    </row>
    <row r="21" spans="1:55" ht="32" x14ac:dyDescent="0.2">
      <c r="A21" s="21" t="s">
        <v>671</v>
      </c>
      <c r="B21" s="20"/>
      <c r="C21" s="86"/>
      <c r="D21" s="86"/>
      <c r="E21" s="94">
        <v>29.983332999999998</v>
      </c>
      <c r="F21" s="94">
        <v>-101.1</v>
      </c>
      <c r="G21" s="79">
        <v>151.18954734389499</v>
      </c>
      <c r="H21" s="20" t="s">
        <v>79</v>
      </c>
      <c r="I21" s="20"/>
      <c r="J21" s="20" t="s">
        <v>598</v>
      </c>
      <c r="K21" s="21" t="s">
        <v>79</v>
      </c>
      <c r="L21" s="20"/>
      <c r="M21" s="104" t="s">
        <v>672</v>
      </c>
      <c r="N21" s="21"/>
      <c r="O21" s="166"/>
      <c r="P21" s="95" t="s">
        <v>673</v>
      </c>
      <c r="Q21" s="95" t="s">
        <v>674</v>
      </c>
      <c r="R21" s="20" t="s">
        <v>79</v>
      </c>
      <c r="S21" s="21" t="s">
        <v>79</v>
      </c>
      <c r="T21" s="95"/>
      <c r="U21" s="84"/>
      <c r="V21" s="84"/>
      <c r="W21" s="84"/>
      <c r="X21" s="84"/>
      <c r="Y21" s="84"/>
      <c r="Z21" s="84"/>
      <c r="AA21" s="84"/>
      <c r="AB21" s="84"/>
      <c r="AC21" s="84"/>
      <c r="AD21" s="84"/>
      <c r="AE21" s="84"/>
      <c r="AF21" s="84"/>
      <c r="AG21" s="84"/>
      <c r="AH21" s="84"/>
      <c r="AI21" s="84"/>
      <c r="AJ21" s="84"/>
      <c r="AK21" s="84"/>
      <c r="AL21" s="84"/>
      <c r="AM21" s="84"/>
      <c r="AN21" s="84"/>
      <c r="AO21" s="84"/>
      <c r="AP21" s="84"/>
      <c r="AQ21" s="84"/>
      <c r="AR21" s="84"/>
      <c r="AS21" s="84"/>
      <c r="AT21" s="84"/>
      <c r="AU21" s="84"/>
      <c r="AV21" s="84"/>
      <c r="AW21" s="84"/>
    </row>
    <row r="22" spans="1:55" x14ac:dyDescent="0.2">
      <c r="A22" s="21" t="s">
        <v>1110</v>
      </c>
      <c r="B22" s="20"/>
      <c r="C22" s="86"/>
      <c r="D22" s="86"/>
      <c r="E22" s="94" t="s">
        <v>79</v>
      </c>
      <c r="F22" s="94" t="s">
        <v>79</v>
      </c>
      <c r="G22" s="79" t="s">
        <v>79</v>
      </c>
      <c r="H22" s="20" t="s">
        <v>79</v>
      </c>
      <c r="I22" s="20">
        <v>43444</v>
      </c>
      <c r="J22" s="20" t="s">
        <v>79</v>
      </c>
      <c r="K22" s="21" t="s">
        <v>481</v>
      </c>
      <c r="L22" s="20"/>
      <c r="M22" s="104" t="s">
        <v>79</v>
      </c>
      <c r="N22" s="21" t="s">
        <v>79</v>
      </c>
      <c r="O22" s="166"/>
      <c r="P22" s="95" t="s">
        <v>79</v>
      </c>
      <c r="Q22" s="95" t="s">
        <v>79</v>
      </c>
      <c r="R22" s="20" t="s">
        <v>571</v>
      </c>
      <c r="S22" s="21" t="s">
        <v>79</v>
      </c>
      <c r="T22" s="95" t="s">
        <v>79</v>
      </c>
      <c r="U22" s="84"/>
      <c r="V22" s="84"/>
      <c r="W22" s="84"/>
      <c r="X22" s="84"/>
      <c r="Y22" s="84"/>
      <c r="Z22" s="84"/>
      <c r="AA22" s="84"/>
      <c r="AB22" s="84"/>
      <c r="AC22" s="84"/>
      <c r="AD22" s="84"/>
      <c r="AE22" s="84"/>
      <c r="AF22" s="84"/>
      <c r="AG22" s="84"/>
      <c r="AH22" s="84"/>
      <c r="AI22" s="84"/>
      <c r="AJ22" s="84"/>
      <c r="AK22" s="84"/>
      <c r="AL22" s="84"/>
      <c r="AM22" s="84"/>
      <c r="AN22" s="84"/>
      <c r="AO22" s="84"/>
      <c r="AP22" s="84"/>
      <c r="AQ22" s="84"/>
      <c r="AR22" s="84"/>
      <c r="AS22" s="84"/>
      <c r="AT22" s="84"/>
      <c r="AU22" s="84"/>
      <c r="AV22" s="84"/>
      <c r="AW22" s="84"/>
    </row>
    <row r="23" spans="1:55" s="87" customFormat="1" ht="48" x14ac:dyDescent="0.2">
      <c r="A23" s="21" t="s">
        <v>1021</v>
      </c>
      <c r="B23" s="20"/>
      <c r="C23" s="86"/>
      <c r="D23" s="86"/>
      <c r="E23" s="94" t="s">
        <v>79</v>
      </c>
      <c r="F23" s="94" t="s">
        <v>79</v>
      </c>
      <c r="G23" s="79" t="s">
        <v>79</v>
      </c>
      <c r="H23" s="20" t="s">
        <v>79</v>
      </c>
      <c r="I23" s="20">
        <v>30927</v>
      </c>
      <c r="J23" s="20" t="s">
        <v>79</v>
      </c>
      <c r="K23" s="21" t="s">
        <v>1017</v>
      </c>
      <c r="L23" s="20"/>
      <c r="M23" s="104" t="s">
        <v>79</v>
      </c>
      <c r="N23" s="21" t="s">
        <v>79</v>
      </c>
      <c r="O23" s="166"/>
      <c r="P23" s="95" t="s">
        <v>79</v>
      </c>
      <c r="Q23" s="95" t="s">
        <v>79</v>
      </c>
      <c r="R23" s="20" t="s">
        <v>571</v>
      </c>
      <c r="S23" s="21" t="s">
        <v>79</v>
      </c>
      <c r="T23" s="95" t="s">
        <v>79</v>
      </c>
      <c r="U23" s="84"/>
      <c r="V23" s="84"/>
      <c r="W23" s="84"/>
      <c r="X23" s="84"/>
      <c r="Y23" s="84"/>
      <c r="Z23" s="84"/>
      <c r="AA23" s="84"/>
      <c r="AB23" s="84"/>
      <c r="AC23" s="84"/>
      <c r="AD23" s="84"/>
      <c r="AE23" s="84"/>
      <c r="AF23" s="84"/>
      <c r="AG23" s="84"/>
      <c r="AH23" s="84"/>
      <c r="AI23" s="84"/>
      <c r="AJ23" s="84"/>
      <c r="AK23" s="84"/>
      <c r="AL23" s="84"/>
      <c r="AM23" s="84"/>
      <c r="AN23" s="84"/>
      <c r="AO23" s="84"/>
      <c r="AP23" s="84"/>
      <c r="AQ23" s="84"/>
      <c r="AR23" s="84"/>
      <c r="AS23" s="84"/>
      <c r="AT23" s="84"/>
      <c r="AU23" s="84"/>
      <c r="AV23" s="84"/>
      <c r="AW23" s="84"/>
      <c r="AX23"/>
      <c r="AY23"/>
      <c r="AZ23"/>
      <c r="BA23"/>
      <c r="BB23"/>
      <c r="BC23"/>
    </row>
    <row r="24" spans="1:55" ht="80" x14ac:dyDescent="0.2">
      <c r="A24" s="101" t="s">
        <v>689</v>
      </c>
      <c r="B24" s="98"/>
      <c r="C24" s="115">
        <v>43101</v>
      </c>
      <c r="D24" s="115"/>
      <c r="E24" s="97">
        <v>30.25</v>
      </c>
      <c r="F24" s="97">
        <v>-97.766666999999998</v>
      </c>
      <c r="G24" s="79">
        <v>171.15113511749999</v>
      </c>
      <c r="H24" s="98">
        <v>3682</v>
      </c>
      <c r="I24" s="98" t="s">
        <v>79</v>
      </c>
      <c r="J24" s="98" t="s">
        <v>249</v>
      </c>
      <c r="K24" s="101" t="s">
        <v>481</v>
      </c>
      <c r="L24" s="98"/>
      <c r="M24" s="106" t="s">
        <v>690</v>
      </c>
      <c r="N24" s="101" t="s">
        <v>691</v>
      </c>
      <c r="O24" s="166"/>
      <c r="P24" s="99" t="s">
        <v>692</v>
      </c>
      <c r="Q24" s="99" t="s">
        <v>693</v>
      </c>
      <c r="R24" s="98" t="s">
        <v>79</v>
      </c>
      <c r="S24" s="101" t="s">
        <v>694</v>
      </c>
      <c r="T24" s="99" t="s">
        <v>568</v>
      </c>
      <c r="U24" s="84"/>
      <c r="V24" s="84"/>
      <c r="W24" s="84"/>
      <c r="X24" s="84"/>
      <c r="Y24" s="84"/>
      <c r="Z24" s="84"/>
      <c r="AA24" s="84"/>
      <c r="AB24" s="84"/>
      <c r="AC24" s="84"/>
      <c r="AD24" s="84"/>
      <c r="AE24" s="84"/>
      <c r="AF24" s="84"/>
      <c r="AG24" s="84"/>
      <c r="AH24" s="84"/>
      <c r="AI24" s="84"/>
      <c r="AJ24" s="84"/>
      <c r="AK24" s="84"/>
      <c r="AL24" s="84"/>
      <c r="AM24" s="84"/>
      <c r="AN24" s="84"/>
      <c r="AO24" s="84"/>
      <c r="AP24" s="84"/>
      <c r="AQ24" s="84"/>
      <c r="AR24" s="84"/>
      <c r="AS24" s="84"/>
      <c r="AT24" s="84"/>
      <c r="AU24" s="84"/>
      <c r="AV24" s="84"/>
      <c r="AW24" s="84"/>
    </row>
    <row r="25" spans="1:55" ht="19" x14ac:dyDescent="0.2">
      <c r="A25" s="101" t="s">
        <v>1039</v>
      </c>
      <c r="B25" s="98"/>
      <c r="C25" s="86"/>
      <c r="D25" s="86"/>
      <c r="E25" s="97" t="s">
        <v>79</v>
      </c>
      <c r="F25" s="97" t="s">
        <v>79</v>
      </c>
      <c r="G25" s="79" t="s">
        <v>79</v>
      </c>
      <c r="H25" s="98" t="s">
        <v>79</v>
      </c>
      <c r="I25" s="98">
        <v>40627</v>
      </c>
      <c r="J25" s="98" t="s">
        <v>79</v>
      </c>
      <c r="K25" s="101" t="s">
        <v>481</v>
      </c>
      <c r="L25" s="98"/>
      <c r="M25" s="106" t="s">
        <v>79</v>
      </c>
      <c r="N25" s="101" t="s">
        <v>79</v>
      </c>
      <c r="O25" s="166"/>
      <c r="P25" s="99" t="s">
        <v>79</v>
      </c>
      <c r="Q25" s="99" t="s">
        <v>79</v>
      </c>
      <c r="R25" s="98" t="s">
        <v>571</v>
      </c>
      <c r="S25" s="101" t="s">
        <v>79</v>
      </c>
      <c r="T25" s="99" t="s">
        <v>1040</v>
      </c>
      <c r="U25" s="108"/>
      <c r="V25" s="108"/>
      <c r="W25" s="108"/>
      <c r="X25" s="108"/>
      <c r="Y25" s="108"/>
      <c r="Z25" s="108"/>
      <c r="AA25" s="108"/>
      <c r="AB25" s="108"/>
      <c r="AC25" s="108"/>
      <c r="AD25" s="108"/>
      <c r="AE25" s="108"/>
      <c r="AF25" s="108"/>
      <c r="AG25" s="108"/>
      <c r="AH25" s="108"/>
      <c r="AI25" s="108"/>
      <c r="AJ25" s="108"/>
      <c r="AK25" s="108"/>
      <c r="AL25" s="108"/>
      <c r="AM25" s="108"/>
      <c r="AN25" s="108"/>
      <c r="AO25" s="108"/>
      <c r="AP25" s="108"/>
      <c r="AQ25" s="108"/>
      <c r="AR25" s="108"/>
      <c r="AS25" s="108"/>
      <c r="AT25" s="108"/>
      <c r="AU25" s="108"/>
      <c r="AV25" s="108"/>
      <c r="AW25" s="108"/>
      <c r="AX25" s="108"/>
      <c r="AY25" s="108"/>
      <c r="AZ25" s="108"/>
      <c r="BA25" s="108"/>
      <c r="BB25" s="108"/>
      <c r="BC25" s="108"/>
    </row>
    <row r="26" spans="1:55" ht="19" x14ac:dyDescent="0.2">
      <c r="A26" s="21" t="s">
        <v>447</v>
      </c>
      <c r="B26" s="11"/>
      <c r="C26" s="114">
        <v>43101</v>
      </c>
      <c r="D26" s="114"/>
      <c r="E26" s="110"/>
      <c r="F26" s="110"/>
      <c r="G26" s="111"/>
      <c r="H26" s="108"/>
      <c r="I26" s="108"/>
      <c r="J26" s="108" t="s">
        <v>397</v>
      </c>
      <c r="K26" s="108"/>
      <c r="L26" s="108"/>
      <c r="M26" s="112"/>
      <c r="N26" s="113" t="s">
        <v>1202</v>
      </c>
      <c r="O26" s="108"/>
      <c r="P26" s="108"/>
      <c r="Q26" s="108"/>
      <c r="R26" s="108"/>
      <c r="S26" s="108"/>
      <c r="T26" s="108"/>
      <c r="U26" s="84"/>
      <c r="V26" s="84"/>
      <c r="W26" s="84"/>
      <c r="X26" s="84"/>
      <c r="Y26" s="84"/>
      <c r="Z26" s="84"/>
      <c r="AA26" s="84"/>
      <c r="AB26" s="84"/>
      <c r="AC26" s="84"/>
      <c r="AD26" s="84"/>
      <c r="AE26" s="84"/>
      <c r="AF26" s="84"/>
      <c r="AG26" s="84"/>
      <c r="AH26" s="84"/>
      <c r="AI26" s="84"/>
      <c r="AJ26" s="84"/>
      <c r="AK26" s="84"/>
      <c r="AL26" s="84"/>
      <c r="AM26" s="84"/>
      <c r="AN26" s="84"/>
      <c r="AO26" s="84"/>
      <c r="AP26" s="84"/>
      <c r="AQ26" s="84"/>
      <c r="AR26" s="84"/>
      <c r="AS26" s="84"/>
      <c r="AT26" s="84"/>
      <c r="AU26" s="84"/>
      <c r="AV26" s="84"/>
      <c r="AW26" s="84"/>
    </row>
    <row r="27" spans="1:55" ht="48" x14ac:dyDescent="0.2">
      <c r="A27" s="21" t="s">
        <v>923</v>
      </c>
      <c r="B27" s="20"/>
      <c r="C27" s="86"/>
      <c r="D27" s="86"/>
      <c r="E27" s="94">
        <v>34.366667</v>
      </c>
      <c r="F27" s="94">
        <v>-100.86666700000001</v>
      </c>
      <c r="G27" s="79">
        <v>487.86648771966901</v>
      </c>
      <c r="H27" s="20">
        <v>4308</v>
      </c>
      <c r="I27" s="20" t="s">
        <v>79</v>
      </c>
      <c r="J27" s="20"/>
      <c r="K27" s="21" t="s">
        <v>79</v>
      </c>
      <c r="L27" s="20"/>
      <c r="M27" s="104">
        <v>1.52</v>
      </c>
      <c r="N27" s="21" t="s">
        <v>907</v>
      </c>
      <c r="O27" s="166"/>
      <c r="P27" s="95" t="s">
        <v>908</v>
      </c>
      <c r="Q27" s="95" t="s">
        <v>924</v>
      </c>
      <c r="R27" s="20" t="s">
        <v>79</v>
      </c>
      <c r="S27" s="21"/>
      <c r="T27" s="95" t="s">
        <v>910</v>
      </c>
      <c r="U27" s="84"/>
      <c r="V27" s="84"/>
      <c r="W27" s="84"/>
      <c r="X27" s="84"/>
      <c r="Y27" s="84"/>
      <c r="Z27" s="84"/>
      <c r="AA27" s="84"/>
      <c r="AB27" s="84"/>
      <c r="AC27" s="84"/>
      <c r="AD27" s="84"/>
      <c r="AE27" s="84"/>
      <c r="AF27" s="84"/>
      <c r="AG27" s="84"/>
      <c r="AH27" s="84"/>
      <c r="AI27" s="84"/>
      <c r="AJ27" s="84"/>
      <c r="AK27" s="84"/>
      <c r="AL27" s="84"/>
      <c r="AM27" s="84"/>
      <c r="AN27" s="84"/>
      <c r="AO27" s="84"/>
      <c r="AP27" s="84"/>
      <c r="AQ27" s="84"/>
      <c r="AR27" s="84"/>
      <c r="AS27" s="84"/>
      <c r="AT27" s="84"/>
      <c r="AU27" s="84"/>
      <c r="AV27" s="84"/>
      <c r="AW27" s="84"/>
    </row>
    <row r="28" spans="1:55" ht="80" x14ac:dyDescent="0.2">
      <c r="A28" s="21" t="s">
        <v>930</v>
      </c>
      <c r="B28" s="20"/>
      <c r="C28" s="86"/>
      <c r="D28" s="86"/>
      <c r="E28" s="94">
        <v>33.369999999999997</v>
      </c>
      <c r="F28" s="94">
        <v>-95.75</v>
      </c>
      <c r="G28" s="79">
        <v>508.63710033084999</v>
      </c>
      <c r="H28" s="20">
        <v>3666</v>
      </c>
      <c r="I28" s="20" t="s">
        <v>79</v>
      </c>
      <c r="J28" s="20"/>
      <c r="K28" s="21" t="s">
        <v>79</v>
      </c>
      <c r="L28" s="20"/>
      <c r="M28" s="104" t="s">
        <v>931</v>
      </c>
      <c r="N28" s="21" t="s">
        <v>932</v>
      </c>
      <c r="O28" s="166"/>
      <c r="P28" s="95" t="s">
        <v>933</v>
      </c>
      <c r="Q28" s="95"/>
      <c r="R28" s="20" t="s">
        <v>79</v>
      </c>
      <c r="S28" s="21"/>
      <c r="T28" s="95" t="s">
        <v>829</v>
      </c>
      <c r="U28" s="62"/>
      <c r="V28" s="62"/>
      <c r="W28" s="62"/>
      <c r="X28" s="62"/>
      <c r="Y28" s="62"/>
      <c r="Z28" s="62"/>
      <c r="AA28" s="62"/>
      <c r="AB28" s="62"/>
      <c r="AC28" s="62"/>
      <c r="AD28" s="62"/>
      <c r="AE28" s="62"/>
      <c r="AF28" s="62"/>
      <c r="AG28" s="62"/>
      <c r="AH28" s="62"/>
      <c r="AI28" s="62"/>
      <c r="AJ28" s="62"/>
      <c r="AK28" s="62"/>
      <c r="AL28" s="62"/>
      <c r="AM28" s="62"/>
      <c r="AN28" s="62"/>
      <c r="AO28" s="62"/>
      <c r="AP28" s="62"/>
      <c r="AQ28" s="62"/>
      <c r="AR28" s="62"/>
      <c r="AS28" s="62"/>
      <c r="AT28" s="62"/>
      <c r="AU28" s="62"/>
      <c r="AV28" s="62"/>
      <c r="AW28" s="62"/>
      <c r="AX28" s="90"/>
      <c r="AY28" s="90"/>
      <c r="AZ28" s="90"/>
      <c r="BA28" s="90"/>
      <c r="BB28" s="90"/>
      <c r="BC28" s="90"/>
    </row>
    <row r="29" spans="1:55" ht="64" x14ac:dyDescent="0.2">
      <c r="A29" s="21" t="s">
        <v>781</v>
      </c>
      <c r="B29" s="20"/>
      <c r="C29" s="86"/>
      <c r="D29" s="86"/>
      <c r="E29" s="94">
        <v>28.5</v>
      </c>
      <c r="F29" s="94">
        <v>-97.5</v>
      </c>
      <c r="G29" s="79">
        <v>268.563695384249</v>
      </c>
      <c r="H29" s="20">
        <v>3663</v>
      </c>
      <c r="I29" s="20" t="s">
        <v>79</v>
      </c>
      <c r="J29" s="20"/>
      <c r="K29" s="21" t="s">
        <v>79</v>
      </c>
      <c r="L29" s="20"/>
      <c r="M29" s="104" t="s">
        <v>782</v>
      </c>
      <c r="N29" s="21" t="s">
        <v>783</v>
      </c>
      <c r="O29" s="170"/>
      <c r="P29" s="95" t="s">
        <v>784</v>
      </c>
      <c r="Q29" s="95" t="s">
        <v>785</v>
      </c>
      <c r="R29" s="20" t="s">
        <v>79</v>
      </c>
      <c r="S29" s="21" t="s">
        <v>694</v>
      </c>
      <c r="T29" s="95" t="s">
        <v>568</v>
      </c>
      <c r="U29" s="62"/>
      <c r="V29" s="62"/>
      <c r="W29" s="62"/>
      <c r="X29" s="62"/>
      <c r="Y29" s="62"/>
      <c r="Z29" s="62"/>
      <c r="AA29" s="62"/>
      <c r="AB29" s="62"/>
      <c r="AC29" s="62"/>
      <c r="AD29" s="62"/>
      <c r="AE29" s="62"/>
      <c r="AF29" s="62"/>
      <c r="AG29" s="62"/>
      <c r="AH29" s="62"/>
      <c r="AI29" s="62"/>
      <c r="AJ29" s="62"/>
      <c r="AK29" s="62"/>
      <c r="AL29" s="62"/>
      <c r="AM29" s="62"/>
      <c r="AN29" s="62"/>
      <c r="AO29" s="62"/>
      <c r="AP29" s="62"/>
      <c r="AQ29" s="62"/>
      <c r="AR29" s="62"/>
      <c r="AS29" s="62"/>
      <c r="AT29" s="62"/>
      <c r="AU29" s="62"/>
      <c r="AV29" s="62"/>
      <c r="AW29" s="62"/>
      <c r="AX29" s="90"/>
      <c r="AY29" s="90"/>
      <c r="AZ29" s="90"/>
      <c r="BA29" s="90"/>
      <c r="BB29" s="90"/>
      <c r="BC29" s="90"/>
    </row>
    <row r="30" spans="1:55" x14ac:dyDescent="0.2">
      <c r="A30" s="21" t="s">
        <v>786</v>
      </c>
      <c r="B30" s="20"/>
      <c r="C30" s="86"/>
      <c r="D30" s="86"/>
      <c r="E30" s="94">
        <v>28.786667000000001</v>
      </c>
      <c r="F30" s="94">
        <v>-97.172222000000005</v>
      </c>
      <c r="G30" s="79">
        <v>273.91027372083801</v>
      </c>
      <c r="H30" s="20" t="s">
        <v>79</v>
      </c>
      <c r="I30" s="20" t="s">
        <v>79</v>
      </c>
      <c r="J30" s="20" t="s">
        <v>79</v>
      </c>
      <c r="K30" s="21" t="s">
        <v>79</v>
      </c>
      <c r="L30" s="20"/>
      <c r="M30" s="104" t="s">
        <v>79</v>
      </c>
      <c r="N30" s="21" t="s">
        <v>79</v>
      </c>
      <c r="O30" s="170"/>
      <c r="P30" s="95" t="s">
        <v>79</v>
      </c>
      <c r="Q30" s="95" t="s">
        <v>79</v>
      </c>
      <c r="R30" s="20" t="s">
        <v>79</v>
      </c>
      <c r="S30" s="21" t="s">
        <v>79</v>
      </c>
      <c r="T30" s="95" t="s">
        <v>79</v>
      </c>
      <c r="U30" s="84"/>
      <c r="V30" s="84"/>
      <c r="W30" s="84"/>
      <c r="X30" s="84"/>
      <c r="Y30" s="84"/>
      <c r="Z30" s="84"/>
      <c r="AA30" s="84"/>
      <c r="AB30" s="84"/>
      <c r="AC30" s="84"/>
      <c r="AD30" s="84"/>
      <c r="AE30" s="84"/>
      <c r="AF30" s="84"/>
      <c r="AG30" s="84"/>
      <c r="AH30" s="84"/>
      <c r="AI30" s="84"/>
      <c r="AJ30" s="84"/>
      <c r="AK30" s="84"/>
      <c r="AL30" s="84"/>
      <c r="AM30" s="84"/>
      <c r="AN30" s="84"/>
      <c r="AO30" s="84"/>
      <c r="AP30" s="84"/>
      <c r="AQ30" s="84"/>
      <c r="AR30" s="84"/>
      <c r="AS30" s="84"/>
      <c r="AT30" s="84"/>
      <c r="AU30" s="84"/>
      <c r="AV30" s="84"/>
      <c r="AW30" s="84"/>
    </row>
    <row r="31" spans="1:55" s="65" customFormat="1" ht="80" x14ac:dyDescent="0.2">
      <c r="A31" s="86" t="s">
        <v>562</v>
      </c>
      <c r="B31" s="80"/>
      <c r="C31" s="115">
        <v>43101</v>
      </c>
      <c r="D31" s="115"/>
      <c r="E31" s="78" t="s">
        <v>79</v>
      </c>
      <c r="F31" s="78" t="s">
        <v>79</v>
      </c>
      <c r="G31" s="79" t="s">
        <v>79</v>
      </c>
      <c r="H31" s="80" t="s">
        <v>79</v>
      </c>
      <c r="I31" s="80">
        <v>43133</v>
      </c>
      <c r="J31" s="80" t="s">
        <v>1072</v>
      </c>
      <c r="K31" s="86" t="s">
        <v>481</v>
      </c>
      <c r="L31" s="80"/>
      <c r="M31" s="105" t="s">
        <v>1073</v>
      </c>
      <c r="N31" s="86" t="s">
        <v>1074</v>
      </c>
      <c r="O31" s="99" t="s">
        <v>1720</v>
      </c>
      <c r="P31" s="81" t="s">
        <v>1075</v>
      </c>
      <c r="Q31" s="81" t="s">
        <v>1076</v>
      </c>
      <c r="R31" s="80" t="s">
        <v>571</v>
      </c>
      <c r="S31" s="86" t="s">
        <v>1077</v>
      </c>
      <c r="T31" s="81" t="s">
        <v>79</v>
      </c>
      <c r="U31" s="62"/>
      <c r="V31" s="62"/>
      <c r="W31" s="62"/>
      <c r="X31" s="62"/>
      <c r="Y31" s="62"/>
      <c r="Z31" s="62"/>
      <c r="AA31" s="62"/>
      <c r="AB31" s="62"/>
      <c r="AC31" s="62"/>
      <c r="AD31" s="62"/>
      <c r="AE31" s="62"/>
      <c r="AF31" s="62"/>
      <c r="AG31" s="62"/>
      <c r="AH31" s="62"/>
      <c r="AI31" s="62"/>
      <c r="AJ31" s="62"/>
      <c r="AK31" s="62"/>
      <c r="AL31" s="62"/>
      <c r="AM31" s="62"/>
      <c r="AN31" s="62"/>
      <c r="AO31" s="62"/>
      <c r="AP31" s="62"/>
      <c r="AQ31" s="62"/>
      <c r="AR31" s="62"/>
      <c r="AS31" s="62"/>
      <c r="AT31" s="62"/>
      <c r="AU31" s="62"/>
      <c r="AV31" s="62"/>
      <c r="AW31" s="62"/>
      <c r="AX31" s="90"/>
      <c r="AY31" s="90"/>
      <c r="AZ31" s="90"/>
      <c r="BA31" s="90"/>
      <c r="BB31" s="90"/>
      <c r="BC31" s="90"/>
    </row>
    <row r="32" spans="1:55" s="65" customFormat="1" x14ac:dyDescent="0.2">
      <c r="A32" s="86" t="s">
        <v>780</v>
      </c>
      <c r="B32" s="80"/>
      <c r="C32" s="86"/>
      <c r="D32" s="86"/>
      <c r="E32" s="78">
        <v>31.5</v>
      </c>
      <c r="F32" s="78">
        <v>-101.5</v>
      </c>
      <c r="G32" s="79">
        <v>241.59259911882501</v>
      </c>
      <c r="H32" s="80" t="s">
        <v>79</v>
      </c>
      <c r="I32" s="80" t="s">
        <v>79</v>
      </c>
      <c r="J32" s="80" t="s">
        <v>79</v>
      </c>
      <c r="K32" s="86" t="s">
        <v>79</v>
      </c>
      <c r="L32" s="80"/>
      <c r="M32" s="105" t="s">
        <v>79</v>
      </c>
      <c r="N32" s="86" t="s">
        <v>79</v>
      </c>
      <c r="O32" s="170"/>
      <c r="P32" s="81" t="s">
        <v>79</v>
      </c>
      <c r="Q32" s="81" t="s">
        <v>79</v>
      </c>
      <c r="R32" s="80" t="s">
        <v>79</v>
      </c>
      <c r="S32" s="86" t="s">
        <v>79</v>
      </c>
      <c r="T32" s="81" t="s">
        <v>79</v>
      </c>
      <c r="U32" s="84"/>
      <c r="V32" s="84"/>
      <c r="W32" s="84"/>
      <c r="X32" s="84"/>
      <c r="Y32" s="84"/>
      <c r="Z32" s="84"/>
      <c r="AA32" s="84"/>
      <c r="AB32" s="84"/>
      <c r="AC32" s="84"/>
      <c r="AD32" s="84"/>
      <c r="AE32" s="84"/>
      <c r="AF32" s="84"/>
      <c r="AG32" s="84"/>
      <c r="AH32" s="84"/>
      <c r="AI32" s="84"/>
      <c r="AJ32" s="84"/>
      <c r="AK32" s="84"/>
      <c r="AL32" s="84"/>
      <c r="AM32" s="84"/>
      <c r="AN32" s="84"/>
      <c r="AO32" s="84"/>
      <c r="AP32" s="84"/>
      <c r="AQ32" s="84"/>
      <c r="AR32" s="84"/>
      <c r="AS32" s="84"/>
      <c r="AT32" s="84"/>
      <c r="AU32" s="84"/>
      <c r="AV32" s="84"/>
      <c r="AW32" s="84"/>
      <c r="AX32"/>
      <c r="AY32"/>
      <c r="AZ32"/>
      <c r="BA32"/>
      <c r="BB32"/>
      <c r="BC32"/>
    </row>
    <row r="33" spans="1:55" ht="48" x14ac:dyDescent="0.2">
      <c r="A33" s="86" t="s">
        <v>1061</v>
      </c>
      <c r="B33" s="80"/>
      <c r="C33" s="86"/>
      <c r="D33" s="86"/>
      <c r="E33" s="78" t="s">
        <v>79</v>
      </c>
      <c r="F33" s="78" t="s">
        <v>79</v>
      </c>
      <c r="G33" s="79" t="s">
        <v>79</v>
      </c>
      <c r="H33" s="80" t="s">
        <v>79</v>
      </c>
      <c r="I33" s="80">
        <v>41413</v>
      </c>
      <c r="J33" s="80" t="s">
        <v>79</v>
      </c>
      <c r="K33" s="86" t="s">
        <v>1017</v>
      </c>
      <c r="L33" s="80"/>
      <c r="M33" s="105" t="s">
        <v>79</v>
      </c>
      <c r="N33" s="86" t="s">
        <v>79</v>
      </c>
      <c r="O33" s="166"/>
      <c r="P33" s="81" t="s">
        <v>79</v>
      </c>
      <c r="Q33" s="81" t="s">
        <v>79</v>
      </c>
      <c r="R33" s="80" t="s">
        <v>571</v>
      </c>
      <c r="S33" s="86" t="s">
        <v>79</v>
      </c>
      <c r="T33" s="81" t="s">
        <v>79</v>
      </c>
      <c r="U33" s="89"/>
      <c r="V33" s="89"/>
      <c r="W33" s="89"/>
      <c r="X33" s="89"/>
      <c r="Y33" s="89"/>
      <c r="Z33" s="89"/>
      <c r="AA33" s="89"/>
      <c r="AB33" s="89"/>
      <c r="AC33" s="89"/>
      <c r="AD33" s="89"/>
      <c r="AE33" s="89"/>
      <c r="AF33" s="89"/>
      <c r="AG33" s="89"/>
      <c r="AH33" s="89"/>
      <c r="AI33" s="89"/>
      <c r="AJ33" s="89"/>
      <c r="AK33" s="89"/>
      <c r="AL33" s="89"/>
      <c r="AM33" s="89"/>
      <c r="AN33" s="89"/>
      <c r="AO33" s="89"/>
      <c r="AP33" s="89"/>
      <c r="AQ33" s="89"/>
      <c r="AR33" s="89"/>
      <c r="AS33" s="89"/>
      <c r="AT33" s="89"/>
      <c r="AU33" s="89"/>
      <c r="AV33" s="89"/>
      <c r="AW33" s="89"/>
      <c r="AX33" s="10"/>
      <c r="AY33" s="10"/>
      <c r="AZ33" s="10"/>
      <c r="BA33" s="10"/>
      <c r="BB33" s="10"/>
      <c r="BC33" s="10"/>
    </row>
    <row r="34" spans="1:55" ht="19" x14ac:dyDescent="0.2">
      <c r="A34" s="86" t="s">
        <v>852</v>
      </c>
      <c r="B34" s="80"/>
      <c r="C34" s="86"/>
      <c r="D34" s="86"/>
      <c r="E34" s="78">
        <v>32.116667</v>
      </c>
      <c r="F34" s="78">
        <v>-95.75</v>
      </c>
      <c r="G34" s="79">
        <v>423.454691769026</v>
      </c>
      <c r="H34" s="80" t="s">
        <v>79</v>
      </c>
      <c r="I34" s="80" t="s">
        <v>79</v>
      </c>
      <c r="J34" s="80" t="s">
        <v>79</v>
      </c>
      <c r="K34" s="86" t="s">
        <v>79</v>
      </c>
      <c r="L34" s="80"/>
      <c r="M34" s="105" t="s">
        <v>79</v>
      </c>
      <c r="N34" s="86" t="s">
        <v>79</v>
      </c>
      <c r="O34" s="169"/>
      <c r="P34" s="81" t="s">
        <v>79</v>
      </c>
      <c r="Q34" s="81" t="s">
        <v>79</v>
      </c>
      <c r="R34" s="80" t="s">
        <v>79</v>
      </c>
      <c r="S34" s="86" t="s">
        <v>79</v>
      </c>
      <c r="T34" s="81" t="s">
        <v>79</v>
      </c>
      <c r="U34" s="108"/>
      <c r="V34" s="108"/>
      <c r="W34" s="108"/>
      <c r="X34" s="108"/>
      <c r="Y34" s="108"/>
      <c r="Z34" s="108"/>
      <c r="AA34" s="108"/>
      <c r="AB34" s="108"/>
      <c r="AC34" s="108"/>
      <c r="AD34" s="108"/>
      <c r="AE34" s="108"/>
      <c r="AF34" s="108"/>
      <c r="AG34" s="108"/>
      <c r="AH34" s="108"/>
      <c r="AI34" s="108"/>
      <c r="AJ34" s="108"/>
      <c r="AK34" s="108"/>
      <c r="AL34" s="108"/>
      <c r="AM34" s="108"/>
      <c r="AN34" s="108"/>
      <c r="AO34" s="108"/>
      <c r="AP34" s="108"/>
      <c r="AQ34" s="108"/>
      <c r="AR34" s="108"/>
      <c r="AS34" s="108"/>
      <c r="AT34" s="108"/>
      <c r="AU34" s="108"/>
      <c r="AV34" s="108"/>
      <c r="AW34" s="108"/>
      <c r="AX34" s="108"/>
      <c r="AY34" s="108"/>
      <c r="AZ34" s="108"/>
      <c r="BA34" s="108"/>
      <c r="BB34" s="108"/>
      <c r="BC34" s="108"/>
    </row>
    <row r="35" spans="1:55" ht="38" x14ac:dyDescent="0.2">
      <c r="A35" s="86" t="s">
        <v>448</v>
      </c>
      <c r="B35" s="109"/>
      <c r="C35" s="114">
        <v>43101</v>
      </c>
      <c r="D35" s="114"/>
      <c r="E35" s="110"/>
      <c r="F35" s="110"/>
      <c r="G35" s="111"/>
      <c r="H35" s="108"/>
      <c r="I35" s="108"/>
      <c r="J35" s="108" t="s">
        <v>396</v>
      </c>
      <c r="K35" s="108"/>
      <c r="L35" s="108"/>
      <c r="M35" s="112"/>
      <c r="N35" s="113" t="s">
        <v>1203</v>
      </c>
      <c r="O35" s="108"/>
      <c r="P35" s="108"/>
      <c r="Q35" s="108"/>
      <c r="R35" s="108"/>
      <c r="S35" s="108"/>
      <c r="T35" s="108"/>
      <c r="U35" s="86"/>
      <c r="V35" s="86"/>
      <c r="W35" s="86"/>
      <c r="X35" s="86"/>
      <c r="Y35" s="86"/>
      <c r="Z35" s="86"/>
      <c r="AA35" s="86"/>
      <c r="AB35" s="86"/>
      <c r="AC35" s="86"/>
      <c r="AD35" s="86"/>
      <c r="AE35" s="86"/>
      <c r="AF35" s="86"/>
      <c r="AG35" s="86"/>
      <c r="AH35" s="86"/>
      <c r="AI35" s="86"/>
      <c r="AJ35" s="86"/>
      <c r="AK35" s="86"/>
      <c r="AL35" s="86"/>
      <c r="AM35" s="86"/>
      <c r="AN35" s="86"/>
      <c r="AO35" s="86"/>
      <c r="AP35" s="86"/>
      <c r="AQ35" s="86"/>
      <c r="AR35" s="86"/>
      <c r="AS35" s="86"/>
      <c r="AT35" s="86"/>
      <c r="AU35" s="86"/>
      <c r="AV35" s="86"/>
      <c r="AW35" s="86"/>
      <c r="AX35" s="86"/>
      <c r="AY35" s="86"/>
      <c r="AZ35" s="86"/>
      <c r="BA35" s="86"/>
      <c r="BB35" s="86"/>
      <c r="BC35" s="86"/>
    </row>
    <row r="36" spans="1:55" s="10" customFormat="1" ht="19" x14ac:dyDescent="0.2">
      <c r="A36" s="21" t="s">
        <v>1205</v>
      </c>
      <c r="B36" s="11"/>
      <c r="C36" s="114">
        <v>43101</v>
      </c>
      <c r="D36" s="114"/>
      <c r="E36" s="116"/>
      <c r="F36" s="116"/>
      <c r="G36" s="117"/>
      <c r="H36" s="86"/>
      <c r="I36" s="86"/>
      <c r="J36" s="86" t="s">
        <v>241</v>
      </c>
      <c r="K36" s="86"/>
      <c r="L36" s="86"/>
      <c r="M36" s="105"/>
      <c r="N36" s="82" t="s">
        <v>1206</v>
      </c>
      <c r="O36" s="86"/>
      <c r="P36" s="86"/>
      <c r="Q36" s="86"/>
      <c r="R36" s="86"/>
      <c r="S36" s="86"/>
      <c r="T36" s="86"/>
      <c r="U36" s="62"/>
      <c r="V36" s="62"/>
      <c r="W36" s="62"/>
      <c r="X36" s="62"/>
      <c r="Y36" s="62"/>
      <c r="Z36" s="62"/>
      <c r="AA36" s="62"/>
      <c r="AB36" s="62"/>
      <c r="AC36" s="62"/>
      <c r="AD36" s="62"/>
      <c r="AE36" s="62"/>
      <c r="AF36" s="62"/>
      <c r="AG36" s="62"/>
      <c r="AH36" s="62"/>
      <c r="AI36" s="62"/>
      <c r="AJ36" s="62"/>
      <c r="AK36" s="62"/>
      <c r="AL36" s="62"/>
      <c r="AM36" s="62"/>
      <c r="AN36" s="62"/>
      <c r="AO36" s="62"/>
      <c r="AP36" s="62"/>
      <c r="AQ36" s="62"/>
      <c r="AR36" s="62"/>
      <c r="AS36" s="62"/>
      <c r="AT36" s="62"/>
      <c r="AU36" s="62"/>
      <c r="AV36" s="62"/>
      <c r="AW36" s="62"/>
      <c r="AX36" s="90"/>
      <c r="AY36" s="90"/>
      <c r="AZ36" s="90"/>
      <c r="BA36" s="90"/>
      <c r="BB36" s="90"/>
      <c r="BC36" s="90"/>
    </row>
    <row r="37" spans="1:55" s="10" customFormat="1" ht="64" x14ac:dyDescent="0.2">
      <c r="A37" s="86" t="s">
        <v>799</v>
      </c>
      <c r="B37" s="80"/>
      <c r="C37" s="86"/>
      <c r="D37" s="86"/>
      <c r="E37" s="78">
        <v>32.15</v>
      </c>
      <c r="F37" s="78">
        <v>-97.4</v>
      </c>
      <c r="G37" s="79">
        <v>303.52623331075301</v>
      </c>
      <c r="H37" s="80">
        <v>4288</v>
      </c>
      <c r="I37" s="80" t="s">
        <v>79</v>
      </c>
      <c r="J37" s="80"/>
      <c r="K37" s="86" t="s">
        <v>79</v>
      </c>
      <c r="L37" s="80"/>
      <c r="M37" s="105" t="s">
        <v>800</v>
      </c>
      <c r="N37" s="86" t="s">
        <v>705</v>
      </c>
      <c r="O37" s="170"/>
      <c r="P37" s="81" t="s">
        <v>801</v>
      </c>
      <c r="Q37" s="81"/>
      <c r="R37" s="80" t="s">
        <v>79</v>
      </c>
      <c r="S37" s="86"/>
      <c r="T37" s="81" t="s">
        <v>802</v>
      </c>
      <c r="U37" s="84"/>
      <c r="V37" s="84"/>
      <c r="W37" s="84"/>
      <c r="X37" s="84"/>
      <c r="Y37" s="84"/>
      <c r="Z37" s="84"/>
      <c r="AA37" s="84"/>
      <c r="AB37" s="84"/>
      <c r="AC37" s="84"/>
      <c r="AD37" s="84"/>
      <c r="AE37" s="84"/>
      <c r="AF37" s="84"/>
      <c r="AG37" s="84"/>
      <c r="AH37" s="84"/>
      <c r="AI37" s="84"/>
      <c r="AJ37" s="84"/>
      <c r="AK37" s="84"/>
      <c r="AL37" s="84"/>
      <c r="AM37" s="84"/>
      <c r="AN37" s="84"/>
      <c r="AO37" s="84"/>
      <c r="AP37" s="84"/>
      <c r="AQ37" s="84"/>
      <c r="AR37" s="84"/>
      <c r="AS37" s="84"/>
      <c r="AT37" s="84"/>
      <c r="AU37" s="84"/>
      <c r="AV37" s="84"/>
      <c r="AW37" s="84"/>
      <c r="AX37"/>
      <c r="AY37"/>
      <c r="AZ37"/>
      <c r="BA37"/>
      <c r="BB37"/>
      <c r="BC37"/>
    </row>
    <row r="38" spans="1:55" x14ac:dyDescent="0.2">
      <c r="A38" s="86" t="s">
        <v>1111</v>
      </c>
      <c r="B38" s="80"/>
      <c r="C38" s="86"/>
      <c r="D38" s="86"/>
      <c r="E38" s="78" t="s">
        <v>79</v>
      </c>
      <c r="F38" s="78" t="s">
        <v>79</v>
      </c>
      <c r="G38" s="79" t="s">
        <v>79</v>
      </c>
      <c r="H38" s="80" t="s">
        <v>79</v>
      </c>
      <c r="I38" s="80">
        <v>43445</v>
      </c>
      <c r="J38" s="80" t="s">
        <v>79</v>
      </c>
      <c r="K38" s="86" t="s">
        <v>481</v>
      </c>
      <c r="L38" s="80"/>
      <c r="M38" s="105" t="s">
        <v>79</v>
      </c>
      <c r="N38" s="86" t="s">
        <v>79</v>
      </c>
      <c r="O38" s="166"/>
      <c r="P38" s="81" t="s">
        <v>79</v>
      </c>
      <c r="Q38" s="81" t="s">
        <v>79</v>
      </c>
      <c r="R38" s="80" t="s">
        <v>571</v>
      </c>
      <c r="S38" s="86" t="s">
        <v>79</v>
      </c>
      <c r="T38" s="81" t="s">
        <v>79</v>
      </c>
      <c r="U38" s="62"/>
      <c r="V38" s="62"/>
      <c r="W38" s="62"/>
      <c r="X38" s="62"/>
      <c r="Y38" s="62"/>
      <c r="Z38" s="62"/>
      <c r="AA38" s="62"/>
      <c r="AB38" s="62"/>
      <c r="AC38" s="62"/>
      <c r="AD38" s="62"/>
      <c r="AE38" s="62"/>
      <c r="AF38" s="62"/>
      <c r="AG38" s="62"/>
      <c r="AH38" s="62"/>
      <c r="AI38" s="62"/>
      <c r="AJ38" s="62"/>
      <c r="AK38" s="62"/>
      <c r="AL38" s="62"/>
      <c r="AM38" s="62"/>
      <c r="AN38" s="62"/>
      <c r="AO38" s="62"/>
      <c r="AP38" s="62"/>
      <c r="AQ38" s="62"/>
      <c r="AR38" s="62"/>
      <c r="AS38" s="62"/>
      <c r="AT38" s="62"/>
      <c r="AU38" s="62"/>
      <c r="AV38" s="62"/>
      <c r="AW38" s="62"/>
      <c r="AX38" s="90"/>
      <c r="AY38" s="90"/>
      <c r="AZ38" s="90"/>
      <c r="BA38" s="90"/>
      <c r="BB38" s="90"/>
      <c r="BC38" s="90"/>
    </row>
    <row r="39" spans="1:55" ht="48" x14ac:dyDescent="0.2">
      <c r="A39" s="86" t="s">
        <v>764</v>
      </c>
      <c r="B39" s="80"/>
      <c r="C39" s="86"/>
      <c r="D39" s="86"/>
      <c r="E39" s="78">
        <v>29.816666999999999</v>
      </c>
      <c r="F39" s="78">
        <v>-101.55</v>
      </c>
      <c r="G39" s="79">
        <v>196.937608920879</v>
      </c>
      <c r="H39" s="80" t="s">
        <v>79</v>
      </c>
      <c r="I39" s="80">
        <v>40806</v>
      </c>
      <c r="J39" s="80" t="s">
        <v>598</v>
      </c>
      <c r="K39" s="86" t="s">
        <v>765</v>
      </c>
      <c r="L39" s="80"/>
      <c r="M39" s="105" t="s">
        <v>766</v>
      </c>
      <c r="N39" s="86" t="s">
        <v>767</v>
      </c>
      <c r="O39" s="170"/>
      <c r="P39" s="81"/>
      <c r="Q39" s="81" t="s">
        <v>768</v>
      </c>
      <c r="R39" s="80" t="s">
        <v>79</v>
      </c>
      <c r="S39" s="86" t="s">
        <v>79</v>
      </c>
      <c r="T39" s="81"/>
      <c r="U39" s="62"/>
      <c r="V39" s="62"/>
      <c r="W39" s="62"/>
      <c r="X39" s="62"/>
      <c r="Y39" s="62"/>
      <c r="Z39" s="62"/>
      <c r="AA39" s="62"/>
      <c r="AB39" s="62"/>
      <c r="AC39" s="62"/>
      <c r="AD39" s="62"/>
      <c r="AE39" s="62"/>
      <c r="AF39" s="62"/>
      <c r="AG39" s="62"/>
      <c r="AH39" s="62"/>
      <c r="AI39" s="62"/>
      <c r="AJ39" s="62"/>
      <c r="AK39" s="62"/>
      <c r="AL39" s="62"/>
      <c r="AM39" s="62"/>
      <c r="AN39" s="62"/>
      <c r="AO39" s="62"/>
      <c r="AP39" s="62"/>
      <c r="AQ39" s="62"/>
      <c r="AR39" s="62"/>
      <c r="AS39" s="62"/>
      <c r="AT39" s="62"/>
      <c r="AU39" s="62"/>
      <c r="AV39" s="62"/>
      <c r="AW39" s="62"/>
      <c r="AX39" s="90"/>
      <c r="AY39" s="90"/>
      <c r="AZ39" s="90"/>
      <c r="BA39" s="90"/>
      <c r="BB39" s="90"/>
      <c r="BC39" s="90"/>
    </row>
    <row r="40" spans="1:55" x14ac:dyDescent="0.2">
      <c r="A40" s="86" t="s">
        <v>814</v>
      </c>
      <c r="B40" s="80"/>
      <c r="C40" s="86"/>
      <c r="D40" s="86"/>
      <c r="E40" s="78">
        <v>33.166666999999997</v>
      </c>
      <c r="F40" s="78">
        <v>-101.5</v>
      </c>
      <c r="G40" s="79">
        <v>385.68354319315898</v>
      </c>
      <c r="H40" s="80" t="s">
        <v>79</v>
      </c>
      <c r="I40" s="80" t="s">
        <v>79</v>
      </c>
      <c r="J40" s="80" t="s">
        <v>79</v>
      </c>
      <c r="K40" s="86" t="s">
        <v>79</v>
      </c>
      <c r="L40" s="80"/>
      <c r="M40" s="105" t="s">
        <v>79</v>
      </c>
      <c r="N40" s="86" t="s">
        <v>79</v>
      </c>
      <c r="O40" s="170"/>
      <c r="P40" s="81" t="s">
        <v>79</v>
      </c>
      <c r="Q40" s="81" t="s">
        <v>79</v>
      </c>
      <c r="R40" s="80" t="s">
        <v>79</v>
      </c>
      <c r="S40" s="86" t="s">
        <v>79</v>
      </c>
      <c r="T40" s="81" t="s">
        <v>79</v>
      </c>
      <c r="U40" s="84"/>
      <c r="V40" s="84"/>
      <c r="W40" s="84"/>
      <c r="X40" s="84"/>
      <c r="Y40" s="84"/>
      <c r="Z40" s="84"/>
      <c r="AA40" s="84"/>
      <c r="AB40" s="84"/>
      <c r="AC40" s="84"/>
      <c r="AD40" s="84"/>
      <c r="AE40" s="84"/>
      <c r="AF40" s="84"/>
      <c r="AG40" s="84"/>
      <c r="AH40" s="84"/>
      <c r="AI40" s="84"/>
      <c r="AJ40" s="84"/>
      <c r="AK40" s="84"/>
      <c r="AL40" s="84"/>
      <c r="AM40" s="84"/>
      <c r="AN40" s="84"/>
      <c r="AO40" s="84"/>
      <c r="AP40" s="84"/>
      <c r="AQ40" s="84"/>
      <c r="AR40" s="84"/>
      <c r="AS40" s="84"/>
      <c r="AT40" s="84"/>
      <c r="AU40" s="84"/>
      <c r="AV40" s="84"/>
      <c r="AW40" s="84"/>
    </row>
    <row r="41" spans="1:55" s="65" customFormat="1" ht="48" x14ac:dyDescent="0.2">
      <c r="A41" s="86" t="s">
        <v>1147</v>
      </c>
      <c r="B41" s="80"/>
      <c r="C41" s="86"/>
      <c r="D41" s="86"/>
      <c r="E41" s="78" t="s">
        <v>79</v>
      </c>
      <c r="F41" s="78" t="s">
        <v>79</v>
      </c>
      <c r="G41" s="79" t="s">
        <v>79</v>
      </c>
      <c r="H41" s="80" t="s">
        <v>79</v>
      </c>
      <c r="I41" s="80" t="s">
        <v>79</v>
      </c>
      <c r="J41" s="80"/>
      <c r="K41" s="86" t="s">
        <v>79</v>
      </c>
      <c r="L41" s="80"/>
      <c r="M41" s="105" t="s">
        <v>1148</v>
      </c>
      <c r="N41" s="86"/>
      <c r="O41" s="166"/>
      <c r="P41" s="81" t="s">
        <v>1149</v>
      </c>
      <c r="Q41" s="81"/>
      <c r="R41" s="80" t="s">
        <v>79</v>
      </c>
      <c r="S41" s="86" t="s">
        <v>79</v>
      </c>
      <c r="T41" s="81"/>
      <c r="U41" s="84"/>
      <c r="V41" s="84"/>
      <c r="W41" s="84"/>
      <c r="X41" s="84"/>
      <c r="Y41" s="84"/>
      <c r="Z41" s="84"/>
      <c r="AA41" s="84"/>
      <c r="AB41" s="84"/>
      <c r="AC41" s="84"/>
      <c r="AD41" s="84"/>
      <c r="AE41" s="84"/>
      <c r="AF41" s="84"/>
      <c r="AG41" s="84"/>
      <c r="AH41" s="84"/>
      <c r="AI41" s="84"/>
      <c r="AJ41" s="84"/>
      <c r="AK41" s="84"/>
      <c r="AL41" s="84"/>
      <c r="AM41" s="84"/>
      <c r="AN41" s="84"/>
      <c r="AO41" s="84"/>
      <c r="AP41" s="84"/>
      <c r="AQ41" s="84"/>
      <c r="AR41" s="84"/>
      <c r="AS41" s="84"/>
      <c r="AT41" s="84"/>
      <c r="AU41" s="84"/>
      <c r="AV41" s="84"/>
      <c r="AW41" s="84"/>
      <c r="AX41"/>
      <c r="AY41"/>
      <c r="AZ41"/>
      <c r="BA41"/>
      <c r="BB41"/>
      <c r="BC41"/>
    </row>
    <row r="42" spans="1:55" s="90" customFormat="1" ht="64" x14ac:dyDescent="0.2">
      <c r="A42" s="86" t="s">
        <v>890</v>
      </c>
      <c r="B42" s="80"/>
      <c r="C42" s="86"/>
      <c r="D42" s="86"/>
      <c r="E42" s="78">
        <v>31.62</v>
      </c>
      <c r="F42" s="78">
        <v>-104.12</v>
      </c>
      <c r="G42" s="79">
        <v>467.92070570515</v>
      </c>
      <c r="H42" s="80">
        <v>4281</v>
      </c>
      <c r="I42" s="80" t="s">
        <v>79</v>
      </c>
      <c r="J42" s="80" t="s">
        <v>872</v>
      </c>
      <c r="K42" s="86" t="s">
        <v>79</v>
      </c>
      <c r="L42" s="80"/>
      <c r="M42" s="105" t="s">
        <v>891</v>
      </c>
      <c r="N42" s="86" t="s">
        <v>892</v>
      </c>
      <c r="O42" s="166"/>
      <c r="P42" s="81" t="s">
        <v>893</v>
      </c>
      <c r="Q42" s="81"/>
      <c r="R42" s="80" t="s">
        <v>79</v>
      </c>
      <c r="S42" s="86"/>
      <c r="T42" s="81" t="s">
        <v>657</v>
      </c>
      <c r="U42" s="84"/>
      <c r="V42" s="84"/>
      <c r="W42" s="84"/>
      <c r="X42" s="84"/>
      <c r="Y42" s="84"/>
      <c r="Z42" s="84"/>
      <c r="AA42" s="84"/>
      <c r="AB42" s="84"/>
      <c r="AC42" s="84"/>
      <c r="AD42" s="84"/>
      <c r="AE42" s="84"/>
      <c r="AF42" s="84"/>
      <c r="AG42" s="84"/>
      <c r="AH42" s="84"/>
      <c r="AI42" s="84"/>
      <c r="AJ42" s="84"/>
      <c r="AK42" s="84"/>
      <c r="AL42" s="84"/>
      <c r="AM42" s="84"/>
      <c r="AN42" s="84"/>
      <c r="AO42" s="84"/>
      <c r="AP42" s="84"/>
      <c r="AQ42" s="84"/>
      <c r="AR42" s="84"/>
      <c r="AS42" s="84"/>
      <c r="AT42" s="84"/>
      <c r="AU42" s="84"/>
      <c r="AV42" s="84"/>
      <c r="AW42" s="84"/>
      <c r="AX42"/>
      <c r="AY42"/>
      <c r="AZ42"/>
      <c r="BA42"/>
      <c r="BB42"/>
      <c r="BC42"/>
    </row>
    <row r="43" spans="1:55" x14ac:dyDescent="0.2">
      <c r="A43" s="86" t="s">
        <v>1113</v>
      </c>
      <c r="B43" s="80"/>
      <c r="C43" s="86"/>
      <c r="D43" s="86"/>
      <c r="E43" s="78" t="s">
        <v>79</v>
      </c>
      <c r="F43" s="78" t="s">
        <v>79</v>
      </c>
      <c r="G43" s="79" t="s">
        <v>79</v>
      </c>
      <c r="H43" s="80" t="s">
        <v>79</v>
      </c>
      <c r="I43" s="80">
        <v>43461</v>
      </c>
      <c r="J43" s="80" t="s">
        <v>79</v>
      </c>
      <c r="K43" s="86" t="s">
        <v>481</v>
      </c>
      <c r="L43" s="80"/>
      <c r="M43" s="105" t="s">
        <v>79</v>
      </c>
      <c r="N43" s="86" t="s">
        <v>79</v>
      </c>
      <c r="O43" s="166"/>
      <c r="P43" s="81" t="s">
        <v>79</v>
      </c>
      <c r="Q43" s="81" t="s">
        <v>79</v>
      </c>
      <c r="R43" s="80" t="s">
        <v>571</v>
      </c>
      <c r="S43" s="86" t="s">
        <v>79</v>
      </c>
      <c r="T43" s="81" t="s">
        <v>79</v>
      </c>
      <c r="U43" s="89"/>
      <c r="V43" s="89"/>
      <c r="W43" s="89"/>
      <c r="X43" s="89"/>
      <c r="Y43" s="89"/>
      <c r="Z43" s="89"/>
      <c r="AA43" s="89"/>
      <c r="AB43" s="89"/>
      <c r="AC43" s="89"/>
      <c r="AD43" s="89"/>
      <c r="AE43" s="89"/>
      <c r="AF43" s="89"/>
      <c r="AG43" s="89"/>
      <c r="AH43" s="89"/>
      <c r="AI43" s="89"/>
      <c r="AJ43" s="89"/>
      <c r="AK43" s="89"/>
      <c r="AL43" s="89"/>
      <c r="AM43" s="89"/>
      <c r="AN43" s="89"/>
      <c r="AO43" s="89"/>
      <c r="AP43" s="89"/>
      <c r="AQ43" s="89"/>
      <c r="AR43" s="89"/>
      <c r="AS43" s="89"/>
      <c r="AT43" s="89"/>
      <c r="AU43" s="89"/>
      <c r="AV43" s="89"/>
      <c r="AW43" s="89"/>
      <c r="AX43" s="10"/>
      <c r="AY43" s="10"/>
      <c r="AZ43" s="10"/>
      <c r="BA43" s="10"/>
      <c r="BB43" s="10"/>
      <c r="BC43" s="10"/>
    </row>
    <row r="44" spans="1:55" s="90" customFormat="1" x14ac:dyDescent="0.2">
      <c r="A44" s="86" t="s">
        <v>1052</v>
      </c>
      <c r="B44" s="80"/>
      <c r="C44" s="86"/>
      <c r="D44" s="86"/>
      <c r="E44" s="78" t="s">
        <v>79</v>
      </c>
      <c r="F44" s="78" t="s">
        <v>79</v>
      </c>
      <c r="G44" s="79" t="s">
        <v>79</v>
      </c>
      <c r="H44" s="80" t="s">
        <v>79</v>
      </c>
      <c r="I44" s="80">
        <v>41160</v>
      </c>
      <c r="J44" s="80" t="s">
        <v>79</v>
      </c>
      <c r="K44" s="86" t="s">
        <v>481</v>
      </c>
      <c r="L44" s="80"/>
      <c r="M44" s="105" t="s">
        <v>79</v>
      </c>
      <c r="N44" s="86" t="s">
        <v>79</v>
      </c>
      <c r="O44" s="169"/>
      <c r="P44" s="81" t="s">
        <v>79</v>
      </c>
      <c r="Q44" s="81" t="s">
        <v>79</v>
      </c>
      <c r="R44" s="80" t="s">
        <v>571</v>
      </c>
      <c r="S44" s="86" t="s">
        <v>79</v>
      </c>
      <c r="T44" s="81" t="s">
        <v>79</v>
      </c>
      <c r="U44" s="84"/>
      <c r="V44" s="84"/>
      <c r="W44" s="84"/>
      <c r="X44" s="84"/>
      <c r="Y44" s="84"/>
      <c r="Z44" s="84"/>
      <c r="AA44" s="84"/>
      <c r="AB44" s="84"/>
      <c r="AC44" s="84"/>
      <c r="AD44" s="84"/>
      <c r="AE44" s="84"/>
      <c r="AF44" s="84"/>
      <c r="AG44" s="84"/>
      <c r="AH44" s="84"/>
      <c r="AI44" s="84"/>
      <c r="AJ44" s="84"/>
      <c r="AK44" s="84"/>
      <c r="AL44" s="84"/>
      <c r="AM44" s="84"/>
      <c r="AN44" s="84"/>
      <c r="AO44" s="84"/>
      <c r="AP44" s="84"/>
      <c r="AQ44" s="84"/>
      <c r="AR44" s="84"/>
      <c r="AS44" s="84"/>
      <c r="AT44" s="84"/>
      <c r="AU44" s="84"/>
      <c r="AV44" s="84"/>
      <c r="AW44" s="84"/>
      <c r="AX44"/>
      <c r="AY44"/>
      <c r="AZ44"/>
      <c r="BA44"/>
      <c r="BB44"/>
      <c r="BC44"/>
    </row>
    <row r="45" spans="1:55" s="90" customFormat="1" x14ac:dyDescent="0.2">
      <c r="A45" s="86" t="s">
        <v>837</v>
      </c>
      <c r="B45" s="80"/>
      <c r="C45" s="86"/>
      <c r="D45" s="86"/>
      <c r="E45" s="78">
        <v>29.166667</v>
      </c>
      <c r="F45" s="78">
        <v>-95.416667000000004</v>
      </c>
      <c r="G45" s="79">
        <v>413.046516973694</v>
      </c>
      <c r="H45" s="80" t="s">
        <v>79</v>
      </c>
      <c r="I45" s="80" t="s">
        <v>79</v>
      </c>
      <c r="J45" s="80" t="s">
        <v>79</v>
      </c>
      <c r="K45" s="86" t="s">
        <v>79</v>
      </c>
      <c r="L45" s="80"/>
      <c r="M45" s="105" t="s">
        <v>79</v>
      </c>
      <c r="N45" s="86" t="s">
        <v>79</v>
      </c>
      <c r="O45" s="166"/>
      <c r="P45" s="81" t="s">
        <v>79</v>
      </c>
      <c r="Q45" s="81" t="s">
        <v>79</v>
      </c>
      <c r="R45" s="80" t="s">
        <v>79</v>
      </c>
      <c r="S45" s="86" t="s">
        <v>79</v>
      </c>
      <c r="T45" s="81" t="s">
        <v>79</v>
      </c>
      <c r="U45" s="84"/>
      <c r="V45" s="84"/>
      <c r="W45" s="84"/>
      <c r="X45" s="84"/>
      <c r="Y45" s="84"/>
      <c r="Z45" s="84"/>
      <c r="AA45" s="84"/>
      <c r="AB45" s="84"/>
      <c r="AC45" s="84"/>
      <c r="AD45" s="84"/>
      <c r="AE45" s="84"/>
      <c r="AF45" s="84"/>
      <c r="AG45" s="84"/>
      <c r="AH45" s="84"/>
      <c r="AI45" s="84"/>
      <c r="AJ45" s="84"/>
      <c r="AK45" s="84"/>
      <c r="AL45" s="84"/>
      <c r="AM45" s="84"/>
      <c r="AN45" s="84"/>
      <c r="AO45" s="84"/>
      <c r="AP45" s="84"/>
      <c r="AQ45" s="84"/>
      <c r="AR45" s="84"/>
      <c r="AS45" s="84"/>
      <c r="AT45" s="84"/>
      <c r="AU45" s="84"/>
      <c r="AV45" s="84"/>
      <c r="AW45" s="84"/>
      <c r="AX45"/>
      <c r="AY45"/>
      <c r="AZ45"/>
      <c r="BA45"/>
      <c r="BB45"/>
      <c r="BC45"/>
    </row>
    <row r="46" spans="1:55" s="90" customFormat="1" ht="64" x14ac:dyDescent="0.2">
      <c r="A46" s="86" t="s">
        <v>894</v>
      </c>
      <c r="B46" s="80"/>
      <c r="C46" s="86"/>
      <c r="D46" s="86"/>
      <c r="E46" s="78">
        <v>31.62</v>
      </c>
      <c r="F46" s="78">
        <v>-104.12</v>
      </c>
      <c r="G46" s="79">
        <v>467.92070570515</v>
      </c>
      <c r="H46" s="80">
        <v>4282</v>
      </c>
      <c r="I46" s="80" t="s">
        <v>79</v>
      </c>
      <c r="J46" s="80" t="s">
        <v>872</v>
      </c>
      <c r="K46" s="86" t="s">
        <v>79</v>
      </c>
      <c r="L46" s="80"/>
      <c r="M46" s="105" t="s">
        <v>895</v>
      </c>
      <c r="N46" s="86" t="s">
        <v>896</v>
      </c>
      <c r="O46" s="166"/>
      <c r="P46" s="81" t="s">
        <v>893</v>
      </c>
      <c r="Q46" s="81"/>
      <c r="R46" s="80" t="s">
        <v>79</v>
      </c>
      <c r="S46" s="86"/>
      <c r="T46" s="81" t="s">
        <v>657</v>
      </c>
      <c r="U46" s="108"/>
      <c r="V46" s="108"/>
      <c r="W46" s="108"/>
      <c r="X46" s="108"/>
      <c r="Y46" s="108"/>
      <c r="Z46" s="108"/>
      <c r="AA46" s="108"/>
      <c r="AB46" s="108"/>
      <c r="AC46" s="108"/>
      <c r="AD46" s="108"/>
      <c r="AE46" s="108"/>
      <c r="AF46" s="108"/>
      <c r="AG46" s="108"/>
      <c r="AH46" s="108"/>
      <c r="AI46" s="108"/>
      <c r="AJ46" s="108"/>
      <c r="AK46" s="108"/>
      <c r="AL46" s="108"/>
      <c r="AM46" s="108"/>
      <c r="AN46" s="108"/>
      <c r="AO46" s="108"/>
      <c r="AP46" s="108"/>
      <c r="AQ46" s="108"/>
      <c r="AR46" s="108"/>
      <c r="AS46" s="108"/>
      <c r="AT46" s="108"/>
      <c r="AU46" s="108"/>
      <c r="AV46" s="108"/>
      <c r="AW46" s="108"/>
      <c r="AX46" s="108"/>
      <c r="AY46" s="108"/>
      <c r="AZ46" s="108"/>
      <c r="BA46" s="108"/>
      <c r="BB46" s="108"/>
      <c r="BC46" s="108"/>
    </row>
    <row r="47" spans="1:55" s="90" customFormat="1" ht="19" x14ac:dyDescent="0.2">
      <c r="A47" s="86" t="s">
        <v>1223</v>
      </c>
      <c r="B47" s="109"/>
      <c r="C47" s="114">
        <v>43101</v>
      </c>
      <c r="D47" s="114"/>
      <c r="E47" s="110"/>
      <c r="F47" s="110"/>
      <c r="G47" s="111"/>
      <c r="H47" s="108"/>
      <c r="I47" s="108"/>
      <c r="J47" s="108" t="s">
        <v>405</v>
      </c>
      <c r="K47" s="108"/>
      <c r="L47" s="108"/>
      <c r="M47" s="108"/>
      <c r="N47" s="112" t="s">
        <v>1224</v>
      </c>
      <c r="O47" s="108"/>
      <c r="P47" s="108"/>
      <c r="Q47" s="108"/>
      <c r="R47" s="108"/>
      <c r="S47" s="108"/>
      <c r="T47" s="108"/>
      <c r="U47" s="84"/>
      <c r="V47" s="84"/>
      <c r="W47" s="84"/>
      <c r="X47" s="84"/>
      <c r="Y47" s="84"/>
      <c r="Z47" s="84"/>
      <c r="AA47" s="84"/>
      <c r="AB47" s="84"/>
      <c r="AC47" s="84"/>
      <c r="AD47" s="84"/>
      <c r="AE47" s="84"/>
      <c r="AF47" s="84"/>
      <c r="AG47" s="84"/>
      <c r="AH47" s="84"/>
      <c r="AI47" s="84"/>
      <c r="AJ47" s="84"/>
      <c r="AK47" s="84"/>
      <c r="AL47" s="84"/>
      <c r="AM47" s="84"/>
      <c r="AN47" s="84"/>
      <c r="AO47" s="84"/>
      <c r="AP47" s="84"/>
      <c r="AQ47" s="84"/>
      <c r="AR47" s="84"/>
      <c r="AS47" s="84"/>
      <c r="AT47" s="84"/>
      <c r="AU47" s="84"/>
      <c r="AV47" s="84"/>
      <c r="AW47" s="84"/>
      <c r="AX47"/>
      <c r="AY47"/>
      <c r="AZ47"/>
      <c r="BA47"/>
      <c r="BB47"/>
      <c r="BC47"/>
    </row>
    <row r="48" spans="1:55" s="90" customFormat="1" x14ac:dyDescent="0.2">
      <c r="A48" s="86" t="s">
        <v>1150</v>
      </c>
      <c r="B48" s="80"/>
      <c r="C48" s="86"/>
      <c r="D48" s="86"/>
      <c r="E48" s="78" t="s">
        <v>79</v>
      </c>
      <c r="F48" s="78" t="s">
        <v>79</v>
      </c>
      <c r="G48" s="79" t="s">
        <v>79</v>
      </c>
      <c r="H48" s="80" t="s">
        <v>79</v>
      </c>
      <c r="I48" s="80" t="s">
        <v>79</v>
      </c>
      <c r="J48" s="80"/>
      <c r="K48" s="86" t="s">
        <v>79</v>
      </c>
      <c r="L48" s="80"/>
      <c r="M48" s="105" t="s">
        <v>1151</v>
      </c>
      <c r="N48" s="86"/>
      <c r="O48" s="166"/>
      <c r="P48" s="81" t="s">
        <v>1152</v>
      </c>
      <c r="Q48" s="81"/>
      <c r="R48" s="80" t="s">
        <v>79</v>
      </c>
      <c r="S48" s="86" t="s">
        <v>79</v>
      </c>
      <c r="T48" s="81"/>
      <c r="U48" s="62"/>
      <c r="V48" s="62"/>
      <c r="W48" s="62"/>
      <c r="X48" s="62"/>
      <c r="Y48" s="62"/>
      <c r="Z48" s="62"/>
      <c r="AA48" s="62"/>
      <c r="AB48" s="62"/>
      <c r="AC48" s="62"/>
      <c r="AD48" s="62"/>
      <c r="AE48" s="62"/>
      <c r="AF48" s="62"/>
      <c r="AG48" s="62"/>
      <c r="AH48" s="62"/>
      <c r="AI48" s="62"/>
      <c r="AJ48" s="62"/>
      <c r="AK48" s="62"/>
      <c r="AL48" s="62"/>
      <c r="AM48" s="62"/>
      <c r="AN48" s="62"/>
      <c r="AO48" s="62"/>
      <c r="AP48" s="62"/>
      <c r="AQ48" s="62"/>
      <c r="AR48" s="62"/>
      <c r="AS48" s="62"/>
      <c r="AT48" s="62"/>
      <c r="AU48" s="62"/>
      <c r="AV48" s="62"/>
      <c r="AW48" s="62"/>
    </row>
    <row r="49" spans="1:55" s="90" customFormat="1" ht="32" x14ac:dyDescent="0.2">
      <c r="A49" s="86" t="s">
        <v>968</v>
      </c>
      <c r="B49" s="80"/>
      <c r="C49" s="86"/>
      <c r="D49" s="86"/>
      <c r="E49" s="78">
        <v>34.869999999999997</v>
      </c>
      <c r="F49" s="78">
        <v>-100.87</v>
      </c>
      <c r="G49" s="79">
        <v>542.20964848509902</v>
      </c>
      <c r="H49" s="80">
        <v>6390</v>
      </c>
      <c r="I49" s="80" t="s">
        <v>79</v>
      </c>
      <c r="J49" s="80"/>
      <c r="K49" s="86" t="s">
        <v>79</v>
      </c>
      <c r="L49" s="80"/>
      <c r="M49" s="105">
        <v>32.4</v>
      </c>
      <c r="N49" s="86" t="s">
        <v>969</v>
      </c>
      <c r="O49" s="170"/>
      <c r="P49" s="81" t="s">
        <v>970</v>
      </c>
      <c r="Q49" s="81"/>
      <c r="R49" s="80" t="s">
        <v>79</v>
      </c>
      <c r="S49" s="86"/>
      <c r="T49" s="81" t="s">
        <v>594</v>
      </c>
      <c r="U49" s="84"/>
      <c r="V49" s="84"/>
      <c r="W49" s="84"/>
      <c r="X49" s="84"/>
      <c r="Y49" s="84"/>
      <c r="Z49" s="84"/>
      <c r="AA49" s="84"/>
      <c r="AB49" s="84"/>
      <c r="AC49" s="84"/>
      <c r="AD49" s="84"/>
      <c r="AE49" s="84"/>
      <c r="AF49" s="84"/>
      <c r="AG49" s="84"/>
      <c r="AH49" s="84"/>
      <c r="AI49" s="84"/>
      <c r="AJ49" s="84"/>
      <c r="AK49" s="84"/>
      <c r="AL49" s="84"/>
      <c r="AM49" s="84"/>
      <c r="AN49" s="84"/>
      <c r="AO49" s="84"/>
      <c r="AP49" s="84"/>
      <c r="AQ49" s="84"/>
      <c r="AR49" s="84"/>
      <c r="AS49" s="84"/>
      <c r="AT49" s="84"/>
      <c r="AU49" s="84"/>
      <c r="AV49" s="84"/>
      <c r="AW49" s="84"/>
      <c r="AX49"/>
      <c r="AY49"/>
      <c r="AZ49"/>
      <c r="BA49"/>
      <c r="BB49"/>
      <c r="BC49"/>
    </row>
    <row r="50" spans="1:55" s="90" customFormat="1" x14ac:dyDescent="0.2">
      <c r="A50" s="86" t="s">
        <v>1087</v>
      </c>
      <c r="B50" s="80"/>
      <c r="C50" s="86"/>
      <c r="D50" s="86"/>
      <c r="E50" s="78" t="s">
        <v>79</v>
      </c>
      <c r="F50" s="78" t="s">
        <v>79</v>
      </c>
      <c r="G50" s="79" t="s">
        <v>79</v>
      </c>
      <c r="H50" s="80" t="s">
        <v>79</v>
      </c>
      <c r="I50" s="80">
        <v>43392</v>
      </c>
      <c r="J50" s="80" t="s">
        <v>79</v>
      </c>
      <c r="K50" s="86" t="s">
        <v>481</v>
      </c>
      <c r="L50" s="80"/>
      <c r="M50" s="105" t="s">
        <v>79</v>
      </c>
      <c r="N50" s="86" t="s">
        <v>79</v>
      </c>
      <c r="O50" s="166"/>
      <c r="P50" s="81" t="s">
        <v>79</v>
      </c>
      <c r="Q50" s="81" t="s">
        <v>79</v>
      </c>
      <c r="R50" s="80" t="s">
        <v>571</v>
      </c>
      <c r="S50" s="86" t="s">
        <v>79</v>
      </c>
      <c r="T50" s="81" t="s">
        <v>79</v>
      </c>
      <c r="U50" s="62"/>
      <c r="V50" s="62"/>
      <c r="W50" s="62"/>
      <c r="X50" s="62"/>
      <c r="Y50" s="62"/>
      <c r="Z50" s="62"/>
      <c r="AA50" s="62"/>
      <c r="AB50" s="62"/>
      <c r="AC50" s="62"/>
      <c r="AD50" s="62"/>
      <c r="AE50" s="62"/>
      <c r="AF50" s="62"/>
      <c r="AG50" s="62"/>
      <c r="AH50" s="62"/>
      <c r="AI50" s="62"/>
      <c r="AJ50" s="62"/>
      <c r="AK50" s="62"/>
      <c r="AL50" s="62"/>
      <c r="AM50" s="62"/>
      <c r="AN50" s="62"/>
      <c r="AO50" s="62"/>
      <c r="AP50" s="62"/>
      <c r="AQ50" s="62"/>
      <c r="AR50" s="62"/>
      <c r="AS50" s="62"/>
      <c r="AT50" s="62"/>
      <c r="AU50" s="62"/>
      <c r="AV50" s="62"/>
      <c r="AW50" s="62"/>
    </row>
    <row r="51" spans="1:55" s="90" customFormat="1" ht="48" x14ac:dyDescent="0.2">
      <c r="A51" s="86" t="s">
        <v>1047</v>
      </c>
      <c r="B51" s="80"/>
      <c r="C51" s="86"/>
      <c r="D51" s="86"/>
      <c r="E51" s="78" t="s">
        <v>79</v>
      </c>
      <c r="F51" s="78" t="s">
        <v>79</v>
      </c>
      <c r="G51" s="79" t="s">
        <v>79</v>
      </c>
      <c r="H51" s="80" t="s">
        <v>79</v>
      </c>
      <c r="I51" s="80">
        <v>40930</v>
      </c>
      <c r="J51" s="80" t="s">
        <v>79</v>
      </c>
      <c r="K51" s="86" t="s">
        <v>1017</v>
      </c>
      <c r="L51" s="80"/>
      <c r="M51" s="105" t="s">
        <v>79</v>
      </c>
      <c r="N51" s="86" t="s">
        <v>79</v>
      </c>
      <c r="O51" s="170"/>
      <c r="P51" s="81" t="s">
        <v>79</v>
      </c>
      <c r="Q51" s="81" t="s">
        <v>79</v>
      </c>
      <c r="R51" s="80" t="s">
        <v>571</v>
      </c>
      <c r="S51" s="86" t="s">
        <v>79</v>
      </c>
      <c r="T51" s="81" t="s">
        <v>79</v>
      </c>
      <c r="U51" s="84"/>
      <c r="V51" s="84"/>
      <c r="W51" s="84"/>
      <c r="X51" s="84"/>
      <c r="Y51" s="84"/>
      <c r="Z51" s="84"/>
      <c r="AA51" s="84"/>
      <c r="AB51" s="84"/>
      <c r="AC51" s="84"/>
      <c r="AD51" s="84"/>
      <c r="AE51" s="84"/>
      <c r="AF51" s="84"/>
      <c r="AG51" s="84"/>
      <c r="AH51" s="84"/>
      <c r="AI51" s="84"/>
      <c r="AJ51" s="84"/>
      <c r="AK51" s="84"/>
      <c r="AL51" s="84"/>
      <c r="AM51" s="84"/>
      <c r="AN51" s="84"/>
      <c r="AO51" s="84"/>
      <c r="AP51" s="84"/>
      <c r="AQ51" s="84"/>
      <c r="AR51" s="84"/>
      <c r="AS51" s="84"/>
      <c r="AT51" s="84"/>
      <c r="AU51" s="84"/>
      <c r="AV51" s="84"/>
      <c r="AW51" s="84"/>
      <c r="AX51"/>
      <c r="AY51"/>
      <c r="AZ51"/>
      <c r="BA51"/>
      <c r="BB51"/>
      <c r="BC51"/>
    </row>
    <row r="52" spans="1:55" s="90" customFormat="1" ht="80" x14ac:dyDescent="0.2">
      <c r="A52" s="86" t="s">
        <v>604</v>
      </c>
      <c r="B52" s="80"/>
      <c r="C52" s="115">
        <v>43101</v>
      </c>
      <c r="D52" s="115"/>
      <c r="E52" s="78">
        <v>29.88</v>
      </c>
      <c r="F52" s="78">
        <v>-98.62</v>
      </c>
      <c r="G52" s="79">
        <v>92.952148438517597</v>
      </c>
      <c r="H52" s="80">
        <v>3689</v>
      </c>
      <c r="I52" s="80">
        <v>40450</v>
      </c>
      <c r="J52" s="80" t="s">
        <v>165</v>
      </c>
      <c r="K52" s="86" t="s">
        <v>605</v>
      </c>
      <c r="L52" s="80"/>
      <c r="M52" s="105" t="s">
        <v>606</v>
      </c>
      <c r="N52" s="86" t="s">
        <v>607</v>
      </c>
      <c r="O52" s="166"/>
      <c r="P52" s="81" t="s">
        <v>608</v>
      </c>
      <c r="Q52" s="81"/>
      <c r="R52" s="80" t="s">
        <v>571</v>
      </c>
      <c r="S52" s="86" t="s">
        <v>565</v>
      </c>
      <c r="T52" s="81" t="s">
        <v>568</v>
      </c>
      <c r="U52" s="62"/>
      <c r="V52" s="62"/>
      <c r="W52" s="62"/>
      <c r="X52" s="62"/>
      <c r="Y52" s="62"/>
      <c r="Z52" s="62"/>
      <c r="AA52" s="62"/>
      <c r="AB52" s="62"/>
      <c r="AC52" s="62"/>
      <c r="AD52" s="62"/>
      <c r="AE52" s="62"/>
      <c r="AF52" s="62"/>
      <c r="AG52" s="62"/>
      <c r="AH52" s="62"/>
      <c r="AI52" s="62"/>
      <c r="AJ52" s="62"/>
      <c r="AK52" s="62"/>
      <c r="AL52" s="62"/>
      <c r="AM52" s="62"/>
      <c r="AN52" s="62"/>
      <c r="AO52" s="62"/>
      <c r="AP52" s="62"/>
      <c r="AQ52" s="62"/>
      <c r="AR52" s="62"/>
      <c r="AS52" s="62"/>
      <c r="AT52" s="62"/>
      <c r="AU52" s="62"/>
      <c r="AV52" s="62"/>
      <c r="AW52" s="62"/>
    </row>
    <row r="53" spans="1:55" s="90" customFormat="1" ht="80" x14ac:dyDescent="0.2">
      <c r="A53" s="86" t="s">
        <v>753</v>
      </c>
      <c r="B53" s="80"/>
      <c r="C53" s="86"/>
      <c r="D53" s="86"/>
      <c r="E53" s="78">
        <v>29.75</v>
      </c>
      <c r="F53" s="78">
        <v>-101.45</v>
      </c>
      <c r="G53" s="79">
        <v>189.03669525189201</v>
      </c>
      <c r="H53" s="80">
        <v>4253</v>
      </c>
      <c r="I53" s="80" t="s">
        <v>79</v>
      </c>
      <c r="J53" s="80" t="s">
        <v>598</v>
      </c>
      <c r="K53" s="86" t="s">
        <v>481</v>
      </c>
      <c r="L53" s="80"/>
      <c r="M53" s="105" t="s">
        <v>754</v>
      </c>
      <c r="N53" s="86" t="s">
        <v>755</v>
      </c>
      <c r="O53" s="170"/>
      <c r="P53" s="81" t="s">
        <v>756</v>
      </c>
      <c r="Q53" s="81" t="s">
        <v>757</v>
      </c>
      <c r="R53" s="80" t="s">
        <v>79</v>
      </c>
      <c r="S53" s="86" t="s">
        <v>758</v>
      </c>
      <c r="T53" s="81" t="s">
        <v>568</v>
      </c>
      <c r="U53" s="84"/>
      <c r="V53" s="84"/>
      <c r="W53" s="84"/>
      <c r="X53" s="84"/>
      <c r="Y53" s="84"/>
      <c r="Z53" s="84"/>
      <c r="AA53" s="84"/>
      <c r="AB53" s="84"/>
      <c r="AC53" s="84"/>
      <c r="AD53" s="84"/>
      <c r="AE53" s="84"/>
      <c r="AF53" s="84"/>
      <c r="AG53" s="84"/>
      <c r="AH53" s="84"/>
      <c r="AI53" s="84"/>
      <c r="AJ53" s="84"/>
      <c r="AK53" s="84"/>
      <c r="AL53" s="84"/>
      <c r="AM53" s="84"/>
      <c r="AN53" s="84"/>
      <c r="AO53" s="84"/>
      <c r="AP53" s="84"/>
      <c r="AQ53" s="84"/>
      <c r="AR53" s="84"/>
      <c r="AS53" s="84"/>
      <c r="AT53" s="84"/>
      <c r="AU53" s="84"/>
      <c r="AV53" s="84"/>
      <c r="AW53" s="84"/>
      <c r="AX53"/>
      <c r="AY53"/>
      <c r="AZ53"/>
      <c r="BA53"/>
      <c r="BB53"/>
      <c r="BC53"/>
    </row>
    <row r="54" spans="1:55" s="90" customFormat="1" x14ac:dyDescent="0.2">
      <c r="A54" s="86" t="s">
        <v>1106</v>
      </c>
      <c r="B54" s="80"/>
      <c r="C54" s="86"/>
      <c r="D54" s="86"/>
      <c r="E54" s="78" t="s">
        <v>79</v>
      </c>
      <c r="F54" s="78" t="s">
        <v>79</v>
      </c>
      <c r="G54" s="79" t="s">
        <v>79</v>
      </c>
      <c r="H54" s="80" t="s">
        <v>79</v>
      </c>
      <c r="I54" s="80">
        <v>43439</v>
      </c>
      <c r="J54" s="80" t="s">
        <v>79</v>
      </c>
      <c r="K54" s="86" t="s">
        <v>481</v>
      </c>
      <c r="L54" s="80"/>
      <c r="M54" s="105" t="s">
        <v>79</v>
      </c>
      <c r="N54" s="86" t="s">
        <v>79</v>
      </c>
      <c r="O54" s="166"/>
      <c r="P54" s="81" t="s">
        <v>79</v>
      </c>
      <c r="Q54" s="81" t="s">
        <v>79</v>
      </c>
      <c r="R54" s="80" t="s">
        <v>571</v>
      </c>
      <c r="S54" s="86" t="s">
        <v>79</v>
      </c>
      <c r="T54" s="81" t="s">
        <v>79</v>
      </c>
      <c r="U54" s="84"/>
      <c r="V54" s="84"/>
      <c r="W54" s="84"/>
      <c r="X54" s="84"/>
      <c r="Y54" s="84"/>
      <c r="Z54" s="84"/>
      <c r="AA54" s="84"/>
      <c r="AB54" s="84"/>
      <c r="AC54" s="84"/>
      <c r="AD54" s="84"/>
      <c r="AE54" s="84"/>
      <c r="AF54" s="84"/>
      <c r="AG54" s="84"/>
      <c r="AH54" s="84"/>
      <c r="AI54" s="84"/>
      <c r="AJ54" s="84"/>
      <c r="AK54" s="84"/>
      <c r="AL54" s="84"/>
      <c r="AM54" s="84"/>
      <c r="AN54" s="84"/>
      <c r="AO54" s="84"/>
      <c r="AP54" s="84"/>
      <c r="AQ54" s="84"/>
      <c r="AR54" s="84"/>
      <c r="AS54" s="84"/>
      <c r="AT54" s="84"/>
      <c r="AU54" s="84"/>
      <c r="AV54" s="84"/>
      <c r="AW54" s="84"/>
      <c r="AX54"/>
      <c r="AY54"/>
      <c r="AZ54"/>
      <c r="BA54"/>
      <c r="BB54"/>
      <c r="BC54"/>
    </row>
    <row r="55" spans="1:55" s="90" customFormat="1" x14ac:dyDescent="0.2">
      <c r="A55" s="86" t="s">
        <v>1109</v>
      </c>
      <c r="B55" s="80"/>
      <c r="C55" s="86"/>
      <c r="D55" s="86"/>
      <c r="E55" s="78" t="s">
        <v>79</v>
      </c>
      <c r="F55" s="78" t="s">
        <v>79</v>
      </c>
      <c r="G55" s="79" t="s">
        <v>79</v>
      </c>
      <c r="H55" s="80" t="s">
        <v>79</v>
      </c>
      <c r="I55" s="80">
        <v>43443</v>
      </c>
      <c r="J55" s="80" t="s">
        <v>79</v>
      </c>
      <c r="K55" s="86" t="s">
        <v>481</v>
      </c>
      <c r="L55" s="80"/>
      <c r="M55" s="105" t="s">
        <v>79</v>
      </c>
      <c r="N55" s="86" t="s">
        <v>79</v>
      </c>
      <c r="O55" s="166"/>
      <c r="P55" s="81" t="s">
        <v>79</v>
      </c>
      <c r="Q55" s="81" t="s">
        <v>79</v>
      </c>
      <c r="R55" s="80" t="s">
        <v>571</v>
      </c>
      <c r="S55" s="86" t="s">
        <v>79</v>
      </c>
      <c r="T55" s="81" t="s">
        <v>79</v>
      </c>
      <c r="U55" s="84"/>
      <c r="V55" s="84"/>
      <c r="W55" s="84"/>
      <c r="X55" s="84"/>
      <c r="Y55" s="84"/>
      <c r="Z55" s="84"/>
      <c r="AA55" s="84"/>
      <c r="AB55" s="84"/>
      <c r="AC55" s="84"/>
      <c r="AD55" s="84"/>
      <c r="AE55" s="84"/>
      <c r="AF55" s="84"/>
      <c r="AG55" s="84"/>
      <c r="AH55" s="84"/>
      <c r="AI55" s="84"/>
      <c r="AJ55" s="84"/>
      <c r="AK55" s="84"/>
      <c r="AL55" s="84"/>
      <c r="AM55" s="84"/>
      <c r="AN55" s="84"/>
      <c r="AO55" s="84"/>
      <c r="AP55" s="84"/>
      <c r="AQ55" s="84"/>
      <c r="AR55" s="84"/>
      <c r="AS55" s="84"/>
      <c r="AT55" s="84"/>
      <c r="AU55" s="84"/>
      <c r="AV55" s="84"/>
      <c r="AW55" s="84"/>
      <c r="AX55"/>
      <c r="AY55"/>
      <c r="AZ55"/>
      <c r="BA55"/>
      <c r="BB55"/>
      <c r="BC55"/>
    </row>
    <row r="56" spans="1:55" s="90" customFormat="1" x14ac:dyDescent="0.2">
      <c r="A56" s="86" t="s">
        <v>1121</v>
      </c>
      <c r="B56" s="80"/>
      <c r="C56" s="86"/>
      <c r="D56" s="86"/>
      <c r="E56" s="78" t="s">
        <v>79</v>
      </c>
      <c r="F56" s="78" t="s">
        <v>79</v>
      </c>
      <c r="G56" s="79" t="s">
        <v>79</v>
      </c>
      <c r="H56" s="80" t="s">
        <v>79</v>
      </c>
      <c r="I56" s="80">
        <v>43539</v>
      </c>
      <c r="J56" s="80" t="s">
        <v>79</v>
      </c>
      <c r="K56" s="86" t="s">
        <v>481</v>
      </c>
      <c r="L56" s="80"/>
      <c r="M56" s="105" t="s">
        <v>79</v>
      </c>
      <c r="N56" s="86" t="s">
        <v>79</v>
      </c>
      <c r="O56" s="166"/>
      <c r="P56" s="81" t="s">
        <v>79</v>
      </c>
      <c r="Q56" s="81" t="s">
        <v>79</v>
      </c>
      <c r="R56" s="80" t="s">
        <v>571</v>
      </c>
      <c r="S56" s="86" t="s">
        <v>79</v>
      </c>
      <c r="T56" s="81" t="s">
        <v>79</v>
      </c>
      <c r="U56" s="84"/>
      <c r="V56" s="84"/>
      <c r="W56" s="84"/>
      <c r="X56" s="84"/>
      <c r="Y56" s="84"/>
      <c r="Z56" s="84"/>
      <c r="AA56" s="84"/>
      <c r="AB56" s="84"/>
      <c r="AC56" s="84"/>
      <c r="AD56" s="84"/>
      <c r="AE56" s="84"/>
      <c r="AF56" s="84"/>
      <c r="AG56" s="84"/>
      <c r="AH56" s="84"/>
      <c r="AI56" s="84"/>
      <c r="AJ56" s="84"/>
      <c r="AK56" s="84"/>
      <c r="AL56" s="84"/>
      <c r="AM56" s="84"/>
      <c r="AN56" s="84"/>
      <c r="AO56" s="84"/>
      <c r="AP56" s="84"/>
      <c r="AQ56" s="84"/>
      <c r="AR56" s="84"/>
      <c r="AS56" s="84"/>
      <c r="AT56" s="84"/>
      <c r="AU56" s="84"/>
      <c r="AV56" s="84"/>
      <c r="AW56" s="84"/>
      <c r="AX56"/>
      <c r="AY56"/>
      <c r="AZ56"/>
      <c r="BA56"/>
      <c r="BB56"/>
      <c r="BC56"/>
    </row>
    <row r="57" spans="1:55" s="91" customFormat="1" x14ac:dyDescent="0.2">
      <c r="A57" s="86" t="s">
        <v>1122</v>
      </c>
      <c r="B57" s="80"/>
      <c r="C57" s="86"/>
      <c r="D57" s="86"/>
      <c r="E57" s="78" t="s">
        <v>79</v>
      </c>
      <c r="F57" s="78" t="s">
        <v>79</v>
      </c>
      <c r="G57" s="79" t="s">
        <v>79</v>
      </c>
      <c r="H57" s="80" t="s">
        <v>79</v>
      </c>
      <c r="I57" s="80">
        <v>43540</v>
      </c>
      <c r="J57" s="80" t="s">
        <v>79</v>
      </c>
      <c r="K57" s="86" t="s">
        <v>481</v>
      </c>
      <c r="L57" s="80"/>
      <c r="M57" s="105" t="s">
        <v>79</v>
      </c>
      <c r="N57" s="86" t="s">
        <v>79</v>
      </c>
      <c r="O57" s="166"/>
      <c r="P57" s="81" t="s">
        <v>79</v>
      </c>
      <c r="Q57" s="81" t="s">
        <v>79</v>
      </c>
      <c r="R57" s="80" t="s">
        <v>571</v>
      </c>
      <c r="S57" s="86" t="s">
        <v>79</v>
      </c>
      <c r="T57" s="81" t="s">
        <v>79</v>
      </c>
      <c r="U57" s="84"/>
      <c r="V57" s="84"/>
      <c r="W57" s="84"/>
      <c r="X57" s="84"/>
      <c r="Y57" s="84"/>
      <c r="Z57" s="84"/>
      <c r="AA57" s="84"/>
      <c r="AB57" s="84"/>
      <c r="AC57" s="84"/>
      <c r="AD57" s="84"/>
      <c r="AE57" s="84"/>
      <c r="AF57" s="84"/>
      <c r="AG57" s="84"/>
      <c r="AH57" s="84"/>
      <c r="AI57" s="84"/>
      <c r="AJ57" s="84"/>
      <c r="AK57" s="84"/>
      <c r="AL57" s="84"/>
      <c r="AM57" s="84"/>
      <c r="AN57" s="84"/>
      <c r="AO57" s="84"/>
      <c r="AP57" s="84"/>
      <c r="AQ57" s="84"/>
      <c r="AR57" s="84"/>
      <c r="AS57" s="84"/>
      <c r="AT57" s="84"/>
      <c r="AU57" s="84"/>
      <c r="AV57" s="84"/>
      <c r="AW57" s="84"/>
      <c r="AX57"/>
      <c r="AY57"/>
      <c r="AZ57"/>
      <c r="BA57"/>
      <c r="BB57"/>
      <c r="BC57"/>
    </row>
    <row r="58" spans="1:55" s="90" customFormat="1" x14ac:dyDescent="0.2">
      <c r="A58" s="86" t="s">
        <v>1123</v>
      </c>
      <c r="B58" s="80"/>
      <c r="C58" s="86"/>
      <c r="D58" s="86"/>
      <c r="E58" s="78" t="s">
        <v>79</v>
      </c>
      <c r="F58" s="78" t="s">
        <v>79</v>
      </c>
      <c r="G58" s="79" t="s">
        <v>79</v>
      </c>
      <c r="H58" s="80" t="s">
        <v>79</v>
      </c>
      <c r="I58" s="80">
        <v>43541</v>
      </c>
      <c r="J58" s="80" t="s">
        <v>79</v>
      </c>
      <c r="K58" s="86" t="s">
        <v>481</v>
      </c>
      <c r="L58" s="80"/>
      <c r="M58" s="105" t="s">
        <v>79</v>
      </c>
      <c r="N58" s="86" t="s">
        <v>79</v>
      </c>
      <c r="O58" s="166"/>
      <c r="P58" s="81" t="s">
        <v>79</v>
      </c>
      <c r="Q58" s="81" t="s">
        <v>79</v>
      </c>
      <c r="R58" s="80" t="s">
        <v>571</v>
      </c>
      <c r="S58" s="86" t="s">
        <v>79</v>
      </c>
      <c r="T58" s="81" t="s">
        <v>79</v>
      </c>
      <c r="U58" s="84"/>
      <c r="V58" s="84"/>
      <c r="W58" s="84"/>
      <c r="X58" s="84"/>
      <c r="Y58" s="84"/>
      <c r="Z58" s="84"/>
      <c r="AA58" s="84"/>
      <c r="AB58" s="84"/>
      <c r="AC58" s="84"/>
      <c r="AD58" s="84"/>
      <c r="AE58" s="84"/>
      <c r="AF58" s="84"/>
      <c r="AG58" s="84"/>
      <c r="AH58" s="84"/>
      <c r="AI58" s="84"/>
      <c r="AJ58" s="84"/>
      <c r="AK58" s="84"/>
      <c r="AL58" s="84"/>
      <c r="AM58" s="84"/>
      <c r="AN58" s="84"/>
      <c r="AO58" s="84"/>
      <c r="AP58" s="84"/>
      <c r="AQ58" s="84"/>
      <c r="AR58" s="84"/>
      <c r="AS58" s="84"/>
      <c r="AT58" s="84"/>
      <c r="AU58" s="84"/>
      <c r="AV58" s="84"/>
      <c r="AW58" s="84"/>
      <c r="AX58"/>
      <c r="AY58"/>
      <c r="AZ58"/>
      <c r="BA58"/>
      <c r="BB58"/>
      <c r="BC58"/>
    </row>
    <row r="59" spans="1:55" s="90" customFormat="1" x14ac:dyDescent="0.2">
      <c r="A59" s="86" t="s">
        <v>1124</v>
      </c>
      <c r="B59" s="80"/>
      <c r="C59" s="86"/>
      <c r="D59" s="86"/>
      <c r="E59" s="78" t="s">
        <v>79</v>
      </c>
      <c r="F59" s="78" t="s">
        <v>79</v>
      </c>
      <c r="G59" s="79" t="s">
        <v>79</v>
      </c>
      <c r="H59" s="80" t="s">
        <v>79</v>
      </c>
      <c r="I59" s="80">
        <v>43542</v>
      </c>
      <c r="J59" s="80" t="s">
        <v>79</v>
      </c>
      <c r="K59" s="86" t="s">
        <v>481</v>
      </c>
      <c r="L59" s="80"/>
      <c r="M59" s="105" t="s">
        <v>79</v>
      </c>
      <c r="N59" s="86" t="s">
        <v>79</v>
      </c>
      <c r="O59" s="166"/>
      <c r="P59" s="81" t="s">
        <v>79</v>
      </c>
      <c r="Q59" s="81" t="s">
        <v>79</v>
      </c>
      <c r="R59" s="80" t="s">
        <v>571</v>
      </c>
      <c r="S59" s="86" t="s">
        <v>79</v>
      </c>
      <c r="T59" s="81" t="s">
        <v>79</v>
      </c>
      <c r="U59" s="62"/>
      <c r="V59" s="62"/>
      <c r="W59" s="62"/>
      <c r="X59" s="62"/>
      <c r="Y59" s="62"/>
      <c r="Z59" s="62"/>
      <c r="AA59" s="62"/>
      <c r="AB59" s="62"/>
      <c r="AC59" s="62"/>
      <c r="AD59" s="62"/>
      <c r="AE59" s="62"/>
      <c r="AF59" s="62"/>
      <c r="AG59" s="62"/>
      <c r="AH59" s="62"/>
      <c r="AI59" s="62"/>
      <c r="AJ59" s="62"/>
      <c r="AK59" s="62"/>
      <c r="AL59" s="62"/>
      <c r="AM59" s="62"/>
      <c r="AN59" s="62"/>
      <c r="AO59" s="62"/>
      <c r="AP59" s="62"/>
      <c r="AQ59" s="62"/>
      <c r="AR59" s="62"/>
      <c r="AS59" s="62"/>
      <c r="AT59" s="62"/>
      <c r="AU59" s="62"/>
      <c r="AV59" s="62"/>
      <c r="AW59" s="62"/>
    </row>
    <row r="60" spans="1:55" s="90" customFormat="1" ht="32" x14ac:dyDescent="0.2">
      <c r="A60" s="86" t="s">
        <v>820</v>
      </c>
      <c r="B60" s="80"/>
      <c r="C60" s="86"/>
      <c r="D60" s="86"/>
      <c r="E60" s="78">
        <v>29.32</v>
      </c>
      <c r="F60" s="78">
        <v>-103.61</v>
      </c>
      <c r="G60" s="79">
        <v>403.62693877782402</v>
      </c>
      <c r="H60" s="80">
        <v>3679</v>
      </c>
      <c r="I60" s="80" t="s">
        <v>79</v>
      </c>
      <c r="J60" s="80" t="s">
        <v>821</v>
      </c>
      <c r="K60" s="86" t="s">
        <v>574</v>
      </c>
      <c r="L60" s="80"/>
      <c r="M60" s="105" t="s">
        <v>804</v>
      </c>
      <c r="N60" s="86" t="s">
        <v>822</v>
      </c>
      <c r="O60" s="170"/>
      <c r="P60" s="81" t="s">
        <v>823</v>
      </c>
      <c r="Q60" s="81"/>
      <c r="R60" s="80" t="s">
        <v>79</v>
      </c>
      <c r="S60" s="86"/>
      <c r="T60" s="81" t="s">
        <v>824</v>
      </c>
      <c r="U60" s="62"/>
      <c r="V60" s="62"/>
      <c r="W60" s="62"/>
      <c r="X60" s="62"/>
      <c r="Y60" s="62"/>
      <c r="Z60" s="62"/>
      <c r="AA60" s="62"/>
      <c r="AB60" s="62"/>
      <c r="AC60" s="62"/>
      <c r="AD60" s="62"/>
      <c r="AE60" s="62"/>
      <c r="AF60" s="62"/>
      <c r="AG60" s="62"/>
      <c r="AH60" s="62"/>
      <c r="AI60" s="62"/>
      <c r="AJ60" s="62"/>
      <c r="AK60" s="62"/>
      <c r="AL60" s="62"/>
      <c r="AM60" s="62"/>
      <c r="AN60" s="62"/>
      <c r="AO60" s="62"/>
      <c r="AP60" s="62"/>
      <c r="AQ60" s="62"/>
      <c r="AR60" s="62"/>
      <c r="AS60" s="62"/>
      <c r="AT60" s="62"/>
      <c r="AU60" s="62"/>
      <c r="AV60" s="62"/>
      <c r="AW60" s="62"/>
    </row>
    <row r="61" spans="1:55" s="90" customFormat="1" ht="80" x14ac:dyDescent="0.2">
      <c r="A61" s="86" t="s">
        <v>830</v>
      </c>
      <c r="B61" s="80"/>
      <c r="C61" s="86"/>
      <c r="D61" s="86"/>
      <c r="E61" s="78">
        <v>32.5</v>
      </c>
      <c r="F61" s="78">
        <v>-96.25</v>
      </c>
      <c r="G61" s="79">
        <v>409.227377037721</v>
      </c>
      <c r="H61" s="80">
        <v>5455</v>
      </c>
      <c r="I61" s="80" t="s">
        <v>79</v>
      </c>
      <c r="J61" s="80"/>
      <c r="K61" s="86" t="s">
        <v>178</v>
      </c>
      <c r="L61" s="80"/>
      <c r="M61" s="105" t="s">
        <v>831</v>
      </c>
      <c r="N61" s="86" t="s">
        <v>832</v>
      </c>
      <c r="O61" s="170"/>
      <c r="P61" s="81" t="s">
        <v>833</v>
      </c>
      <c r="Q61" s="81"/>
      <c r="R61" s="80" t="s">
        <v>79</v>
      </c>
      <c r="S61" s="86"/>
      <c r="T61" s="81" t="s">
        <v>829</v>
      </c>
      <c r="U61" s="88"/>
      <c r="V61" s="88"/>
      <c r="W61" s="88"/>
      <c r="X61" s="88"/>
      <c r="Y61" s="88"/>
      <c r="Z61" s="88"/>
      <c r="AA61" s="88"/>
      <c r="AB61" s="88"/>
      <c r="AC61" s="88"/>
      <c r="AD61" s="88"/>
      <c r="AE61" s="88"/>
      <c r="AF61" s="88"/>
      <c r="AG61" s="88"/>
      <c r="AH61" s="88"/>
      <c r="AI61" s="88"/>
      <c r="AJ61" s="88"/>
      <c r="AK61" s="88"/>
      <c r="AL61" s="88"/>
      <c r="AM61" s="88"/>
      <c r="AN61" s="88"/>
      <c r="AO61" s="88"/>
      <c r="AP61" s="88"/>
      <c r="AQ61" s="88"/>
      <c r="AR61" s="88"/>
      <c r="AS61" s="88"/>
      <c r="AT61" s="88"/>
      <c r="AU61" s="88"/>
      <c r="AV61" s="88"/>
      <c r="AW61" s="88"/>
      <c r="AX61" s="87"/>
      <c r="AY61" s="87"/>
      <c r="AZ61" s="87"/>
      <c r="BA61" s="87"/>
      <c r="BB61" s="87"/>
      <c r="BC61" s="87"/>
    </row>
    <row r="62" spans="1:55" s="10" customFormat="1" ht="32" x14ac:dyDescent="0.2">
      <c r="A62" s="86" t="s">
        <v>640</v>
      </c>
      <c r="B62" s="80"/>
      <c r="C62" s="86"/>
      <c r="D62" s="86"/>
      <c r="E62" s="78">
        <v>31.12</v>
      </c>
      <c r="F62" s="78">
        <v>-98.75</v>
      </c>
      <c r="G62" s="79">
        <v>133.686183500613</v>
      </c>
      <c r="H62" s="80">
        <v>4252</v>
      </c>
      <c r="I62" s="80">
        <v>1295</v>
      </c>
      <c r="J62" s="80" t="s">
        <v>641</v>
      </c>
      <c r="K62" s="86" t="s">
        <v>642</v>
      </c>
      <c r="L62" s="80"/>
      <c r="M62" s="105" t="s">
        <v>595</v>
      </c>
      <c r="N62" s="86" t="s">
        <v>643</v>
      </c>
      <c r="O62" s="166"/>
      <c r="P62" s="81" t="s">
        <v>569</v>
      </c>
      <c r="Q62" s="81"/>
      <c r="R62" s="80" t="s">
        <v>571</v>
      </c>
      <c r="S62" s="86" t="s">
        <v>644</v>
      </c>
      <c r="T62" s="81" t="s">
        <v>568</v>
      </c>
      <c r="U62" s="84"/>
      <c r="V62" s="84"/>
      <c r="W62" s="84"/>
      <c r="X62" s="84"/>
      <c r="Y62" s="84"/>
      <c r="Z62" s="84"/>
      <c r="AA62" s="84"/>
      <c r="AB62" s="84"/>
      <c r="AC62" s="84"/>
      <c r="AD62" s="84"/>
      <c r="AE62" s="84"/>
      <c r="AF62" s="84"/>
      <c r="AG62" s="84"/>
      <c r="AH62" s="84"/>
      <c r="AI62" s="84"/>
      <c r="AJ62" s="84"/>
      <c r="AK62" s="84"/>
      <c r="AL62" s="84"/>
      <c r="AM62" s="84"/>
      <c r="AN62" s="84"/>
      <c r="AO62" s="84"/>
      <c r="AP62" s="84"/>
      <c r="AQ62" s="84"/>
      <c r="AR62" s="84"/>
      <c r="AS62" s="84"/>
      <c r="AT62" s="84"/>
      <c r="AU62" s="84"/>
      <c r="AV62" s="84"/>
      <c r="AW62" s="84"/>
      <c r="AX62"/>
      <c r="AY62"/>
      <c r="AZ62"/>
      <c r="BA62"/>
      <c r="BB62"/>
      <c r="BC62"/>
    </row>
    <row r="63" spans="1:55" s="90" customFormat="1" ht="80" x14ac:dyDescent="0.2">
      <c r="A63" s="21" t="s">
        <v>839</v>
      </c>
      <c r="B63" s="20"/>
      <c r="C63" s="86"/>
      <c r="D63" s="86"/>
      <c r="E63" s="94">
        <v>33.25</v>
      </c>
      <c r="F63" s="94">
        <v>-97</v>
      </c>
      <c r="G63" s="79">
        <v>422.47033416553398</v>
      </c>
      <c r="H63" s="20">
        <v>3665</v>
      </c>
      <c r="I63" s="20" t="s">
        <v>79</v>
      </c>
      <c r="J63" s="20"/>
      <c r="K63" s="21" t="s">
        <v>178</v>
      </c>
      <c r="L63" s="20"/>
      <c r="M63" s="104" t="s">
        <v>840</v>
      </c>
      <c r="N63" s="21" t="s">
        <v>841</v>
      </c>
      <c r="O63" s="166"/>
      <c r="P63" s="95" t="s">
        <v>842</v>
      </c>
      <c r="Q63" s="95"/>
      <c r="R63" s="20" t="s">
        <v>79</v>
      </c>
      <c r="S63" s="21"/>
      <c r="T63" s="95" t="s">
        <v>829</v>
      </c>
      <c r="U63" s="84"/>
      <c r="V63" s="84"/>
      <c r="W63" s="84"/>
      <c r="X63" s="84"/>
      <c r="Y63" s="84"/>
      <c r="Z63" s="84"/>
      <c r="AA63" s="84"/>
      <c r="AB63" s="84"/>
      <c r="AC63" s="84"/>
      <c r="AD63" s="84"/>
      <c r="AE63" s="84"/>
      <c r="AF63" s="84"/>
      <c r="AG63" s="84"/>
      <c r="AH63" s="84"/>
      <c r="AI63" s="84"/>
      <c r="AJ63" s="84"/>
      <c r="AK63" s="84"/>
      <c r="AL63" s="84"/>
      <c r="AM63" s="84"/>
      <c r="AN63" s="84"/>
      <c r="AO63" s="84"/>
      <c r="AP63" s="84"/>
      <c r="AQ63" s="84"/>
      <c r="AR63" s="84"/>
      <c r="AS63" s="84"/>
      <c r="AT63" s="84"/>
      <c r="AU63" s="84"/>
      <c r="AV63" s="84"/>
      <c r="AW63" s="84"/>
      <c r="AX63"/>
      <c r="AY63"/>
      <c r="AZ63"/>
      <c r="BA63"/>
      <c r="BB63"/>
      <c r="BC63"/>
    </row>
    <row r="64" spans="1:55" s="90" customFormat="1" ht="64" x14ac:dyDescent="0.2">
      <c r="A64" s="21" t="s">
        <v>848</v>
      </c>
      <c r="B64" s="20"/>
      <c r="C64" s="86"/>
      <c r="D64" s="86"/>
      <c r="E64" s="94">
        <v>29</v>
      </c>
      <c r="F64" s="94">
        <v>-95.366667000000007</v>
      </c>
      <c r="G64" s="79">
        <v>423.177817366488</v>
      </c>
      <c r="H64" s="20">
        <v>4223</v>
      </c>
      <c r="I64" s="20" t="s">
        <v>79</v>
      </c>
      <c r="J64" s="20"/>
      <c r="K64" s="21" t="s">
        <v>79</v>
      </c>
      <c r="L64" s="20"/>
      <c r="M64" s="104" t="s">
        <v>849</v>
      </c>
      <c r="N64" s="21" t="s">
        <v>850</v>
      </c>
      <c r="O64" s="166"/>
      <c r="P64" s="95" t="s">
        <v>846</v>
      </c>
      <c r="Q64" s="95" t="s">
        <v>851</v>
      </c>
      <c r="R64" s="20" t="s">
        <v>79</v>
      </c>
      <c r="S64" s="21"/>
      <c r="T64" s="95" t="s">
        <v>657</v>
      </c>
      <c r="U64" s="84"/>
      <c r="V64" s="84"/>
      <c r="W64" s="84"/>
      <c r="X64" s="84"/>
      <c r="Y64" s="84"/>
      <c r="Z64" s="84"/>
      <c r="AA64" s="84"/>
      <c r="AB64" s="84"/>
      <c r="AC64" s="84"/>
      <c r="AD64" s="84"/>
      <c r="AE64" s="84"/>
      <c r="AF64" s="84"/>
      <c r="AG64" s="84"/>
      <c r="AH64" s="84"/>
      <c r="AI64" s="84"/>
      <c r="AJ64" s="84"/>
      <c r="AK64" s="84"/>
      <c r="AL64" s="84"/>
      <c r="AM64" s="84"/>
      <c r="AN64" s="84"/>
      <c r="AO64" s="84"/>
      <c r="AP64" s="84"/>
      <c r="AQ64" s="84"/>
      <c r="AR64" s="84"/>
      <c r="AS64" s="84"/>
      <c r="AT64" s="84"/>
      <c r="AU64" s="84"/>
      <c r="AV64" s="84"/>
      <c r="AW64" s="84"/>
      <c r="AX64"/>
      <c r="AY64"/>
      <c r="AZ64"/>
      <c r="BA64"/>
      <c r="BB64"/>
      <c r="BC64"/>
    </row>
    <row r="65" spans="1:55" s="90" customFormat="1" ht="48" x14ac:dyDescent="0.2">
      <c r="A65" s="21" t="s">
        <v>906</v>
      </c>
      <c r="B65" s="20"/>
      <c r="C65" s="86"/>
      <c r="D65" s="86"/>
      <c r="E65" s="94">
        <v>34.366667</v>
      </c>
      <c r="F65" s="94">
        <v>-100.5</v>
      </c>
      <c r="G65" s="79">
        <v>480.19733477424899</v>
      </c>
      <c r="H65" s="20">
        <v>4306</v>
      </c>
      <c r="I65" s="20" t="s">
        <v>79</v>
      </c>
      <c r="J65" s="20"/>
      <c r="K65" s="21" t="s">
        <v>79</v>
      </c>
      <c r="L65" s="20"/>
      <c r="M65" s="104">
        <v>1.93</v>
      </c>
      <c r="N65" s="21" t="s">
        <v>907</v>
      </c>
      <c r="O65" s="166"/>
      <c r="P65" s="95" t="s">
        <v>908</v>
      </c>
      <c r="Q65" s="95" t="s">
        <v>909</v>
      </c>
      <c r="R65" s="20" t="s">
        <v>79</v>
      </c>
      <c r="S65" s="21"/>
      <c r="T65" s="95" t="s">
        <v>910</v>
      </c>
      <c r="U65" s="84"/>
      <c r="V65" s="84"/>
      <c r="W65" s="84"/>
      <c r="X65" s="84"/>
      <c r="Y65" s="84"/>
      <c r="Z65" s="84"/>
      <c r="AA65" s="84"/>
      <c r="AB65" s="84"/>
      <c r="AC65" s="84"/>
      <c r="AD65" s="84"/>
      <c r="AE65" s="84"/>
      <c r="AF65" s="84"/>
      <c r="AG65" s="84"/>
      <c r="AH65" s="84"/>
      <c r="AI65" s="84"/>
      <c r="AJ65" s="84"/>
      <c r="AK65" s="84"/>
      <c r="AL65" s="84"/>
      <c r="AM65" s="84"/>
      <c r="AN65" s="84"/>
      <c r="AO65" s="84"/>
      <c r="AP65" s="84"/>
      <c r="AQ65" s="84"/>
      <c r="AR65" s="84"/>
      <c r="AS65" s="84"/>
      <c r="AT65" s="84"/>
      <c r="AU65" s="84"/>
      <c r="AV65" s="84"/>
      <c r="AW65" s="84"/>
      <c r="AX65"/>
      <c r="AY65"/>
      <c r="AZ65"/>
      <c r="BA65"/>
      <c r="BB65"/>
      <c r="BC65"/>
    </row>
    <row r="66" spans="1:55" s="90" customFormat="1" ht="48" x14ac:dyDescent="0.2">
      <c r="A66" s="21" t="s">
        <v>1038</v>
      </c>
      <c r="B66" s="20"/>
      <c r="C66" s="86"/>
      <c r="D66" s="86"/>
      <c r="E66" s="94" t="s">
        <v>79</v>
      </c>
      <c r="F66" s="94" t="s">
        <v>79</v>
      </c>
      <c r="G66" s="79" t="s">
        <v>79</v>
      </c>
      <c r="H66" s="20" t="s">
        <v>79</v>
      </c>
      <c r="I66" s="20">
        <v>40619</v>
      </c>
      <c r="J66" s="20" t="s">
        <v>79</v>
      </c>
      <c r="K66" s="21" t="s">
        <v>1017</v>
      </c>
      <c r="L66" s="20"/>
      <c r="M66" s="104" t="s">
        <v>79</v>
      </c>
      <c r="N66" s="21" t="s">
        <v>79</v>
      </c>
      <c r="O66" s="166"/>
      <c r="P66" s="95" t="s">
        <v>79</v>
      </c>
      <c r="Q66" s="95" t="s">
        <v>79</v>
      </c>
      <c r="R66" s="20" t="s">
        <v>571</v>
      </c>
      <c r="S66" s="21" t="s">
        <v>79</v>
      </c>
      <c r="T66" s="95" t="s">
        <v>79</v>
      </c>
      <c r="U66" s="84"/>
      <c r="V66" s="84"/>
      <c r="W66" s="84"/>
      <c r="X66" s="84"/>
      <c r="Y66" s="84"/>
      <c r="Z66" s="84"/>
      <c r="AA66" s="84"/>
      <c r="AB66" s="84"/>
      <c r="AC66" s="84"/>
      <c r="AD66" s="84"/>
      <c r="AE66" s="84"/>
      <c r="AF66" s="84"/>
      <c r="AG66" s="84"/>
      <c r="AH66" s="84"/>
      <c r="AI66" s="84"/>
      <c r="AJ66" s="84"/>
      <c r="AK66" s="84"/>
      <c r="AL66" s="84"/>
      <c r="AM66" s="84"/>
      <c r="AN66" s="84"/>
      <c r="AO66" s="84"/>
      <c r="AP66" s="84"/>
      <c r="AQ66" s="84"/>
      <c r="AR66" s="84"/>
      <c r="AS66" s="84"/>
      <c r="AT66" s="84"/>
      <c r="AU66" s="84"/>
      <c r="AV66" s="84"/>
      <c r="AW66" s="84"/>
      <c r="AX66"/>
      <c r="AY66"/>
      <c r="AZ66"/>
      <c r="BA66"/>
      <c r="BB66"/>
      <c r="BC66"/>
    </row>
    <row r="67" spans="1:55" s="90" customFormat="1" x14ac:dyDescent="0.2">
      <c r="A67" s="21" t="s">
        <v>1153</v>
      </c>
      <c r="B67" s="20"/>
      <c r="C67" s="86"/>
      <c r="D67" s="86"/>
      <c r="E67" s="94" t="s">
        <v>79</v>
      </c>
      <c r="F67" s="94" t="s">
        <v>79</v>
      </c>
      <c r="G67" s="79" t="s">
        <v>79</v>
      </c>
      <c r="H67" s="20" t="s">
        <v>79</v>
      </c>
      <c r="I67" s="20" t="s">
        <v>79</v>
      </c>
      <c r="J67" s="20" t="s">
        <v>598</v>
      </c>
      <c r="K67" s="21" t="s">
        <v>79</v>
      </c>
      <c r="L67" s="20"/>
      <c r="M67" s="104" t="s">
        <v>1154</v>
      </c>
      <c r="N67" s="21"/>
      <c r="O67" s="166"/>
      <c r="P67" s="95" t="s">
        <v>1155</v>
      </c>
      <c r="Q67" s="95"/>
      <c r="R67" s="20" t="s">
        <v>79</v>
      </c>
      <c r="S67" s="21" t="s">
        <v>79</v>
      </c>
      <c r="T67" s="95"/>
      <c r="U67" s="84"/>
      <c r="V67" s="84"/>
      <c r="W67" s="84"/>
      <c r="X67" s="84"/>
      <c r="Y67" s="84"/>
      <c r="Z67" s="84"/>
      <c r="AA67" s="84"/>
      <c r="AB67" s="84"/>
      <c r="AC67" s="84"/>
      <c r="AD67" s="84"/>
      <c r="AE67" s="84"/>
      <c r="AF67" s="84"/>
      <c r="AG67" s="84"/>
      <c r="AH67" s="84"/>
      <c r="AI67" s="84"/>
      <c r="AJ67" s="84"/>
      <c r="AK67" s="84"/>
      <c r="AL67" s="84"/>
      <c r="AM67" s="84"/>
      <c r="AN67" s="84"/>
      <c r="AO67" s="84"/>
      <c r="AP67" s="84"/>
      <c r="AQ67" s="84"/>
      <c r="AR67" s="84"/>
      <c r="AS67" s="84"/>
      <c r="AT67" s="84"/>
      <c r="AU67" s="84"/>
      <c r="AV67" s="84"/>
      <c r="AW67" s="84"/>
      <c r="AX67"/>
      <c r="AY67"/>
      <c r="AZ67"/>
      <c r="BA67"/>
      <c r="BB67"/>
      <c r="BC67"/>
    </row>
    <row r="68" spans="1:55" s="90" customFormat="1" ht="32" x14ac:dyDescent="0.2">
      <c r="A68" s="21" t="s">
        <v>990</v>
      </c>
      <c r="B68" s="20"/>
      <c r="C68" s="86"/>
      <c r="D68" s="86"/>
      <c r="E68" s="94">
        <v>35.619999999999997</v>
      </c>
      <c r="F68" s="94">
        <v>-101.5</v>
      </c>
      <c r="G68" s="79">
        <v>637.97876421303204</v>
      </c>
      <c r="H68" s="20">
        <v>4165</v>
      </c>
      <c r="I68" s="20" t="s">
        <v>79</v>
      </c>
      <c r="J68" s="20"/>
      <c r="K68" s="21" t="s">
        <v>79</v>
      </c>
      <c r="L68" s="20"/>
      <c r="M68" s="104" t="s">
        <v>991</v>
      </c>
      <c r="N68" s="21" t="s">
        <v>950</v>
      </c>
      <c r="O68" s="166"/>
      <c r="P68" s="95" t="s">
        <v>988</v>
      </c>
      <c r="Q68" s="95" t="s">
        <v>992</v>
      </c>
      <c r="R68" s="20" t="s">
        <v>79</v>
      </c>
      <c r="S68" s="21"/>
      <c r="T68" s="95" t="s">
        <v>568</v>
      </c>
      <c r="U68" s="84"/>
      <c r="V68" s="84"/>
      <c r="W68" s="84"/>
      <c r="X68" s="84"/>
      <c r="Y68" s="84"/>
      <c r="Z68" s="84"/>
      <c r="AA68" s="84"/>
      <c r="AB68" s="84"/>
      <c r="AC68" s="84"/>
      <c r="AD68" s="84"/>
      <c r="AE68" s="84"/>
      <c r="AF68" s="84"/>
      <c r="AG68" s="84"/>
      <c r="AH68" s="84"/>
      <c r="AI68" s="84"/>
      <c r="AJ68" s="84"/>
      <c r="AK68" s="84"/>
      <c r="AL68" s="84"/>
      <c r="AM68" s="84"/>
      <c r="AN68" s="84"/>
      <c r="AO68" s="84"/>
      <c r="AP68" s="84"/>
      <c r="AQ68" s="84"/>
      <c r="AR68" s="84"/>
      <c r="AS68" s="84"/>
      <c r="AT68" s="84"/>
      <c r="AU68" s="84"/>
      <c r="AV68" s="84"/>
      <c r="AW68" s="84"/>
      <c r="AX68"/>
      <c r="AY68"/>
      <c r="AZ68"/>
      <c r="BA68"/>
      <c r="BB68"/>
      <c r="BC68"/>
    </row>
    <row r="69" spans="1:55" s="90" customFormat="1" ht="64" x14ac:dyDescent="0.2">
      <c r="A69" s="21" t="s">
        <v>709</v>
      </c>
      <c r="B69" s="20"/>
      <c r="C69" s="86"/>
      <c r="D69" s="86"/>
      <c r="E69" s="94">
        <v>29.65</v>
      </c>
      <c r="F69" s="94">
        <v>-101.3</v>
      </c>
      <c r="G69" s="79">
        <v>178.064978786578</v>
      </c>
      <c r="H69" s="20">
        <v>3672</v>
      </c>
      <c r="I69" s="20" t="s">
        <v>79</v>
      </c>
      <c r="J69" s="20" t="s">
        <v>598</v>
      </c>
      <c r="K69" s="21" t="s">
        <v>481</v>
      </c>
      <c r="L69" s="20"/>
      <c r="M69" s="104" t="s">
        <v>710</v>
      </c>
      <c r="N69" s="21" t="s">
        <v>711</v>
      </c>
      <c r="O69" s="166"/>
      <c r="P69" s="95" t="s">
        <v>712</v>
      </c>
      <c r="Q69" s="95" t="s">
        <v>713</v>
      </c>
      <c r="R69" s="20" t="s">
        <v>79</v>
      </c>
      <c r="S69" s="21" t="s">
        <v>714</v>
      </c>
      <c r="T69" s="95" t="s">
        <v>568</v>
      </c>
      <c r="U69" s="84"/>
      <c r="V69" s="84"/>
      <c r="W69" s="84"/>
      <c r="X69" s="84"/>
      <c r="Y69" s="84"/>
      <c r="Z69" s="84"/>
      <c r="AA69" s="84"/>
      <c r="AB69" s="84"/>
      <c r="AC69" s="84"/>
      <c r="AD69" s="84"/>
      <c r="AE69" s="84"/>
      <c r="AF69" s="84"/>
      <c r="AG69" s="84"/>
      <c r="AH69" s="84"/>
      <c r="AI69" s="84"/>
      <c r="AJ69" s="84"/>
      <c r="AK69" s="84"/>
      <c r="AL69" s="84"/>
      <c r="AM69" s="84"/>
      <c r="AN69" s="84"/>
      <c r="AO69" s="84"/>
      <c r="AP69" s="84"/>
      <c r="AQ69" s="84"/>
      <c r="AR69" s="84"/>
      <c r="AS69" s="84"/>
      <c r="AT69" s="84"/>
      <c r="AU69" s="84"/>
      <c r="AV69" s="84"/>
      <c r="AW69" s="84"/>
      <c r="AX69"/>
      <c r="AY69"/>
      <c r="AZ69"/>
      <c r="BA69"/>
      <c r="BB69"/>
      <c r="BC69"/>
    </row>
    <row r="70" spans="1:55" s="90" customFormat="1" ht="64" x14ac:dyDescent="0.2">
      <c r="A70" s="101" t="s">
        <v>843</v>
      </c>
      <c r="B70" s="98"/>
      <c r="C70" s="86"/>
      <c r="D70" s="86"/>
      <c r="E70" s="97">
        <v>29</v>
      </c>
      <c r="F70" s="97">
        <v>-95.37</v>
      </c>
      <c r="G70" s="79">
        <v>422.86975639307099</v>
      </c>
      <c r="H70" s="98">
        <v>4224</v>
      </c>
      <c r="I70" s="98" t="s">
        <v>79</v>
      </c>
      <c r="J70" s="98"/>
      <c r="K70" s="101" t="s">
        <v>79</v>
      </c>
      <c r="L70" s="98"/>
      <c r="M70" s="106" t="s">
        <v>844</v>
      </c>
      <c r="N70" s="101" t="s">
        <v>845</v>
      </c>
      <c r="O70" s="166"/>
      <c r="P70" s="99" t="s">
        <v>846</v>
      </c>
      <c r="Q70" s="99" t="s">
        <v>847</v>
      </c>
      <c r="R70" s="98" t="s">
        <v>79</v>
      </c>
      <c r="S70" s="101"/>
      <c r="T70" s="99" t="s">
        <v>657</v>
      </c>
      <c r="U70" s="62"/>
      <c r="V70" s="62"/>
      <c r="W70" s="62"/>
      <c r="X70" s="62"/>
      <c r="Y70" s="62"/>
      <c r="Z70" s="62"/>
      <c r="AA70" s="62"/>
      <c r="AB70" s="62"/>
      <c r="AC70" s="62"/>
      <c r="AD70" s="62"/>
      <c r="AE70" s="62"/>
      <c r="AF70" s="62"/>
      <c r="AG70" s="62"/>
      <c r="AH70" s="62"/>
      <c r="AI70" s="62"/>
      <c r="AJ70" s="62"/>
      <c r="AK70" s="62"/>
      <c r="AL70" s="62"/>
      <c r="AM70" s="62"/>
      <c r="AN70" s="62"/>
      <c r="AO70" s="62"/>
      <c r="AP70" s="62"/>
      <c r="AQ70" s="62"/>
      <c r="AR70" s="62"/>
      <c r="AS70" s="62"/>
      <c r="AT70" s="62"/>
      <c r="AU70" s="62"/>
      <c r="AV70" s="62"/>
      <c r="AW70" s="62"/>
    </row>
    <row r="71" spans="1:55" ht="48" x14ac:dyDescent="0.2">
      <c r="A71" s="101" t="s">
        <v>1068</v>
      </c>
      <c r="B71" s="98"/>
      <c r="C71" s="86"/>
      <c r="D71" s="86"/>
      <c r="E71" s="97" t="s">
        <v>79</v>
      </c>
      <c r="F71" s="97" t="s">
        <v>79</v>
      </c>
      <c r="G71" s="79" t="s">
        <v>79</v>
      </c>
      <c r="H71" s="98" t="s">
        <v>79</v>
      </c>
      <c r="I71" s="98">
        <v>42193</v>
      </c>
      <c r="J71" s="98" t="s">
        <v>79</v>
      </c>
      <c r="K71" s="101" t="s">
        <v>1017</v>
      </c>
      <c r="L71" s="98"/>
      <c r="M71" s="106" t="s">
        <v>79</v>
      </c>
      <c r="N71" s="101" t="s">
        <v>79</v>
      </c>
      <c r="O71" s="170"/>
      <c r="P71" s="99" t="s">
        <v>79</v>
      </c>
      <c r="Q71" s="99" t="s">
        <v>79</v>
      </c>
      <c r="R71" s="98" t="s">
        <v>571</v>
      </c>
      <c r="S71" s="101" t="s">
        <v>79</v>
      </c>
      <c r="T71" s="99" t="s">
        <v>79</v>
      </c>
      <c r="U71" s="84"/>
      <c r="V71" s="84"/>
      <c r="W71" s="84"/>
      <c r="X71" s="84"/>
      <c r="Y71" s="84"/>
      <c r="Z71" s="84"/>
      <c r="AA71" s="84"/>
      <c r="AB71" s="84"/>
      <c r="AC71" s="84"/>
      <c r="AD71" s="84"/>
      <c r="AE71" s="84"/>
      <c r="AF71" s="84"/>
      <c r="AG71" s="84"/>
      <c r="AH71" s="84"/>
      <c r="AI71" s="84"/>
      <c r="AJ71" s="84"/>
      <c r="AK71" s="84"/>
      <c r="AL71" s="84"/>
      <c r="AM71" s="84"/>
      <c r="AN71" s="84"/>
      <c r="AO71" s="84"/>
      <c r="AP71" s="84"/>
      <c r="AQ71" s="84"/>
      <c r="AR71" s="84"/>
      <c r="AS71" s="84"/>
      <c r="AT71" s="84"/>
      <c r="AU71" s="84"/>
      <c r="AV71" s="84"/>
      <c r="AW71" s="84"/>
    </row>
    <row r="72" spans="1:55" x14ac:dyDescent="0.2">
      <c r="A72" s="21" t="s">
        <v>1086</v>
      </c>
      <c r="B72" s="20"/>
      <c r="C72" s="86"/>
      <c r="D72" s="86"/>
      <c r="E72" s="94" t="s">
        <v>79</v>
      </c>
      <c r="F72" s="94" t="s">
        <v>79</v>
      </c>
      <c r="G72" s="79" t="s">
        <v>79</v>
      </c>
      <c r="H72" s="20" t="s">
        <v>79</v>
      </c>
      <c r="I72" s="20">
        <v>43391</v>
      </c>
      <c r="J72" s="20" t="s">
        <v>79</v>
      </c>
      <c r="K72" s="21" t="s">
        <v>481</v>
      </c>
      <c r="L72" s="20"/>
      <c r="M72" s="104" t="s">
        <v>79</v>
      </c>
      <c r="N72" s="21" t="s">
        <v>79</v>
      </c>
      <c r="O72" s="166"/>
      <c r="P72" s="95" t="s">
        <v>79</v>
      </c>
      <c r="Q72" s="95" t="s">
        <v>79</v>
      </c>
      <c r="R72" s="20" t="s">
        <v>571</v>
      </c>
      <c r="S72" s="21" t="s">
        <v>79</v>
      </c>
      <c r="T72" s="95" t="s">
        <v>79</v>
      </c>
      <c r="U72" s="84"/>
      <c r="V72" s="84"/>
      <c r="W72" s="84"/>
      <c r="X72" s="84"/>
      <c r="Y72" s="84"/>
      <c r="Z72" s="84"/>
      <c r="AA72" s="84"/>
      <c r="AB72" s="84"/>
      <c r="AC72" s="84"/>
      <c r="AD72" s="84"/>
      <c r="AE72" s="84"/>
      <c r="AF72" s="84"/>
      <c r="AG72" s="84"/>
      <c r="AH72" s="84"/>
      <c r="AI72" s="84"/>
      <c r="AJ72" s="84"/>
      <c r="AK72" s="84"/>
      <c r="AL72" s="84"/>
      <c r="AM72" s="84"/>
      <c r="AN72" s="84"/>
      <c r="AO72" s="84"/>
      <c r="AP72" s="84"/>
      <c r="AQ72" s="84"/>
      <c r="AR72" s="84"/>
      <c r="AS72" s="84"/>
      <c r="AT72" s="84"/>
      <c r="AU72" s="84"/>
      <c r="AV72" s="84"/>
      <c r="AW72" s="84"/>
    </row>
    <row r="73" spans="1:55" x14ac:dyDescent="0.2">
      <c r="A73" s="21" t="s">
        <v>1117</v>
      </c>
      <c r="B73" s="20"/>
      <c r="C73" s="86"/>
      <c r="D73" s="86"/>
      <c r="E73" s="94" t="s">
        <v>79</v>
      </c>
      <c r="F73" s="94" t="s">
        <v>79</v>
      </c>
      <c r="G73" s="79" t="s">
        <v>79</v>
      </c>
      <c r="H73" s="20" t="s">
        <v>79</v>
      </c>
      <c r="I73" s="20">
        <v>43465</v>
      </c>
      <c r="J73" s="20" t="s">
        <v>79</v>
      </c>
      <c r="K73" s="21" t="s">
        <v>481</v>
      </c>
      <c r="L73" s="20"/>
      <c r="M73" s="104" t="s">
        <v>79</v>
      </c>
      <c r="N73" s="21" t="s">
        <v>79</v>
      </c>
      <c r="O73" s="166"/>
      <c r="P73" s="95" t="s">
        <v>79</v>
      </c>
      <c r="Q73" s="95" t="s">
        <v>79</v>
      </c>
      <c r="R73" s="20" t="s">
        <v>571</v>
      </c>
      <c r="S73" s="21" t="s">
        <v>79</v>
      </c>
      <c r="T73" s="95" t="s">
        <v>79</v>
      </c>
      <c r="U73" s="89"/>
      <c r="V73" s="89"/>
      <c r="W73" s="89"/>
      <c r="X73" s="89"/>
      <c r="Y73" s="89"/>
      <c r="Z73" s="89"/>
      <c r="AA73" s="89"/>
      <c r="AB73" s="89"/>
      <c r="AC73" s="89"/>
      <c r="AD73" s="89"/>
      <c r="AE73" s="89"/>
      <c r="AF73" s="89"/>
      <c r="AG73" s="89"/>
      <c r="AH73" s="89"/>
      <c r="AI73" s="89"/>
      <c r="AJ73" s="89"/>
      <c r="AK73" s="89"/>
      <c r="AL73" s="89"/>
      <c r="AM73" s="89"/>
      <c r="AN73" s="89"/>
      <c r="AO73" s="89"/>
      <c r="AP73" s="89"/>
      <c r="AQ73" s="89"/>
      <c r="AR73" s="89"/>
      <c r="AS73" s="89"/>
      <c r="AT73" s="89"/>
      <c r="AU73" s="89"/>
      <c r="AV73" s="89"/>
      <c r="AW73" s="89"/>
      <c r="AX73" s="10"/>
      <c r="AY73" s="10"/>
      <c r="AZ73" s="10"/>
      <c r="BA73" s="10"/>
      <c r="BB73" s="10"/>
      <c r="BC73" s="10"/>
    </row>
    <row r="74" spans="1:55" x14ac:dyDescent="0.2">
      <c r="A74" s="21" t="s">
        <v>1051</v>
      </c>
      <c r="B74" s="20"/>
      <c r="C74" s="86"/>
      <c r="D74" s="86"/>
      <c r="E74" s="94" t="s">
        <v>79</v>
      </c>
      <c r="F74" s="94" t="s">
        <v>79</v>
      </c>
      <c r="G74" s="79" t="s">
        <v>79</v>
      </c>
      <c r="H74" s="20" t="s">
        <v>79</v>
      </c>
      <c r="I74" s="20">
        <v>41084</v>
      </c>
      <c r="J74" s="20" t="s">
        <v>79</v>
      </c>
      <c r="K74" s="21" t="s">
        <v>481</v>
      </c>
      <c r="L74" s="20"/>
      <c r="M74" s="104" t="s">
        <v>79</v>
      </c>
      <c r="N74" s="21" t="s">
        <v>79</v>
      </c>
      <c r="O74" s="169"/>
      <c r="P74" s="95" t="s">
        <v>79</v>
      </c>
      <c r="Q74" s="95" t="s">
        <v>79</v>
      </c>
      <c r="R74" s="20" t="s">
        <v>571</v>
      </c>
      <c r="S74" s="21" t="s">
        <v>79</v>
      </c>
      <c r="T74" s="95" t="s">
        <v>79</v>
      </c>
      <c r="U74" s="62"/>
      <c r="V74" s="62"/>
      <c r="W74" s="62"/>
      <c r="X74" s="62"/>
      <c r="Y74" s="62"/>
      <c r="Z74" s="62"/>
      <c r="AA74" s="62"/>
      <c r="AB74" s="62"/>
      <c r="AC74" s="62"/>
      <c r="AD74" s="62"/>
      <c r="AE74" s="62"/>
      <c r="AF74" s="62"/>
      <c r="AG74" s="62"/>
      <c r="AH74" s="62"/>
      <c r="AI74" s="62"/>
      <c r="AJ74" s="62"/>
      <c r="AK74" s="62"/>
      <c r="AL74" s="62"/>
      <c r="AM74" s="62"/>
      <c r="AN74" s="62"/>
      <c r="AO74" s="62"/>
      <c r="AP74" s="62"/>
      <c r="AQ74" s="62"/>
      <c r="AR74" s="62"/>
      <c r="AS74" s="62"/>
      <c r="AT74" s="62"/>
      <c r="AU74" s="62"/>
      <c r="AV74" s="62"/>
      <c r="AW74" s="62"/>
      <c r="AX74" s="90"/>
      <c r="AY74" s="90"/>
      <c r="AZ74" s="90"/>
      <c r="BA74" s="90"/>
      <c r="BB74" s="90"/>
      <c r="BC74" s="90"/>
    </row>
    <row r="75" spans="1:55" ht="96" x14ac:dyDescent="0.2">
      <c r="A75" s="21" t="s">
        <v>734</v>
      </c>
      <c r="B75" s="20"/>
      <c r="C75" s="86"/>
      <c r="D75" s="86"/>
      <c r="E75" s="94">
        <v>29.733332999999998</v>
      </c>
      <c r="F75" s="94">
        <v>-101.4</v>
      </c>
      <c r="G75" s="79">
        <v>184.78827637346399</v>
      </c>
      <c r="H75" s="20">
        <v>3683</v>
      </c>
      <c r="I75" s="20" t="s">
        <v>79</v>
      </c>
      <c r="J75" s="20" t="s">
        <v>598</v>
      </c>
      <c r="K75" s="21" t="s">
        <v>178</v>
      </c>
      <c r="L75" s="20"/>
      <c r="M75" s="104" t="s">
        <v>735</v>
      </c>
      <c r="N75" s="21" t="s">
        <v>736</v>
      </c>
      <c r="O75" s="170"/>
      <c r="P75" s="95" t="s">
        <v>737</v>
      </c>
      <c r="Q75" s="95" t="s">
        <v>738</v>
      </c>
      <c r="R75" s="20" t="s">
        <v>79</v>
      </c>
      <c r="S75" s="21" t="s">
        <v>739</v>
      </c>
      <c r="T75" s="95" t="s">
        <v>568</v>
      </c>
      <c r="U75" s="84"/>
      <c r="V75" s="84"/>
      <c r="W75" s="84"/>
      <c r="X75" s="84"/>
      <c r="Y75" s="84"/>
      <c r="Z75" s="84"/>
      <c r="AA75" s="84"/>
      <c r="AB75" s="84"/>
      <c r="AC75" s="84"/>
      <c r="AD75" s="84"/>
      <c r="AE75" s="84"/>
      <c r="AF75" s="84"/>
      <c r="AG75" s="84"/>
      <c r="AH75" s="84"/>
      <c r="AI75" s="84"/>
      <c r="AJ75" s="84"/>
      <c r="AK75" s="84"/>
      <c r="AL75" s="84"/>
      <c r="AM75" s="84"/>
      <c r="AN75" s="84"/>
      <c r="AO75" s="84"/>
      <c r="AP75" s="84"/>
      <c r="AQ75" s="84"/>
      <c r="AR75" s="84"/>
      <c r="AS75" s="84"/>
      <c r="AT75" s="84"/>
      <c r="AU75" s="84"/>
      <c r="AV75" s="84"/>
      <c r="AW75" s="84"/>
    </row>
    <row r="76" spans="1:55" x14ac:dyDescent="0.2">
      <c r="A76" s="21" t="s">
        <v>1082</v>
      </c>
      <c r="B76" s="20"/>
      <c r="C76" s="86"/>
      <c r="D76" s="86"/>
      <c r="E76" s="94" t="s">
        <v>79</v>
      </c>
      <c r="F76" s="94" t="s">
        <v>79</v>
      </c>
      <c r="G76" s="79" t="s">
        <v>79</v>
      </c>
      <c r="H76" s="20" t="s">
        <v>79</v>
      </c>
      <c r="I76" s="20">
        <v>43201</v>
      </c>
      <c r="J76" s="20" t="s">
        <v>79</v>
      </c>
      <c r="K76" s="21" t="s">
        <v>481</v>
      </c>
      <c r="L76" s="20"/>
      <c r="M76" s="104" t="s">
        <v>79</v>
      </c>
      <c r="N76" s="21" t="s">
        <v>79</v>
      </c>
      <c r="O76" s="166"/>
      <c r="P76" s="95" t="s">
        <v>79</v>
      </c>
      <c r="Q76" s="95" t="s">
        <v>79</v>
      </c>
      <c r="R76" s="20" t="s">
        <v>571</v>
      </c>
      <c r="S76" s="21" t="s">
        <v>79</v>
      </c>
      <c r="T76" s="95" t="s">
        <v>79</v>
      </c>
      <c r="U76" s="62"/>
      <c r="V76" s="62"/>
      <c r="W76" s="62"/>
      <c r="X76" s="62"/>
      <c r="Y76" s="62"/>
      <c r="Z76" s="62"/>
      <c r="AA76" s="62"/>
      <c r="AB76" s="62"/>
      <c r="AC76" s="62"/>
      <c r="AD76" s="62"/>
      <c r="AE76" s="62"/>
      <c r="AF76" s="62"/>
      <c r="AG76" s="62"/>
      <c r="AH76" s="62"/>
      <c r="AI76" s="62"/>
      <c r="AJ76" s="62"/>
      <c r="AK76" s="62"/>
      <c r="AL76" s="62"/>
      <c r="AM76" s="62"/>
      <c r="AN76" s="62"/>
      <c r="AO76" s="62"/>
      <c r="AP76" s="62"/>
      <c r="AQ76" s="62"/>
      <c r="AR76" s="62"/>
      <c r="AS76" s="62"/>
      <c r="AT76" s="62"/>
      <c r="AU76" s="62"/>
      <c r="AV76" s="62"/>
      <c r="AW76" s="62"/>
      <c r="AX76" s="90"/>
      <c r="AY76" s="90"/>
      <c r="AZ76" s="90"/>
      <c r="BA76" s="90"/>
      <c r="BB76" s="90"/>
      <c r="BC76" s="90"/>
    </row>
    <row r="77" spans="1:55" ht="48" x14ac:dyDescent="0.2">
      <c r="A77" s="21" t="s">
        <v>727</v>
      </c>
      <c r="B77" s="20"/>
      <c r="C77" s="86"/>
      <c r="D77" s="86"/>
      <c r="E77" s="94">
        <v>29.75</v>
      </c>
      <c r="F77" s="94">
        <v>-101.37</v>
      </c>
      <c r="G77" s="79">
        <v>181.52378334547001</v>
      </c>
      <c r="H77" s="20">
        <v>4254</v>
      </c>
      <c r="I77" s="20" t="s">
        <v>79</v>
      </c>
      <c r="J77" s="20" t="s">
        <v>598</v>
      </c>
      <c r="K77" s="21" t="s">
        <v>79</v>
      </c>
      <c r="L77" s="20"/>
      <c r="M77" s="106">
        <v>43313</v>
      </c>
      <c r="N77" s="21" t="s">
        <v>728</v>
      </c>
      <c r="O77" s="170"/>
      <c r="P77" s="95" t="s">
        <v>729</v>
      </c>
      <c r="Q77" s="95" t="s">
        <v>730</v>
      </c>
      <c r="R77" s="20" t="s">
        <v>79</v>
      </c>
      <c r="S77" s="21" t="s">
        <v>726</v>
      </c>
      <c r="T77" s="95" t="s">
        <v>568</v>
      </c>
      <c r="U77" s="84"/>
      <c r="V77" s="84"/>
      <c r="W77" s="84"/>
      <c r="X77" s="84"/>
      <c r="Y77" s="84"/>
      <c r="Z77" s="84"/>
      <c r="AA77" s="84"/>
      <c r="AB77" s="84"/>
      <c r="AC77" s="84"/>
      <c r="AD77" s="84"/>
      <c r="AE77" s="84"/>
      <c r="AF77" s="84"/>
      <c r="AG77" s="84"/>
      <c r="AH77" s="84"/>
      <c r="AI77" s="84"/>
      <c r="AJ77" s="84"/>
      <c r="AK77" s="84"/>
      <c r="AL77" s="84"/>
      <c r="AM77" s="84"/>
      <c r="AN77" s="84"/>
      <c r="AO77" s="84"/>
      <c r="AP77" s="84"/>
      <c r="AQ77" s="84"/>
      <c r="AR77" s="84"/>
      <c r="AS77" s="84"/>
      <c r="AT77" s="84"/>
      <c r="AU77" s="84"/>
      <c r="AV77" s="84"/>
      <c r="AW77" s="84"/>
    </row>
    <row r="78" spans="1:55" s="10" customFormat="1" x14ac:dyDescent="0.2">
      <c r="A78" s="21" t="s">
        <v>1080</v>
      </c>
      <c r="B78" s="20"/>
      <c r="C78" s="86"/>
      <c r="D78" s="86"/>
      <c r="E78" s="94" t="s">
        <v>79</v>
      </c>
      <c r="F78" s="94" t="s">
        <v>79</v>
      </c>
      <c r="G78" s="79" t="s">
        <v>79</v>
      </c>
      <c r="H78" s="20" t="s">
        <v>79</v>
      </c>
      <c r="I78" s="20">
        <v>43142</v>
      </c>
      <c r="J78" s="20" t="s">
        <v>79</v>
      </c>
      <c r="K78" s="21" t="s">
        <v>481</v>
      </c>
      <c r="L78" s="20"/>
      <c r="M78" s="104" t="s">
        <v>79</v>
      </c>
      <c r="N78" s="21" t="s">
        <v>79</v>
      </c>
      <c r="O78" s="166"/>
      <c r="P78" s="95" t="s">
        <v>79</v>
      </c>
      <c r="Q78" s="95" t="s">
        <v>79</v>
      </c>
      <c r="R78" s="20" t="s">
        <v>571</v>
      </c>
      <c r="S78" s="21" t="s">
        <v>79</v>
      </c>
      <c r="T78" s="95" t="s">
        <v>79</v>
      </c>
      <c r="U78" s="84"/>
      <c r="V78" s="84"/>
      <c r="W78" s="84"/>
      <c r="X78" s="84"/>
      <c r="Y78" s="84"/>
      <c r="Z78" s="84"/>
      <c r="AA78" s="84"/>
      <c r="AB78" s="84"/>
      <c r="AC78" s="84"/>
      <c r="AD78" s="84"/>
      <c r="AE78" s="84"/>
      <c r="AF78" s="84"/>
      <c r="AG78" s="84"/>
      <c r="AH78" s="84"/>
      <c r="AI78" s="84"/>
      <c r="AJ78" s="84"/>
      <c r="AK78" s="84"/>
      <c r="AL78" s="84"/>
      <c r="AM78" s="84"/>
      <c r="AN78" s="84"/>
      <c r="AO78" s="84"/>
      <c r="AP78" s="84"/>
      <c r="AQ78" s="84"/>
      <c r="AR78" s="84"/>
      <c r="AS78" s="84"/>
      <c r="AT78" s="84"/>
      <c r="AU78" s="84"/>
      <c r="AV78" s="84"/>
      <c r="AW78" s="84"/>
      <c r="AX78"/>
      <c r="AY78"/>
      <c r="AZ78"/>
      <c r="BA78"/>
      <c r="BB78"/>
      <c r="BC78"/>
    </row>
    <row r="79" spans="1:55" s="10" customFormat="1" ht="96" x14ac:dyDescent="0.2">
      <c r="A79" s="21" t="s">
        <v>943</v>
      </c>
      <c r="B79" s="20"/>
      <c r="C79" s="86"/>
      <c r="D79" s="86"/>
      <c r="E79" s="94">
        <v>34.5</v>
      </c>
      <c r="F79" s="94">
        <v>-101.36666700000001</v>
      </c>
      <c r="G79" s="79">
        <v>515.89688194031896</v>
      </c>
      <c r="H79" s="20">
        <v>3542</v>
      </c>
      <c r="I79" s="20" t="s">
        <v>79</v>
      </c>
      <c r="J79" s="20"/>
      <c r="K79" s="21" t="s">
        <v>79</v>
      </c>
      <c r="L79" s="20"/>
      <c r="M79" s="104" t="s">
        <v>944</v>
      </c>
      <c r="N79" s="21" t="s">
        <v>945</v>
      </c>
      <c r="O79" s="166"/>
      <c r="P79" s="95" t="s">
        <v>946</v>
      </c>
      <c r="Q79" s="95" t="s">
        <v>947</v>
      </c>
      <c r="R79" s="20" t="s">
        <v>79</v>
      </c>
      <c r="S79" s="21"/>
      <c r="T79" s="95" t="s">
        <v>720</v>
      </c>
      <c r="U79" s="84"/>
      <c r="V79" s="84"/>
      <c r="W79" s="84"/>
      <c r="X79" s="84"/>
      <c r="Y79" s="84"/>
      <c r="Z79" s="84"/>
      <c r="AA79" s="84"/>
      <c r="AB79" s="84"/>
      <c r="AC79" s="84"/>
      <c r="AD79" s="84"/>
      <c r="AE79" s="84"/>
      <c r="AF79" s="84"/>
      <c r="AG79" s="84"/>
      <c r="AH79" s="84"/>
      <c r="AI79" s="84"/>
      <c r="AJ79" s="84"/>
      <c r="AK79" s="84"/>
      <c r="AL79" s="84"/>
      <c r="AM79" s="84"/>
      <c r="AN79" s="84"/>
      <c r="AO79" s="84"/>
      <c r="AP79" s="84"/>
      <c r="AQ79" s="84"/>
      <c r="AR79" s="84"/>
      <c r="AS79" s="84"/>
      <c r="AT79" s="84"/>
      <c r="AU79" s="84"/>
      <c r="AV79" s="84"/>
      <c r="AW79" s="84"/>
      <c r="AX79"/>
      <c r="AY79"/>
      <c r="AZ79"/>
      <c r="BA79"/>
      <c r="BB79"/>
      <c r="BC79"/>
    </row>
    <row r="80" spans="1:55" ht="32" x14ac:dyDescent="0.2">
      <c r="A80" s="21" t="s">
        <v>701</v>
      </c>
      <c r="B80" s="20"/>
      <c r="C80" s="86"/>
      <c r="D80" s="86"/>
      <c r="E80" s="94">
        <v>30.37</v>
      </c>
      <c r="F80" s="94">
        <v>-97.75</v>
      </c>
      <c r="G80" s="79">
        <v>174.18853139117101</v>
      </c>
      <c r="H80" s="20">
        <v>4284</v>
      </c>
      <c r="I80" s="20" t="s">
        <v>79</v>
      </c>
      <c r="J80" s="20"/>
      <c r="K80" s="21" t="s">
        <v>79</v>
      </c>
      <c r="L80" s="20"/>
      <c r="M80" s="104">
        <v>43374</v>
      </c>
      <c r="N80" s="21" t="s">
        <v>702</v>
      </c>
      <c r="O80" s="166"/>
      <c r="P80" s="95" t="s">
        <v>703</v>
      </c>
      <c r="Q80" s="95"/>
      <c r="R80" s="20" t="s">
        <v>79</v>
      </c>
      <c r="S80" s="21" t="s">
        <v>644</v>
      </c>
      <c r="T80" s="95" t="s">
        <v>568</v>
      </c>
      <c r="U80" s="84"/>
      <c r="V80" s="84"/>
      <c r="W80" s="84"/>
      <c r="X80" s="84"/>
      <c r="Y80" s="84"/>
      <c r="Z80" s="84"/>
      <c r="AA80" s="84"/>
      <c r="AB80" s="84"/>
      <c r="AC80" s="84"/>
      <c r="AD80" s="84"/>
      <c r="AE80" s="84"/>
      <c r="AF80" s="84"/>
      <c r="AG80" s="84"/>
      <c r="AH80" s="84"/>
      <c r="AI80" s="84"/>
      <c r="AJ80" s="84"/>
      <c r="AK80" s="84"/>
      <c r="AL80" s="84"/>
      <c r="AM80" s="84"/>
      <c r="AN80" s="84"/>
      <c r="AO80" s="84"/>
      <c r="AP80" s="84"/>
      <c r="AQ80" s="84"/>
      <c r="AR80" s="84"/>
      <c r="AS80" s="84"/>
      <c r="AT80" s="84"/>
      <c r="AU80" s="84"/>
      <c r="AV80" s="84"/>
      <c r="AW80" s="84"/>
    </row>
    <row r="81" spans="1:55" ht="80" x14ac:dyDescent="0.2">
      <c r="A81" s="21" t="s">
        <v>704</v>
      </c>
      <c r="B81" s="20"/>
      <c r="C81" s="86"/>
      <c r="D81" s="86"/>
      <c r="E81" s="94">
        <v>30.37</v>
      </c>
      <c r="F81" s="94">
        <v>-97.75</v>
      </c>
      <c r="G81" s="79">
        <v>174.18853139117101</v>
      </c>
      <c r="H81" s="20">
        <v>4228</v>
      </c>
      <c r="I81" s="20" t="s">
        <v>79</v>
      </c>
      <c r="J81" s="20"/>
      <c r="K81" s="21" t="s">
        <v>79</v>
      </c>
      <c r="L81" s="20"/>
      <c r="M81" s="104">
        <v>43375</v>
      </c>
      <c r="N81" s="21" t="s">
        <v>705</v>
      </c>
      <c r="O81" s="166"/>
      <c r="P81" s="95" t="s">
        <v>706</v>
      </c>
      <c r="Q81" s="95" t="s">
        <v>707</v>
      </c>
      <c r="R81" s="20" t="s">
        <v>79</v>
      </c>
      <c r="S81" s="21" t="s">
        <v>708</v>
      </c>
      <c r="T81" s="95" t="s">
        <v>657</v>
      </c>
      <c r="U81" s="64"/>
      <c r="V81" s="64"/>
      <c r="W81" s="64"/>
      <c r="X81" s="64"/>
      <c r="Y81" s="64"/>
      <c r="Z81" s="64"/>
      <c r="AA81" s="64"/>
      <c r="AB81" s="64"/>
      <c r="AC81" s="64"/>
      <c r="AD81" s="64"/>
      <c r="AE81" s="64"/>
      <c r="AF81" s="64"/>
      <c r="AG81" s="64"/>
      <c r="AH81" s="64"/>
      <c r="AI81" s="64"/>
      <c r="AJ81" s="64"/>
      <c r="AK81" s="64"/>
      <c r="AL81" s="64"/>
      <c r="AM81" s="64"/>
      <c r="AN81" s="64"/>
      <c r="AO81" s="64"/>
      <c r="AP81" s="64"/>
      <c r="AQ81" s="64"/>
      <c r="AR81" s="64"/>
      <c r="AS81" s="64"/>
      <c r="AT81" s="64"/>
      <c r="AU81" s="64"/>
      <c r="AV81" s="64"/>
      <c r="AW81" s="64"/>
      <c r="AX81" s="65"/>
      <c r="AY81" s="65"/>
      <c r="AZ81" s="65"/>
      <c r="BA81" s="65"/>
      <c r="BB81" s="65"/>
      <c r="BC81" s="65"/>
    </row>
    <row r="82" spans="1:55" ht="64" x14ac:dyDescent="0.2">
      <c r="A82" s="21" t="s">
        <v>597</v>
      </c>
      <c r="B82" s="20"/>
      <c r="C82" s="86"/>
      <c r="D82" s="86"/>
      <c r="E82" s="94">
        <v>29.45</v>
      </c>
      <c r="F82" s="94">
        <v>-100.05</v>
      </c>
      <c r="G82" s="79">
        <v>90.319421443875399</v>
      </c>
      <c r="H82" s="20">
        <v>3686</v>
      </c>
      <c r="I82" s="20" t="s">
        <v>79</v>
      </c>
      <c r="J82" s="20" t="s">
        <v>598</v>
      </c>
      <c r="K82" s="21" t="s">
        <v>79</v>
      </c>
      <c r="L82" s="20"/>
      <c r="M82" s="104" t="s">
        <v>599</v>
      </c>
      <c r="N82" s="21" t="s">
        <v>600</v>
      </c>
      <c r="O82" s="166"/>
      <c r="P82" s="95" t="s">
        <v>601</v>
      </c>
      <c r="Q82" s="95" t="s">
        <v>602</v>
      </c>
      <c r="R82" s="20" t="s">
        <v>79</v>
      </c>
      <c r="S82" s="21" t="s">
        <v>603</v>
      </c>
      <c r="T82" s="95" t="s">
        <v>568</v>
      </c>
      <c r="U82" s="84"/>
      <c r="V82" s="84"/>
      <c r="W82" s="84"/>
      <c r="X82" s="84"/>
      <c r="Y82" s="84"/>
      <c r="Z82" s="84"/>
      <c r="AA82" s="84"/>
      <c r="AB82" s="84"/>
      <c r="AC82" s="84"/>
      <c r="AD82" s="84"/>
      <c r="AE82" s="84"/>
      <c r="AF82" s="84"/>
      <c r="AG82" s="84"/>
      <c r="AH82" s="84"/>
      <c r="AI82" s="84"/>
      <c r="AJ82" s="84"/>
      <c r="AK82" s="84"/>
      <c r="AL82" s="84"/>
      <c r="AM82" s="84"/>
      <c r="AN82" s="84"/>
      <c r="AO82" s="84"/>
      <c r="AP82" s="84"/>
      <c r="AQ82" s="84"/>
      <c r="AR82" s="84"/>
      <c r="AS82" s="84"/>
      <c r="AT82" s="84"/>
      <c r="AU82" s="84"/>
      <c r="AV82" s="84"/>
      <c r="AW82" s="84"/>
    </row>
    <row r="83" spans="1:55" ht="32" x14ac:dyDescent="0.2">
      <c r="A83" s="21" t="s">
        <v>1054</v>
      </c>
      <c r="B83" s="20"/>
      <c r="C83" s="86"/>
      <c r="D83" s="86"/>
      <c r="E83" s="94" t="s">
        <v>79</v>
      </c>
      <c r="F83" s="94" t="s">
        <v>79</v>
      </c>
      <c r="G83" s="79" t="s">
        <v>79</v>
      </c>
      <c r="H83" s="20" t="s">
        <v>79</v>
      </c>
      <c r="I83" s="20">
        <v>41284</v>
      </c>
      <c r="J83" s="20" t="s">
        <v>1055</v>
      </c>
      <c r="K83" s="21" t="s">
        <v>481</v>
      </c>
      <c r="L83" s="20"/>
      <c r="M83" s="104"/>
      <c r="N83" s="21"/>
      <c r="O83" s="166"/>
      <c r="P83" s="95"/>
      <c r="Q83" s="95"/>
      <c r="R83" s="20" t="s">
        <v>571</v>
      </c>
      <c r="S83" s="21" t="s">
        <v>79</v>
      </c>
      <c r="T83" s="95" t="s">
        <v>568</v>
      </c>
      <c r="U83" s="84"/>
      <c r="V83" s="84"/>
      <c r="W83" s="84"/>
      <c r="X83" s="84"/>
      <c r="Y83" s="84"/>
      <c r="Z83" s="84"/>
      <c r="AA83" s="84"/>
      <c r="AB83" s="84"/>
      <c r="AC83" s="84"/>
      <c r="AD83" s="84"/>
      <c r="AE83" s="84"/>
      <c r="AF83" s="84"/>
      <c r="AG83" s="84"/>
      <c r="AH83" s="84"/>
      <c r="AI83" s="84"/>
      <c r="AJ83" s="84"/>
      <c r="AK83" s="84"/>
      <c r="AL83" s="84"/>
      <c r="AM83" s="84"/>
      <c r="AN83" s="84"/>
      <c r="AO83" s="84"/>
      <c r="AP83" s="84"/>
      <c r="AQ83" s="84"/>
      <c r="AR83" s="84"/>
      <c r="AS83" s="84"/>
      <c r="AT83" s="84"/>
      <c r="AU83" s="84"/>
      <c r="AV83" s="84"/>
      <c r="AW83" s="84"/>
    </row>
    <row r="84" spans="1:55" x14ac:dyDescent="0.2">
      <c r="A84" s="21" t="s">
        <v>1107</v>
      </c>
      <c r="B84" s="20"/>
      <c r="C84" s="86"/>
      <c r="D84" s="86"/>
      <c r="E84" s="94" t="s">
        <v>79</v>
      </c>
      <c r="F84" s="94" t="s">
        <v>79</v>
      </c>
      <c r="G84" s="79" t="s">
        <v>79</v>
      </c>
      <c r="H84" s="20" t="s">
        <v>79</v>
      </c>
      <c r="I84" s="20">
        <v>43440</v>
      </c>
      <c r="J84" s="20" t="s">
        <v>79</v>
      </c>
      <c r="K84" s="21" t="s">
        <v>481</v>
      </c>
      <c r="L84" s="20"/>
      <c r="M84" s="104" t="s">
        <v>79</v>
      </c>
      <c r="N84" s="21" t="s">
        <v>79</v>
      </c>
      <c r="O84" s="166"/>
      <c r="P84" s="95" t="s">
        <v>79</v>
      </c>
      <c r="Q84" s="95" t="s">
        <v>79</v>
      </c>
      <c r="R84" s="20" t="s">
        <v>571</v>
      </c>
      <c r="S84" s="21" t="s">
        <v>79</v>
      </c>
      <c r="T84" s="95" t="s">
        <v>79</v>
      </c>
      <c r="U84" s="84"/>
      <c r="V84" s="84"/>
      <c r="W84" s="84"/>
      <c r="X84" s="84"/>
      <c r="Y84" s="84"/>
      <c r="Z84" s="84"/>
      <c r="AA84" s="84"/>
      <c r="AB84" s="84"/>
      <c r="AC84" s="84"/>
      <c r="AD84" s="84"/>
      <c r="AE84" s="84"/>
      <c r="AF84" s="84"/>
      <c r="AG84" s="84"/>
      <c r="AH84" s="84"/>
      <c r="AI84" s="84"/>
      <c r="AJ84" s="84"/>
      <c r="AK84" s="84"/>
      <c r="AL84" s="84"/>
      <c r="AM84" s="84"/>
      <c r="AN84" s="84"/>
      <c r="AO84" s="84"/>
      <c r="AP84" s="84"/>
      <c r="AQ84" s="84"/>
      <c r="AR84" s="84"/>
      <c r="AS84" s="84"/>
      <c r="AT84" s="84"/>
      <c r="AU84" s="84"/>
      <c r="AV84" s="84"/>
      <c r="AW84" s="84"/>
    </row>
    <row r="85" spans="1:55" ht="32" x14ac:dyDescent="0.2">
      <c r="A85" s="21" t="s">
        <v>1156</v>
      </c>
      <c r="B85" s="20"/>
      <c r="C85" s="86"/>
      <c r="D85" s="86"/>
      <c r="E85" s="94" t="s">
        <v>79</v>
      </c>
      <c r="F85" s="94" t="s">
        <v>79</v>
      </c>
      <c r="G85" s="79" t="s">
        <v>79</v>
      </c>
      <c r="H85" s="20" t="s">
        <v>79</v>
      </c>
      <c r="I85" s="20" t="s">
        <v>79</v>
      </c>
      <c r="J85" s="20" t="s">
        <v>872</v>
      </c>
      <c r="K85" s="21" t="s">
        <v>178</v>
      </c>
      <c r="L85" s="20">
        <v>15576</v>
      </c>
      <c r="M85" s="104" t="s">
        <v>1157</v>
      </c>
      <c r="N85" s="21" t="s">
        <v>1158</v>
      </c>
      <c r="O85" s="166"/>
      <c r="P85" s="95" t="s">
        <v>1159</v>
      </c>
      <c r="Q85" s="95" t="s">
        <v>1160</v>
      </c>
      <c r="R85" s="20" t="s">
        <v>79</v>
      </c>
      <c r="S85" s="21" t="s">
        <v>79</v>
      </c>
      <c r="T85" s="95"/>
      <c r="U85" s="84"/>
      <c r="V85" s="84"/>
      <c r="W85" s="84"/>
      <c r="X85" s="84"/>
      <c r="Y85" s="84"/>
      <c r="Z85" s="84"/>
      <c r="AA85" s="84"/>
      <c r="AB85" s="84"/>
      <c r="AC85" s="84"/>
      <c r="AD85" s="84"/>
      <c r="AE85" s="84"/>
      <c r="AF85" s="84"/>
      <c r="AG85" s="84"/>
      <c r="AH85" s="84"/>
      <c r="AI85" s="84"/>
      <c r="AJ85" s="84"/>
      <c r="AK85" s="84"/>
      <c r="AL85" s="84"/>
      <c r="AM85" s="84"/>
      <c r="AN85" s="84"/>
      <c r="AO85" s="84"/>
      <c r="AP85" s="84"/>
      <c r="AQ85" s="84"/>
      <c r="AR85" s="84"/>
      <c r="AS85" s="84"/>
      <c r="AT85" s="84"/>
      <c r="AU85" s="84"/>
      <c r="AV85" s="84"/>
      <c r="AW85" s="84"/>
    </row>
    <row r="86" spans="1:55" ht="32" x14ac:dyDescent="0.2">
      <c r="A86" s="21" t="s">
        <v>863</v>
      </c>
      <c r="B86" s="20"/>
      <c r="C86" s="86"/>
      <c r="D86" s="86"/>
      <c r="E86" s="94">
        <v>33.619999999999997</v>
      </c>
      <c r="F86" s="94">
        <v>-97.5</v>
      </c>
      <c r="G86" s="79">
        <v>433.70509519989901</v>
      </c>
      <c r="H86" s="20">
        <v>4178</v>
      </c>
      <c r="I86" s="20" t="s">
        <v>79</v>
      </c>
      <c r="J86" s="20" t="s">
        <v>864</v>
      </c>
      <c r="K86" s="21" t="s">
        <v>79</v>
      </c>
      <c r="L86" s="20"/>
      <c r="M86" s="104">
        <v>1.35</v>
      </c>
      <c r="N86" s="21" t="s">
        <v>865</v>
      </c>
      <c r="O86" s="166"/>
      <c r="P86" s="95" t="s">
        <v>866</v>
      </c>
      <c r="Q86" s="95"/>
      <c r="R86" s="20" t="s">
        <v>79</v>
      </c>
      <c r="S86" s="21"/>
      <c r="T86" s="95" t="s">
        <v>594</v>
      </c>
      <c r="U86" s="62"/>
      <c r="V86" s="62"/>
      <c r="W86" s="62"/>
      <c r="X86" s="62"/>
      <c r="Y86" s="62"/>
      <c r="Z86" s="62"/>
      <c r="AA86" s="62"/>
      <c r="AB86" s="62"/>
      <c r="AC86" s="62"/>
      <c r="AD86" s="62"/>
      <c r="AE86" s="62"/>
      <c r="AF86" s="62"/>
      <c r="AG86" s="62"/>
      <c r="AH86" s="62"/>
      <c r="AI86" s="62"/>
      <c r="AJ86" s="62"/>
      <c r="AK86" s="62"/>
      <c r="AL86" s="62"/>
      <c r="AM86" s="62"/>
      <c r="AN86" s="62"/>
      <c r="AO86" s="62"/>
      <c r="AP86" s="62"/>
      <c r="AQ86" s="62"/>
      <c r="AR86" s="62"/>
      <c r="AS86" s="62"/>
      <c r="AT86" s="62"/>
      <c r="AU86" s="62"/>
      <c r="AV86" s="62"/>
      <c r="AW86" s="62"/>
      <c r="AX86" s="90"/>
      <c r="AY86" s="90"/>
      <c r="AZ86" s="90"/>
      <c r="BA86" s="90"/>
      <c r="BB86" s="90"/>
      <c r="BC86" s="90"/>
    </row>
    <row r="87" spans="1:55" ht="48" x14ac:dyDescent="0.2">
      <c r="A87" s="21" t="s">
        <v>769</v>
      </c>
      <c r="B87" s="20"/>
      <c r="C87" s="86"/>
      <c r="D87" s="86"/>
      <c r="E87" s="94">
        <v>29.816666999999999</v>
      </c>
      <c r="F87" s="94">
        <v>-101.55</v>
      </c>
      <c r="G87" s="79">
        <v>196.937608920879</v>
      </c>
      <c r="H87" s="20">
        <v>3691</v>
      </c>
      <c r="I87" s="20">
        <v>40848</v>
      </c>
      <c r="J87" s="20" t="s">
        <v>598</v>
      </c>
      <c r="K87" s="21" t="s">
        <v>481</v>
      </c>
      <c r="L87" s="20"/>
      <c r="M87" s="104" t="s">
        <v>770</v>
      </c>
      <c r="N87" s="21" t="s">
        <v>771</v>
      </c>
      <c r="O87" s="170"/>
      <c r="P87" s="95" t="s">
        <v>772</v>
      </c>
      <c r="Q87" s="95" t="s">
        <v>773</v>
      </c>
      <c r="R87" s="20" t="s">
        <v>79</v>
      </c>
      <c r="S87" s="21" t="s">
        <v>694</v>
      </c>
      <c r="T87" s="95" t="s">
        <v>568</v>
      </c>
      <c r="U87" s="62"/>
      <c r="V87" s="62"/>
      <c r="W87" s="62"/>
      <c r="X87" s="62"/>
      <c r="Y87" s="62"/>
      <c r="Z87" s="62"/>
      <c r="AA87" s="62"/>
      <c r="AB87" s="62"/>
      <c r="AC87" s="62"/>
      <c r="AD87" s="62"/>
      <c r="AE87" s="62"/>
      <c r="AF87" s="62"/>
      <c r="AG87" s="62"/>
      <c r="AH87" s="62"/>
      <c r="AI87" s="62"/>
      <c r="AJ87" s="62"/>
      <c r="AK87" s="62"/>
      <c r="AL87" s="62"/>
      <c r="AM87" s="62"/>
      <c r="AN87" s="62"/>
      <c r="AO87" s="62"/>
      <c r="AP87" s="62"/>
      <c r="AQ87" s="62"/>
      <c r="AR87" s="62"/>
      <c r="AS87" s="62"/>
      <c r="AT87" s="62"/>
      <c r="AU87" s="62"/>
      <c r="AV87" s="62"/>
      <c r="AW87" s="62"/>
      <c r="AX87" s="90"/>
      <c r="AY87" s="90"/>
      <c r="AZ87" s="90"/>
      <c r="BA87" s="90"/>
      <c r="BB87" s="90"/>
      <c r="BC87" s="90"/>
    </row>
    <row r="88" spans="1:55" ht="48" x14ac:dyDescent="0.2">
      <c r="A88" s="21" t="s">
        <v>1045</v>
      </c>
      <c r="B88" s="20"/>
      <c r="C88" s="86"/>
      <c r="D88" s="86"/>
      <c r="E88" s="94" t="s">
        <v>79</v>
      </c>
      <c r="F88" s="94" t="s">
        <v>79</v>
      </c>
      <c r="G88" s="79" t="s">
        <v>79</v>
      </c>
      <c r="H88" s="20" t="s">
        <v>79</v>
      </c>
      <c r="I88" s="20">
        <v>40877</v>
      </c>
      <c r="J88" s="20" t="s">
        <v>79</v>
      </c>
      <c r="K88" s="21" t="s">
        <v>1017</v>
      </c>
      <c r="L88" s="20"/>
      <c r="M88" s="104" t="s">
        <v>79</v>
      </c>
      <c r="N88" s="21" t="s">
        <v>79</v>
      </c>
      <c r="O88" s="170"/>
      <c r="P88" s="95" t="s">
        <v>79</v>
      </c>
      <c r="Q88" s="95" t="s">
        <v>79</v>
      </c>
      <c r="R88" s="20" t="s">
        <v>571</v>
      </c>
      <c r="S88" s="21" t="s">
        <v>79</v>
      </c>
      <c r="T88" s="95" t="s">
        <v>79</v>
      </c>
      <c r="U88" s="84"/>
      <c r="V88" s="84"/>
      <c r="W88" s="84"/>
      <c r="X88" s="84"/>
      <c r="Y88" s="84"/>
      <c r="Z88" s="84"/>
      <c r="AA88" s="84"/>
      <c r="AB88" s="84"/>
      <c r="AC88" s="84"/>
      <c r="AD88" s="84"/>
      <c r="AE88" s="84"/>
      <c r="AF88" s="84"/>
      <c r="AG88" s="84"/>
      <c r="AH88" s="84"/>
      <c r="AI88" s="84"/>
      <c r="AJ88" s="84"/>
      <c r="AK88" s="84"/>
      <c r="AL88" s="84"/>
      <c r="AM88" s="84"/>
      <c r="AN88" s="84"/>
      <c r="AO88" s="84"/>
      <c r="AP88" s="84"/>
      <c r="AQ88" s="84"/>
      <c r="AR88" s="84"/>
      <c r="AS88" s="84"/>
      <c r="AT88" s="84"/>
      <c r="AU88" s="84"/>
      <c r="AV88" s="84"/>
      <c r="AW88" s="84"/>
    </row>
    <row r="89" spans="1:55" ht="48" x14ac:dyDescent="0.2">
      <c r="A89" s="21" t="s">
        <v>1907</v>
      </c>
      <c r="B89" s="20"/>
      <c r="C89" s="86"/>
      <c r="D89" s="86"/>
      <c r="E89" s="94" t="s">
        <v>79</v>
      </c>
      <c r="F89" s="94" t="s">
        <v>79</v>
      </c>
      <c r="G89" s="79" t="s">
        <v>79</v>
      </c>
      <c r="H89" s="20" t="s">
        <v>79</v>
      </c>
      <c r="I89" s="20">
        <v>41955</v>
      </c>
      <c r="J89" s="20" t="s">
        <v>79</v>
      </c>
      <c r="K89" s="21" t="s">
        <v>1017</v>
      </c>
      <c r="L89" s="20"/>
      <c r="M89" s="104" t="s">
        <v>79</v>
      </c>
      <c r="N89" s="21" t="s">
        <v>79</v>
      </c>
      <c r="O89" s="166"/>
      <c r="P89" s="95" t="s">
        <v>79</v>
      </c>
      <c r="Q89" s="95" t="s">
        <v>79</v>
      </c>
      <c r="R89" s="20" t="s">
        <v>571</v>
      </c>
      <c r="S89" s="21" t="s">
        <v>79</v>
      </c>
      <c r="T89" s="95" t="s">
        <v>79</v>
      </c>
      <c r="U89" s="84"/>
      <c r="V89" s="84"/>
      <c r="W89" s="84"/>
      <c r="X89" s="84"/>
      <c r="Y89" s="84"/>
      <c r="Z89" s="84"/>
      <c r="AA89" s="84"/>
      <c r="AB89" s="84"/>
      <c r="AC89" s="84"/>
      <c r="AD89" s="84"/>
      <c r="AE89" s="84"/>
      <c r="AF89" s="84"/>
      <c r="AG89" s="84"/>
      <c r="AH89" s="84"/>
      <c r="AI89" s="84"/>
      <c r="AJ89" s="84"/>
      <c r="AK89" s="84"/>
      <c r="AL89" s="84"/>
      <c r="AM89" s="84"/>
      <c r="AN89" s="84"/>
      <c r="AO89" s="84"/>
      <c r="AP89" s="84"/>
      <c r="AQ89" s="84"/>
      <c r="AR89" s="84"/>
      <c r="AS89" s="84"/>
      <c r="AT89" s="84"/>
      <c r="AU89" s="84"/>
      <c r="AV89" s="84"/>
      <c r="AW89" s="84"/>
    </row>
    <row r="90" spans="1:55" ht="48" x14ac:dyDescent="0.2">
      <c r="A90" s="21" t="s">
        <v>1060</v>
      </c>
      <c r="B90" s="20"/>
      <c r="C90" s="86"/>
      <c r="D90" s="86"/>
      <c r="E90" s="94" t="s">
        <v>79</v>
      </c>
      <c r="F90" s="94" t="s">
        <v>79</v>
      </c>
      <c r="G90" s="79" t="s">
        <v>79</v>
      </c>
      <c r="H90" s="20" t="s">
        <v>79</v>
      </c>
      <c r="I90" s="20">
        <v>41403</v>
      </c>
      <c r="J90" s="20" t="s">
        <v>79</v>
      </c>
      <c r="K90" s="21" t="s">
        <v>1017</v>
      </c>
      <c r="L90" s="20"/>
      <c r="M90" s="104" t="s">
        <v>79</v>
      </c>
      <c r="N90" s="21" t="s">
        <v>79</v>
      </c>
      <c r="O90" s="166"/>
      <c r="P90" s="95" t="s">
        <v>79</v>
      </c>
      <c r="Q90" s="95" t="s">
        <v>79</v>
      </c>
      <c r="R90" s="20" t="s">
        <v>571</v>
      </c>
      <c r="S90" s="21" t="s">
        <v>79</v>
      </c>
      <c r="T90" s="95" t="s">
        <v>79</v>
      </c>
      <c r="U90" s="84"/>
      <c r="V90" s="84"/>
      <c r="W90" s="84"/>
      <c r="X90" s="84"/>
      <c r="Y90" s="84"/>
      <c r="Z90" s="84"/>
      <c r="AA90" s="84"/>
      <c r="AB90" s="84"/>
      <c r="AC90" s="84"/>
      <c r="AD90" s="84"/>
      <c r="AE90" s="84"/>
      <c r="AF90" s="84"/>
      <c r="AG90" s="84"/>
      <c r="AH90" s="84"/>
      <c r="AI90" s="84"/>
      <c r="AJ90" s="84"/>
      <c r="AK90" s="84"/>
      <c r="AL90" s="84"/>
      <c r="AM90" s="84"/>
      <c r="AN90" s="84"/>
      <c r="AO90" s="84"/>
      <c r="AP90" s="84"/>
      <c r="AQ90" s="84"/>
      <c r="AR90" s="84"/>
      <c r="AS90" s="84"/>
      <c r="AT90" s="84"/>
      <c r="AU90" s="84"/>
      <c r="AV90" s="84"/>
      <c r="AW90" s="84"/>
    </row>
    <row r="91" spans="1:55" x14ac:dyDescent="0.2">
      <c r="A91" s="21" t="s">
        <v>1161</v>
      </c>
      <c r="B91" s="20"/>
      <c r="C91" s="86"/>
      <c r="D91" s="86"/>
      <c r="E91" s="94" t="s">
        <v>79</v>
      </c>
      <c r="F91" s="94" t="s">
        <v>79</v>
      </c>
      <c r="G91" s="79" t="s">
        <v>79</v>
      </c>
      <c r="H91" s="20" t="s">
        <v>79</v>
      </c>
      <c r="I91" s="20" t="s">
        <v>79</v>
      </c>
      <c r="J91" s="20" t="s">
        <v>598</v>
      </c>
      <c r="K91" s="21" t="s">
        <v>79</v>
      </c>
      <c r="L91" s="20"/>
      <c r="M91" s="104">
        <v>43252</v>
      </c>
      <c r="N91" s="21"/>
      <c r="O91" s="166"/>
      <c r="P91" s="95" t="s">
        <v>1162</v>
      </c>
      <c r="Q91" s="95"/>
      <c r="R91" s="20" t="s">
        <v>79</v>
      </c>
      <c r="S91" s="21" t="s">
        <v>79</v>
      </c>
      <c r="T91" s="95"/>
      <c r="U91" s="84"/>
      <c r="V91" s="84"/>
      <c r="W91" s="84"/>
      <c r="X91" s="84"/>
      <c r="Y91" s="84"/>
      <c r="Z91" s="84"/>
      <c r="AA91" s="84"/>
      <c r="AB91" s="84"/>
      <c r="AC91" s="84"/>
      <c r="AD91" s="84"/>
      <c r="AE91" s="84"/>
      <c r="AF91" s="84"/>
      <c r="AG91" s="84"/>
      <c r="AH91" s="84"/>
      <c r="AI91" s="84"/>
      <c r="AJ91" s="84"/>
      <c r="AK91" s="84"/>
      <c r="AL91" s="84"/>
      <c r="AM91" s="84"/>
      <c r="AN91" s="84"/>
      <c r="AO91" s="84"/>
      <c r="AP91" s="84"/>
      <c r="AQ91" s="84"/>
      <c r="AR91" s="84"/>
      <c r="AS91" s="84"/>
      <c r="AT91" s="84"/>
      <c r="AU91" s="84"/>
      <c r="AV91" s="84"/>
      <c r="AW91" s="84"/>
    </row>
    <row r="92" spans="1:55" ht="64" x14ac:dyDescent="0.2">
      <c r="A92" s="21" t="s">
        <v>1078</v>
      </c>
      <c r="B92" s="20"/>
      <c r="C92" s="86"/>
      <c r="D92" s="86"/>
      <c r="E92" s="94" t="s">
        <v>79</v>
      </c>
      <c r="F92" s="94" t="s">
        <v>79</v>
      </c>
      <c r="G92" s="79" t="s">
        <v>79</v>
      </c>
      <c r="H92" s="20" t="s">
        <v>79</v>
      </c>
      <c r="I92" s="20">
        <v>43136</v>
      </c>
      <c r="J92" s="20" t="s">
        <v>79</v>
      </c>
      <c r="K92" s="21" t="s">
        <v>1014</v>
      </c>
      <c r="L92" s="20"/>
      <c r="M92" s="104" t="s">
        <v>79</v>
      </c>
      <c r="N92" s="21" t="s">
        <v>79</v>
      </c>
      <c r="O92" s="166"/>
      <c r="P92" s="95" t="s">
        <v>79</v>
      </c>
      <c r="Q92" s="95" t="s">
        <v>79</v>
      </c>
      <c r="R92" s="20" t="s">
        <v>571</v>
      </c>
      <c r="S92" s="21" t="s">
        <v>79</v>
      </c>
      <c r="T92" s="95" t="s">
        <v>79</v>
      </c>
      <c r="U92" s="84"/>
      <c r="V92" s="84"/>
      <c r="W92" s="84"/>
      <c r="X92" s="84"/>
      <c r="Y92" s="84"/>
      <c r="Z92" s="84"/>
      <c r="AA92" s="84"/>
      <c r="AB92" s="84"/>
      <c r="AC92" s="84"/>
      <c r="AD92" s="84"/>
      <c r="AE92" s="84"/>
      <c r="AF92" s="84"/>
      <c r="AG92" s="84"/>
      <c r="AH92" s="84"/>
      <c r="AI92" s="84"/>
      <c r="AJ92" s="84"/>
      <c r="AK92" s="84"/>
      <c r="AL92" s="84"/>
      <c r="AM92" s="84"/>
      <c r="AN92" s="84"/>
      <c r="AO92" s="84"/>
      <c r="AP92" s="84"/>
      <c r="AQ92" s="84"/>
      <c r="AR92" s="84"/>
      <c r="AS92" s="84"/>
      <c r="AT92" s="84"/>
      <c r="AU92" s="84"/>
      <c r="AV92" s="84"/>
      <c r="AW92" s="84"/>
    </row>
    <row r="93" spans="1:55" ht="80" x14ac:dyDescent="0.2">
      <c r="A93" s="86" t="s">
        <v>620</v>
      </c>
      <c r="B93" s="80"/>
      <c r="C93" s="115">
        <v>43101</v>
      </c>
      <c r="D93" s="115"/>
      <c r="E93" s="78">
        <v>30.47</v>
      </c>
      <c r="F93" s="78">
        <v>-100.55</v>
      </c>
      <c r="G93" s="79">
        <v>104.19087652144</v>
      </c>
      <c r="H93" s="80">
        <v>3690</v>
      </c>
      <c r="I93" s="80">
        <v>41174</v>
      </c>
      <c r="J93" s="80" t="s">
        <v>621</v>
      </c>
      <c r="K93" s="86" t="s">
        <v>481</v>
      </c>
      <c r="L93" s="80"/>
      <c r="M93" s="105" t="s">
        <v>622</v>
      </c>
      <c r="N93" s="86" t="s">
        <v>623</v>
      </c>
      <c r="O93" s="166"/>
      <c r="P93" s="81" t="s">
        <v>608</v>
      </c>
      <c r="Q93" s="81"/>
      <c r="R93" s="80" t="s">
        <v>571</v>
      </c>
      <c r="S93" s="86" t="s">
        <v>565</v>
      </c>
      <c r="T93" s="81" t="s">
        <v>568</v>
      </c>
      <c r="U93" s="64"/>
      <c r="V93" s="64"/>
      <c r="W93" s="64"/>
      <c r="X93" s="64"/>
      <c r="Y93" s="64"/>
      <c r="Z93" s="64"/>
      <c r="AA93" s="64"/>
      <c r="AB93" s="64"/>
      <c r="AC93" s="64"/>
      <c r="AD93" s="64"/>
      <c r="AE93" s="64"/>
      <c r="AF93" s="64"/>
      <c r="AG93" s="64"/>
      <c r="AH93" s="64"/>
      <c r="AI93" s="64"/>
      <c r="AJ93" s="64"/>
      <c r="AK93" s="64"/>
      <c r="AL93" s="64"/>
      <c r="AM93" s="64"/>
      <c r="AN93" s="64"/>
      <c r="AO93" s="64"/>
      <c r="AP93" s="64"/>
      <c r="AQ93" s="64"/>
      <c r="AR93" s="64"/>
      <c r="AS93" s="64"/>
      <c r="AT93" s="64"/>
      <c r="AU93" s="64"/>
      <c r="AV93" s="64"/>
      <c r="AW93" s="64"/>
      <c r="AX93" s="65"/>
      <c r="AY93" s="65"/>
      <c r="AZ93" s="65"/>
      <c r="BA93" s="65"/>
      <c r="BB93" s="65"/>
      <c r="BC93" s="65"/>
    </row>
    <row r="94" spans="1:55" ht="64" x14ac:dyDescent="0.2">
      <c r="A94" s="86" t="s">
        <v>675</v>
      </c>
      <c r="B94" s="80"/>
      <c r="C94" s="86"/>
      <c r="D94" s="86"/>
      <c r="E94" s="78">
        <v>29.87</v>
      </c>
      <c r="F94" s="78">
        <v>-101.12</v>
      </c>
      <c r="G94" s="79">
        <v>155.04467063865201</v>
      </c>
      <c r="H94" s="80">
        <v>4251</v>
      </c>
      <c r="I94" s="80">
        <v>41163</v>
      </c>
      <c r="J94" s="80" t="s">
        <v>598</v>
      </c>
      <c r="K94" s="86" t="s">
        <v>481</v>
      </c>
      <c r="L94" s="80"/>
      <c r="M94" s="105">
        <v>36800</v>
      </c>
      <c r="N94" s="86" t="s">
        <v>676</v>
      </c>
      <c r="O94" s="166"/>
      <c r="P94" s="81" t="s">
        <v>569</v>
      </c>
      <c r="Q94" s="81"/>
      <c r="R94" s="80" t="s">
        <v>571</v>
      </c>
      <c r="S94" s="86" t="s">
        <v>603</v>
      </c>
      <c r="T94" s="81" t="s">
        <v>568</v>
      </c>
      <c r="U94" s="84"/>
      <c r="V94" s="84"/>
      <c r="W94" s="84"/>
      <c r="X94" s="84"/>
      <c r="Y94" s="84"/>
      <c r="Z94" s="84"/>
      <c r="AA94" s="84"/>
      <c r="AB94" s="84"/>
      <c r="AC94" s="84"/>
      <c r="AD94" s="84"/>
      <c r="AE94" s="84"/>
      <c r="AF94" s="84"/>
      <c r="AG94" s="84"/>
      <c r="AH94" s="84"/>
      <c r="AI94" s="84"/>
      <c r="AJ94" s="84"/>
      <c r="AK94" s="84"/>
      <c r="AL94" s="84"/>
      <c r="AM94" s="84"/>
      <c r="AN94" s="84"/>
      <c r="AO94" s="84"/>
      <c r="AP94" s="84"/>
      <c r="AQ94" s="84"/>
      <c r="AR94" s="84"/>
      <c r="AS94" s="84"/>
      <c r="AT94" s="84"/>
      <c r="AU94" s="84"/>
      <c r="AV94" s="84"/>
      <c r="AW94" s="84"/>
    </row>
    <row r="95" spans="1:55" ht="48" x14ac:dyDescent="0.2">
      <c r="A95" s="21" t="s">
        <v>949</v>
      </c>
      <c r="B95" s="20"/>
      <c r="C95" s="86"/>
      <c r="D95" s="86"/>
      <c r="E95" s="94">
        <v>34.75</v>
      </c>
      <c r="F95" s="94">
        <v>-100.62</v>
      </c>
      <c r="G95" s="79">
        <v>524.19749338282497</v>
      </c>
      <c r="H95" s="20">
        <v>4304</v>
      </c>
      <c r="I95" s="20" t="s">
        <v>79</v>
      </c>
      <c r="J95" s="20"/>
      <c r="K95" s="21" t="s">
        <v>79</v>
      </c>
      <c r="L95" s="20"/>
      <c r="M95" s="104">
        <v>43132</v>
      </c>
      <c r="N95" s="21" t="s">
        <v>950</v>
      </c>
      <c r="O95" s="166"/>
      <c r="P95" s="95" t="s">
        <v>951</v>
      </c>
      <c r="Q95" s="95" t="s">
        <v>952</v>
      </c>
      <c r="R95" s="20" t="s">
        <v>79</v>
      </c>
      <c r="S95" s="21"/>
      <c r="T95" s="95" t="s">
        <v>910</v>
      </c>
      <c r="U95" s="84"/>
      <c r="V95" s="84"/>
      <c r="W95" s="84"/>
      <c r="X95" s="84"/>
      <c r="Y95" s="84"/>
      <c r="Z95" s="84"/>
      <c r="AA95" s="84"/>
      <c r="AB95" s="84"/>
      <c r="AC95" s="84"/>
      <c r="AD95" s="84"/>
      <c r="AE95" s="84"/>
      <c r="AF95" s="84"/>
      <c r="AG95" s="84"/>
      <c r="AH95" s="84"/>
      <c r="AI95" s="84"/>
      <c r="AJ95" s="84"/>
      <c r="AK95" s="84"/>
      <c r="AL95" s="84"/>
      <c r="AM95" s="84"/>
      <c r="AN95" s="84"/>
      <c r="AO95" s="84"/>
      <c r="AP95" s="84"/>
      <c r="AQ95" s="84"/>
      <c r="AR95" s="84"/>
      <c r="AS95" s="84"/>
      <c r="AT95" s="84"/>
      <c r="AU95" s="84"/>
      <c r="AV95" s="84"/>
      <c r="AW95" s="84"/>
    </row>
    <row r="96" spans="1:55" ht="64" x14ac:dyDescent="0.2">
      <c r="A96" s="21" t="s">
        <v>651</v>
      </c>
      <c r="B96" s="20"/>
      <c r="C96" s="86"/>
      <c r="D96" s="86"/>
      <c r="E96" s="94">
        <v>31.25</v>
      </c>
      <c r="F96" s="94">
        <v>-98.87</v>
      </c>
      <c r="G96" s="79">
        <v>140.20681874036001</v>
      </c>
      <c r="H96" s="20">
        <v>4226</v>
      </c>
      <c r="I96" s="20" t="s">
        <v>79</v>
      </c>
      <c r="J96" s="20"/>
      <c r="K96" s="21" t="s">
        <v>79</v>
      </c>
      <c r="L96" s="20"/>
      <c r="M96" s="104" t="s">
        <v>652</v>
      </c>
      <c r="N96" s="21" t="s">
        <v>653</v>
      </c>
      <c r="O96" s="166"/>
      <c r="P96" s="95" t="s">
        <v>654</v>
      </c>
      <c r="Q96" s="95" t="s">
        <v>655</v>
      </c>
      <c r="R96" s="20" t="s">
        <v>79</v>
      </c>
      <c r="S96" s="21" t="s">
        <v>656</v>
      </c>
      <c r="T96" s="95" t="s">
        <v>657</v>
      </c>
      <c r="U96" s="84"/>
      <c r="V96" s="84"/>
      <c r="W96" s="84"/>
      <c r="X96" s="84"/>
      <c r="Y96" s="84"/>
      <c r="Z96" s="84"/>
      <c r="AA96" s="84"/>
      <c r="AB96" s="84"/>
      <c r="AC96" s="84"/>
      <c r="AD96" s="84"/>
      <c r="AE96" s="84"/>
      <c r="AF96" s="84"/>
      <c r="AG96" s="84"/>
      <c r="AH96" s="84"/>
      <c r="AI96" s="84"/>
      <c r="AJ96" s="84"/>
      <c r="AK96" s="84"/>
      <c r="AL96" s="84"/>
      <c r="AM96" s="84"/>
      <c r="AN96" s="84"/>
      <c r="AO96" s="84"/>
      <c r="AP96" s="84"/>
      <c r="AQ96" s="84"/>
      <c r="AR96" s="84"/>
      <c r="AS96" s="84"/>
      <c r="AT96" s="84"/>
      <c r="AU96" s="84"/>
      <c r="AV96" s="84"/>
      <c r="AW96" s="84"/>
    </row>
    <row r="97" spans="1:55" x14ac:dyDescent="0.2">
      <c r="A97" s="21" t="s">
        <v>1097</v>
      </c>
      <c r="B97" s="20"/>
      <c r="C97" s="86"/>
      <c r="D97" s="86"/>
      <c r="E97" s="94" t="s">
        <v>79</v>
      </c>
      <c r="F97" s="94" t="s">
        <v>79</v>
      </c>
      <c r="G97" s="79" t="s">
        <v>79</v>
      </c>
      <c r="H97" s="20" t="s">
        <v>79</v>
      </c>
      <c r="I97" s="20">
        <v>43429</v>
      </c>
      <c r="J97" s="20" t="s">
        <v>79</v>
      </c>
      <c r="K97" s="21" t="s">
        <v>481</v>
      </c>
      <c r="L97" s="20"/>
      <c r="M97" s="104" t="s">
        <v>79</v>
      </c>
      <c r="N97" s="21" t="s">
        <v>79</v>
      </c>
      <c r="O97" s="166"/>
      <c r="P97" s="95" t="s">
        <v>79</v>
      </c>
      <c r="Q97" s="95" t="s">
        <v>79</v>
      </c>
      <c r="R97" s="20" t="s">
        <v>571</v>
      </c>
      <c r="S97" s="21" t="s">
        <v>79</v>
      </c>
      <c r="T97" s="95" t="s">
        <v>79</v>
      </c>
      <c r="U97" s="62"/>
      <c r="V97" s="62"/>
      <c r="W97" s="62"/>
      <c r="X97" s="62"/>
      <c r="Y97" s="62"/>
      <c r="Z97" s="62"/>
      <c r="AA97" s="62"/>
      <c r="AB97" s="62"/>
      <c r="AC97" s="62"/>
      <c r="AD97" s="62"/>
      <c r="AE97" s="62"/>
      <c r="AF97" s="62"/>
      <c r="AG97" s="62"/>
      <c r="AH97" s="62"/>
      <c r="AI97" s="62"/>
      <c r="AJ97" s="62"/>
      <c r="AK97" s="62"/>
      <c r="AL97" s="62"/>
      <c r="AM97" s="62"/>
      <c r="AN97" s="62"/>
      <c r="AO97" s="62"/>
      <c r="AP97" s="62"/>
      <c r="AQ97" s="62"/>
      <c r="AR97" s="62"/>
      <c r="AS97" s="62"/>
      <c r="AT97" s="62"/>
      <c r="AU97" s="62"/>
      <c r="AV97" s="62"/>
      <c r="AW97" s="62"/>
      <c r="AX97" s="90"/>
      <c r="AY97" s="90"/>
      <c r="AZ97" s="90"/>
      <c r="BA97" s="90"/>
      <c r="BB97" s="90"/>
      <c r="BC97" s="90"/>
    </row>
    <row r="98" spans="1:55" ht="48" x14ac:dyDescent="0.2">
      <c r="A98" s="21" t="s">
        <v>1028</v>
      </c>
      <c r="B98" s="20"/>
      <c r="C98" s="86"/>
      <c r="D98" s="86"/>
      <c r="E98" s="94" t="s">
        <v>79</v>
      </c>
      <c r="F98" s="94" t="s">
        <v>79</v>
      </c>
      <c r="G98" s="79" t="s">
        <v>79</v>
      </c>
      <c r="H98" s="20" t="s">
        <v>79</v>
      </c>
      <c r="I98" s="20">
        <v>40448</v>
      </c>
      <c r="J98" s="20" t="s">
        <v>79</v>
      </c>
      <c r="K98" s="21" t="s">
        <v>1017</v>
      </c>
      <c r="L98" s="20"/>
      <c r="M98" s="104" t="s">
        <v>79</v>
      </c>
      <c r="N98" s="21" t="s">
        <v>79</v>
      </c>
      <c r="O98" s="170"/>
      <c r="P98" s="95" t="s">
        <v>79</v>
      </c>
      <c r="Q98" s="95" t="s">
        <v>79</v>
      </c>
      <c r="R98" s="20" t="s">
        <v>571</v>
      </c>
      <c r="S98" s="21" t="s">
        <v>79</v>
      </c>
      <c r="T98" s="95" t="s">
        <v>79</v>
      </c>
      <c r="U98" s="62"/>
      <c r="V98" s="62"/>
      <c r="W98" s="62"/>
      <c r="X98" s="62"/>
      <c r="Y98" s="62"/>
      <c r="Z98" s="62"/>
      <c r="AA98" s="62"/>
      <c r="AB98" s="62"/>
      <c r="AC98" s="62"/>
      <c r="AD98" s="62"/>
      <c r="AE98" s="62"/>
      <c r="AF98" s="62"/>
      <c r="AG98" s="62"/>
      <c r="AH98" s="62"/>
      <c r="AI98" s="62"/>
      <c r="AJ98" s="62"/>
      <c r="AK98" s="62"/>
      <c r="AL98" s="62"/>
      <c r="AM98" s="62"/>
      <c r="AN98" s="62"/>
      <c r="AO98" s="62"/>
      <c r="AP98" s="62"/>
      <c r="AQ98" s="62"/>
      <c r="AR98" s="62"/>
      <c r="AS98" s="62"/>
      <c r="AT98" s="62"/>
      <c r="AU98" s="62"/>
      <c r="AV98" s="62"/>
      <c r="AW98" s="62"/>
      <c r="AX98" s="90"/>
      <c r="AY98" s="90"/>
      <c r="AZ98" s="90"/>
      <c r="BA98" s="90"/>
      <c r="BB98" s="90"/>
      <c r="BC98" s="90"/>
    </row>
    <row r="99" spans="1:55" x14ac:dyDescent="0.2">
      <c r="A99" s="21" t="s">
        <v>1027</v>
      </c>
      <c r="B99" s="20"/>
      <c r="C99" s="86"/>
      <c r="D99" s="86"/>
      <c r="E99" s="94" t="s">
        <v>79</v>
      </c>
      <c r="F99" s="94" t="s">
        <v>79</v>
      </c>
      <c r="G99" s="79" t="s">
        <v>79</v>
      </c>
      <c r="H99" s="20" t="s">
        <v>79</v>
      </c>
      <c r="I99" s="20">
        <v>40433</v>
      </c>
      <c r="J99" s="20" t="s">
        <v>79</v>
      </c>
      <c r="K99" s="21" t="s">
        <v>481</v>
      </c>
      <c r="L99" s="20"/>
      <c r="M99" s="104" t="s">
        <v>79</v>
      </c>
      <c r="N99" s="21" t="s">
        <v>79</v>
      </c>
      <c r="O99" s="170"/>
      <c r="P99" s="95" t="s">
        <v>79</v>
      </c>
      <c r="Q99" s="95" t="s">
        <v>79</v>
      </c>
      <c r="R99" s="20" t="s">
        <v>571</v>
      </c>
      <c r="S99" s="21" t="s">
        <v>79</v>
      </c>
      <c r="T99" s="95" t="s">
        <v>79</v>
      </c>
      <c r="U99" s="84"/>
      <c r="V99" s="84"/>
      <c r="W99" s="84"/>
      <c r="X99" s="84"/>
      <c r="Y99" s="84"/>
      <c r="Z99" s="84"/>
      <c r="AA99" s="84"/>
      <c r="AB99" s="84"/>
      <c r="AC99" s="84"/>
      <c r="AD99" s="84"/>
      <c r="AE99" s="84"/>
      <c r="AF99" s="84"/>
      <c r="AG99" s="84"/>
      <c r="AH99" s="84"/>
      <c r="AI99" s="84"/>
      <c r="AJ99" s="84"/>
      <c r="AK99" s="84"/>
      <c r="AL99" s="84"/>
      <c r="AM99" s="84"/>
      <c r="AN99" s="84"/>
      <c r="AO99" s="84"/>
      <c r="AP99" s="84"/>
      <c r="AQ99" s="84"/>
      <c r="AR99" s="84"/>
      <c r="AS99" s="84"/>
      <c r="AT99" s="84"/>
      <c r="AU99" s="84"/>
      <c r="AV99" s="84"/>
      <c r="AW99" s="84"/>
    </row>
    <row r="100" spans="1:55" ht="80" x14ac:dyDescent="0.2">
      <c r="A100" s="21" t="s">
        <v>871</v>
      </c>
      <c r="B100" s="20"/>
      <c r="C100" s="86"/>
      <c r="D100" s="86"/>
      <c r="E100" s="94">
        <v>31</v>
      </c>
      <c r="F100" s="94">
        <v>-104.12</v>
      </c>
      <c r="G100" s="79">
        <v>449.519903024276</v>
      </c>
      <c r="H100" s="20">
        <v>4211</v>
      </c>
      <c r="I100" s="20" t="s">
        <v>79</v>
      </c>
      <c r="J100" s="20" t="s">
        <v>872</v>
      </c>
      <c r="K100" s="21" t="s">
        <v>765</v>
      </c>
      <c r="L100" s="20"/>
      <c r="M100" s="104" t="s">
        <v>873</v>
      </c>
      <c r="N100" s="21" t="s">
        <v>874</v>
      </c>
      <c r="O100" s="166"/>
      <c r="P100" s="95" t="s">
        <v>875</v>
      </c>
      <c r="Q100" s="95"/>
      <c r="R100" s="20" t="s">
        <v>79</v>
      </c>
      <c r="S100" s="21" t="s">
        <v>876</v>
      </c>
      <c r="T100" s="95" t="s">
        <v>829</v>
      </c>
      <c r="U100" s="84"/>
      <c r="V100" s="84"/>
      <c r="W100" s="84"/>
      <c r="X100" s="84"/>
      <c r="Y100" s="84"/>
      <c r="Z100" s="84"/>
      <c r="AA100" s="84"/>
      <c r="AB100" s="84"/>
      <c r="AC100" s="84"/>
      <c r="AD100" s="84"/>
      <c r="AE100" s="84"/>
      <c r="AF100" s="84"/>
      <c r="AG100" s="84"/>
      <c r="AH100" s="84"/>
      <c r="AI100" s="84"/>
      <c r="AJ100" s="84"/>
      <c r="AK100" s="84"/>
      <c r="AL100" s="84"/>
      <c r="AM100" s="84"/>
      <c r="AN100" s="84"/>
      <c r="AO100" s="84"/>
      <c r="AP100" s="84"/>
      <c r="AQ100" s="84"/>
      <c r="AR100" s="84"/>
      <c r="AS100" s="84"/>
      <c r="AT100" s="84"/>
      <c r="AU100" s="84"/>
      <c r="AV100" s="84"/>
      <c r="AW100" s="84"/>
    </row>
    <row r="101" spans="1:55" s="93" customFormat="1" ht="80" x14ac:dyDescent="0.2">
      <c r="A101" s="86" t="s">
        <v>421</v>
      </c>
      <c r="B101" s="80"/>
      <c r="C101" s="115" t="s">
        <v>1662</v>
      </c>
      <c r="D101" s="115" t="s">
        <v>565</v>
      </c>
      <c r="E101" s="78">
        <v>29.62</v>
      </c>
      <c r="F101" s="78">
        <v>-98.37</v>
      </c>
      <c r="G101" s="79">
        <v>126.402078446346</v>
      </c>
      <c r="H101" s="80">
        <v>4257</v>
      </c>
      <c r="I101" s="80">
        <v>933</v>
      </c>
      <c r="J101" s="80" t="s">
        <v>422</v>
      </c>
      <c r="K101" s="86" t="s">
        <v>574</v>
      </c>
      <c r="L101" s="80"/>
      <c r="M101" s="105" t="s">
        <v>627</v>
      </c>
      <c r="N101" s="86" t="s">
        <v>628</v>
      </c>
      <c r="O101" s="96" t="s">
        <v>1725</v>
      </c>
      <c r="P101" s="81" t="s">
        <v>629</v>
      </c>
      <c r="Q101" s="81" t="s">
        <v>630</v>
      </c>
      <c r="R101" s="80" t="s">
        <v>571</v>
      </c>
      <c r="S101" s="86" t="s">
        <v>565</v>
      </c>
      <c r="T101" s="81" t="s">
        <v>568</v>
      </c>
      <c r="U101" s="84"/>
      <c r="V101" s="84"/>
      <c r="W101" s="84"/>
      <c r="X101" s="84"/>
      <c r="Y101" s="84"/>
      <c r="Z101" s="84"/>
      <c r="AA101" s="84"/>
      <c r="AB101" s="84"/>
      <c r="AC101" s="84"/>
      <c r="AD101" s="84"/>
      <c r="AE101" s="84"/>
      <c r="AF101" s="84"/>
      <c r="AG101" s="84"/>
      <c r="AH101" s="84"/>
      <c r="AI101" s="84"/>
      <c r="AJ101" s="84"/>
      <c r="AK101" s="84"/>
      <c r="AL101" s="84"/>
      <c r="AM101" s="84"/>
      <c r="AN101" s="84"/>
      <c r="AO101" s="84"/>
      <c r="AP101" s="84"/>
      <c r="AQ101" s="84"/>
      <c r="AR101" s="84"/>
      <c r="AS101" s="84"/>
      <c r="AT101" s="84"/>
      <c r="AU101" s="84"/>
      <c r="AV101" s="84"/>
      <c r="AW101" s="84"/>
      <c r="AX101"/>
      <c r="AY101"/>
      <c r="AZ101"/>
      <c r="BA101"/>
      <c r="BB101"/>
      <c r="BC101"/>
    </row>
    <row r="102" spans="1:55" s="93" customFormat="1" ht="48" x14ac:dyDescent="0.2">
      <c r="A102" s="21" t="s">
        <v>1163</v>
      </c>
      <c r="B102" s="20"/>
      <c r="C102" s="86"/>
      <c r="D102" s="86"/>
      <c r="E102" s="94" t="s">
        <v>79</v>
      </c>
      <c r="F102" s="94" t="s">
        <v>79</v>
      </c>
      <c r="G102" s="79" t="s">
        <v>79</v>
      </c>
      <c r="H102" s="20" t="s">
        <v>79</v>
      </c>
      <c r="I102" s="20" t="s">
        <v>79</v>
      </c>
      <c r="J102" s="20" t="s">
        <v>249</v>
      </c>
      <c r="K102" s="21" t="s">
        <v>79</v>
      </c>
      <c r="L102" s="20"/>
      <c r="M102" s="104" t="s">
        <v>1164</v>
      </c>
      <c r="N102" s="21"/>
      <c r="O102" s="166"/>
      <c r="P102" s="95" t="s">
        <v>1165</v>
      </c>
      <c r="Q102" s="95"/>
      <c r="R102" s="20" t="s">
        <v>79</v>
      </c>
      <c r="S102" s="21" t="s">
        <v>79</v>
      </c>
      <c r="T102" s="95"/>
      <c r="U102" s="84"/>
      <c r="V102" s="84"/>
      <c r="W102" s="84"/>
      <c r="X102" s="84"/>
      <c r="Y102" s="84"/>
      <c r="Z102" s="84"/>
      <c r="AA102" s="84"/>
      <c r="AB102" s="84"/>
      <c r="AC102" s="84"/>
      <c r="AD102" s="84"/>
      <c r="AE102" s="84"/>
      <c r="AF102" s="84"/>
      <c r="AG102" s="84"/>
      <c r="AH102" s="84"/>
      <c r="AI102" s="84"/>
      <c r="AJ102" s="84"/>
      <c r="AK102" s="84"/>
      <c r="AL102" s="84"/>
      <c r="AM102" s="84"/>
      <c r="AN102" s="84"/>
      <c r="AO102" s="84"/>
      <c r="AP102" s="84"/>
      <c r="AQ102" s="84"/>
      <c r="AR102" s="84"/>
      <c r="AS102" s="84"/>
      <c r="AT102" s="84"/>
      <c r="AU102" s="84"/>
      <c r="AV102" s="84"/>
      <c r="AW102" s="84"/>
      <c r="AX102"/>
      <c r="AY102"/>
      <c r="AZ102"/>
      <c r="BA102"/>
      <c r="BB102"/>
      <c r="BC102"/>
    </row>
    <row r="103" spans="1:55" x14ac:dyDescent="0.2">
      <c r="A103" s="21" t="s">
        <v>1839</v>
      </c>
      <c r="B103" s="20"/>
      <c r="C103" s="115">
        <v>43221</v>
      </c>
      <c r="D103" s="86" t="s">
        <v>565</v>
      </c>
      <c r="E103" s="94" t="s">
        <v>79</v>
      </c>
      <c r="F103" s="94" t="s">
        <v>79</v>
      </c>
      <c r="G103" s="79" t="s">
        <v>79</v>
      </c>
      <c r="H103" s="20" t="s">
        <v>79</v>
      </c>
      <c r="I103" s="20">
        <v>43630</v>
      </c>
      <c r="J103" s="20" t="s">
        <v>79</v>
      </c>
      <c r="K103" s="21" t="s">
        <v>574</v>
      </c>
      <c r="L103" s="20"/>
      <c r="M103" s="104" t="s">
        <v>178</v>
      </c>
      <c r="N103" s="21" t="s">
        <v>1840</v>
      </c>
      <c r="O103" s="166"/>
      <c r="P103" s="95" t="s">
        <v>79</v>
      </c>
      <c r="Q103" s="95" t="s">
        <v>79</v>
      </c>
      <c r="R103" s="20" t="s">
        <v>571</v>
      </c>
      <c r="S103" s="21" t="s">
        <v>79</v>
      </c>
      <c r="T103" s="95" t="s">
        <v>79</v>
      </c>
      <c r="U103" s="84"/>
      <c r="V103" s="84"/>
      <c r="W103" s="84"/>
      <c r="X103" s="84"/>
      <c r="Y103" s="84"/>
      <c r="Z103" s="84"/>
      <c r="AA103" s="84"/>
      <c r="AB103" s="84"/>
      <c r="AC103" s="84"/>
      <c r="AD103" s="84"/>
      <c r="AE103" s="84"/>
      <c r="AF103" s="84"/>
      <c r="AG103" s="84"/>
      <c r="AH103" s="84"/>
      <c r="AI103" s="84"/>
      <c r="AJ103" s="84"/>
      <c r="AK103" s="84"/>
      <c r="AL103" s="84"/>
      <c r="AM103" s="84"/>
      <c r="AN103" s="84"/>
      <c r="AO103" s="84"/>
      <c r="AP103" s="84"/>
      <c r="AQ103" s="84"/>
      <c r="AR103" s="84"/>
      <c r="AS103" s="84"/>
      <c r="AT103" s="84"/>
      <c r="AU103" s="84"/>
      <c r="AV103" s="84"/>
      <c r="AW103" s="84"/>
    </row>
    <row r="104" spans="1:55" ht="64" x14ac:dyDescent="0.2">
      <c r="A104" s="21" t="s">
        <v>897</v>
      </c>
      <c r="B104" s="20"/>
      <c r="C104" s="86"/>
      <c r="D104" s="86"/>
      <c r="E104" s="94">
        <v>32.869999999999997</v>
      </c>
      <c r="F104" s="94">
        <v>-95.75</v>
      </c>
      <c r="G104" s="79">
        <v>471.56596719688599</v>
      </c>
      <c r="H104" s="20">
        <v>4214</v>
      </c>
      <c r="I104" s="20" t="s">
        <v>79</v>
      </c>
      <c r="J104" s="20"/>
      <c r="K104" s="21" t="s">
        <v>79</v>
      </c>
      <c r="L104" s="20"/>
      <c r="M104" s="104" t="s">
        <v>898</v>
      </c>
      <c r="N104" s="21" t="s">
        <v>899</v>
      </c>
      <c r="O104" s="166"/>
      <c r="P104" s="95" t="s">
        <v>900</v>
      </c>
      <c r="Q104" s="95" t="s">
        <v>901</v>
      </c>
      <c r="R104" s="20" t="s">
        <v>79</v>
      </c>
      <c r="S104" s="21"/>
      <c r="T104" s="95" t="s">
        <v>657</v>
      </c>
      <c r="U104" s="84"/>
      <c r="V104" s="84"/>
      <c r="W104" s="84"/>
      <c r="X104" s="84"/>
      <c r="Y104" s="84"/>
      <c r="Z104" s="84"/>
      <c r="AA104" s="84"/>
      <c r="AB104" s="84"/>
      <c r="AC104" s="84"/>
      <c r="AD104" s="84"/>
      <c r="AE104" s="84"/>
      <c r="AF104" s="84"/>
      <c r="AG104" s="84"/>
      <c r="AH104" s="84"/>
      <c r="AI104" s="84"/>
      <c r="AJ104" s="84"/>
      <c r="AK104" s="84"/>
      <c r="AL104" s="84"/>
      <c r="AM104" s="84"/>
      <c r="AN104" s="84"/>
      <c r="AO104" s="84"/>
      <c r="AP104" s="84"/>
      <c r="AQ104" s="84"/>
      <c r="AR104" s="84"/>
      <c r="AS104" s="84"/>
      <c r="AT104" s="84"/>
      <c r="AU104" s="84"/>
      <c r="AV104" s="84"/>
      <c r="AW104" s="84"/>
    </row>
    <row r="105" spans="1:55" x14ac:dyDescent="0.2">
      <c r="A105" s="21" t="s">
        <v>1166</v>
      </c>
      <c r="B105" s="20"/>
      <c r="C105" s="86"/>
      <c r="D105" s="86"/>
      <c r="E105" s="94" t="s">
        <v>79</v>
      </c>
      <c r="F105" s="94" t="s">
        <v>79</v>
      </c>
      <c r="G105" s="79" t="s">
        <v>79</v>
      </c>
      <c r="H105" s="20" t="s">
        <v>79</v>
      </c>
      <c r="I105" s="20" t="s">
        <v>79</v>
      </c>
      <c r="J105" s="20"/>
      <c r="K105" s="21" t="s">
        <v>79</v>
      </c>
      <c r="L105" s="20"/>
      <c r="M105" s="104"/>
      <c r="N105" s="21"/>
      <c r="O105" s="166"/>
      <c r="P105" s="95"/>
      <c r="Q105" s="95"/>
      <c r="R105" s="20" t="s">
        <v>79</v>
      </c>
      <c r="S105" s="21" t="s">
        <v>79</v>
      </c>
      <c r="T105" s="95"/>
      <c r="U105" s="89"/>
      <c r="V105" s="89"/>
      <c r="W105" s="89"/>
      <c r="X105" s="89"/>
      <c r="Y105" s="89"/>
      <c r="Z105" s="89"/>
      <c r="AA105" s="89"/>
      <c r="AB105" s="89"/>
      <c r="AC105" s="89"/>
      <c r="AD105" s="89"/>
      <c r="AE105" s="89"/>
      <c r="AF105" s="89"/>
      <c r="AG105" s="89"/>
      <c r="AH105" s="89"/>
      <c r="AI105" s="89"/>
      <c r="AJ105" s="89"/>
      <c r="AK105" s="89"/>
      <c r="AL105" s="89"/>
      <c r="AM105" s="89"/>
      <c r="AN105" s="89"/>
      <c r="AO105" s="89"/>
      <c r="AP105" s="89"/>
      <c r="AQ105" s="89"/>
      <c r="AR105" s="89"/>
      <c r="AS105" s="89"/>
      <c r="AT105" s="89"/>
      <c r="AU105" s="89"/>
      <c r="AV105" s="89"/>
      <c r="AW105" s="89"/>
      <c r="AX105" s="10"/>
      <c r="AY105" s="10"/>
      <c r="AZ105" s="10"/>
      <c r="BA105" s="10"/>
      <c r="BB105" s="10"/>
      <c r="BC105" s="10"/>
    </row>
    <row r="106" spans="1:55" x14ac:dyDescent="0.2">
      <c r="A106" s="21" t="s">
        <v>700</v>
      </c>
      <c r="B106" s="20"/>
      <c r="C106" s="86"/>
      <c r="D106" s="86"/>
      <c r="E106" s="94">
        <v>30</v>
      </c>
      <c r="F106" s="94">
        <v>-97.75</v>
      </c>
      <c r="G106" s="79">
        <v>173.057021687836</v>
      </c>
      <c r="H106" s="20" t="s">
        <v>79</v>
      </c>
      <c r="I106" s="20" t="s">
        <v>79</v>
      </c>
      <c r="J106" s="20" t="s">
        <v>79</v>
      </c>
      <c r="K106" s="21" t="s">
        <v>79</v>
      </c>
      <c r="L106" s="20"/>
      <c r="M106" s="104" t="s">
        <v>79</v>
      </c>
      <c r="N106" s="21" t="s">
        <v>79</v>
      </c>
      <c r="O106" s="169"/>
      <c r="P106" s="95" t="s">
        <v>79</v>
      </c>
      <c r="Q106" s="95" t="s">
        <v>79</v>
      </c>
      <c r="R106" s="20" t="s">
        <v>79</v>
      </c>
      <c r="S106" s="21" t="s">
        <v>79</v>
      </c>
      <c r="T106" s="95" t="s">
        <v>79</v>
      </c>
      <c r="U106" s="86"/>
      <c r="V106" s="86"/>
      <c r="W106" s="86"/>
      <c r="X106" s="86"/>
      <c r="Y106" s="86"/>
      <c r="Z106" s="86"/>
      <c r="AA106" s="86"/>
      <c r="AB106" s="86"/>
      <c r="AC106" s="86"/>
      <c r="AD106" s="86"/>
      <c r="AE106" s="86"/>
      <c r="AF106" s="86"/>
      <c r="AG106" s="86"/>
      <c r="AH106" s="86"/>
      <c r="AI106" s="86"/>
      <c r="AJ106" s="86"/>
      <c r="AK106" s="86"/>
      <c r="AL106" s="86"/>
      <c r="AM106" s="86"/>
      <c r="AN106" s="86"/>
      <c r="AO106" s="86"/>
      <c r="AP106" s="86"/>
      <c r="AQ106" s="86"/>
      <c r="AR106" s="86"/>
      <c r="AS106" s="86"/>
      <c r="AT106" s="86"/>
      <c r="AU106" s="86"/>
      <c r="AV106" s="86"/>
      <c r="AW106" s="86"/>
      <c r="AX106" s="86"/>
      <c r="AY106" s="86"/>
      <c r="AZ106" s="86"/>
      <c r="BA106" s="86"/>
      <c r="BB106" s="86"/>
      <c r="BC106" s="86"/>
    </row>
    <row r="107" spans="1:55" x14ac:dyDescent="0.2">
      <c r="A107" s="151" t="s">
        <v>1624</v>
      </c>
      <c r="B107" s="159"/>
      <c r="C107" s="164">
        <v>43221</v>
      </c>
      <c r="D107" s="164" t="s">
        <v>565</v>
      </c>
      <c r="E107" s="159"/>
      <c r="F107" s="159"/>
      <c r="G107" s="159"/>
      <c r="H107" s="159"/>
      <c r="I107" s="159">
        <v>43279</v>
      </c>
      <c r="J107" s="159" t="s">
        <v>1625</v>
      </c>
      <c r="K107" s="159" t="s">
        <v>481</v>
      </c>
      <c r="L107" s="159"/>
      <c r="M107" s="159"/>
      <c r="N107" s="156" t="s">
        <v>1626</v>
      </c>
      <c r="O107" s="171"/>
      <c r="P107" s="157"/>
      <c r="Q107" s="156"/>
      <c r="R107" s="156"/>
      <c r="S107" s="156"/>
      <c r="T107" s="156"/>
      <c r="U107" s="84"/>
      <c r="V107" s="84"/>
      <c r="W107" s="84"/>
      <c r="X107" s="84"/>
      <c r="Y107" s="84"/>
      <c r="Z107" s="84"/>
      <c r="AA107" s="84"/>
      <c r="AB107" s="84"/>
      <c r="AC107" s="84"/>
      <c r="AD107" s="84"/>
      <c r="AE107" s="84"/>
      <c r="AF107" s="84"/>
      <c r="AG107" s="84"/>
      <c r="AH107" s="84"/>
      <c r="AI107" s="84"/>
      <c r="AJ107" s="84"/>
      <c r="AK107" s="84"/>
      <c r="AL107" s="84"/>
      <c r="AM107" s="84"/>
      <c r="AN107" s="84"/>
      <c r="AO107" s="84"/>
      <c r="AP107" s="84"/>
      <c r="AQ107" s="84"/>
      <c r="AR107" s="84"/>
      <c r="AS107" s="84"/>
      <c r="AT107" s="84"/>
      <c r="AU107" s="84"/>
      <c r="AV107" s="84"/>
      <c r="AW107" s="84"/>
    </row>
    <row r="108" spans="1:55" ht="19" x14ac:dyDescent="0.2">
      <c r="A108" s="21" t="s">
        <v>1217</v>
      </c>
      <c r="B108" s="11"/>
      <c r="C108" s="114">
        <v>43221</v>
      </c>
      <c r="D108" s="114" t="s">
        <v>565</v>
      </c>
      <c r="E108" s="116"/>
      <c r="F108" s="116"/>
      <c r="G108" s="117"/>
      <c r="H108" s="86"/>
      <c r="I108" s="86"/>
      <c r="J108" s="86"/>
      <c r="K108" s="86" t="s">
        <v>178</v>
      </c>
      <c r="L108" s="86"/>
      <c r="M108" s="105"/>
      <c r="N108" s="82"/>
      <c r="O108" s="86"/>
      <c r="P108" s="86" t="s">
        <v>1218</v>
      </c>
      <c r="Q108" s="86"/>
      <c r="R108" s="86"/>
      <c r="S108" s="86"/>
      <c r="T108" s="86"/>
      <c r="U108" s="84"/>
      <c r="V108" s="84"/>
      <c r="W108" s="84"/>
      <c r="X108" s="84"/>
      <c r="Y108" s="84"/>
      <c r="Z108" s="84"/>
      <c r="AA108" s="84"/>
      <c r="AB108" s="84"/>
      <c r="AC108" s="84"/>
      <c r="AD108" s="84"/>
      <c r="AE108" s="84"/>
      <c r="AF108" s="84"/>
      <c r="AG108" s="84"/>
      <c r="AH108" s="84"/>
      <c r="AI108" s="84"/>
      <c r="AJ108" s="84"/>
      <c r="AK108" s="84"/>
      <c r="AL108" s="84"/>
      <c r="AM108" s="84"/>
      <c r="AN108" s="84"/>
      <c r="AO108" s="84"/>
      <c r="AP108" s="84"/>
      <c r="AQ108" s="84"/>
      <c r="AR108" s="84"/>
      <c r="AS108" s="84"/>
      <c r="AT108" s="84"/>
      <c r="AU108" s="84"/>
      <c r="AV108" s="84"/>
      <c r="AW108" s="84"/>
    </row>
    <row r="109" spans="1:55" s="90" customFormat="1" x14ac:dyDescent="0.2">
      <c r="A109" s="21" t="s">
        <v>1050</v>
      </c>
      <c r="B109" s="20"/>
      <c r="C109" s="86"/>
      <c r="D109" s="86"/>
      <c r="E109" s="94" t="s">
        <v>79</v>
      </c>
      <c r="F109" s="94" t="s">
        <v>79</v>
      </c>
      <c r="G109" s="79" t="s">
        <v>79</v>
      </c>
      <c r="H109" s="20" t="s">
        <v>79</v>
      </c>
      <c r="I109" s="20">
        <v>41071</v>
      </c>
      <c r="J109" s="20" t="s">
        <v>79</v>
      </c>
      <c r="K109" s="21" t="s">
        <v>481</v>
      </c>
      <c r="L109" s="20"/>
      <c r="M109" s="104" t="s">
        <v>79</v>
      </c>
      <c r="N109" s="21" t="s">
        <v>79</v>
      </c>
      <c r="O109" s="166"/>
      <c r="P109" s="95" t="s">
        <v>79</v>
      </c>
      <c r="Q109" s="95" t="s">
        <v>79</v>
      </c>
      <c r="R109" s="20" t="s">
        <v>571</v>
      </c>
      <c r="S109" s="21" t="s">
        <v>79</v>
      </c>
      <c r="T109" s="95" t="s">
        <v>79</v>
      </c>
      <c r="U109" s="62"/>
      <c r="V109" s="62"/>
      <c r="W109" s="62"/>
      <c r="X109" s="62"/>
      <c r="Y109" s="62"/>
      <c r="Z109" s="62"/>
      <c r="AA109" s="62"/>
      <c r="AB109" s="62"/>
      <c r="AC109" s="62"/>
      <c r="AD109" s="62"/>
      <c r="AE109" s="62"/>
      <c r="AF109" s="62"/>
      <c r="AG109" s="62"/>
      <c r="AH109" s="62"/>
      <c r="AI109" s="62"/>
      <c r="AJ109" s="62"/>
      <c r="AK109" s="62"/>
      <c r="AL109" s="62"/>
      <c r="AM109" s="62"/>
      <c r="AN109" s="62"/>
      <c r="AO109" s="62"/>
      <c r="AP109" s="62"/>
      <c r="AQ109" s="62"/>
      <c r="AR109" s="62"/>
      <c r="AS109" s="62"/>
      <c r="AT109" s="62"/>
      <c r="AU109" s="62"/>
      <c r="AV109" s="62"/>
      <c r="AW109" s="62"/>
    </row>
    <row r="110" spans="1:55" ht="64" x14ac:dyDescent="0.2">
      <c r="A110" s="21" t="s">
        <v>1233</v>
      </c>
      <c r="B110" s="20"/>
      <c r="C110" s="115">
        <v>43221</v>
      </c>
      <c r="D110" s="115" t="s">
        <v>565</v>
      </c>
      <c r="E110" s="94" t="s">
        <v>79</v>
      </c>
      <c r="F110" s="94" t="s">
        <v>79</v>
      </c>
      <c r="G110" s="79" t="s">
        <v>79</v>
      </c>
      <c r="H110" s="20" t="s">
        <v>79</v>
      </c>
      <c r="I110" s="20">
        <v>31322</v>
      </c>
      <c r="J110" s="20" t="s">
        <v>1235</v>
      </c>
      <c r="K110" s="21" t="s">
        <v>1014</v>
      </c>
      <c r="L110" s="20"/>
      <c r="M110" s="104" t="s">
        <v>79</v>
      </c>
      <c r="N110" s="21" t="s">
        <v>1234</v>
      </c>
      <c r="O110" s="166"/>
      <c r="P110" s="95" t="s">
        <v>79</v>
      </c>
      <c r="Q110" s="95" t="s">
        <v>79</v>
      </c>
      <c r="R110" s="20" t="s">
        <v>571</v>
      </c>
      <c r="S110" s="21" t="s">
        <v>79</v>
      </c>
      <c r="T110" s="95" t="s">
        <v>79</v>
      </c>
      <c r="U110" s="84"/>
      <c r="V110" s="84"/>
      <c r="W110" s="84"/>
      <c r="X110" s="84"/>
      <c r="Y110" s="84"/>
      <c r="Z110" s="84"/>
      <c r="AA110" s="84"/>
      <c r="AB110" s="84"/>
      <c r="AC110" s="84"/>
      <c r="AD110" s="84"/>
      <c r="AE110" s="84"/>
      <c r="AF110" s="84"/>
      <c r="AG110" s="84"/>
      <c r="AH110" s="84"/>
      <c r="AI110" s="84"/>
      <c r="AJ110" s="84"/>
      <c r="AK110" s="84"/>
      <c r="AL110" s="84"/>
      <c r="AM110" s="84"/>
      <c r="AN110" s="84"/>
      <c r="AO110" s="84"/>
      <c r="AP110" s="84"/>
      <c r="AQ110" s="84"/>
      <c r="AR110" s="84"/>
      <c r="AS110" s="84"/>
      <c r="AT110" s="84"/>
      <c r="AU110" s="84"/>
      <c r="AV110" s="84"/>
      <c r="AW110" s="84"/>
    </row>
    <row r="111" spans="1:55" ht="80" x14ac:dyDescent="0.2">
      <c r="A111" s="21" t="s">
        <v>747</v>
      </c>
      <c r="B111" s="20"/>
      <c r="C111" s="86"/>
      <c r="D111" s="86"/>
      <c r="E111" s="94">
        <v>29.891389</v>
      </c>
      <c r="F111" s="94">
        <v>-101.44</v>
      </c>
      <c r="G111" s="79">
        <v>185.06448392469801</v>
      </c>
      <c r="H111" s="20">
        <v>3694</v>
      </c>
      <c r="I111" s="20" t="s">
        <v>79</v>
      </c>
      <c r="J111" s="20" t="s">
        <v>598</v>
      </c>
      <c r="K111" s="21" t="s">
        <v>481</v>
      </c>
      <c r="L111" s="20"/>
      <c r="M111" s="104" t="s">
        <v>748</v>
      </c>
      <c r="N111" s="21" t="s">
        <v>749</v>
      </c>
      <c r="O111" s="170"/>
      <c r="P111" s="95" t="s">
        <v>750</v>
      </c>
      <c r="Q111" s="95" t="s">
        <v>751</v>
      </c>
      <c r="R111" s="20" t="s">
        <v>79</v>
      </c>
      <c r="S111" s="21" t="s">
        <v>682</v>
      </c>
      <c r="T111" s="95" t="s">
        <v>752</v>
      </c>
      <c r="U111" s="84"/>
      <c r="V111" s="84"/>
      <c r="W111" s="84"/>
      <c r="X111" s="84"/>
      <c r="Y111" s="84"/>
      <c r="Z111" s="84"/>
      <c r="AA111" s="84"/>
      <c r="AB111" s="84"/>
      <c r="AC111" s="84"/>
      <c r="AD111" s="84"/>
      <c r="AE111" s="84"/>
      <c r="AF111" s="84"/>
      <c r="AG111" s="84"/>
      <c r="AH111" s="84"/>
      <c r="AI111" s="84"/>
      <c r="AJ111" s="84"/>
      <c r="AK111" s="84"/>
      <c r="AL111" s="84"/>
      <c r="AM111" s="84"/>
      <c r="AN111" s="84"/>
      <c r="AO111" s="84"/>
      <c r="AP111" s="84"/>
      <c r="AQ111" s="84"/>
      <c r="AR111" s="84"/>
      <c r="AS111" s="84"/>
      <c r="AT111" s="84"/>
      <c r="AU111" s="84"/>
      <c r="AV111" s="84"/>
      <c r="AW111" s="84"/>
    </row>
    <row r="112" spans="1:55" ht="32" x14ac:dyDescent="0.2">
      <c r="A112" s="21" t="s">
        <v>1167</v>
      </c>
      <c r="B112" s="20"/>
      <c r="C112" s="86"/>
      <c r="D112" s="86"/>
      <c r="E112" s="94" t="s">
        <v>79</v>
      </c>
      <c r="F112" s="94" t="s">
        <v>79</v>
      </c>
      <c r="G112" s="79" t="s">
        <v>79</v>
      </c>
      <c r="H112" s="20" t="s">
        <v>79</v>
      </c>
      <c r="I112" s="20" t="s">
        <v>79</v>
      </c>
      <c r="J112" s="119" t="s">
        <v>1168</v>
      </c>
      <c r="K112" s="21" t="s">
        <v>79</v>
      </c>
      <c r="L112" s="20"/>
      <c r="M112" s="104"/>
      <c r="N112" s="21"/>
      <c r="O112" s="166"/>
      <c r="P112" s="95" t="s">
        <v>1169</v>
      </c>
      <c r="Q112" s="95" t="s">
        <v>1170</v>
      </c>
      <c r="R112" s="20" t="s">
        <v>79</v>
      </c>
      <c r="S112" s="21" t="s">
        <v>79</v>
      </c>
      <c r="T112" s="95"/>
      <c r="U112" s="84"/>
      <c r="V112" s="84"/>
      <c r="W112" s="84"/>
      <c r="X112" s="84"/>
      <c r="Y112" s="84"/>
      <c r="Z112" s="84"/>
      <c r="AA112" s="84"/>
      <c r="AB112" s="84"/>
      <c r="AC112" s="84"/>
      <c r="AD112" s="84"/>
      <c r="AE112" s="84"/>
      <c r="AF112" s="84"/>
      <c r="AG112" s="84"/>
      <c r="AH112" s="84"/>
      <c r="AI112" s="84"/>
      <c r="AJ112" s="84"/>
      <c r="AK112" s="84"/>
      <c r="AL112" s="84"/>
      <c r="AM112" s="84"/>
      <c r="AN112" s="84"/>
      <c r="AO112" s="84"/>
      <c r="AP112" s="84"/>
      <c r="AQ112" s="84"/>
      <c r="AR112" s="84"/>
      <c r="AS112" s="84"/>
      <c r="AT112" s="84"/>
      <c r="AU112" s="84"/>
      <c r="AV112" s="84"/>
      <c r="AW112" s="84"/>
    </row>
    <row r="113" spans="1:55" x14ac:dyDescent="0.2">
      <c r="A113" s="21" t="s">
        <v>1020</v>
      </c>
      <c r="B113" s="20"/>
      <c r="C113" s="86"/>
      <c r="D113" s="86"/>
      <c r="E113" s="94" t="s">
        <v>79</v>
      </c>
      <c r="F113" s="94" t="s">
        <v>79</v>
      </c>
      <c r="G113" s="79" t="s">
        <v>79</v>
      </c>
      <c r="H113" s="20" t="s">
        <v>79</v>
      </c>
      <c r="I113" s="20">
        <v>4875</v>
      </c>
      <c r="J113" s="20" t="s">
        <v>79</v>
      </c>
      <c r="K113" s="21" t="s">
        <v>481</v>
      </c>
      <c r="L113" s="20"/>
      <c r="M113" s="104" t="s">
        <v>79</v>
      </c>
      <c r="N113" s="21" t="s">
        <v>79</v>
      </c>
      <c r="O113" s="166"/>
      <c r="P113" s="95" t="s">
        <v>79</v>
      </c>
      <c r="Q113" s="95" t="s">
        <v>79</v>
      </c>
      <c r="R113" s="20" t="s">
        <v>571</v>
      </c>
      <c r="S113" s="21" t="s">
        <v>79</v>
      </c>
      <c r="T113" s="95" t="s">
        <v>79</v>
      </c>
      <c r="U113" s="84"/>
      <c r="V113" s="84"/>
      <c r="W113" s="84"/>
      <c r="X113" s="84"/>
      <c r="Y113" s="84"/>
      <c r="Z113" s="84"/>
      <c r="AA113" s="84"/>
      <c r="AB113" s="84"/>
      <c r="AC113" s="84"/>
      <c r="AD113" s="84"/>
      <c r="AE113" s="84"/>
      <c r="AF113" s="84"/>
      <c r="AG113" s="84"/>
      <c r="AH113" s="84"/>
      <c r="AI113" s="84"/>
      <c r="AJ113" s="84"/>
      <c r="AK113" s="84"/>
      <c r="AL113" s="84"/>
      <c r="AM113" s="84"/>
      <c r="AN113" s="84"/>
      <c r="AO113" s="84"/>
      <c r="AP113" s="84"/>
      <c r="AQ113" s="84"/>
      <c r="AR113" s="84"/>
      <c r="AS113" s="84"/>
      <c r="AT113" s="84"/>
      <c r="AU113" s="84"/>
      <c r="AV113" s="84"/>
      <c r="AW113" s="84"/>
    </row>
    <row r="114" spans="1:55" x14ac:dyDescent="0.2">
      <c r="A114" s="21" t="s">
        <v>1105</v>
      </c>
      <c r="B114" s="20"/>
      <c r="C114" s="86"/>
      <c r="D114" s="86"/>
      <c r="E114" s="94" t="s">
        <v>79</v>
      </c>
      <c r="F114" s="94" t="s">
        <v>79</v>
      </c>
      <c r="G114" s="79" t="s">
        <v>79</v>
      </c>
      <c r="H114" s="20" t="s">
        <v>79</v>
      </c>
      <c r="I114" s="20">
        <v>43438</v>
      </c>
      <c r="J114" s="20" t="s">
        <v>79</v>
      </c>
      <c r="K114" s="21" t="s">
        <v>481</v>
      </c>
      <c r="L114" s="20"/>
      <c r="M114" s="104" t="s">
        <v>79</v>
      </c>
      <c r="N114" s="21" t="s">
        <v>79</v>
      </c>
      <c r="O114" s="166"/>
      <c r="P114" s="95" t="s">
        <v>79</v>
      </c>
      <c r="Q114" s="95" t="s">
        <v>79</v>
      </c>
      <c r="R114" s="20" t="s">
        <v>571</v>
      </c>
      <c r="S114" s="21" t="s">
        <v>79</v>
      </c>
      <c r="T114" s="95" t="s">
        <v>79</v>
      </c>
      <c r="U114" s="84"/>
      <c r="V114" s="84"/>
      <c r="W114" s="84"/>
      <c r="X114" s="84"/>
      <c r="Y114" s="84"/>
      <c r="Z114" s="84"/>
      <c r="AA114" s="84"/>
      <c r="AB114" s="84"/>
      <c r="AC114" s="84"/>
      <c r="AD114" s="84"/>
      <c r="AE114" s="84"/>
      <c r="AF114" s="84"/>
      <c r="AG114" s="84"/>
      <c r="AH114" s="84"/>
      <c r="AI114" s="84"/>
      <c r="AJ114" s="84"/>
      <c r="AK114" s="84"/>
      <c r="AL114" s="84"/>
      <c r="AM114" s="84"/>
      <c r="AN114" s="84"/>
      <c r="AO114" s="84"/>
      <c r="AP114" s="84"/>
      <c r="AQ114" s="84"/>
      <c r="AR114" s="84"/>
      <c r="AS114" s="84"/>
      <c r="AT114" s="84"/>
      <c r="AU114" s="84"/>
      <c r="AV114" s="84"/>
      <c r="AW114" s="84"/>
    </row>
    <row r="115" spans="1:55" ht="64" x14ac:dyDescent="0.2">
      <c r="A115" s="21" t="s">
        <v>664</v>
      </c>
      <c r="B115" s="20"/>
      <c r="C115" s="86"/>
      <c r="D115" s="86"/>
      <c r="E115" s="94">
        <v>28.87</v>
      </c>
      <c r="F115" s="94">
        <v>-99.75</v>
      </c>
      <c r="G115" s="79">
        <v>141.73047625122001</v>
      </c>
      <c r="H115" s="20">
        <v>4229</v>
      </c>
      <c r="I115" s="20" t="s">
        <v>79</v>
      </c>
      <c r="J115" s="20"/>
      <c r="K115" s="21" t="s">
        <v>79</v>
      </c>
      <c r="L115" s="20"/>
      <c r="M115" s="104" t="s">
        <v>665</v>
      </c>
      <c r="N115" s="21" t="s">
        <v>666</v>
      </c>
      <c r="O115" s="166"/>
      <c r="P115" s="95" t="s">
        <v>667</v>
      </c>
      <c r="Q115" s="95" t="s">
        <v>668</v>
      </c>
      <c r="R115" s="20" t="s">
        <v>79</v>
      </c>
      <c r="S115" s="21" t="s">
        <v>669</v>
      </c>
      <c r="T115" s="95" t="s">
        <v>657</v>
      </c>
      <c r="U115" s="62"/>
      <c r="V115" s="62"/>
      <c r="W115" s="62"/>
      <c r="X115" s="62"/>
      <c r="Y115" s="62"/>
      <c r="Z115" s="62"/>
      <c r="AA115" s="62"/>
      <c r="AB115" s="62"/>
      <c r="AC115" s="62"/>
      <c r="AD115" s="62"/>
      <c r="AE115" s="62"/>
      <c r="AF115" s="62"/>
      <c r="AG115" s="62"/>
      <c r="AH115" s="62"/>
      <c r="AI115" s="62"/>
      <c r="AJ115" s="62"/>
      <c r="AK115" s="62"/>
      <c r="AL115" s="62"/>
      <c r="AM115" s="62"/>
      <c r="AN115" s="62"/>
      <c r="AO115" s="62"/>
      <c r="AP115" s="62"/>
      <c r="AQ115" s="62"/>
      <c r="AR115" s="62"/>
      <c r="AS115" s="62"/>
      <c r="AT115" s="62"/>
      <c r="AU115" s="62"/>
      <c r="AV115" s="62"/>
      <c r="AW115" s="62"/>
      <c r="AX115" s="90"/>
      <c r="AY115" s="90"/>
      <c r="AZ115" s="90"/>
      <c r="BA115" s="90"/>
      <c r="BB115" s="90"/>
      <c r="BC115" s="90"/>
    </row>
    <row r="116" spans="1:55" ht="48" x14ac:dyDescent="0.2">
      <c r="A116" s="21" t="s">
        <v>1024</v>
      </c>
      <c r="B116" s="20"/>
      <c r="C116" s="86"/>
      <c r="D116" s="86"/>
      <c r="E116" s="94" t="s">
        <v>79</v>
      </c>
      <c r="F116" s="94" t="s">
        <v>79</v>
      </c>
      <c r="G116" s="79" t="s">
        <v>79</v>
      </c>
      <c r="H116" s="20" t="s">
        <v>79</v>
      </c>
      <c r="I116" s="20">
        <v>31036</v>
      </c>
      <c r="J116" s="20" t="s">
        <v>79</v>
      </c>
      <c r="K116" s="21" t="s">
        <v>1017</v>
      </c>
      <c r="L116" s="20"/>
      <c r="M116" s="104" t="s">
        <v>79</v>
      </c>
      <c r="N116" s="21" t="s">
        <v>79</v>
      </c>
      <c r="O116" s="166"/>
      <c r="P116" s="95" t="s">
        <v>79</v>
      </c>
      <c r="Q116" s="95" t="s">
        <v>79</v>
      </c>
      <c r="R116" s="20" t="s">
        <v>571</v>
      </c>
      <c r="S116" s="21" t="s">
        <v>79</v>
      </c>
      <c r="T116" s="95" t="s">
        <v>79</v>
      </c>
      <c r="U116" s="84"/>
      <c r="V116" s="84"/>
      <c r="W116" s="84"/>
      <c r="X116" s="84"/>
      <c r="Y116" s="84"/>
      <c r="Z116" s="84"/>
      <c r="AA116" s="84"/>
      <c r="AB116" s="84"/>
      <c r="AC116" s="84"/>
      <c r="AD116" s="84"/>
      <c r="AE116" s="84"/>
      <c r="AF116" s="84"/>
      <c r="AG116" s="84"/>
      <c r="AH116" s="84"/>
      <c r="AI116" s="84"/>
      <c r="AJ116" s="84"/>
      <c r="AK116" s="84"/>
      <c r="AL116" s="84"/>
      <c r="AM116" s="84"/>
      <c r="AN116" s="84"/>
      <c r="AO116" s="84"/>
      <c r="AP116" s="84"/>
      <c r="AQ116" s="84"/>
      <c r="AR116" s="84"/>
      <c r="AS116" s="84"/>
      <c r="AT116" s="84"/>
      <c r="AU116" s="84"/>
      <c r="AV116" s="84"/>
      <c r="AW116" s="84"/>
    </row>
    <row r="117" spans="1:55" s="84" customFormat="1" ht="48" x14ac:dyDescent="0.2">
      <c r="A117" s="86" t="s">
        <v>1048</v>
      </c>
      <c r="B117" s="80"/>
      <c r="C117" s="86"/>
      <c r="D117" s="86"/>
      <c r="E117" s="78" t="s">
        <v>79</v>
      </c>
      <c r="F117" s="78" t="s">
        <v>79</v>
      </c>
      <c r="G117" s="79" t="s">
        <v>79</v>
      </c>
      <c r="H117" s="80" t="s">
        <v>79</v>
      </c>
      <c r="I117" s="80">
        <v>41022</v>
      </c>
      <c r="J117" s="80" t="s">
        <v>79</v>
      </c>
      <c r="K117" s="86" t="s">
        <v>1017</v>
      </c>
      <c r="L117" s="80"/>
      <c r="M117" s="105" t="s">
        <v>79</v>
      </c>
      <c r="N117" s="86" t="s">
        <v>79</v>
      </c>
      <c r="O117" s="170"/>
      <c r="P117" s="81" t="s">
        <v>79</v>
      </c>
      <c r="Q117" s="81" t="s">
        <v>79</v>
      </c>
      <c r="R117" s="80" t="s">
        <v>571</v>
      </c>
      <c r="S117" s="86" t="s">
        <v>79</v>
      </c>
      <c r="T117" s="81" t="s">
        <v>79</v>
      </c>
    </row>
    <row r="118" spans="1:55" ht="48" x14ac:dyDescent="0.2">
      <c r="A118" s="86" t="s">
        <v>1090</v>
      </c>
      <c r="B118" s="80"/>
      <c r="C118" s="86"/>
      <c r="D118" s="86"/>
      <c r="E118" s="78" t="s">
        <v>79</v>
      </c>
      <c r="F118" s="78" t="s">
        <v>79</v>
      </c>
      <c r="G118" s="79" t="s">
        <v>79</v>
      </c>
      <c r="H118" s="80" t="s">
        <v>79</v>
      </c>
      <c r="I118" s="80">
        <v>43407</v>
      </c>
      <c r="J118" s="80" t="s">
        <v>1091</v>
      </c>
      <c r="K118" s="86" t="s">
        <v>1017</v>
      </c>
      <c r="L118" s="80"/>
      <c r="M118" s="105"/>
      <c r="N118" s="86" t="s">
        <v>1092</v>
      </c>
      <c r="O118" s="166"/>
      <c r="P118" s="81" t="s">
        <v>1093</v>
      </c>
      <c r="Q118" s="81"/>
      <c r="R118" s="80" t="s">
        <v>571</v>
      </c>
      <c r="S118" s="86" t="s">
        <v>79</v>
      </c>
      <c r="T118" s="81"/>
      <c r="U118" s="84"/>
      <c r="V118" s="84"/>
      <c r="W118" s="84"/>
      <c r="X118" s="84"/>
      <c r="Y118" s="84"/>
      <c r="Z118" s="84"/>
      <c r="AA118" s="84"/>
      <c r="AB118" s="84"/>
      <c r="AC118" s="84"/>
      <c r="AD118" s="84"/>
      <c r="AE118" s="84"/>
      <c r="AF118" s="84"/>
      <c r="AG118" s="84"/>
      <c r="AH118" s="84"/>
      <c r="AI118" s="84"/>
      <c r="AJ118" s="84"/>
      <c r="AK118" s="84"/>
      <c r="AL118" s="84"/>
      <c r="AM118" s="84"/>
      <c r="AN118" s="84"/>
      <c r="AO118" s="84"/>
      <c r="AP118" s="84"/>
      <c r="AQ118" s="84"/>
      <c r="AR118" s="84"/>
      <c r="AS118" s="84"/>
      <c r="AT118" s="84"/>
      <c r="AU118" s="84"/>
      <c r="AV118" s="84"/>
      <c r="AW118" s="84"/>
    </row>
    <row r="119" spans="1:55" ht="48" x14ac:dyDescent="0.2">
      <c r="A119" s="21" t="s">
        <v>984</v>
      </c>
      <c r="B119" s="20"/>
      <c r="C119" s="86"/>
      <c r="D119" s="86"/>
      <c r="E119" s="94">
        <v>35.75</v>
      </c>
      <c r="F119" s="94">
        <v>-100.25</v>
      </c>
      <c r="G119" s="79">
        <v>629.11572908137305</v>
      </c>
      <c r="H119" s="20">
        <v>4302</v>
      </c>
      <c r="I119" s="20" t="s">
        <v>79</v>
      </c>
      <c r="J119" s="20"/>
      <c r="K119" s="21" t="s">
        <v>79</v>
      </c>
      <c r="L119" s="20"/>
      <c r="M119" s="104">
        <v>43132</v>
      </c>
      <c r="N119" s="21" t="s">
        <v>950</v>
      </c>
      <c r="O119" s="166"/>
      <c r="P119" s="95" t="s">
        <v>951</v>
      </c>
      <c r="Q119" s="95" t="s">
        <v>985</v>
      </c>
      <c r="R119" s="20" t="s">
        <v>79</v>
      </c>
      <c r="S119" s="21"/>
      <c r="T119" s="95" t="s">
        <v>910</v>
      </c>
      <c r="U119" s="92"/>
      <c r="V119" s="92"/>
      <c r="W119" s="92"/>
      <c r="X119" s="92"/>
      <c r="Y119" s="92"/>
      <c r="Z119" s="92"/>
      <c r="AA119" s="92"/>
      <c r="AB119" s="92"/>
      <c r="AC119" s="92"/>
      <c r="AD119" s="92"/>
      <c r="AE119" s="92"/>
      <c r="AF119" s="92"/>
      <c r="AG119" s="92"/>
      <c r="AH119" s="92"/>
      <c r="AI119" s="92"/>
      <c r="AJ119" s="92"/>
      <c r="AK119" s="92"/>
      <c r="AL119" s="92"/>
      <c r="AM119" s="92"/>
      <c r="AN119" s="92"/>
      <c r="AO119" s="92"/>
      <c r="AP119" s="92"/>
      <c r="AQ119" s="92"/>
      <c r="AR119" s="92"/>
      <c r="AS119" s="92"/>
      <c r="AT119" s="92"/>
      <c r="AU119" s="92"/>
      <c r="AV119" s="92"/>
      <c r="AW119" s="92"/>
      <c r="AX119" s="91"/>
      <c r="AY119" s="91"/>
      <c r="AZ119" s="91"/>
      <c r="BA119" s="91"/>
      <c r="BB119" s="91"/>
      <c r="BC119" s="91"/>
    </row>
    <row r="120" spans="1:55" x14ac:dyDescent="0.2">
      <c r="A120" s="21" t="s">
        <v>1171</v>
      </c>
      <c r="B120" s="20"/>
      <c r="C120" s="86"/>
      <c r="D120" s="86"/>
      <c r="E120" s="94" t="s">
        <v>79</v>
      </c>
      <c r="F120" s="94" t="s">
        <v>79</v>
      </c>
      <c r="G120" s="79" t="s">
        <v>79</v>
      </c>
      <c r="H120" s="20" t="s">
        <v>79</v>
      </c>
      <c r="I120" s="20" t="s">
        <v>79</v>
      </c>
      <c r="J120" s="20" t="s">
        <v>1172</v>
      </c>
      <c r="K120" s="21" t="s">
        <v>79</v>
      </c>
      <c r="L120" s="20"/>
      <c r="M120" s="104" t="s">
        <v>1173</v>
      </c>
      <c r="N120" s="21"/>
      <c r="O120" s="166"/>
      <c r="P120" s="95" t="s">
        <v>1174</v>
      </c>
      <c r="Q120" s="95"/>
      <c r="R120" s="20" t="s">
        <v>79</v>
      </c>
      <c r="S120" s="21" t="s">
        <v>79</v>
      </c>
      <c r="T120" s="95"/>
      <c r="U120" s="84"/>
      <c r="V120" s="84"/>
      <c r="W120" s="84"/>
      <c r="X120" s="84"/>
      <c r="Y120" s="84"/>
      <c r="Z120" s="84"/>
      <c r="AA120" s="84"/>
      <c r="AB120" s="84"/>
      <c r="AC120" s="84"/>
      <c r="AD120" s="84"/>
      <c r="AE120" s="84"/>
      <c r="AF120" s="84"/>
      <c r="AG120" s="84"/>
      <c r="AH120" s="84"/>
      <c r="AI120" s="84"/>
      <c r="AJ120" s="84"/>
      <c r="AK120" s="84"/>
      <c r="AL120" s="84"/>
      <c r="AM120" s="84"/>
      <c r="AN120" s="84"/>
      <c r="AO120" s="84"/>
      <c r="AP120" s="84"/>
      <c r="AQ120" s="84"/>
      <c r="AR120" s="84"/>
      <c r="AS120" s="84"/>
      <c r="AT120" s="84"/>
      <c r="AU120" s="84"/>
      <c r="AV120" s="84"/>
      <c r="AW120" s="84"/>
    </row>
    <row r="121" spans="1:55" x14ac:dyDescent="0.2">
      <c r="A121" s="21" t="s">
        <v>787</v>
      </c>
      <c r="B121" s="20"/>
      <c r="C121" s="86"/>
      <c r="D121" s="86"/>
      <c r="E121" s="94">
        <v>31.783332999999999</v>
      </c>
      <c r="F121" s="94">
        <v>-97.316666999999995</v>
      </c>
      <c r="G121" s="79">
        <v>280.91617193069902</v>
      </c>
      <c r="H121" s="20" t="s">
        <v>79</v>
      </c>
      <c r="I121" s="20" t="s">
        <v>79</v>
      </c>
      <c r="J121" s="20" t="s">
        <v>79</v>
      </c>
      <c r="K121" s="21" t="s">
        <v>79</v>
      </c>
      <c r="L121" s="20"/>
      <c r="M121" s="104" t="s">
        <v>79</v>
      </c>
      <c r="N121" s="21" t="s">
        <v>79</v>
      </c>
      <c r="O121" s="170"/>
      <c r="P121" s="95" t="s">
        <v>79</v>
      </c>
      <c r="Q121" s="95" t="s">
        <v>79</v>
      </c>
      <c r="R121" s="20" t="s">
        <v>79</v>
      </c>
      <c r="S121" s="21" t="s">
        <v>79</v>
      </c>
      <c r="T121" s="95" t="s">
        <v>79</v>
      </c>
      <c r="U121" s="84"/>
      <c r="V121" s="84"/>
      <c r="W121" s="84"/>
      <c r="X121" s="84"/>
      <c r="Y121" s="84"/>
      <c r="Z121" s="84"/>
      <c r="AA121" s="84"/>
      <c r="AB121" s="84"/>
      <c r="AC121" s="84"/>
      <c r="AD121" s="84"/>
      <c r="AE121" s="84"/>
      <c r="AF121" s="84"/>
      <c r="AG121" s="84"/>
      <c r="AH121" s="84"/>
      <c r="AI121" s="84"/>
      <c r="AJ121" s="84"/>
      <c r="AK121" s="84"/>
      <c r="AL121" s="84"/>
      <c r="AM121" s="84"/>
      <c r="AN121" s="84"/>
      <c r="AO121" s="84"/>
      <c r="AP121" s="84"/>
      <c r="AQ121" s="84"/>
      <c r="AR121" s="84"/>
      <c r="AS121" s="84"/>
      <c r="AT121" s="84"/>
      <c r="AU121" s="84"/>
      <c r="AV121" s="84"/>
      <c r="AW121" s="84"/>
    </row>
    <row r="122" spans="1:55" ht="64" x14ac:dyDescent="0.2">
      <c r="A122" s="21" t="s">
        <v>902</v>
      </c>
      <c r="B122" s="20"/>
      <c r="C122" s="86"/>
      <c r="D122" s="86"/>
      <c r="E122" s="94">
        <v>34.369999999999997</v>
      </c>
      <c r="F122" s="94">
        <v>-99.75</v>
      </c>
      <c r="G122" s="79">
        <v>472.40811631082101</v>
      </c>
      <c r="H122" s="20">
        <v>3664</v>
      </c>
      <c r="I122" s="20" t="s">
        <v>79</v>
      </c>
      <c r="J122" s="20" t="s">
        <v>903</v>
      </c>
      <c r="K122" s="21" t="s">
        <v>79</v>
      </c>
      <c r="L122" s="20"/>
      <c r="M122" s="104">
        <v>16.774999999999999</v>
      </c>
      <c r="N122" s="21" t="s">
        <v>904</v>
      </c>
      <c r="O122" s="166"/>
      <c r="P122" s="95" t="s">
        <v>905</v>
      </c>
      <c r="Q122" s="95"/>
      <c r="R122" s="20" t="s">
        <v>79</v>
      </c>
      <c r="S122" s="21"/>
      <c r="T122" s="95" t="s">
        <v>594</v>
      </c>
      <c r="U122" s="84"/>
      <c r="V122" s="84"/>
      <c r="W122" s="84"/>
      <c r="X122" s="84"/>
      <c r="Y122" s="84"/>
      <c r="Z122" s="84"/>
      <c r="AA122" s="84"/>
      <c r="AB122" s="84"/>
      <c r="AC122" s="84"/>
      <c r="AD122" s="84"/>
      <c r="AE122" s="84"/>
      <c r="AF122" s="84"/>
      <c r="AG122" s="84"/>
      <c r="AH122" s="84"/>
      <c r="AI122" s="84"/>
      <c r="AJ122" s="84"/>
      <c r="AK122" s="84"/>
      <c r="AL122" s="84"/>
      <c r="AM122" s="84"/>
      <c r="AN122" s="84"/>
      <c r="AO122" s="84"/>
      <c r="AP122" s="84"/>
      <c r="AQ122" s="84"/>
      <c r="AR122" s="84"/>
      <c r="AS122" s="84"/>
      <c r="AT122" s="84"/>
      <c r="AU122" s="84"/>
      <c r="AV122" s="84"/>
      <c r="AW122" s="84"/>
    </row>
    <row r="123" spans="1:55" ht="64" x14ac:dyDescent="0.2">
      <c r="A123" s="21" t="s">
        <v>999</v>
      </c>
      <c r="B123" s="20"/>
      <c r="C123" s="86"/>
      <c r="D123" s="86"/>
      <c r="E123" s="94">
        <v>31.87</v>
      </c>
      <c r="F123" s="94">
        <v>-106</v>
      </c>
      <c r="G123" s="79">
        <v>645.99618850063405</v>
      </c>
      <c r="H123" s="20">
        <v>3697</v>
      </c>
      <c r="I123" s="20" t="s">
        <v>79</v>
      </c>
      <c r="J123" s="20"/>
      <c r="K123" s="21" t="s">
        <v>79</v>
      </c>
      <c r="L123" s="20"/>
      <c r="M123" s="104" t="s">
        <v>1000</v>
      </c>
      <c r="N123" s="21" t="s">
        <v>1001</v>
      </c>
      <c r="O123" s="166"/>
      <c r="P123" s="95" t="s">
        <v>1002</v>
      </c>
      <c r="Q123" s="95" t="s">
        <v>1003</v>
      </c>
      <c r="R123" s="20" t="s">
        <v>79</v>
      </c>
      <c r="S123" s="21"/>
      <c r="T123" s="95" t="s">
        <v>657</v>
      </c>
      <c r="U123" s="84"/>
      <c r="V123" s="84"/>
      <c r="W123" s="84"/>
      <c r="X123" s="84"/>
      <c r="Y123" s="84"/>
      <c r="Z123" s="84"/>
      <c r="AA123" s="84"/>
      <c r="AB123" s="84"/>
      <c r="AC123" s="84"/>
      <c r="AD123" s="84"/>
      <c r="AE123" s="84"/>
      <c r="AF123" s="84"/>
      <c r="AG123" s="84"/>
      <c r="AH123" s="84"/>
      <c r="AI123" s="84"/>
      <c r="AJ123" s="84"/>
      <c r="AK123" s="84"/>
      <c r="AL123" s="84"/>
      <c r="AM123" s="84"/>
      <c r="AN123" s="84"/>
      <c r="AO123" s="84"/>
      <c r="AP123" s="84"/>
      <c r="AQ123" s="84"/>
      <c r="AR123" s="84"/>
      <c r="AS123" s="84"/>
      <c r="AT123" s="84"/>
      <c r="AU123" s="84"/>
      <c r="AV123" s="84"/>
      <c r="AW123" s="84"/>
    </row>
    <row r="124" spans="1:55" s="90" customFormat="1" ht="32" x14ac:dyDescent="0.2">
      <c r="A124" s="151" t="s">
        <v>1609</v>
      </c>
      <c r="B124" s="149"/>
      <c r="C124" s="163">
        <v>43221</v>
      </c>
      <c r="D124" s="163" t="s">
        <v>565</v>
      </c>
      <c r="E124" s="149"/>
      <c r="F124" s="149"/>
      <c r="G124" s="149"/>
      <c r="H124" s="149"/>
      <c r="I124" s="149">
        <v>43192</v>
      </c>
      <c r="J124" s="149"/>
      <c r="K124" s="151" t="s">
        <v>765</v>
      </c>
      <c r="L124" s="149"/>
      <c r="M124" s="149"/>
      <c r="N124" s="151" t="s">
        <v>1610</v>
      </c>
      <c r="O124" s="152" t="s">
        <v>1611</v>
      </c>
      <c r="P124" s="153" t="s">
        <v>1612</v>
      </c>
      <c r="Q124" s="150"/>
      <c r="R124" s="150"/>
      <c r="S124" s="150"/>
      <c r="T124" s="150"/>
      <c r="U124" s="62"/>
      <c r="V124" s="62"/>
      <c r="W124" s="62"/>
      <c r="X124" s="62"/>
      <c r="Y124" s="62"/>
      <c r="Z124" s="62"/>
      <c r="AA124" s="62"/>
      <c r="AB124" s="62"/>
      <c r="AC124" s="62"/>
      <c r="AD124" s="62"/>
      <c r="AE124" s="62"/>
      <c r="AF124" s="62"/>
      <c r="AG124" s="62"/>
      <c r="AH124" s="62"/>
      <c r="AI124" s="62"/>
      <c r="AJ124" s="62"/>
      <c r="AK124" s="62"/>
      <c r="AL124" s="62"/>
      <c r="AM124" s="62"/>
      <c r="AN124" s="62"/>
      <c r="AO124" s="62"/>
      <c r="AP124" s="62"/>
      <c r="AQ124" s="62"/>
      <c r="AR124" s="62"/>
      <c r="AS124" s="62"/>
      <c r="AT124" s="62"/>
      <c r="AU124" s="62"/>
      <c r="AV124" s="62"/>
      <c r="AW124" s="62"/>
    </row>
    <row r="125" spans="1:55" s="90" customFormat="1" ht="48" x14ac:dyDescent="0.2">
      <c r="A125" s="21" t="s">
        <v>1085</v>
      </c>
      <c r="B125" s="20"/>
      <c r="C125" s="86"/>
      <c r="D125" s="86"/>
      <c r="E125" s="94" t="s">
        <v>79</v>
      </c>
      <c r="F125" s="94" t="s">
        <v>79</v>
      </c>
      <c r="G125" s="79" t="s">
        <v>79</v>
      </c>
      <c r="H125" s="20" t="s">
        <v>79</v>
      </c>
      <c r="I125" s="20">
        <v>43261</v>
      </c>
      <c r="J125" s="20" t="s">
        <v>79</v>
      </c>
      <c r="K125" s="21" t="s">
        <v>1017</v>
      </c>
      <c r="L125" s="20"/>
      <c r="M125" s="104" t="s">
        <v>79</v>
      </c>
      <c r="N125" s="21" t="s">
        <v>79</v>
      </c>
      <c r="O125" s="166"/>
      <c r="P125" s="95" t="s">
        <v>79</v>
      </c>
      <c r="Q125" s="95" t="s">
        <v>79</v>
      </c>
      <c r="R125" s="20" t="s">
        <v>571</v>
      </c>
      <c r="S125" s="21" t="s">
        <v>79</v>
      </c>
      <c r="T125" s="95" t="s">
        <v>79</v>
      </c>
      <c r="U125" s="62"/>
      <c r="V125" s="62"/>
      <c r="W125" s="62"/>
      <c r="X125" s="62"/>
      <c r="Y125" s="62"/>
      <c r="Z125" s="62"/>
      <c r="AA125" s="62"/>
      <c r="AB125" s="62"/>
      <c r="AC125" s="62"/>
      <c r="AD125" s="62"/>
      <c r="AE125" s="62"/>
      <c r="AF125" s="62"/>
      <c r="AG125" s="62"/>
      <c r="AH125" s="62"/>
      <c r="AI125" s="62"/>
      <c r="AJ125" s="62"/>
      <c r="AK125" s="62"/>
      <c r="AL125" s="62"/>
      <c r="AM125" s="62"/>
      <c r="AN125" s="62"/>
      <c r="AO125" s="62"/>
      <c r="AP125" s="62"/>
      <c r="AQ125" s="62"/>
      <c r="AR125" s="62"/>
      <c r="AS125" s="62"/>
      <c r="AT125" s="62"/>
      <c r="AU125" s="62"/>
      <c r="AV125" s="62"/>
      <c r="AW125" s="62"/>
    </row>
    <row r="126" spans="1:55" ht="32" x14ac:dyDescent="0.2">
      <c r="A126" s="21" t="s">
        <v>254</v>
      </c>
      <c r="B126" s="20"/>
      <c r="C126" s="115">
        <v>43101</v>
      </c>
      <c r="D126" s="115"/>
      <c r="E126" s="94">
        <v>27.867000000000001</v>
      </c>
      <c r="F126" s="94">
        <v>-97.2</v>
      </c>
      <c r="G126" s="79" t="s">
        <v>79</v>
      </c>
      <c r="H126" s="20" t="s">
        <v>79</v>
      </c>
      <c r="I126" s="20">
        <v>30967</v>
      </c>
      <c r="J126" s="20" t="s">
        <v>246</v>
      </c>
      <c r="K126" s="21" t="s">
        <v>79</v>
      </c>
      <c r="L126" s="20"/>
      <c r="M126" s="104"/>
      <c r="N126" s="21" t="s">
        <v>1022</v>
      </c>
      <c r="O126" s="166"/>
      <c r="P126" s="95" t="s">
        <v>1023</v>
      </c>
      <c r="Q126" s="95"/>
      <c r="R126" s="20" t="s">
        <v>79</v>
      </c>
      <c r="S126" s="21" t="s">
        <v>79</v>
      </c>
      <c r="T126" s="95"/>
      <c r="U126" s="84"/>
      <c r="V126" s="84"/>
      <c r="W126" s="84"/>
      <c r="X126" s="84"/>
      <c r="Y126" s="84"/>
      <c r="Z126" s="84"/>
      <c r="AA126" s="84"/>
      <c r="AB126" s="84"/>
      <c r="AC126" s="84"/>
      <c r="AD126" s="84"/>
      <c r="AE126" s="84"/>
      <c r="AF126" s="84"/>
      <c r="AG126" s="84"/>
      <c r="AH126" s="84"/>
      <c r="AI126" s="84"/>
      <c r="AJ126" s="84"/>
      <c r="AK126" s="84"/>
      <c r="AL126" s="84"/>
      <c r="AM126" s="84"/>
      <c r="AN126" s="84"/>
      <c r="AO126" s="84"/>
      <c r="AP126" s="84"/>
      <c r="AQ126" s="84"/>
      <c r="AR126" s="84"/>
      <c r="AS126" s="84"/>
      <c r="AT126" s="84"/>
      <c r="AU126" s="84"/>
      <c r="AV126" s="84"/>
      <c r="AW126" s="84"/>
    </row>
    <row r="127" spans="1:55" ht="64" x14ac:dyDescent="0.2">
      <c r="A127" s="21" t="s">
        <v>759</v>
      </c>
      <c r="B127" s="20"/>
      <c r="C127" s="86"/>
      <c r="D127" s="86"/>
      <c r="E127" s="94">
        <v>30.62</v>
      </c>
      <c r="F127" s="94">
        <v>-97.62</v>
      </c>
      <c r="G127" s="79">
        <v>192.290591331032</v>
      </c>
      <c r="H127" s="20">
        <v>4246</v>
      </c>
      <c r="I127" s="20" t="s">
        <v>79</v>
      </c>
      <c r="J127" s="20" t="s">
        <v>446</v>
      </c>
      <c r="K127" s="21" t="s">
        <v>79</v>
      </c>
      <c r="L127" s="20"/>
      <c r="M127" s="104" t="s">
        <v>760</v>
      </c>
      <c r="N127" s="21" t="s">
        <v>761</v>
      </c>
      <c r="O127" s="170"/>
      <c r="P127" s="95" t="s">
        <v>762</v>
      </c>
      <c r="Q127" s="95" t="s">
        <v>763</v>
      </c>
      <c r="R127" s="20" t="s">
        <v>79</v>
      </c>
      <c r="S127" s="21" t="s">
        <v>739</v>
      </c>
      <c r="T127" s="95" t="s">
        <v>568</v>
      </c>
      <c r="U127" s="62"/>
      <c r="V127" s="62"/>
      <c r="W127" s="62"/>
      <c r="X127" s="62"/>
      <c r="Y127" s="62"/>
      <c r="Z127" s="62"/>
      <c r="AA127" s="62"/>
      <c r="AB127" s="62"/>
      <c r="AC127" s="62"/>
      <c r="AD127" s="62"/>
      <c r="AE127" s="62"/>
      <c r="AF127" s="62"/>
      <c r="AG127" s="62"/>
      <c r="AH127" s="62"/>
      <c r="AI127" s="62"/>
      <c r="AJ127" s="62"/>
      <c r="AK127" s="62"/>
      <c r="AL127" s="62"/>
      <c r="AM127" s="62"/>
      <c r="AN127" s="62"/>
      <c r="AO127" s="62"/>
      <c r="AP127" s="62"/>
      <c r="AQ127" s="62"/>
      <c r="AR127" s="62"/>
      <c r="AS127" s="62"/>
      <c r="AT127" s="62"/>
      <c r="AU127" s="62"/>
      <c r="AV127" s="62"/>
      <c r="AW127" s="62"/>
      <c r="AX127" s="90"/>
      <c r="AY127" s="90"/>
      <c r="AZ127" s="90"/>
      <c r="BA127" s="90"/>
      <c r="BB127" s="90"/>
      <c r="BC127" s="90"/>
    </row>
    <row r="128" spans="1:55" ht="48" x14ac:dyDescent="0.2">
      <c r="A128" s="21" t="s">
        <v>1044</v>
      </c>
      <c r="B128" s="20"/>
      <c r="C128" s="86"/>
      <c r="D128" s="86"/>
      <c r="E128" s="94" t="s">
        <v>79</v>
      </c>
      <c r="F128" s="94" t="s">
        <v>79</v>
      </c>
      <c r="G128" s="79" t="s">
        <v>79</v>
      </c>
      <c r="H128" s="20" t="s">
        <v>79</v>
      </c>
      <c r="I128" s="20">
        <v>40874</v>
      </c>
      <c r="J128" s="20" t="s">
        <v>79</v>
      </c>
      <c r="K128" s="21" t="s">
        <v>1017</v>
      </c>
      <c r="L128" s="20"/>
      <c r="M128" s="104" t="s">
        <v>79</v>
      </c>
      <c r="N128" s="21" t="s">
        <v>79</v>
      </c>
      <c r="O128" s="170"/>
      <c r="P128" s="95" t="s">
        <v>79</v>
      </c>
      <c r="Q128" s="95" t="s">
        <v>79</v>
      </c>
      <c r="R128" s="20" t="s">
        <v>571</v>
      </c>
      <c r="S128" s="21" t="s">
        <v>79</v>
      </c>
      <c r="T128" s="95" t="s">
        <v>79</v>
      </c>
      <c r="U128" s="62"/>
      <c r="V128" s="62"/>
      <c r="W128" s="62"/>
      <c r="X128" s="62"/>
      <c r="Y128" s="62"/>
      <c r="Z128" s="62"/>
      <c r="AA128" s="62"/>
      <c r="AB128" s="62"/>
      <c r="AC128" s="62"/>
      <c r="AD128" s="62"/>
      <c r="AE128" s="62"/>
      <c r="AF128" s="62"/>
      <c r="AG128" s="62"/>
      <c r="AH128" s="62"/>
      <c r="AI128" s="62"/>
      <c r="AJ128" s="62"/>
      <c r="AK128" s="62"/>
      <c r="AL128" s="62"/>
      <c r="AM128" s="62"/>
      <c r="AN128" s="62"/>
      <c r="AO128" s="62"/>
      <c r="AP128" s="62"/>
      <c r="AQ128" s="62"/>
      <c r="AR128" s="62"/>
      <c r="AS128" s="62"/>
      <c r="AT128" s="62"/>
      <c r="AU128" s="62"/>
      <c r="AV128" s="62"/>
      <c r="AW128" s="62"/>
      <c r="AX128" s="90"/>
      <c r="AY128" s="90"/>
      <c r="AZ128" s="90"/>
      <c r="BA128" s="90"/>
      <c r="BB128" s="90"/>
      <c r="BC128" s="90"/>
    </row>
    <row r="129" spans="1:55" x14ac:dyDescent="0.2">
      <c r="A129" s="21" t="s">
        <v>1095</v>
      </c>
      <c r="B129" s="20"/>
      <c r="C129" s="115">
        <v>43221</v>
      </c>
      <c r="D129" s="115" t="s">
        <v>565</v>
      </c>
      <c r="E129" s="94" t="s">
        <v>79</v>
      </c>
      <c r="F129" s="94" t="s">
        <v>79</v>
      </c>
      <c r="G129" s="79" t="s">
        <v>79</v>
      </c>
      <c r="H129" s="20" t="s">
        <v>79</v>
      </c>
      <c r="I129" s="20">
        <v>43427</v>
      </c>
      <c r="J129" s="20" t="s">
        <v>79</v>
      </c>
      <c r="K129" s="21" t="s">
        <v>574</v>
      </c>
      <c r="L129" s="20"/>
      <c r="M129" s="104" t="s">
        <v>79</v>
      </c>
      <c r="N129" s="21" t="s">
        <v>1675</v>
      </c>
      <c r="O129" s="166" t="s">
        <v>1723</v>
      </c>
      <c r="P129" s="95" t="s">
        <v>79</v>
      </c>
      <c r="Q129" s="95" t="s">
        <v>79</v>
      </c>
      <c r="R129" s="20" t="s">
        <v>571</v>
      </c>
      <c r="S129" s="21" t="s">
        <v>79</v>
      </c>
      <c r="T129" s="95" t="s">
        <v>79</v>
      </c>
      <c r="U129" s="84"/>
      <c r="V129" s="84"/>
      <c r="W129" s="84"/>
      <c r="X129" s="84"/>
      <c r="Y129" s="84"/>
      <c r="Z129" s="84"/>
      <c r="AA129" s="84"/>
      <c r="AB129" s="84"/>
      <c r="AC129" s="84"/>
      <c r="AD129" s="84"/>
      <c r="AE129" s="84"/>
      <c r="AF129" s="84"/>
      <c r="AG129" s="84"/>
      <c r="AH129" s="84"/>
      <c r="AI129" s="84"/>
      <c r="AJ129" s="84"/>
      <c r="AK129" s="84"/>
      <c r="AL129" s="84"/>
      <c r="AM129" s="84"/>
      <c r="AN129" s="84"/>
      <c r="AO129" s="84"/>
      <c r="AP129" s="84"/>
      <c r="AQ129" s="84"/>
      <c r="AR129" s="84"/>
      <c r="AS129" s="84"/>
      <c r="AT129" s="84"/>
      <c r="AU129" s="84"/>
      <c r="AV129" s="84"/>
      <c r="AW129" s="84"/>
    </row>
    <row r="130" spans="1:55" x14ac:dyDescent="0.2">
      <c r="A130" s="21" t="s">
        <v>1012</v>
      </c>
      <c r="B130" s="20"/>
      <c r="C130" s="86"/>
      <c r="D130" s="86"/>
      <c r="E130" s="94" t="s">
        <v>79</v>
      </c>
      <c r="F130" s="94" t="s">
        <v>79</v>
      </c>
      <c r="G130" s="79" t="s">
        <v>79</v>
      </c>
      <c r="H130" s="20" t="s">
        <v>79</v>
      </c>
      <c r="I130" s="20">
        <v>220</v>
      </c>
      <c r="J130" s="20" t="s">
        <v>79</v>
      </c>
      <c r="K130" s="21" t="s">
        <v>481</v>
      </c>
      <c r="L130" s="20"/>
      <c r="M130" s="104" t="s">
        <v>79</v>
      </c>
      <c r="N130" s="21" t="s">
        <v>79</v>
      </c>
      <c r="O130" s="170"/>
      <c r="P130" s="95" t="s">
        <v>79</v>
      </c>
      <c r="Q130" s="95" t="s">
        <v>79</v>
      </c>
      <c r="R130" s="20" t="s">
        <v>571</v>
      </c>
      <c r="S130" s="21" t="s">
        <v>79</v>
      </c>
      <c r="T130" s="95" t="s">
        <v>79</v>
      </c>
      <c r="U130" s="84"/>
      <c r="V130" s="84"/>
      <c r="W130" s="84"/>
      <c r="X130" s="84"/>
      <c r="Y130" s="84"/>
      <c r="Z130" s="84"/>
      <c r="AA130" s="84"/>
      <c r="AB130" s="84"/>
      <c r="AC130" s="84"/>
      <c r="AD130" s="84"/>
      <c r="AE130" s="84"/>
      <c r="AF130" s="84"/>
      <c r="AG130" s="84"/>
      <c r="AH130" s="84"/>
      <c r="AI130" s="84"/>
      <c r="AJ130" s="84"/>
      <c r="AK130" s="84"/>
      <c r="AL130" s="84"/>
      <c r="AM130" s="84"/>
      <c r="AN130" s="84"/>
      <c r="AO130" s="84"/>
      <c r="AP130" s="84"/>
      <c r="AQ130" s="84"/>
      <c r="AR130" s="84"/>
      <c r="AS130" s="84"/>
      <c r="AT130" s="84"/>
      <c r="AU130" s="84"/>
      <c r="AV130" s="84"/>
      <c r="AW130" s="84"/>
    </row>
    <row r="131" spans="1:55" ht="64" x14ac:dyDescent="0.2">
      <c r="A131" s="21" t="s">
        <v>721</v>
      </c>
      <c r="B131" s="20"/>
      <c r="C131" s="86"/>
      <c r="D131" s="86"/>
      <c r="E131" s="94">
        <v>30.39</v>
      </c>
      <c r="F131" s="94">
        <v>-97.68</v>
      </c>
      <c r="G131" s="79">
        <v>181.16720179481001</v>
      </c>
      <c r="H131" s="20">
        <v>4215</v>
      </c>
      <c r="I131" s="20" t="s">
        <v>79</v>
      </c>
      <c r="J131" s="20"/>
      <c r="K131" s="21" t="s">
        <v>79</v>
      </c>
      <c r="L131" s="20"/>
      <c r="M131" s="104" t="s">
        <v>722</v>
      </c>
      <c r="N131" s="21" t="s">
        <v>723</v>
      </c>
      <c r="O131" s="170"/>
      <c r="P131" s="95" t="s">
        <v>724</v>
      </c>
      <c r="Q131" s="95" t="s">
        <v>725</v>
      </c>
      <c r="R131" s="20" t="s">
        <v>79</v>
      </c>
      <c r="S131" s="21" t="s">
        <v>726</v>
      </c>
      <c r="T131" s="95" t="s">
        <v>657</v>
      </c>
      <c r="U131" s="84"/>
      <c r="V131" s="84"/>
      <c r="W131" s="84"/>
      <c r="X131" s="84"/>
      <c r="Y131" s="84"/>
      <c r="Z131" s="84"/>
      <c r="AA131" s="84"/>
      <c r="AB131" s="84"/>
      <c r="AC131" s="84"/>
      <c r="AD131" s="84"/>
      <c r="AE131" s="84"/>
      <c r="AF131" s="84"/>
      <c r="AG131" s="84"/>
      <c r="AH131" s="84"/>
      <c r="AI131" s="84"/>
      <c r="AJ131" s="84"/>
      <c r="AK131" s="84"/>
      <c r="AL131" s="84"/>
      <c r="AM131" s="84"/>
      <c r="AN131" s="84"/>
      <c r="AO131" s="84"/>
      <c r="AP131" s="84"/>
      <c r="AQ131" s="84"/>
      <c r="AR131" s="84"/>
      <c r="AS131" s="84"/>
      <c r="AT131" s="84"/>
      <c r="AU131" s="84"/>
      <c r="AV131" s="84"/>
      <c r="AW131" s="84"/>
    </row>
    <row r="132" spans="1:55" x14ac:dyDescent="0.2">
      <c r="A132" s="86" t="s">
        <v>1115</v>
      </c>
      <c r="B132" s="80"/>
      <c r="C132" s="86"/>
      <c r="D132" s="86"/>
      <c r="E132" s="78" t="s">
        <v>79</v>
      </c>
      <c r="F132" s="78" t="s">
        <v>79</v>
      </c>
      <c r="G132" s="79" t="s">
        <v>79</v>
      </c>
      <c r="H132" s="80" t="s">
        <v>79</v>
      </c>
      <c r="I132" s="80">
        <v>43463</v>
      </c>
      <c r="J132" s="80" t="s">
        <v>79</v>
      </c>
      <c r="K132" s="86" t="s">
        <v>481</v>
      </c>
      <c r="L132" s="80"/>
      <c r="M132" s="105" t="s">
        <v>79</v>
      </c>
      <c r="N132" s="86" t="s">
        <v>79</v>
      </c>
      <c r="O132" s="166"/>
      <c r="P132" s="81" t="s">
        <v>79</v>
      </c>
      <c r="Q132" s="81" t="s">
        <v>79</v>
      </c>
      <c r="R132" s="80" t="s">
        <v>571</v>
      </c>
      <c r="S132" s="86" t="s">
        <v>79</v>
      </c>
      <c r="T132" s="81" t="s">
        <v>79</v>
      </c>
      <c r="U132" s="83"/>
      <c r="V132" s="83"/>
      <c r="W132" s="83"/>
      <c r="X132" s="83"/>
      <c r="Y132" s="83"/>
      <c r="Z132" s="83"/>
      <c r="AA132" s="83"/>
      <c r="AB132" s="83"/>
      <c r="AC132" s="83"/>
      <c r="AD132" s="83"/>
      <c r="AE132" s="83"/>
      <c r="AF132" s="83"/>
      <c r="AG132" s="83"/>
      <c r="AH132" s="83"/>
      <c r="AI132" s="83"/>
      <c r="AJ132" s="83"/>
      <c r="AK132" s="83"/>
      <c r="AL132" s="83"/>
      <c r="AM132" s="83"/>
      <c r="AN132" s="83"/>
      <c r="AO132" s="83"/>
      <c r="AP132" s="83"/>
      <c r="AQ132" s="83"/>
      <c r="AR132" s="83"/>
      <c r="AS132" s="83"/>
      <c r="AT132" s="83"/>
      <c r="AU132" s="83"/>
      <c r="AV132" s="83"/>
      <c r="AW132" s="23"/>
      <c r="AX132" s="23"/>
      <c r="AY132" s="23"/>
      <c r="AZ132" s="23"/>
      <c r="BA132" s="23"/>
      <c r="BB132" s="23"/>
      <c r="BC132" s="23"/>
    </row>
    <row r="133" spans="1:55" x14ac:dyDescent="0.2">
      <c r="A133" s="86" t="s">
        <v>1116</v>
      </c>
      <c r="B133" s="80"/>
      <c r="C133" s="86"/>
      <c r="D133" s="86"/>
      <c r="E133" s="78" t="s">
        <v>79</v>
      </c>
      <c r="F133" s="78" t="s">
        <v>79</v>
      </c>
      <c r="G133" s="79" t="s">
        <v>79</v>
      </c>
      <c r="H133" s="80" t="s">
        <v>79</v>
      </c>
      <c r="I133" s="80">
        <v>43464</v>
      </c>
      <c r="J133" s="80" t="s">
        <v>79</v>
      </c>
      <c r="K133" s="86" t="s">
        <v>481</v>
      </c>
      <c r="L133" s="80"/>
      <c r="M133" s="105" t="s">
        <v>79</v>
      </c>
      <c r="N133" s="86" t="s">
        <v>79</v>
      </c>
      <c r="O133" s="166"/>
      <c r="P133" s="81" t="s">
        <v>79</v>
      </c>
      <c r="Q133" s="81" t="s">
        <v>79</v>
      </c>
      <c r="R133" s="80" t="s">
        <v>571</v>
      </c>
      <c r="S133" s="86" t="s">
        <v>79</v>
      </c>
      <c r="T133" s="81" t="s">
        <v>79</v>
      </c>
      <c r="U133" s="84"/>
      <c r="V133" s="84"/>
      <c r="W133" s="84"/>
      <c r="X133" s="84"/>
      <c r="Y133" s="84"/>
      <c r="Z133" s="84"/>
      <c r="AA133" s="84"/>
      <c r="AB133" s="84"/>
      <c r="AC133" s="84"/>
      <c r="AD133" s="84"/>
      <c r="AE133" s="84"/>
      <c r="AF133" s="84"/>
      <c r="AG133" s="84"/>
      <c r="AH133" s="84"/>
      <c r="AI133" s="84"/>
      <c r="AJ133" s="84"/>
      <c r="AK133" s="84"/>
      <c r="AL133" s="84"/>
      <c r="AM133" s="84"/>
      <c r="AN133" s="84"/>
      <c r="AO133" s="84"/>
      <c r="AP133" s="84"/>
      <c r="AQ133" s="84"/>
      <c r="AR133" s="84"/>
      <c r="AS133" s="84"/>
      <c r="AT133" s="84"/>
      <c r="AU133" s="84"/>
      <c r="AV133" s="84"/>
      <c r="AW133" s="84"/>
    </row>
    <row r="134" spans="1:55" x14ac:dyDescent="0.2">
      <c r="A134" s="86" t="s">
        <v>1114</v>
      </c>
      <c r="B134" s="80"/>
      <c r="C134" s="86"/>
      <c r="D134" s="86"/>
      <c r="E134" s="78" t="s">
        <v>79</v>
      </c>
      <c r="F134" s="78" t="s">
        <v>79</v>
      </c>
      <c r="G134" s="79" t="s">
        <v>79</v>
      </c>
      <c r="H134" s="80" t="s">
        <v>79</v>
      </c>
      <c r="I134" s="80">
        <v>43462</v>
      </c>
      <c r="J134" s="80" t="s">
        <v>79</v>
      </c>
      <c r="K134" s="86" t="s">
        <v>481</v>
      </c>
      <c r="L134" s="80"/>
      <c r="M134" s="105" t="s">
        <v>79</v>
      </c>
      <c r="N134" s="86" t="s">
        <v>79</v>
      </c>
      <c r="O134" s="166"/>
      <c r="P134" s="81" t="s">
        <v>79</v>
      </c>
      <c r="Q134" s="81" t="s">
        <v>79</v>
      </c>
      <c r="R134" s="80" t="s">
        <v>571</v>
      </c>
      <c r="S134" s="86" t="s">
        <v>79</v>
      </c>
      <c r="T134" s="81" t="s">
        <v>79</v>
      </c>
      <c r="U134" s="62"/>
      <c r="V134" s="62"/>
      <c r="W134" s="62"/>
      <c r="X134" s="62"/>
      <c r="Y134" s="62"/>
      <c r="Z134" s="62"/>
      <c r="AA134" s="62"/>
      <c r="AB134" s="62"/>
      <c r="AC134" s="62"/>
      <c r="AD134" s="62"/>
      <c r="AE134" s="62"/>
      <c r="AF134" s="62"/>
      <c r="AG134" s="62"/>
      <c r="AH134" s="62"/>
      <c r="AI134" s="62"/>
      <c r="AJ134" s="62"/>
      <c r="AK134" s="62"/>
      <c r="AL134" s="62"/>
      <c r="AM134" s="62"/>
      <c r="AN134" s="62"/>
      <c r="AO134" s="62"/>
      <c r="AP134" s="62"/>
      <c r="AQ134" s="62"/>
      <c r="AR134" s="62"/>
      <c r="AS134" s="62"/>
      <c r="AT134" s="62"/>
      <c r="AU134" s="62"/>
      <c r="AV134" s="62"/>
      <c r="AW134" s="62"/>
      <c r="AX134" s="90"/>
      <c r="AY134" s="90"/>
      <c r="AZ134" s="90"/>
      <c r="BA134" s="90"/>
      <c r="BB134" s="90"/>
      <c r="BC134" s="90"/>
    </row>
    <row r="135" spans="1:55" ht="64" x14ac:dyDescent="0.2">
      <c r="A135" s="86" t="s">
        <v>102</v>
      </c>
      <c r="B135" s="80">
        <v>100</v>
      </c>
      <c r="C135" s="115" t="s">
        <v>1662</v>
      </c>
      <c r="D135" s="115" t="s">
        <v>1872</v>
      </c>
      <c r="E135" s="78">
        <v>29.366667</v>
      </c>
      <c r="F135" s="78">
        <v>-99.466667000000001</v>
      </c>
      <c r="G135" s="79">
        <v>85.268902538297496</v>
      </c>
      <c r="H135" s="80">
        <v>4330</v>
      </c>
      <c r="I135" s="80">
        <v>908</v>
      </c>
      <c r="J135" s="80" t="s">
        <v>399</v>
      </c>
      <c r="K135" s="86" t="s">
        <v>574</v>
      </c>
      <c r="L135" s="80"/>
      <c r="M135" s="105" t="s">
        <v>573</v>
      </c>
      <c r="N135" s="86" t="s">
        <v>572</v>
      </c>
      <c r="O135" s="81" t="s">
        <v>1871</v>
      </c>
      <c r="P135" s="70" t="s">
        <v>1828</v>
      </c>
      <c r="Q135" s="80" t="s">
        <v>571</v>
      </c>
      <c r="R135" s="81" t="s">
        <v>575</v>
      </c>
      <c r="S135" s="83"/>
      <c r="T135" s="83"/>
      <c r="U135" s="62"/>
      <c r="V135" s="62"/>
      <c r="W135" s="62"/>
      <c r="X135" s="62"/>
      <c r="Y135" s="62"/>
      <c r="Z135" s="62"/>
      <c r="AA135" s="62"/>
      <c r="AB135" s="62"/>
      <c r="AC135" s="62"/>
      <c r="AD135" s="62"/>
      <c r="AE135" s="62"/>
      <c r="AF135" s="62"/>
      <c r="AG135" s="62"/>
      <c r="AH135" s="62"/>
      <c r="AI135" s="62"/>
      <c r="AJ135" s="62"/>
      <c r="AK135" s="62"/>
      <c r="AL135" s="62"/>
      <c r="AM135" s="62"/>
      <c r="AN135" s="62"/>
      <c r="AO135" s="62"/>
      <c r="AP135" s="62"/>
      <c r="AQ135" s="62"/>
      <c r="AR135" s="62"/>
      <c r="AS135" s="62"/>
      <c r="AT135" s="62"/>
      <c r="AU135" s="62"/>
      <c r="AV135" s="62"/>
      <c r="AW135" s="62"/>
      <c r="AX135" s="90"/>
      <c r="AY135" s="90"/>
      <c r="AZ135" s="90"/>
      <c r="BA135" s="90"/>
      <c r="BB135" s="90"/>
      <c r="BC135" s="90"/>
    </row>
    <row r="136" spans="1:55" x14ac:dyDescent="0.2">
      <c r="A136" s="21" t="s">
        <v>1053</v>
      </c>
      <c r="B136" s="20"/>
      <c r="C136" s="86"/>
      <c r="D136" s="86"/>
      <c r="E136" s="94" t="s">
        <v>79</v>
      </c>
      <c r="F136" s="94" t="s">
        <v>79</v>
      </c>
      <c r="G136" s="79" t="s">
        <v>79</v>
      </c>
      <c r="H136" s="20" t="s">
        <v>79</v>
      </c>
      <c r="I136" s="20">
        <v>41189</v>
      </c>
      <c r="J136" s="20" t="s">
        <v>79</v>
      </c>
      <c r="K136" s="21" t="s">
        <v>481</v>
      </c>
      <c r="L136" s="20"/>
      <c r="M136" s="104" t="s">
        <v>79</v>
      </c>
      <c r="N136" s="21" t="s">
        <v>79</v>
      </c>
      <c r="O136" s="166"/>
      <c r="P136" s="95" t="s">
        <v>79</v>
      </c>
      <c r="Q136" s="95" t="s">
        <v>79</v>
      </c>
      <c r="R136" s="20" t="s">
        <v>571</v>
      </c>
      <c r="S136" s="21" t="s">
        <v>79</v>
      </c>
      <c r="T136" s="95" t="s">
        <v>79</v>
      </c>
      <c r="U136" s="84"/>
      <c r="V136" s="84"/>
      <c r="W136" s="84"/>
      <c r="X136" s="84"/>
      <c r="Y136" s="84"/>
      <c r="Z136" s="84"/>
      <c r="AA136" s="84"/>
      <c r="AB136" s="84"/>
      <c r="AC136" s="84"/>
      <c r="AD136" s="84"/>
      <c r="AE136" s="84"/>
      <c r="AF136" s="84"/>
      <c r="AG136" s="84"/>
      <c r="AH136" s="84"/>
      <c r="AI136" s="84"/>
      <c r="AJ136" s="84"/>
      <c r="AK136" s="84"/>
      <c r="AL136" s="84"/>
      <c r="AM136" s="84"/>
      <c r="AN136" s="84"/>
      <c r="AO136" s="84"/>
      <c r="AP136" s="84"/>
      <c r="AQ136" s="84"/>
      <c r="AR136" s="84"/>
      <c r="AS136" s="84"/>
      <c r="AT136" s="84"/>
      <c r="AU136" s="84"/>
      <c r="AV136" s="84"/>
      <c r="AW136" s="84"/>
    </row>
    <row r="137" spans="1:55" ht="64" x14ac:dyDescent="0.2">
      <c r="A137" s="21" t="s">
        <v>788</v>
      </c>
      <c r="B137" s="20"/>
      <c r="C137" s="86"/>
      <c r="D137" s="86"/>
      <c r="E137" s="94">
        <v>32.033611000000001</v>
      </c>
      <c r="F137" s="94">
        <v>-97.420277999999996</v>
      </c>
      <c r="G137" s="79">
        <v>292.80756483510203</v>
      </c>
      <c r="H137" s="20">
        <v>3681</v>
      </c>
      <c r="I137" s="20" t="s">
        <v>79</v>
      </c>
      <c r="J137" s="20" t="s">
        <v>789</v>
      </c>
      <c r="K137" s="21" t="s">
        <v>481</v>
      </c>
      <c r="L137" s="20"/>
      <c r="M137" s="104" t="s">
        <v>790</v>
      </c>
      <c r="N137" s="21" t="s">
        <v>791</v>
      </c>
      <c r="O137" s="170"/>
      <c r="P137" s="95" t="s">
        <v>792</v>
      </c>
      <c r="Q137" s="95" t="s">
        <v>793</v>
      </c>
      <c r="R137" s="20" t="s">
        <v>79</v>
      </c>
      <c r="S137" s="21"/>
      <c r="T137" s="95" t="s">
        <v>568</v>
      </c>
      <c r="U137" s="77"/>
      <c r="V137" s="77"/>
      <c r="W137" s="77"/>
      <c r="X137" s="77"/>
      <c r="Y137" s="77"/>
      <c r="Z137" s="77"/>
      <c r="AA137" s="77"/>
      <c r="AB137" s="77"/>
      <c r="AC137" s="77"/>
      <c r="AD137" s="77"/>
      <c r="AE137" s="77"/>
      <c r="AF137" s="77"/>
      <c r="AG137" s="77"/>
      <c r="AH137" s="77"/>
      <c r="AI137" s="77"/>
      <c r="AJ137" s="77"/>
      <c r="AK137" s="77"/>
      <c r="AL137" s="77"/>
      <c r="AM137" s="77"/>
      <c r="AN137" s="77"/>
      <c r="AO137" s="77"/>
      <c r="AP137" s="77"/>
      <c r="AQ137" s="77"/>
      <c r="AR137" s="77"/>
      <c r="AS137" s="77"/>
      <c r="AT137" s="77"/>
      <c r="AU137" s="77"/>
      <c r="AV137" s="77"/>
      <c r="AW137" s="77"/>
      <c r="AX137" s="93"/>
      <c r="AY137" s="93"/>
      <c r="AZ137" s="93"/>
      <c r="BA137" s="93"/>
      <c r="BB137" s="93"/>
      <c r="BC137" s="93"/>
    </row>
    <row r="138" spans="1:55" s="90" customFormat="1" ht="48" x14ac:dyDescent="0.2">
      <c r="A138" s="21" t="s">
        <v>809</v>
      </c>
      <c r="B138" s="20"/>
      <c r="C138" s="86"/>
      <c r="D138" s="86"/>
      <c r="E138" s="94">
        <v>27.17</v>
      </c>
      <c r="F138" s="94">
        <v>-97.97</v>
      </c>
      <c r="G138" s="79">
        <v>363.43796114520597</v>
      </c>
      <c r="H138" s="20">
        <v>4176</v>
      </c>
      <c r="I138" s="20" t="s">
        <v>79</v>
      </c>
      <c r="J138" s="20"/>
      <c r="K138" s="21" t="s">
        <v>79</v>
      </c>
      <c r="L138" s="20"/>
      <c r="M138" s="104" t="s">
        <v>810</v>
      </c>
      <c r="N138" s="21" t="s">
        <v>811</v>
      </c>
      <c r="O138" s="170"/>
      <c r="P138" s="95" t="s">
        <v>812</v>
      </c>
      <c r="Q138" s="95"/>
      <c r="R138" s="20" t="s">
        <v>79</v>
      </c>
      <c r="S138" s="21"/>
      <c r="T138" s="95" t="s">
        <v>813</v>
      </c>
      <c r="U138" s="89"/>
      <c r="V138" s="89"/>
      <c r="W138" s="89"/>
      <c r="X138" s="89"/>
      <c r="Y138" s="89"/>
      <c r="Z138" s="89"/>
      <c r="AA138" s="89"/>
      <c r="AB138" s="89"/>
      <c r="AC138" s="89"/>
      <c r="AD138" s="89"/>
      <c r="AE138" s="89"/>
      <c r="AF138" s="89"/>
      <c r="AG138" s="89"/>
      <c r="AH138" s="89"/>
      <c r="AI138" s="89"/>
      <c r="AJ138" s="89"/>
      <c r="AK138" s="89"/>
      <c r="AL138" s="89"/>
      <c r="AM138" s="89"/>
      <c r="AN138" s="89"/>
      <c r="AO138" s="89"/>
      <c r="AP138" s="89"/>
      <c r="AQ138" s="89"/>
      <c r="AR138" s="89"/>
      <c r="AS138" s="89"/>
      <c r="AT138" s="89"/>
      <c r="AU138" s="89"/>
      <c r="AV138" s="89"/>
      <c r="AW138" s="89"/>
      <c r="AX138" s="10"/>
      <c r="AY138" s="10"/>
      <c r="AZ138" s="10"/>
      <c r="BA138" s="10"/>
      <c r="BB138" s="10"/>
      <c r="BC138" s="10"/>
    </row>
    <row r="139" spans="1:55" s="90" customFormat="1" ht="48" x14ac:dyDescent="0.2">
      <c r="A139" s="21" t="s">
        <v>1005</v>
      </c>
      <c r="B139" s="20"/>
      <c r="C139" s="86"/>
      <c r="D139" s="86"/>
      <c r="E139" s="94">
        <v>35.75</v>
      </c>
      <c r="F139" s="94">
        <v>-101.5</v>
      </c>
      <c r="G139" s="79">
        <v>651.81484121573396</v>
      </c>
      <c r="H139" s="20">
        <v>4279</v>
      </c>
      <c r="I139" s="20" t="s">
        <v>79</v>
      </c>
      <c r="J139" s="20"/>
      <c r="K139" s="21" t="s">
        <v>79</v>
      </c>
      <c r="L139" s="20"/>
      <c r="M139" s="104" t="s">
        <v>895</v>
      </c>
      <c r="N139" s="21" t="s">
        <v>1006</v>
      </c>
      <c r="O139" s="166"/>
      <c r="P139" s="95" t="s">
        <v>1007</v>
      </c>
      <c r="Q139" s="95" t="s">
        <v>1008</v>
      </c>
      <c r="R139" s="20" t="s">
        <v>79</v>
      </c>
      <c r="S139" s="21"/>
      <c r="T139" s="95" t="s">
        <v>910</v>
      </c>
      <c r="U139" s="84"/>
      <c r="V139" s="84"/>
      <c r="W139" s="84"/>
      <c r="X139" s="84"/>
      <c r="Y139" s="84"/>
      <c r="Z139" s="84"/>
      <c r="AA139" s="84"/>
      <c r="AB139" s="84"/>
      <c r="AC139" s="84"/>
      <c r="AD139" s="84"/>
      <c r="AE139" s="84"/>
      <c r="AF139" s="84"/>
      <c r="AG139" s="84"/>
      <c r="AH139" s="84"/>
      <c r="AI139" s="84"/>
      <c r="AJ139" s="84"/>
      <c r="AK139" s="84"/>
      <c r="AL139" s="84"/>
      <c r="AM139" s="84"/>
      <c r="AN139" s="84"/>
      <c r="AO139" s="84"/>
      <c r="AP139" s="84"/>
      <c r="AQ139" s="84"/>
      <c r="AR139" s="84"/>
      <c r="AS139" s="84"/>
      <c r="AT139" s="84"/>
      <c r="AU139" s="84"/>
      <c r="AV139" s="84"/>
      <c r="AW139" s="84"/>
      <c r="AX139"/>
      <c r="AY139"/>
      <c r="AZ139"/>
      <c r="BA139"/>
      <c r="BB139"/>
      <c r="BC139"/>
    </row>
    <row r="140" spans="1:55" s="90" customFormat="1" ht="48" x14ac:dyDescent="0.2">
      <c r="A140" s="21" t="s">
        <v>937</v>
      </c>
      <c r="B140" s="20"/>
      <c r="C140" s="86"/>
      <c r="D140" s="86"/>
      <c r="E140" s="94">
        <v>34.5</v>
      </c>
      <c r="F140" s="94">
        <v>-101.166667</v>
      </c>
      <c r="G140" s="79">
        <v>509.94455228460902</v>
      </c>
      <c r="H140" s="20">
        <v>5755</v>
      </c>
      <c r="I140" s="20" t="s">
        <v>79</v>
      </c>
      <c r="J140" s="20"/>
      <c r="K140" s="21" t="s">
        <v>79</v>
      </c>
      <c r="L140" s="20"/>
      <c r="M140" s="104" t="s">
        <v>938</v>
      </c>
      <c r="N140" s="21" t="s">
        <v>939</v>
      </c>
      <c r="O140" s="170"/>
      <c r="P140" s="95" t="s">
        <v>940</v>
      </c>
      <c r="Q140" s="95" t="s">
        <v>941</v>
      </c>
      <c r="R140" s="20" t="s">
        <v>79</v>
      </c>
      <c r="S140" s="21"/>
      <c r="T140" s="95" t="s">
        <v>910</v>
      </c>
      <c r="U140" s="84"/>
      <c r="V140" s="84"/>
      <c r="W140" s="84"/>
      <c r="X140" s="84"/>
      <c r="Y140" s="84"/>
      <c r="Z140" s="84"/>
      <c r="AA140" s="84"/>
      <c r="AB140" s="84"/>
      <c r="AC140" s="84"/>
      <c r="AD140" s="84"/>
      <c r="AE140" s="84"/>
      <c r="AF140" s="84"/>
      <c r="AG140" s="84"/>
      <c r="AH140" s="84"/>
      <c r="AI140" s="84"/>
      <c r="AJ140" s="84"/>
      <c r="AK140" s="84"/>
      <c r="AL140" s="84"/>
      <c r="AM140" s="84"/>
      <c r="AN140" s="84"/>
      <c r="AO140" s="84"/>
      <c r="AP140" s="84"/>
      <c r="AQ140" s="84"/>
      <c r="AR140" s="84"/>
      <c r="AS140" s="84"/>
      <c r="AT140" s="84"/>
      <c r="AU140" s="84"/>
      <c r="AV140" s="84"/>
      <c r="AW140" s="84"/>
      <c r="AX140"/>
      <c r="AY140"/>
      <c r="AZ140"/>
      <c r="BA140"/>
      <c r="BB140"/>
      <c r="BC140"/>
    </row>
    <row r="141" spans="1:55" s="90" customFormat="1" ht="48" x14ac:dyDescent="0.2">
      <c r="A141" s="21" t="s">
        <v>1057</v>
      </c>
      <c r="B141" s="20"/>
      <c r="C141" s="86"/>
      <c r="D141" s="86"/>
      <c r="E141" s="94" t="s">
        <v>79</v>
      </c>
      <c r="F141" s="94" t="s">
        <v>79</v>
      </c>
      <c r="G141" s="79" t="s">
        <v>79</v>
      </c>
      <c r="H141" s="20" t="s">
        <v>79</v>
      </c>
      <c r="I141" s="20">
        <v>41309</v>
      </c>
      <c r="J141" s="20" t="s">
        <v>79</v>
      </c>
      <c r="K141" s="21" t="s">
        <v>1017</v>
      </c>
      <c r="L141" s="20"/>
      <c r="M141" s="104" t="s">
        <v>79</v>
      </c>
      <c r="N141" s="21" t="s">
        <v>79</v>
      </c>
      <c r="O141" s="169"/>
      <c r="P141" s="95" t="s">
        <v>79</v>
      </c>
      <c r="Q141" s="95" t="s">
        <v>79</v>
      </c>
      <c r="R141" s="20" t="s">
        <v>571</v>
      </c>
      <c r="S141" s="21" t="s">
        <v>79</v>
      </c>
      <c r="T141" s="95" t="s">
        <v>79</v>
      </c>
      <c r="U141" s="84"/>
      <c r="V141" s="84"/>
      <c r="W141" s="84"/>
      <c r="X141" s="84"/>
      <c r="Y141" s="84"/>
      <c r="Z141" s="84"/>
      <c r="AA141" s="84"/>
      <c r="AB141" s="84"/>
      <c r="AC141" s="84"/>
      <c r="AD141" s="84"/>
      <c r="AE141" s="84"/>
      <c r="AF141" s="84"/>
      <c r="AG141" s="84"/>
      <c r="AH141" s="84"/>
      <c r="AI141" s="84"/>
      <c r="AJ141" s="84"/>
      <c r="AK141" s="84"/>
      <c r="AL141" s="84"/>
      <c r="AM141" s="84"/>
      <c r="AN141" s="84"/>
      <c r="AO141" s="84"/>
      <c r="AP141" s="84"/>
      <c r="AQ141" s="84"/>
      <c r="AR141" s="84"/>
      <c r="AS141" s="84"/>
      <c r="AT141" s="84"/>
      <c r="AU141" s="84"/>
      <c r="AV141" s="84"/>
      <c r="AW141" s="84"/>
      <c r="AX141"/>
      <c r="AY141"/>
      <c r="AZ141"/>
      <c r="BA141"/>
      <c r="BB141"/>
      <c r="BC141"/>
    </row>
    <row r="142" spans="1:55" ht="48" x14ac:dyDescent="0.2">
      <c r="A142" s="21" t="s">
        <v>1016</v>
      </c>
      <c r="B142" s="20"/>
      <c r="C142" s="86"/>
      <c r="D142" s="86"/>
      <c r="E142" s="94" t="s">
        <v>79</v>
      </c>
      <c r="F142" s="94" t="s">
        <v>79</v>
      </c>
      <c r="G142" s="79" t="s">
        <v>79</v>
      </c>
      <c r="H142" s="20" t="s">
        <v>79</v>
      </c>
      <c r="I142" s="20">
        <v>1206</v>
      </c>
      <c r="J142" s="20" t="s">
        <v>79</v>
      </c>
      <c r="K142" s="21" t="s">
        <v>1017</v>
      </c>
      <c r="L142" s="20"/>
      <c r="M142" s="104" t="s">
        <v>79</v>
      </c>
      <c r="N142" s="21" t="s">
        <v>79</v>
      </c>
      <c r="O142" s="166"/>
      <c r="P142" s="95" t="s">
        <v>79</v>
      </c>
      <c r="Q142" s="95" t="s">
        <v>79</v>
      </c>
      <c r="R142" s="20" t="s">
        <v>571</v>
      </c>
      <c r="S142" s="21" t="s">
        <v>79</v>
      </c>
      <c r="T142" s="95" t="s">
        <v>79</v>
      </c>
      <c r="U142" s="84"/>
      <c r="V142" s="84"/>
      <c r="W142" s="84"/>
      <c r="X142" s="84"/>
      <c r="Y142" s="84"/>
      <c r="Z142" s="84"/>
      <c r="AA142" s="84"/>
      <c r="AB142" s="84"/>
      <c r="AC142" s="84"/>
      <c r="AD142" s="84"/>
      <c r="AE142" s="84"/>
      <c r="AF142" s="84"/>
      <c r="AG142" s="84"/>
      <c r="AH142" s="84"/>
      <c r="AI142" s="84"/>
      <c r="AJ142" s="84"/>
      <c r="AK142" s="84"/>
      <c r="AL142" s="84"/>
      <c r="AM142" s="84"/>
      <c r="AN142" s="84"/>
      <c r="AO142" s="84"/>
      <c r="AP142" s="84"/>
      <c r="AQ142" s="84"/>
      <c r="AR142" s="84"/>
      <c r="AS142" s="84"/>
      <c r="AT142" s="84"/>
      <c r="AU142" s="84"/>
      <c r="AV142" s="84"/>
      <c r="AW142" s="84"/>
    </row>
    <row r="143" spans="1:55" x14ac:dyDescent="0.2">
      <c r="A143" s="86" t="s">
        <v>1066</v>
      </c>
      <c r="B143" s="80"/>
      <c r="C143" s="86"/>
      <c r="D143" s="86"/>
      <c r="E143" s="78" t="s">
        <v>79</v>
      </c>
      <c r="F143" s="78" t="s">
        <v>79</v>
      </c>
      <c r="G143" s="79" t="s">
        <v>79</v>
      </c>
      <c r="H143" s="80" t="s">
        <v>79</v>
      </c>
      <c r="I143" s="80">
        <v>42191</v>
      </c>
      <c r="J143" s="80" t="s">
        <v>79</v>
      </c>
      <c r="K143" s="86" t="s">
        <v>481</v>
      </c>
      <c r="L143" s="80"/>
      <c r="M143" s="105" t="s">
        <v>79</v>
      </c>
      <c r="N143" s="86" t="s">
        <v>79</v>
      </c>
      <c r="O143" s="166"/>
      <c r="P143" s="81" t="s">
        <v>79</v>
      </c>
      <c r="Q143" s="81" t="s">
        <v>79</v>
      </c>
      <c r="R143" s="80" t="s">
        <v>571</v>
      </c>
      <c r="S143" s="86" t="s">
        <v>79</v>
      </c>
      <c r="T143" s="81" t="s">
        <v>79</v>
      </c>
      <c r="U143" s="84"/>
      <c r="V143" s="84"/>
      <c r="W143" s="84"/>
      <c r="X143" s="84"/>
      <c r="Y143" s="84"/>
      <c r="Z143" s="84"/>
      <c r="AA143" s="84"/>
      <c r="AB143" s="84"/>
      <c r="AC143" s="84"/>
      <c r="AD143" s="84"/>
      <c r="AE143" s="84"/>
      <c r="AF143" s="84"/>
      <c r="AG143" s="84"/>
      <c r="AH143" s="84"/>
      <c r="AI143" s="84"/>
      <c r="AJ143" s="84"/>
      <c r="AK143" s="84"/>
      <c r="AL143" s="84"/>
      <c r="AM143" s="84"/>
      <c r="AN143" s="84"/>
      <c r="AO143" s="84"/>
      <c r="AP143" s="84"/>
      <c r="AQ143" s="84"/>
      <c r="AR143" s="84"/>
      <c r="AS143" s="84"/>
      <c r="AT143" s="84"/>
      <c r="AU143" s="84"/>
      <c r="AV143" s="84"/>
      <c r="AW143" s="84"/>
    </row>
    <row r="144" spans="1:55" x14ac:dyDescent="0.2">
      <c r="A144" s="86" t="s">
        <v>1112</v>
      </c>
      <c r="B144" s="80"/>
      <c r="C144" s="86"/>
      <c r="D144" s="86"/>
      <c r="E144" s="78" t="s">
        <v>79</v>
      </c>
      <c r="F144" s="78" t="s">
        <v>79</v>
      </c>
      <c r="G144" s="79" t="s">
        <v>79</v>
      </c>
      <c r="H144" s="80" t="s">
        <v>79</v>
      </c>
      <c r="I144" s="80">
        <v>43449</v>
      </c>
      <c r="J144" s="80" t="s">
        <v>79</v>
      </c>
      <c r="K144" s="86" t="s">
        <v>481</v>
      </c>
      <c r="L144" s="80"/>
      <c r="M144" s="105" t="s">
        <v>79</v>
      </c>
      <c r="N144" s="86" t="s">
        <v>79</v>
      </c>
      <c r="O144" s="166"/>
      <c r="P144" s="81" t="s">
        <v>79</v>
      </c>
      <c r="Q144" s="81" t="s">
        <v>79</v>
      </c>
      <c r="R144" s="80" t="s">
        <v>571</v>
      </c>
      <c r="S144" s="86" t="s">
        <v>79</v>
      </c>
      <c r="T144" s="81" t="s">
        <v>79</v>
      </c>
      <c r="U144" s="89"/>
      <c r="V144" s="89"/>
      <c r="W144" s="89"/>
      <c r="X144" s="89"/>
      <c r="Y144" s="89"/>
      <c r="Z144" s="89"/>
      <c r="AA144" s="89"/>
      <c r="AB144" s="89"/>
      <c r="AC144" s="89"/>
      <c r="AD144" s="89"/>
      <c r="AE144" s="89"/>
      <c r="AF144" s="89"/>
      <c r="AG144" s="89"/>
      <c r="AH144" s="89"/>
      <c r="AI144" s="89"/>
      <c r="AJ144" s="89"/>
      <c r="AK144" s="89"/>
      <c r="AL144" s="89"/>
      <c r="AM144" s="89"/>
      <c r="AN144" s="89"/>
      <c r="AO144" s="89"/>
      <c r="AP144" s="89"/>
      <c r="AQ144" s="89"/>
      <c r="AR144" s="89"/>
      <c r="AS144" s="89"/>
      <c r="AT144" s="89"/>
      <c r="AU144" s="89"/>
      <c r="AV144" s="89"/>
      <c r="AW144" s="89"/>
      <c r="AX144" s="10"/>
      <c r="AY144" s="10"/>
      <c r="AZ144" s="10"/>
      <c r="BA144" s="10"/>
      <c r="BB144" s="10"/>
      <c r="BC144" s="10"/>
    </row>
    <row r="145" spans="1:55" ht="48" x14ac:dyDescent="0.2">
      <c r="A145" s="86" t="s">
        <v>1041</v>
      </c>
      <c r="B145" s="80"/>
      <c r="C145" s="86"/>
      <c r="D145" s="86"/>
      <c r="E145" s="78" t="s">
        <v>79</v>
      </c>
      <c r="F145" s="78" t="s">
        <v>79</v>
      </c>
      <c r="G145" s="79" t="s">
        <v>79</v>
      </c>
      <c r="H145" s="80" t="s">
        <v>79</v>
      </c>
      <c r="I145" s="80">
        <v>40673</v>
      </c>
      <c r="J145" s="80" t="s">
        <v>79</v>
      </c>
      <c r="K145" s="86" t="s">
        <v>1017</v>
      </c>
      <c r="L145" s="80"/>
      <c r="M145" s="105" t="s">
        <v>79</v>
      </c>
      <c r="N145" s="86" t="s">
        <v>79</v>
      </c>
      <c r="O145" s="166"/>
      <c r="P145" s="81" t="s">
        <v>79</v>
      </c>
      <c r="Q145" s="81" t="s">
        <v>79</v>
      </c>
      <c r="R145" s="80" t="s">
        <v>571</v>
      </c>
      <c r="S145" s="86" t="s">
        <v>79</v>
      </c>
      <c r="T145" s="81" t="s">
        <v>79</v>
      </c>
      <c r="U145" s="84"/>
      <c r="V145" s="84"/>
      <c r="W145" s="84"/>
      <c r="X145" s="84"/>
      <c r="Y145" s="84"/>
      <c r="Z145" s="84"/>
      <c r="AA145" s="84"/>
      <c r="AB145" s="84"/>
      <c r="AC145" s="84"/>
      <c r="AD145" s="84"/>
      <c r="AE145" s="84"/>
      <c r="AF145" s="84"/>
      <c r="AG145" s="84"/>
      <c r="AH145" s="84"/>
      <c r="AI145" s="84"/>
      <c r="AJ145" s="84"/>
      <c r="AK145" s="84"/>
      <c r="AL145" s="84"/>
      <c r="AM145" s="84"/>
      <c r="AN145" s="84"/>
      <c r="AO145" s="84"/>
      <c r="AP145" s="84"/>
      <c r="AQ145" s="84"/>
      <c r="AR145" s="84"/>
      <c r="AS145" s="84"/>
      <c r="AT145" s="84"/>
      <c r="AU145" s="84"/>
      <c r="AV145" s="84"/>
      <c r="AW145" s="84"/>
    </row>
    <row r="146" spans="1:55" ht="48" x14ac:dyDescent="0.2">
      <c r="A146" s="86" t="s">
        <v>1042</v>
      </c>
      <c r="B146" s="80"/>
      <c r="C146" s="86"/>
      <c r="D146" s="86"/>
      <c r="E146" s="78" t="s">
        <v>79</v>
      </c>
      <c r="F146" s="78" t="s">
        <v>79</v>
      </c>
      <c r="G146" s="79" t="s">
        <v>79</v>
      </c>
      <c r="H146" s="80" t="s">
        <v>79</v>
      </c>
      <c r="I146" s="80">
        <v>40722</v>
      </c>
      <c r="J146" s="80" t="s">
        <v>79</v>
      </c>
      <c r="K146" s="86" t="s">
        <v>1017</v>
      </c>
      <c r="L146" s="80"/>
      <c r="M146" s="105" t="s">
        <v>79</v>
      </c>
      <c r="N146" s="86" t="s">
        <v>79</v>
      </c>
      <c r="O146" s="166"/>
      <c r="P146" s="81" t="s">
        <v>79</v>
      </c>
      <c r="Q146" s="81" t="s">
        <v>79</v>
      </c>
      <c r="R146" s="80" t="s">
        <v>571</v>
      </c>
      <c r="S146" s="86" t="s">
        <v>79</v>
      </c>
      <c r="T146" s="81" t="s">
        <v>79</v>
      </c>
      <c r="U146" s="84"/>
      <c r="V146" s="84"/>
      <c r="W146" s="84"/>
      <c r="X146" s="84"/>
      <c r="Y146" s="84"/>
      <c r="Z146" s="84"/>
      <c r="AA146" s="84"/>
      <c r="AB146" s="84"/>
      <c r="AC146" s="84"/>
      <c r="AD146" s="84"/>
      <c r="AE146" s="84"/>
      <c r="AF146" s="84"/>
      <c r="AG146" s="84"/>
      <c r="AH146" s="84"/>
      <c r="AI146" s="84"/>
      <c r="AJ146" s="84"/>
      <c r="AK146" s="84"/>
      <c r="AL146" s="84"/>
      <c r="AM146" s="84"/>
      <c r="AN146" s="84"/>
      <c r="AO146" s="84"/>
      <c r="AP146" s="84"/>
      <c r="AQ146" s="84"/>
      <c r="AR146" s="84"/>
      <c r="AS146" s="84"/>
      <c r="AT146" s="84"/>
      <c r="AU146" s="84"/>
      <c r="AV146" s="84"/>
      <c r="AW146" s="84"/>
    </row>
    <row r="147" spans="1:55" ht="48" x14ac:dyDescent="0.2">
      <c r="A147" s="86" t="s">
        <v>1058</v>
      </c>
      <c r="B147" s="80"/>
      <c r="C147" s="86"/>
      <c r="D147" s="86"/>
      <c r="E147" s="78" t="s">
        <v>79</v>
      </c>
      <c r="F147" s="78" t="s">
        <v>79</v>
      </c>
      <c r="G147" s="79" t="s">
        <v>79</v>
      </c>
      <c r="H147" s="80" t="s">
        <v>79</v>
      </c>
      <c r="I147" s="80">
        <v>41343</v>
      </c>
      <c r="J147" s="80" t="s">
        <v>79</v>
      </c>
      <c r="K147" s="86" t="s">
        <v>1017</v>
      </c>
      <c r="L147" s="80"/>
      <c r="M147" s="105" t="s">
        <v>79</v>
      </c>
      <c r="N147" s="86" t="s">
        <v>79</v>
      </c>
      <c r="O147" s="169"/>
      <c r="P147" s="81" t="s">
        <v>79</v>
      </c>
      <c r="Q147" s="81" t="s">
        <v>79</v>
      </c>
      <c r="R147" s="80" t="s">
        <v>571</v>
      </c>
      <c r="S147" s="86" t="s">
        <v>79</v>
      </c>
      <c r="T147" s="81" t="s">
        <v>79</v>
      </c>
      <c r="U147" s="62"/>
      <c r="V147" s="62"/>
      <c r="W147" s="62"/>
      <c r="X147" s="62"/>
      <c r="Y147" s="62"/>
      <c r="Z147" s="62"/>
      <c r="AA147" s="62"/>
      <c r="AB147" s="62"/>
      <c r="AC147" s="62"/>
      <c r="AD147" s="62"/>
      <c r="AE147" s="62"/>
      <c r="AF147" s="62"/>
      <c r="AG147" s="62"/>
      <c r="AH147" s="62"/>
      <c r="AI147" s="62"/>
      <c r="AJ147" s="62"/>
      <c r="AK147" s="62"/>
      <c r="AL147" s="62"/>
      <c r="AM147" s="62"/>
      <c r="AN147" s="62"/>
      <c r="AO147" s="62"/>
      <c r="AP147" s="62"/>
      <c r="AQ147" s="62"/>
      <c r="AR147" s="62"/>
      <c r="AS147" s="62"/>
      <c r="AT147" s="62"/>
      <c r="AU147" s="62"/>
      <c r="AV147" s="62"/>
      <c r="AW147" s="62"/>
      <c r="AX147" s="90"/>
      <c r="AY147" s="90"/>
      <c r="AZ147" s="90"/>
      <c r="BA147" s="90"/>
      <c r="BB147" s="90"/>
      <c r="BC147" s="90"/>
    </row>
    <row r="148" spans="1:55" ht="48" x14ac:dyDescent="0.2">
      <c r="A148" s="86" t="s">
        <v>1064</v>
      </c>
      <c r="B148" s="80"/>
      <c r="C148" s="86"/>
      <c r="D148" s="86"/>
      <c r="E148" s="78" t="s">
        <v>79</v>
      </c>
      <c r="F148" s="78" t="s">
        <v>79</v>
      </c>
      <c r="G148" s="79" t="s">
        <v>79</v>
      </c>
      <c r="H148" s="80" t="s">
        <v>79</v>
      </c>
      <c r="I148" s="80">
        <v>41505</v>
      </c>
      <c r="J148" s="80" t="s">
        <v>79</v>
      </c>
      <c r="K148" s="86" t="s">
        <v>1017</v>
      </c>
      <c r="L148" s="80"/>
      <c r="M148" s="105" t="s">
        <v>79</v>
      </c>
      <c r="N148" s="86" t="s">
        <v>79</v>
      </c>
      <c r="O148" s="166"/>
      <c r="P148" s="81" t="s">
        <v>79</v>
      </c>
      <c r="Q148" s="81" t="s">
        <v>79</v>
      </c>
      <c r="R148" s="80" t="s">
        <v>571</v>
      </c>
      <c r="S148" s="86" t="s">
        <v>79</v>
      </c>
      <c r="T148" s="81" t="s">
        <v>79</v>
      </c>
      <c r="U148" s="84"/>
      <c r="V148" s="84"/>
      <c r="W148" s="84"/>
      <c r="X148" s="84"/>
      <c r="Y148" s="84"/>
      <c r="Z148" s="84"/>
      <c r="AA148" s="84"/>
      <c r="AB148" s="84"/>
      <c r="AC148" s="84"/>
      <c r="AD148" s="84"/>
      <c r="AE148" s="84"/>
      <c r="AF148" s="84"/>
      <c r="AG148" s="84"/>
      <c r="AH148" s="84"/>
      <c r="AI148" s="84"/>
      <c r="AJ148" s="84"/>
      <c r="AK148" s="84"/>
      <c r="AL148" s="84"/>
      <c r="AM148" s="84"/>
      <c r="AN148" s="84"/>
      <c r="AO148" s="84"/>
      <c r="AP148" s="84"/>
      <c r="AQ148" s="84"/>
      <c r="AR148" s="84"/>
      <c r="AS148" s="84"/>
      <c r="AT148" s="84"/>
      <c r="AU148" s="84"/>
      <c r="AV148" s="84"/>
      <c r="AW148" s="84"/>
    </row>
    <row r="149" spans="1:55" s="90" customFormat="1" ht="48" x14ac:dyDescent="0.2">
      <c r="A149" s="86" t="s">
        <v>1063</v>
      </c>
      <c r="B149" s="80"/>
      <c r="C149" s="86"/>
      <c r="D149" s="86"/>
      <c r="E149" s="78" t="s">
        <v>79</v>
      </c>
      <c r="F149" s="78" t="s">
        <v>79</v>
      </c>
      <c r="G149" s="79" t="s">
        <v>79</v>
      </c>
      <c r="H149" s="80" t="s">
        <v>79</v>
      </c>
      <c r="I149" s="80">
        <v>41465</v>
      </c>
      <c r="J149" s="80" t="s">
        <v>79</v>
      </c>
      <c r="K149" s="86" t="s">
        <v>1017</v>
      </c>
      <c r="L149" s="80"/>
      <c r="M149" s="105" t="s">
        <v>79</v>
      </c>
      <c r="N149" s="86" t="s">
        <v>79</v>
      </c>
      <c r="O149" s="166"/>
      <c r="P149" s="81" t="s">
        <v>79</v>
      </c>
      <c r="Q149" s="81" t="s">
        <v>79</v>
      </c>
      <c r="R149" s="80" t="s">
        <v>571</v>
      </c>
      <c r="S149" s="86" t="s">
        <v>79</v>
      </c>
      <c r="T149" s="81" t="s">
        <v>79</v>
      </c>
      <c r="U149" s="62"/>
      <c r="V149" s="62"/>
      <c r="W149" s="62"/>
      <c r="X149" s="62"/>
      <c r="Y149" s="62"/>
      <c r="Z149" s="62"/>
      <c r="AA149" s="62"/>
      <c r="AB149" s="62"/>
      <c r="AC149" s="62"/>
      <c r="AD149" s="62"/>
      <c r="AE149" s="62"/>
      <c r="AF149" s="62"/>
      <c r="AG149" s="62"/>
      <c r="AH149" s="62"/>
      <c r="AI149" s="62"/>
      <c r="AJ149" s="62"/>
      <c r="AK149" s="62"/>
      <c r="AL149" s="62"/>
      <c r="AM149" s="62"/>
      <c r="AN149" s="62"/>
      <c r="AO149" s="62"/>
      <c r="AP149" s="62"/>
      <c r="AQ149" s="62"/>
      <c r="AR149" s="62"/>
      <c r="AS149" s="62"/>
      <c r="AT149" s="62"/>
      <c r="AU149" s="62"/>
      <c r="AV149" s="62"/>
      <c r="AW149" s="62"/>
    </row>
    <row r="150" spans="1:55" s="90" customFormat="1" x14ac:dyDescent="0.2">
      <c r="A150" s="21" t="s">
        <v>1049</v>
      </c>
      <c r="B150" s="20"/>
      <c r="C150" s="86"/>
      <c r="D150" s="86"/>
      <c r="E150" s="94" t="s">
        <v>79</v>
      </c>
      <c r="F150" s="94" t="s">
        <v>79</v>
      </c>
      <c r="G150" s="79" t="s">
        <v>79</v>
      </c>
      <c r="H150" s="20" t="s">
        <v>79</v>
      </c>
      <c r="I150" s="20">
        <v>41064</v>
      </c>
      <c r="J150" s="20" t="s">
        <v>79</v>
      </c>
      <c r="K150" s="21" t="s">
        <v>481</v>
      </c>
      <c r="L150" s="20"/>
      <c r="M150" s="104" t="s">
        <v>79</v>
      </c>
      <c r="N150" s="21" t="s">
        <v>79</v>
      </c>
      <c r="O150" s="170"/>
      <c r="P150" s="95" t="s">
        <v>79</v>
      </c>
      <c r="Q150" s="95" t="s">
        <v>79</v>
      </c>
      <c r="R150" s="20" t="s">
        <v>571</v>
      </c>
      <c r="S150" s="21" t="s">
        <v>79</v>
      </c>
      <c r="T150" s="95" t="s">
        <v>79</v>
      </c>
      <c r="U150" s="62"/>
      <c r="V150" s="62"/>
      <c r="W150" s="62"/>
      <c r="X150" s="62"/>
      <c r="Y150" s="62"/>
      <c r="Z150" s="62"/>
      <c r="AA150" s="62"/>
      <c r="AB150" s="62"/>
      <c r="AC150" s="62"/>
      <c r="AD150" s="62"/>
      <c r="AE150" s="62"/>
      <c r="AF150" s="62"/>
      <c r="AG150" s="62"/>
      <c r="AH150" s="62"/>
      <c r="AI150" s="62"/>
      <c r="AJ150" s="62"/>
      <c r="AK150" s="62"/>
      <c r="AL150" s="62"/>
      <c r="AM150" s="62"/>
      <c r="AN150" s="62"/>
      <c r="AO150" s="62"/>
      <c r="AP150" s="62"/>
      <c r="AQ150" s="62"/>
      <c r="AR150" s="62"/>
      <c r="AS150" s="62"/>
      <c r="AT150" s="62"/>
      <c r="AU150" s="62"/>
      <c r="AV150" s="62"/>
      <c r="AW150" s="62"/>
    </row>
    <row r="151" spans="1:55" s="90" customFormat="1" ht="64" x14ac:dyDescent="0.2">
      <c r="A151" s="86" t="s">
        <v>658</v>
      </c>
      <c r="B151" s="80"/>
      <c r="C151" s="115">
        <v>43221</v>
      </c>
      <c r="D151" s="86" t="s">
        <v>565</v>
      </c>
      <c r="E151" s="78">
        <v>30.358332999999998</v>
      </c>
      <c r="F151" s="78">
        <v>-98.1</v>
      </c>
      <c r="G151" s="117">
        <v>140.79339786810499</v>
      </c>
      <c r="H151" s="80">
        <v>3680</v>
      </c>
      <c r="I151" s="80" t="s">
        <v>79</v>
      </c>
      <c r="J151" s="80" t="s">
        <v>249</v>
      </c>
      <c r="K151" s="86" t="s">
        <v>79</v>
      </c>
      <c r="L151" s="80"/>
      <c r="M151" s="105" t="s">
        <v>659</v>
      </c>
      <c r="N151" s="86" t="s">
        <v>660</v>
      </c>
      <c r="O151" s="81" t="s">
        <v>1769</v>
      </c>
      <c r="P151" s="81" t="s">
        <v>661</v>
      </c>
      <c r="Q151" s="81" t="s">
        <v>662</v>
      </c>
      <c r="R151" s="80" t="s">
        <v>79</v>
      </c>
      <c r="S151" s="86" t="s">
        <v>663</v>
      </c>
      <c r="T151" s="81" t="s">
        <v>568</v>
      </c>
      <c r="U151" s="84"/>
      <c r="V151" s="84"/>
      <c r="W151" s="84"/>
      <c r="X151" s="84"/>
      <c r="Y151" s="84"/>
      <c r="Z151" s="84"/>
      <c r="AA151" s="84"/>
      <c r="AB151" s="84"/>
      <c r="AC151" s="84"/>
      <c r="AD151" s="84"/>
      <c r="AE151" s="84"/>
      <c r="AF151" s="84"/>
      <c r="AG151" s="84"/>
      <c r="AH151" s="84"/>
      <c r="AI151" s="84"/>
      <c r="AJ151" s="84"/>
      <c r="AK151" s="84"/>
      <c r="AL151" s="84"/>
      <c r="AM151" s="84"/>
      <c r="AN151" s="84"/>
      <c r="AO151" s="84"/>
      <c r="AP151" s="84"/>
      <c r="AQ151" s="84"/>
      <c r="AR151" s="84"/>
      <c r="AS151" s="84"/>
      <c r="AT151" s="84"/>
      <c r="AU151" s="84"/>
      <c r="AV151" s="84"/>
      <c r="AW151" s="84"/>
      <c r="AX151"/>
      <c r="AY151"/>
      <c r="AZ151"/>
      <c r="BA151"/>
      <c r="BB151"/>
      <c r="BC151"/>
    </row>
    <row r="152" spans="1:55" s="90" customFormat="1" x14ac:dyDescent="0.2">
      <c r="A152" s="101" t="s">
        <v>1029</v>
      </c>
      <c r="B152" s="98"/>
      <c r="C152" s="86"/>
      <c r="D152" s="86"/>
      <c r="E152" s="97" t="s">
        <v>79</v>
      </c>
      <c r="F152" s="97" t="s">
        <v>79</v>
      </c>
      <c r="G152" s="79" t="s">
        <v>79</v>
      </c>
      <c r="H152" s="98" t="s">
        <v>79</v>
      </c>
      <c r="I152" s="98">
        <v>40449</v>
      </c>
      <c r="J152" s="98" t="s">
        <v>79</v>
      </c>
      <c r="K152" s="101" t="s">
        <v>574</v>
      </c>
      <c r="L152" s="98"/>
      <c r="M152" s="106" t="s">
        <v>79</v>
      </c>
      <c r="N152" s="101" t="s">
        <v>79</v>
      </c>
      <c r="O152" s="170"/>
      <c r="P152" s="99" t="s">
        <v>79</v>
      </c>
      <c r="Q152" s="99" t="s">
        <v>79</v>
      </c>
      <c r="R152" s="98" t="s">
        <v>571</v>
      </c>
      <c r="S152" s="101" t="s">
        <v>79</v>
      </c>
      <c r="T152" s="99" t="s">
        <v>79</v>
      </c>
      <c r="U152" s="62"/>
      <c r="V152" s="62"/>
      <c r="W152" s="62"/>
      <c r="X152" s="62"/>
      <c r="Y152" s="62"/>
      <c r="Z152" s="62"/>
      <c r="AA152" s="62"/>
      <c r="AB152" s="62"/>
      <c r="AC152" s="62"/>
      <c r="AD152" s="62"/>
      <c r="AE152" s="62"/>
      <c r="AF152" s="62"/>
      <c r="AG152" s="62"/>
      <c r="AH152" s="62"/>
      <c r="AI152" s="62"/>
      <c r="AJ152" s="62"/>
      <c r="AK152" s="62"/>
      <c r="AL152" s="62"/>
      <c r="AM152" s="62"/>
      <c r="AN152" s="62"/>
      <c r="AO152" s="62"/>
      <c r="AP152" s="62"/>
      <c r="AQ152" s="62"/>
      <c r="AR152" s="62"/>
      <c r="AS152" s="62"/>
      <c r="AT152" s="62"/>
      <c r="AU152" s="62"/>
      <c r="AV152" s="62"/>
      <c r="AW152" s="62"/>
    </row>
    <row r="153" spans="1:55" s="90" customFormat="1" ht="96" x14ac:dyDescent="0.2">
      <c r="A153" s="21" t="s">
        <v>825</v>
      </c>
      <c r="B153" s="20"/>
      <c r="C153" s="86"/>
      <c r="D153" s="86"/>
      <c r="E153" s="94">
        <v>33.068055999999999</v>
      </c>
      <c r="F153" s="94">
        <v>-96.989722</v>
      </c>
      <c r="G153" s="79">
        <v>406.70547756334901</v>
      </c>
      <c r="H153" s="20">
        <v>4244</v>
      </c>
      <c r="I153" s="20" t="s">
        <v>79</v>
      </c>
      <c r="J153" s="20"/>
      <c r="K153" s="21" t="s">
        <v>79</v>
      </c>
      <c r="L153" s="20"/>
      <c r="M153" s="104" t="s">
        <v>826</v>
      </c>
      <c r="N153" s="21" t="s">
        <v>827</v>
      </c>
      <c r="O153" s="170"/>
      <c r="P153" s="95" t="s">
        <v>828</v>
      </c>
      <c r="Q153" s="95"/>
      <c r="R153" s="20" t="s">
        <v>79</v>
      </c>
      <c r="S153" s="21"/>
      <c r="T153" s="95" t="s">
        <v>829</v>
      </c>
      <c r="U153" s="84"/>
      <c r="V153" s="84"/>
      <c r="W153" s="84"/>
      <c r="X153" s="84"/>
      <c r="Y153" s="84"/>
      <c r="Z153" s="84"/>
      <c r="AA153" s="84"/>
      <c r="AB153" s="84"/>
      <c r="AC153" s="84"/>
      <c r="AD153" s="84"/>
      <c r="AE153" s="84"/>
      <c r="AF153" s="84"/>
      <c r="AG153" s="84"/>
      <c r="AH153" s="84"/>
      <c r="AI153" s="84"/>
      <c r="AJ153" s="84"/>
      <c r="AK153" s="84"/>
      <c r="AL153" s="84"/>
      <c r="AM153" s="84"/>
      <c r="AN153" s="84"/>
      <c r="AO153" s="84"/>
      <c r="AP153" s="84"/>
      <c r="AQ153" s="84"/>
      <c r="AR153" s="84"/>
      <c r="AS153" s="84"/>
      <c r="AT153" s="84"/>
      <c r="AU153" s="84"/>
      <c r="AV153" s="84"/>
      <c r="AW153" s="84"/>
      <c r="AX153"/>
      <c r="AY153"/>
      <c r="AZ153"/>
      <c r="BA153"/>
      <c r="BB153"/>
      <c r="BC153"/>
    </row>
    <row r="154" spans="1:55" s="90" customFormat="1" ht="48" x14ac:dyDescent="0.2">
      <c r="A154" s="21" t="s">
        <v>1175</v>
      </c>
      <c r="B154" s="20"/>
      <c r="C154" s="86"/>
      <c r="D154" s="86"/>
      <c r="E154" s="94" t="s">
        <v>79</v>
      </c>
      <c r="F154" s="94" t="s">
        <v>79</v>
      </c>
      <c r="G154" s="79" t="s">
        <v>79</v>
      </c>
      <c r="H154" s="20">
        <v>4280</v>
      </c>
      <c r="I154" s="20" t="s">
        <v>79</v>
      </c>
      <c r="J154" s="20"/>
      <c r="K154" s="21" t="s">
        <v>79</v>
      </c>
      <c r="L154" s="20"/>
      <c r="M154" s="104" t="s">
        <v>938</v>
      </c>
      <c r="N154" s="21" t="s">
        <v>1176</v>
      </c>
      <c r="O154" s="166"/>
      <c r="P154" s="95" t="s">
        <v>1177</v>
      </c>
      <c r="Q154" s="95"/>
      <c r="R154" s="20" t="s">
        <v>79</v>
      </c>
      <c r="S154" s="21"/>
      <c r="T154" s="95" t="s">
        <v>1178</v>
      </c>
      <c r="U154" s="84"/>
      <c r="V154" s="84"/>
      <c r="W154" s="84"/>
      <c r="X154" s="84"/>
      <c r="Y154" s="84"/>
      <c r="Z154" s="84"/>
      <c r="AA154" s="84"/>
      <c r="AB154" s="84"/>
      <c r="AC154" s="84"/>
      <c r="AD154" s="84"/>
      <c r="AE154" s="84"/>
      <c r="AF154" s="84"/>
      <c r="AG154" s="84"/>
      <c r="AH154" s="84"/>
      <c r="AI154" s="84"/>
      <c r="AJ154" s="84"/>
      <c r="AK154" s="84"/>
      <c r="AL154" s="84"/>
      <c r="AM154" s="84"/>
      <c r="AN154" s="84"/>
      <c r="AO154" s="84"/>
      <c r="AP154" s="84"/>
      <c r="AQ154" s="84"/>
      <c r="AR154" s="84"/>
      <c r="AS154" s="84"/>
      <c r="AT154" s="84"/>
      <c r="AU154" s="84"/>
      <c r="AV154" s="84"/>
      <c r="AW154" s="84"/>
      <c r="AX154"/>
      <c r="AY154"/>
      <c r="AZ154"/>
      <c r="BA154"/>
      <c r="BB154"/>
      <c r="BC154"/>
    </row>
    <row r="155" spans="1:55" s="90" customFormat="1" x14ac:dyDescent="0.2">
      <c r="A155" s="21" t="s">
        <v>779</v>
      </c>
      <c r="B155" s="20"/>
      <c r="C155" s="86"/>
      <c r="D155" s="86"/>
      <c r="E155" s="94">
        <v>30.659721999999999</v>
      </c>
      <c r="F155" s="94">
        <v>-97.408332999999999</v>
      </c>
      <c r="G155" s="79">
        <v>213.00258491261599</v>
      </c>
      <c r="H155" s="20" t="s">
        <v>79</v>
      </c>
      <c r="I155" s="20" t="s">
        <v>79</v>
      </c>
      <c r="J155" s="20" t="s">
        <v>79</v>
      </c>
      <c r="K155" s="21" t="s">
        <v>79</v>
      </c>
      <c r="L155" s="20"/>
      <c r="M155" s="104" t="s">
        <v>79</v>
      </c>
      <c r="N155" s="21" t="s">
        <v>79</v>
      </c>
      <c r="O155" s="170"/>
      <c r="P155" s="95" t="s">
        <v>79</v>
      </c>
      <c r="Q155" s="95" t="s">
        <v>79</v>
      </c>
      <c r="R155" s="20" t="s">
        <v>79</v>
      </c>
      <c r="S155" s="21" t="s">
        <v>79</v>
      </c>
      <c r="T155" s="95" t="s">
        <v>79</v>
      </c>
      <c r="U155" s="84"/>
      <c r="V155" s="84"/>
      <c r="W155" s="84"/>
      <c r="X155" s="84"/>
      <c r="Y155" s="84"/>
      <c r="Z155" s="84"/>
      <c r="AA155" s="84"/>
      <c r="AB155" s="84"/>
      <c r="AC155" s="84"/>
      <c r="AD155" s="84"/>
      <c r="AE155" s="84"/>
      <c r="AF155" s="84"/>
      <c r="AG155" s="84"/>
      <c r="AH155" s="84"/>
      <c r="AI155" s="84"/>
      <c r="AJ155" s="84"/>
      <c r="AK155" s="84"/>
      <c r="AL155" s="84"/>
      <c r="AM155" s="84"/>
      <c r="AN155" s="84"/>
      <c r="AO155" s="84"/>
      <c r="AP155" s="84"/>
      <c r="AQ155" s="84"/>
      <c r="AR155" s="84"/>
      <c r="AS155" s="84"/>
      <c r="AT155" s="84"/>
      <c r="AU155" s="84"/>
      <c r="AV155" s="84"/>
      <c r="AW155" s="84"/>
      <c r="AX155"/>
      <c r="AY155"/>
      <c r="AZ155"/>
      <c r="BA155"/>
      <c r="BB155"/>
      <c r="BC155"/>
    </row>
    <row r="156" spans="1:55" x14ac:dyDescent="0.2">
      <c r="A156" s="101" t="s">
        <v>1026</v>
      </c>
      <c r="B156" s="98"/>
      <c r="C156" s="86"/>
      <c r="D156" s="86"/>
      <c r="E156" s="97" t="s">
        <v>79</v>
      </c>
      <c r="F156" s="97" t="s">
        <v>79</v>
      </c>
      <c r="G156" s="79" t="s">
        <v>79</v>
      </c>
      <c r="H156" s="98" t="s">
        <v>79</v>
      </c>
      <c r="I156" s="98">
        <v>40279</v>
      </c>
      <c r="J156" s="98" t="s">
        <v>79</v>
      </c>
      <c r="K156" s="101" t="s">
        <v>574</v>
      </c>
      <c r="L156" s="98"/>
      <c r="M156" s="106" t="s">
        <v>79</v>
      </c>
      <c r="N156" s="101" t="s">
        <v>79</v>
      </c>
      <c r="O156" s="166"/>
      <c r="P156" s="99" t="s">
        <v>79</v>
      </c>
      <c r="Q156" s="99" t="s">
        <v>79</v>
      </c>
      <c r="R156" s="98" t="s">
        <v>571</v>
      </c>
      <c r="S156" s="101" t="s">
        <v>79</v>
      </c>
      <c r="T156" s="99" t="s">
        <v>79</v>
      </c>
      <c r="U156" s="84"/>
      <c r="V156" s="84"/>
      <c r="W156" s="84"/>
      <c r="X156" s="84"/>
      <c r="Y156" s="84"/>
      <c r="Z156" s="84"/>
      <c r="AA156" s="84"/>
      <c r="AB156" s="84"/>
      <c r="AC156" s="84"/>
      <c r="AD156" s="84"/>
      <c r="AE156" s="84"/>
      <c r="AF156" s="84"/>
      <c r="AG156" s="84"/>
      <c r="AH156" s="84"/>
      <c r="AI156" s="84"/>
      <c r="AJ156" s="84"/>
      <c r="AK156" s="84"/>
      <c r="AL156" s="84"/>
      <c r="AM156" s="84"/>
      <c r="AN156" s="84"/>
      <c r="AO156" s="84"/>
      <c r="AP156" s="84"/>
      <c r="AQ156" s="84"/>
      <c r="AR156" s="84"/>
      <c r="AS156" s="84"/>
      <c r="AT156" s="84"/>
      <c r="AU156" s="84"/>
      <c r="AV156" s="84"/>
      <c r="AW156" s="84"/>
    </row>
    <row r="157" spans="1:55" s="10" customFormat="1" ht="96" x14ac:dyDescent="0.2">
      <c r="A157" s="101" t="s">
        <v>645</v>
      </c>
      <c r="B157" s="98"/>
      <c r="C157" s="115">
        <v>43221</v>
      </c>
      <c r="D157" s="86" t="s">
        <v>565</v>
      </c>
      <c r="E157" s="97">
        <v>30.62</v>
      </c>
      <c r="F157" s="97">
        <v>-98.25</v>
      </c>
      <c r="G157" s="79">
        <v>135.36553508089301</v>
      </c>
      <c r="H157" s="98">
        <v>3688</v>
      </c>
      <c r="I157" s="98" t="s">
        <v>79</v>
      </c>
      <c r="J157" s="98" t="s">
        <v>646</v>
      </c>
      <c r="K157" s="101" t="s">
        <v>79</v>
      </c>
      <c r="L157" s="98"/>
      <c r="M157" s="106" t="s">
        <v>647</v>
      </c>
      <c r="N157" s="101" t="s">
        <v>1796</v>
      </c>
      <c r="O157" s="166" t="s">
        <v>1795</v>
      </c>
      <c r="P157" s="99" t="s">
        <v>648</v>
      </c>
      <c r="Q157" s="99"/>
      <c r="R157" s="98" t="s">
        <v>79</v>
      </c>
      <c r="S157" s="101" t="s">
        <v>649</v>
      </c>
      <c r="T157" s="99" t="s">
        <v>568</v>
      </c>
      <c r="U157" s="84"/>
      <c r="V157" s="84"/>
      <c r="W157" s="84"/>
      <c r="X157" s="84"/>
      <c r="Y157" s="84"/>
      <c r="Z157" s="84"/>
      <c r="AA157" s="84"/>
      <c r="AB157" s="84"/>
      <c r="AC157" s="84"/>
      <c r="AD157" s="84"/>
      <c r="AE157" s="84"/>
      <c r="AF157" s="84"/>
      <c r="AG157" s="84"/>
      <c r="AH157" s="84"/>
      <c r="AI157" s="84"/>
      <c r="AJ157" s="84"/>
      <c r="AK157" s="84"/>
      <c r="AL157" s="84"/>
      <c r="AM157" s="84"/>
      <c r="AN157" s="84"/>
      <c r="AO157" s="84"/>
      <c r="AP157" s="84"/>
      <c r="AQ157" s="84"/>
      <c r="AR157" s="84"/>
      <c r="AS157" s="84"/>
      <c r="AT157" s="84"/>
      <c r="AU157" s="84"/>
      <c r="AV157" s="84"/>
      <c r="AW157" s="84"/>
      <c r="AX157"/>
      <c r="AY157"/>
      <c r="AZ157"/>
      <c r="BA157"/>
      <c r="BB157"/>
      <c r="BC157"/>
    </row>
    <row r="158" spans="1:55" s="10" customFormat="1" x14ac:dyDescent="0.2">
      <c r="A158" s="21" t="s">
        <v>1108</v>
      </c>
      <c r="B158" s="20"/>
      <c r="C158" s="86"/>
      <c r="D158" s="86"/>
      <c r="E158" s="94" t="s">
        <v>79</v>
      </c>
      <c r="F158" s="94" t="s">
        <v>79</v>
      </c>
      <c r="G158" s="79" t="s">
        <v>79</v>
      </c>
      <c r="H158" s="20" t="s">
        <v>79</v>
      </c>
      <c r="I158" s="20">
        <v>43441</v>
      </c>
      <c r="J158" s="20" t="s">
        <v>79</v>
      </c>
      <c r="K158" s="21" t="s">
        <v>481</v>
      </c>
      <c r="L158" s="20"/>
      <c r="M158" s="104" t="s">
        <v>79</v>
      </c>
      <c r="N158" s="21" t="s">
        <v>79</v>
      </c>
      <c r="O158" s="166"/>
      <c r="P158" s="95" t="s">
        <v>79</v>
      </c>
      <c r="Q158" s="95" t="s">
        <v>79</v>
      </c>
      <c r="R158" s="20" t="s">
        <v>571</v>
      </c>
      <c r="S158" s="21" t="s">
        <v>79</v>
      </c>
      <c r="T158" s="95" t="s">
        <v>79</v>
      </c>
      <c r="U158" s="84"/>
      <c r="V158" s="84"/>
      <c r="W158" s="84"/>
      <c r="X158" s="84"/>
      <c r="Y158" s="84"/>
      <c r="Z158" s="84"/>
      <c r="AA158" s="84"/>
      <c r="AB158" s="84"/>
      <c r="AC158" s="84"/>
      <c r="AD158" s="84"/>
      <c r="AE158" s="84"/>
      <c r="AF158" s="84"/>
      <c r="AG158" s="84"/>
      <c r="AH158" s="84"/>
      <c r="AI158" s="84"/>
      <c r="AJ158" s="84"/>
      <c r="AK158" s="84"/>
      <c r="AL158" s="84"/>
      <c r="AM158" s="84"/>
      <c r="AN158" s="84"/>
      <c r="AO158" s="84"/>
      <c r="AP158" s="84"/>
      <c r="AQ158" s="84"/>
      <c r="AR158" s="84"/>
      <c r="AS158" s="84"/>
      <c r="AT158" s="84"/>
      <c r="AU158" s="84"/>
      <c r="AV158" s="84"/>
      <c r="AW158" s="84"/>
      <c r="AX158"/>
      <c r="AY158"/>
      <c r="AZ158"/>
      <c r="BA158"/>
      <c r="BB158"/>
      <c r="BC158"/>
    </row>
    <row r="159" spans="1:55" ht="48" x14ac:dyDescent="0.2">
      <c r="A159" s="21" t="s">
        <v>1179</v>
      </c>
      <c r="B159" s="20"/>
      <c r="C159" s="86"/>
      <c r="D159" s="86"/>
      <c r="E159" s="94" t="s">
        <v>79</v>
      </c>
      <c r="F159" s="94" t="s">
        <v>79</v>
      </c>
      <c r="G159" s="79" t="s">
        <v>79</v>
      </c>
      <c r="H159" s="20" t="s">
        <v>79</v>
      </c>
      <c r="I159" s="20" t="s">
        <v>79</v>
      </c>
      <c r="J159" s="20" t="s">
        <v>872</v>
      </c>
      <c r="K159" s="21" t="s">
        <v>178</v>
      </c>
      <c r="L159" s="20">
        <v>13497</v>
      </c>
      <c r="M159" s="104" t="s">
        <v>1180</v>
      </c>
      <c r="N159" s="21" t="s">
        <v>1181</v>
      </c>
      <c r="O159" s="166"/>
      <c r="P159" s="95" t="s">
        <v>1182</v>
      </c>
      <c r="Q159" s="95" t="s">
        <v>1160</v>
      </c>
      <c r="R159" s="20" t="s">
        <v>79</v>
      </c>
      <c r="S159" s="21" t="s">
        <v>79</v>
      </c>
      <c r="T159" s="95"/>
      <c r="U159" s="77"/>
      <c r="V159" s="77"/>
      <c r="W159" s="77"/>
      <c r="X159" s="77"/>
      <c r="Y159" s="77"/>
      <c r="Z159" s="77"/>
      <c r="AA159" s="77"/>
      <c r="AB159" s="77"/>
      <c r="AC159" s="77"/>
      <c r="AD159" s="77"/>
      <c r="AE159" s="77"/>
      <c r="AF159" s="77"/>
      <c r="AG159" s="77"/>
      <c r="AH159" s="77"/>
      <c r="AI159" s="77"/>
      <c r="AJ159" s="77"/>
      <c r="AK159" s="77"/>
      <c r="AL159" s="77"/>
      <c r="AM159" s="77"/>
      <c r="AN159" s="77"/>
      <c r="AO159" s="77"/>
      <c r="AP159" s="77"/>
      <c r="AQ159" s="77"/>
      <c r="AR159" s="77"/>
      <c r="AS159" s="77"/>
      <c r="AT159" s="77"/>
      <c r="AU159" s="77"/>
      <c r="AV159" s="77"/>
      <c r="AW159" s="77"/>
      <c r="AX159" s="93"/>
      <c r="AY159" s="93"/>
      <c r="AZ159" s="93"/>
      <c r="BA159" s="93"/>
      <c r="BB159" s="93"/>
      <c r="BC159" s="93"/>
    </row>
    <row r="160" spans="1:55" ht="160" x14ac:dyDescent="0.2">
      <c r="A160" s="21" t="s">
        <v>276</v>
      </c>
      <c r="B160" s="20"/>
      <c r="C160" s="86" t="s">
        <v>1662</v>
      </c>
      <c r="D160" s="86" t="s">
        <v>565</v>
      </c>
      <c r="E160" s="94">
        <v>33.620556000000001</v>
      </c>
      <c r="F160" s="94">
        <v>-101.892222</v>
      </c>
      <c r="G160" s="79">
        <v>447.65370878447101</v>
      </c>
      <c r="H160" s="20">
        <v>3543</v>
      </c>
      <c r="I160" s="20">
        <v>892</v>
      </c>
      <c r="J160" s="20" t="s">
        <v>216</v>
      </c>
      <c r="K160" s="21" t="s">
        <v>574</v>
      </c>
      <c r="L160" s="20"/>
      <c r="M160" s="104" t="s">
        <v>867</v>
      </c>
      <c r="N160" s="21" t="s">
        <v>868</v>
      </c>
      <c r="O160" s="95" t="s">
        <v>1769</v>
      </c>
      <c r="P160" s="95" t="s">
        <v>869</v>
      </c>
      <c r="Q160" s="95" t="s">
        <v>870</v>
      </c>
      <c r="R160" s="20" t="s">
        <v>571</v>
      </c>
      <c r="S160" s="21"/>
      <c r="T160" s="95" t="s">
        <v>568</v>
      </c>
      <c r="U160" s="84"/>
      <c r="V160" s="84"/>
      <c r="W160" s="84"/>
      <c r="X160" s="84"/>
      <c r="Y160" s="84"/>
      <c r="Z160" s="84"/>
      <c r="AA160" s="84"/>
      <c r="AB160" s="84"/>
      <c r="AC160" s="84"/>
      <c r="AD160" s="84"/>
      <c r="AE160" s="84"/>
      <c r="AF160" s="84"/>
      <c r="AG160" s="84"/>
      <c r="AH160" s="84"/>
      <c r="AI160" s="84"/>
      <c r="AJ160" s="84"/>
      <c r="AK160" s="84"/>
      <c r="AL160" s="84"/>
      <c r="AM160" s="84"/>
      <c r="AN160" s="84"/>
      <c r="AO160" s="84"/>
      <c r="AP160" s="84"/>
      <c r="AQ160" s="84"/>
      <c r="AR160" s="84"/>
      <c r="AS160" s="84"/>
      <c r="AT160" s="84"/>
      <c r="AU160" s="84"/>
      <c r="AV160" s="84"/>
      <c r="AW160" s="84"/>
    </row>
    <row r="161" spans="1:55" ht="64" x14ac:dyDescent="0.2">
      <c r="A161" s="21" t="s">
        <v>925</v>
      </c>
      <c r="B161" s="20"/>
      <c r="C161" s="86"/>
      <c r="D161" s="86"/>
      <c r="E161" s="94">
        <v>33.25</v>
      </c>
      <c r="F161" s="94">
        <v>-95.62</v>
      </c>
      <c r="G161" s="79">
        <v>508.342966061254</v>
      </c>
      <c r="H161" s="20">
        <v>5844</v>
      </c>
      <c r="I161" s="20" t="s">
        <v>79</v>
      </c>
      <c r="J161" s="20" t="s">
        <v>926</v>
      </c>
      <c r="K161" s="21" t="s">
        <v>79</v>
      </c>
      <c r="L161" s="20"/>
      <c r="M161" s="104">
        <v>43223</v>
      </c>
      <c r="N161" s="21" t="s">
        <v>927</v>
      </c>
      <c r="O161" s="166"/>
      <c r="P161" s="95" t="s">
        <v>928</v>
      </c>
      <c r="Q161" s="95" t="s">
        <v>929</v>
      </c>
      <c r="R161" s="20" t="s">
        <v>79</v>
      </c>
      <c r="S161" s="21"/>
      <c r="T161" s="95" t="s">
        <v>657</v>
      </c>
      <c r="U161" s="84"/>
      <c r="V161" s="84"/>
      <c r="W161" s="84"/>
      <c r="X161" s="84"/>
      <c r="Y161" s="84"/>
      <c r="Z161" s="84"/>
      <c r="AA161" s="84"/>
      <c r="AB161" s="84"/>
      <c r="AC161" s="84"/>
      <c r="AD161" s="84"/>
      <c r="AE161" s="84"/>
      <c r="AF161" s="84"/>
      <c r="AG161" s="84"/>
      <c r="AH161" s="84"/>
      <c r="AI161" s="84"/>
      <c r="AJ161" s="84"/>
      <c r="AK161" s="84"/>
      <c r="AL161" s="84"/>
      <c r="AM161" s="84"/>
      <c r="AN161" s="84"/>
      <c r="AO161" s="84"/>
      <c r="AP161" s="84"/>
      <c r="AQ161" s="84"/>
      <c r="AR161" s="84"/>
      <c r="AS161" s="84"/>
      <c r="AT161" s="84"/>
      <c r="AU161" s="84"/>
      <c r="AV161" s="84"/>
      <c r="AW161" s="84"/>
    </row>
    <row r="162" spans="1:55" s="10" customFormat="1" ht="19" x14ac:dyDescent="0.2">
      <c r="A162" s="21" t="s">
        <v>942</v>
      </c>
      <c r="B162" s="20"/>
      <c r="C162" s="86"/>
      <c r="D162" s="86"/>
      <c r="E162" s="94">
        <v>34.083333000000003</v>
      </c>
      <c r="F162" s="94">
        <v>-102.333333</v>
      </c>
      <c r="G162" s="79">
        <v>512.82185054802505</v>
      </c>
      <c r="H162" s="20" t="s">
        <v>79</v>
      </c>
      <c r="I162" s="20" t="s">
        <v>79</v>
      </c>
      <c r="J162" s="20" t="s">
        <v>79</v>
      </c>
      <c r="K162" s="21" t="s">
        <v>79</v>
      </c>
      <c r="L162" s="20"/>
      <c r="M162" s="104" t="s">
        <v>79</v>
      </c>
      <c r="N162" s="21" t="s">
        <v>79</v>
      </c>
      <c r="O162" s="170"/>
      <c r="P162" s="95" t="s">
        <v>79</v>
      </c>
      <c r="Q162" s="95" t="s">
        <v>79</v>
      </c>
      <c r="R162" s="20" t="s">
        <v>79</v>
      </c>
      <c r="S162" s="21" t="s">
        <v>79</v>
      </c>
      <c r="T162" s="95" t="s">
        <v>79</v>
      </c>
      <c r="U162" s="108"/>
      <c r="V162" s="108"/>
      <c r="W162" s="108"/>
      <c r="X162" s="108"/>
      <c r="Y162" s="108"/>
      <c r="Z162" s="108"/>
      <c r="AA162" s="108"/>
      <c r="AB162" s="108"/>
      <c r="AC162" s="108"/>
      <c r="AD162" s="108"/>
      <c r="AE162" s="108"/>
      <c r="AF162" s="108"/>
      <c r="AG162" s="108"/>
      <c r="AH162" s="108"/>
      <c r="AI162" s="108"/>
      <c r="AJ162" s="108"/>
      <c r="AK162" s="108"/>
      <c r="AL162" s="108"/>
      <c r="AM162" s="108"/>
      <c r="AN162" s="108"/>
      <c r="AO162" s="108"/>
      <c r="AP162" s="108"/>
      <c r="AQ162" s="108"/>
      <c r="AR162" s="108"/>
      <c r="AS162" s="108"/>
      <c r="AT162" s="108"/>
      <c r="AU162" s="108"/>
      <c r="AV162" s="108"/>
      <c r="AW162" s="108"/>
      <c r="AX162" s="108"/>
      <c r="AY162" s="108"/>
      <c r="AZ162" s="108"/>
      <c r="BA162" s="108"/>
      <c r="BB162" s="108"/>
      <c r="BC162" s="108"/>
    </row>
    <row r="163" spans="1:55" s="10" customFormat="1" x14ac:dyDescent="0.2">
      <c r="A163" s="21" t="s">
        <v>1102</v>
      </c>
      <c r="B163" s="20"/>
      <c r="C163" s="86"/>
      <c r="D163" s="86"/>
      <c r="E163" s="94" t="s">
        <v>79</v>
      </c>
      <c r="F163" s="94" t="s">
        <v>79</v>
      </c>
      <c r="G163" s="79" t="s">
        <v>79</v>
      </c>
      <c r="H163" s="20" t="s">
        <v>79</v>
      </c>
      <c r="I163" s="20">
        <v>43435</v>
      </c>
      <c r="J163" s="20" t="s">
        <v>79</v>
      </c>
      <c r="K163" s="21" t="s">
        <v>481</v>
      </c>
      <c r="L163" s="20"/>
      <c r="M163" s="104" t="s">
        <v>79</v>
      </c>
      <c r="N163" s="21" t="s">
        <v>79</v>
      </c>
      <c r="O163" s="166"/>
      <c r="P163" s="95" t="s">
        <v>79</v>
      </c>
      <c r="Q163" s="95" t="s">
        <v>79</v>
      </c>
      <c r="R163" s="20" t="s">
        <v>571</v>
      </c>
      <c r="S163" s="21" t="s">
        <v>79</v>
      </c>
      <c r="T163" s="95" t="s">
        <v>79</v>
      </c>
      <c r="U163" s="84"/>
      <c r="V163" s="84"/>
      <c r="W163" s="84"/>
      <c r="X163" s="84"/>
      <c r="Y163" s="84"/>
      <c r="Z163" s="84"/>
      <c r="AA163" s="84"/>
      <c r="AB163" s="84"/>
      <c r="AC163" s="84"/>
      <c r="AD163" s="84"/>
      <c r="AE163" s="84"/>
      <c r="AF163" s="84"/>
      <c r="AG163" s="84"/>
      <c r="AH163" s="84"/>
      <c r="AI163" s="84"/>
      <c r="AJ163" s="84"/>
      <c r="AK163" s="84"/>
      <c r="AL163" s="84"/>
      <c r="AM163" s="84"/>
      <c r="AN163" s="84"/>
      <c r="AO163" s="84"/>
      <c r="AP163" s="84"/>
      <c r="AQ163" s="84"/>
      <c r="AR163" s="84"/>
      <c r="AS163" s="84"/>
      <c r="AT163" s="84"/>
      <c r="AU163" s="84"/>
      <c r="AV163" s="84"/>
      <c r="AW163" s="84"/>
      <c r="AX163"/>
      <c r="AY163"/>
      <c r="AZ163"/>
      <c r="BA163"/>
      <c r="BB163"/>
      <c r="BC163"/>
    </row>
    <row r="164" spans="1:55" x14ac:dyDescent="0.2">
      <c r="A164" s="21" t="s">
        <v>1062</v>
      </c>
      <c r="B164" s="20"/>
      <c r="C164" s="86"/>
      <c r="D164" s="86"/>
      <c r="E164" s="94" t="s">
        <v>79</v>
      </c>
      <c r="F164" s="94" t="s">
        <v>79</v>
      </c>
      <c r="G164" s="79" t="s">
        <v>79</v>
      </c>
      <c r="H164" s="20" t="s">
        <v>79</v>
      </c>
      <c r="I164" s="20">
        <v>41455</v>
      </c>
      <c r="J164" s="20" t="s">
        <v>79</v>
      </c>
      <c r="K164" s="21" t="s">
        <v>481</v>
      </c>
      <c r="L164" s="20"/>
      <c r="M164" s="104" t="s">
        <v>79</v>
      </c>
      <c r="N164" s="21" t="s">
        <v>79</v>
      </c>
      <c r="O164" s="166"/>
      <c r="P164" s="95" t="s">
        <v>79</v>
      </c>
      <c r="Q164" s="95" t="s">
        <v>79</v>
      </c>
      <c r="R164" s="20" t="s">
        <v>571</v>
      </c>
      <c r="S164" s="21" t="s">
        <v>79</v>
      </c>
      <c r="T164" s="95" t="s">
        <v>79</v>
      </c>
      <c r="U164" s="84"/>
      <c r="V164" s="84"/>
      <c r="W164" s="84"/>
      <c r="X164" s="84"/>
      <c r="Y164" s="84"/>
      <c r="Z164" s="84"/>
      <c r="AA164" s="84"/>
      <c r="AB164" s="84"/>
      <c r="AC164" s="84"/>
      <c r="AD164" s="84"/>
      <c r="AE164" s="84"/>
      <c r="AF164" s="84"/>
      <c r="AG164" s="84"/>
      <c r="AH164" s="84"/>
      <c r="AI164" s="84"/>
      <c r="AJ164" s="84"/>
      <c r="AK164" s="84"/>
      <c r="AL164" s="84"/>
      <c r="AM164" s="84"/>
      <c r="AN164" s="84"/>
      <c r="AO164" s="84"/>
      <c r="AP164" s="84"/>
      <c r="AQ164" s="84"/>
      <c r="AR164" s="84"/>
      <c r="AS164" s="84"/>
      <c r="AT164" s="84"/>
      <c r="AU164" s="84"/>
      <c r="AV164" s="84"/>
      <c r="AW164" s="84"/>
    </row>
    <row r="165" spans="1:55" ht="19" x14ac:dyDescent="0.2">
      <c r="A165" s="21" t="s">
        <v>476</v>
      </c>
      <c r="B165" s="11"/>
      <c r="C165" s="114">
        <v>43101</v>
      </c>
      <c r="D165" s="114"/>
      <c r="E165" s="110"/>
      <c r="F165" s="110"/>
      <c r="G165" s="111"/>
      <c r="H165" s="108"/>
      <c r="I165" s="108"/>
      <c r="J165" s="108" t="s">
        <v>393</v>
      </c>
      <c r="K165" s="108"/>
      <c r="L165" s="108"/>
      <c r="M165" s="112"/>
      <c r="N165" s="113" t="s">
        <v>11</v>
      </c>
      <c r="O165" s="108"/>
      <c r="P165" s="108"/>
      <c r="Q165" s="108"/>
      <c r="R165" s="108"/>
      <c r="S165" s="108"/>
      <c r="T165" s="108"/>
      <c r="U165" s="84"/>
      <c r="V165" s="84"/>
      <c r="W165" s="84"/>
      <c r="X165" s="84"/>
      <c r="Y165" s="84"/>
      <c r="Z165" s="84"/>
      <c r="AA165" s="84"/>
      <c r="AB165" s="84"/>
      <c r="AC165" s="84"/>
      <c r="AD165" s="84"/>
      <c r="AE165" s="84"/>
      <c r="AF165" s="84"/>
      <c r="AG165" s="84"/>
      <c r="AH165" s="84"/>
      <c r="AI165" s="84"/>
      <c r="AJ165" s="84"/>
      <c r="AK165" s="84"/>
      <c r="AL165" s="84"/>
      <c r="AM165" s="84"/>
      <c r="AN165" s="84"/>
      <c r="AO165" s="84"/>
      <c r="AP165" s="84"/>
      <c r="AQ165" s="84"/>
      <c r="AR165" s="84"/>
      <c r="AS165" s="84"/>
      <c r="AT165" s="84"/>
      <c r="AU165" s="84"/>
      <c r="AV165" s="84"/>
      <c r="AW165" s="84"/>
    </row>
    <row r="166" spans="1:55" ht="32" x14ac:dyDescent="0.2">
      <c r="A166" s="21" t="s">
        <v>977</v>
      </c>
      <c r="B166" s="20"/>
      <c r="C166" s="86"/>
      <c r="D166" s="86"/>
      <c r="E166" s="94">
        <v>35</v>
      </c>
      <c r="F166" s="94">
        <v>-101.75</v>
      </c>
      <c r="G166" s="79">
        <v>580.37086476782997</v>
      </c>
      <c r="H166" s="20">
        <v>4170</v>
      </c>
      <c r="I166" s="20" t="s">
        <v>79</v>
      </c>
      <c r="J166" s="20"/>
      <c r="K166" s="21" t="s">
        <v>79</v>
      </c>
      <c r="L166" s="20"/>
      <c r="M166" s="104">
        <v>10.8</v>
      </c>
      <c r="N166" s="21" t="s">
        <v>978</v>
      </c>
      <c r="O166" s="166"/>
      <c r="P166" s="95" t="s">
        <v>979</v>
      </c>
      <c r="Q166" s="95"/>
      <c r="R166" s="20" t="s">
        <v>79</v>
      </c>
      <c r="S166" s="21"/>
      <c r="T166" s="95" t="s">
        <v>720</v>
      </c>
      <c r="U166" s="84"/>
      <c r="V166" s="84"/>
      <c r="W166" s="84"/>
      <c r="X166" s="84"/>
      <c r="Y166" s="84"/>
      <c r="Z166" s="84"/>
      <c r="AA166" s="84"/>
      <c r="AB166" s="84"/>
      <c r="AC166" s="84"/>
      <c r="AD166" s="84"/>
      <c r="AE166" s="84"/>
      <c r="AF166" s="84"/>
      <c r="AG166" s="84"/>
      <c r="AH166" s="84"/>
      <c r="AI166" s="84"/>
      <c r="AJ166" s="84"/>
      <c r="AK166" s="84"/>
      <c r="AL166" s="84"/>
      <c r="AM166" s="84"/>
      <c r="AN166" s="84"/>
      <c r="AO166" s="84"/>
      <c r="AP166" s="84"/>
      <c r="AQ166" s="84"/>
      <c r="AR166" s="84"/>
      <c r="AS166" s="84"/>
      <c r="AT166" s="84"/>
      <c r="AU166" s="84"/>
      <c r="AV166" s="84"/>
      <c r="AW166" s="84"/>
    </row>
    <row r="167" spans="1:55" ht="32" x14ac:dyDescent="0.2">
      <c r="A167" s="21" t="s">
        <v>993</v>
      </c>
      <c r="B167" s="20"/>
      <c r="C167" s="86"/>
      <c r="D167" s="86"/>
      <c r="E167" s="94">
        <v>35.619999999999997</v>
      </c>
      <c r="F167" s="94">
        <v>-101.5</v>
      </c>
      <c r="G167" s="79">
        <v>637.97876421303204</v>
      </c>
      <c r="H167" s="20">
        <v>4166</v>
      </c>
      <c r="I167" s="20" t="s">
        <v>79</v>
      </c>
      <c r="J167" s="20"/>
      <c r="K167" s="21" t="s">
        <v>79</v>
      </c>
      <c r="L167" s="20"/>
      <c r="M167" s="104" t="s">
        <v>991</v>
      </c>
      <c r="N167" s="21" t="s">
        <v>994</v>
      </c>
      <c r="O167" s="166"/>
      <c r="P167" s="95" t="s">
        <v>988</v>
      </c>
      <c r="Q167" s="95" t="s">
        <v>995</v>
      </c>
      <c r="R167" s="20" t="s">
        <v>79</v>
      </c>
      <c r="S167" s="21"/>
      <c r="T167" s="95" t="s">
        <v>568</v>
      </c>
      <c r="U167" s="84"/>
      <c r="V167" s="84"/>
      <c r="W167" s="84"/>
      <c r="X167" s="84"/>
      <c r="Y167" s="84"/>
      <c r="Z167" s="84"/>
      <c r="AA167" s="84"/>
      <c r="AB167" s="84"/>
      <c r="AC167" s="84"/>
      <c r="AD167" s="84"/>
      <c r="AE167" s="84"/>
      <c r="AF167" s="84"/>
      <c r="AG167" s="84"/>
      <c r="AH167" s="84"/>
      <c r="AI167" s="84"/>
      <c r="AJ167" s="84"/>
      <c r="AK167" s="84"/>
      <c r="AL167" s="84"/>
      <c r="AM167" s="84"/>
      <c r="AN167" s="84"/>
      <c r="AO167" s="84"/>
      <c r="AP167" s="84"/>
      <c r="AQ167" s="84"/>
      <c r="AR167" s="84"/>
      <c r="AS167" s="84"/>
      <c r="AT167" s="84"/>
      <c r="AU167" s="84"/>
      <c r="AV167" s="84"/>
      <c r="AW167" s="84"/>
    </row>
    <row r="168" spans="1:55" ht="32" x14ac:dyDescent="0.2">
      <c r="A168" s="86" t="s">
        <v>980</v>
      </c>
      <c r="B168" s="80"/>
      <c r="C168" s="86"/>
      <c r="D168" s="86"/>
      <c r="E168" s="78">
        <v>35.616667</v>
      </c>
      <c r="F168" s="78">
        <v>-100.61666700000001</v>
      </c>
      <c r="G168" s="79">
        <v>618.99834137927303</v>
      </c>
      <c r="H168" s="80">
        <v>4328</v>
      </c>
      <c r="I168" s="80" t="s">
        <v>79</v>
      </c>
      <c r="J168" s="80"/>
      <c r="K168" s="86" t="s">
        <v>79</v>
      </c>
      <c r="L168" s="80"/>
      <c r="M168" s="105" t="s">
        <v>981</v>
      </c>
      <c r="N168" s="86" t="s">
        <v>982</v>
      </c>
      <c r="O168" s="166"/>
      <c r="P168" s="81" t="s">
        <v>983</v>
      </c>
      <c r="Q168" s="81"/>
      <c r="R168" s="80" t="s">
        <v>79</v>
      </c>
      <c r="S168" s="86"/>
      <c r="T168" s="81" t="s">
        <v>568</v>
      </c>
      <c r="U168" s="84"/>
      <c r="V168" s="84"/>
      <c r="W168" s="84"/>
      <c r="X168" s="84"/>
      <c r="Y168" s="84"/>
      <c r="Z168" s="84"/>
      <c r="AA168" s="84"/>
      <c r="AB168" s="84"/>
      <c r="AC168" s="84"/>
      <c r="AD168" s="84"/>
      <c r="AE168" s="84"/>
      <c r="AF168" s="84"/>
      <c r="AG168" s="84"/>
      <c r="AH168" s="84"/>
      <c r="AI168" s="84"/>
      <c r="AJ168" s="84"/>
      <c r="AK168" s="84"/>
      <c r="AL168" s="84"/>
      <c r="AM168" s="84"/>
      <c r="AN168" s="84"/>
      <c r="AO168" s="84"/>
      <c r="AP168" s="84"/>
      <c r="AQ168" s="84"/>
      <c r="AR168" s="84"/>
      <c r="AS168" s="84"/>
      <c r="AT168" s="84"/>
      <c r="AU168" s="84"/>
      <c r="AV168" s="84"/>
      <c r="AW168" s="84"/>
    </row>
    <row r="169" spans="1:55" ht="64" x14ac:dyDescent="0.2">
      <c r="A169" s="86" t="s">
        <v>615</v>
      </c>
      <c r="B169" s="80"/>
      <c r="C169" s="115" t="s">
        <v>1662</v>
      </c>
      <c r="D169" s="115" t="s">
        <v>565</v>
      </c>
      <c r="E169" s="78">
        <v>30.59</v>
      </c>
      <c r="F169" s="78">
        <v>-98.64</v>
      </c>
      <c r="G169" s="79">
        <v>100.475744816725</v>
      </c>
      <c r="H169" s="80">
        <v>3684</v>
      </c>
      <c r="I169" s="80">
        <v>40540</v>
      </c>
      <c r="J169" s="80" t="s">
        <v>616</v>
      </c>
      <c r="K169" s="86" t="s">
        <v>574</v>
      </c>
      <c r="L169" s="80"/>
      <c r="M169" s="105" t="s">
        <v>617</v>
      </c>
      <c r="N169" s="86" t="s">
        <v>618</v>
      </c>
      <c r="O169" s="166" t="s">
        <v>1791</v>
      </c>
      <c r="P169" s="81" t="s">
        <v>619</v>
      </c>
      <c r="Q169" s="81"/>
      <c r="R169" s="80" t="s">
        <v>571</v>
      </c>
      <c r="S169" s="86" t="s">
        <v>565</v>
      </c>
      <c r="T169" s="81" t="s">
        <v>568</v>
      </c>
      <c r="U169" s="83"/>
      <c r="V169" s="83"/>
      <c r="W169" s="83"/>
      <c r="X169" s="83"/>
      <c r="Y169" s="83"/>
      <c r="Z169" s="83"/>
      <c r="AA169" s="83"/>
      <c r="AB169" s="83"/>
      <c r="AC169" s="83"/>
      <c r="AD169" s="83"/>
      <c r="AE169" s="83"/>
      <c r="AF169" s="83"/>
      <c r="AG169" s="83"/>
      <c r="AH169" s="83"/>
      <c r="AI169" s="83"/>
      <c r="AJ169" s="83"/>
      <c r="AK169" s="83"/>
      <c r="AL169" s="83"/>
      <c r="AM169" s="83"/>
      <c r="AN169" s="83"/>
      <c r="AO169" s="83"/>
      <c r="AP169" s="83"/>
      <c r="AQ169" s="83"/>
      <c r="AR169" s="83"/>
      <c r="AS169" s="83"/>
      <c r="AT169" s="83"/>
      <c r="AU169" s="83"/>
      <c r="AV169" s="83"/>
      <c r="AW169" s="23"/>
      <c r="AX169" s="23"/>
      <c r="AY169" s="23"/>
      <c r="AZ169" s="23"/>
      <c r="BA169" s="23"/>
      <c r="BB169" s="23"/>
      <c r="BC169" s="23"/>
    </row>
    <row r="170" spans="1:55" ht="64" x14ac:dyDescent="0.2">
      <c r="A170" s="21" t="s">
        <v>1229</v>
      </c>
      <c r="B170" s="20"/>
      <c r="C170" s="115">
        <v>43221</v>
      </c>
      <c r="D170" s="115" t="s">
        <v>1770</v>
      </c>
      <c r="E170" s="94" t="s">
        <v>79</v>
      </c>
      <c r="F170" s="94" t="s">
        <v>79</v>
      </c>
      <c r="G170" s="79" t="s">
        <v>79</v>
      </c>
      <c r="H170" s="20" t="s">
        <v>79</v>
      </c>
      <c r="I170" s="20">
        <v>1146</v>
      </c>
      <c r="J170" s="20" t="s">
        <v>79</v>
      </c>
      <c r="K170" s="21" t="s">
        <v>1014</v>
      </c>
      <c r="L170" s="20"/>
      <c r="M170" s="104" t="s">
        <v>79</v>
      </c>
      <c r="N170" s="101" t="s">
        <v>1232</v>
      </c>
      <c r="O170" s="166"/>
      <c r="P170" s="95" t="s">
        <v>79</v>
      </c>
      <c r="Q170" s="95" t="s">
        <v>79</v>
      </c>
      <c r="R170" s="20" t="s">
        <v>571</v>
      </c>
      <c r="S170" s="21" t="s">
        <v>79</v>
      </c>
      <c r="T170" s="95" t="s">
        <v>79</v>
      </c>
      <c r="U170" s="84"/>
      <c r="V170" s="84"/>
      <c r="W170" s="84"/>
      <c r="X170" s="84"/>
      <c r="Y170" s="84"/>
      <c r="Z170" s="84"/>
      <c r="AA170" s="84"/>
      <c r="AB170" s="84"/>
      <c r="AC170" s="84"/>
      <c r="AD170" s="84"/>
      <c r="AE170" s="84"/>
      <c r="AF170" s="84"/>
      <c r="AG170" s="84"/>
      <c r="AH170" s="84"/>
      <c r="AI170" s="84"/>
      <c r="AJ170" s="84"/>
      <c r="AK170" s="84"/>
      <c r="AL170" s="84"/>
      <c r="AM170" s="84"/>
      <c r="AN170" s="84"/>
      <c r="AO170" s="84"/>
      <c r="AP170" s="84"/>
      <c r="AQ170" s="84"/>
      <c r="AR170" s="84"/>
      <c r="AS170" s="84"/>
      <c r="AT170" s="84"/>
      <c r="AU170" s="84"/>
      <c r="AV170" s="84"/>
      <c r="AW170" s="84"/>
    </row>
    <row r="171" spans="1:55" ht="64" x14ac:dyDescent="0.2">
      <c r="A171" s="21" t="s">
        <v>953</v>
      </c>
      <c r="B171" s="20"/>
      <c r="C171" s="86"/>
      <c r="D171" s="86"/>
      <c r="E171" s="94">
        <v>33</v>
      </c>
      <c r="F171" s="94">
        <v>-95.12</v>
      </c>
      <c r="G171" s="79">
        <v>526.99824866676602</v>
      </c>
      <c r="H171" s="20">
        <v>4264</v>
      </c>
      <c r="I171" s="20" t="s">
        <v>79</v>
      </c>
      <c r="J171" s="20"/>
      <c r="K171" s="21" t="s">
        <v>79</v>
      </c>
      <c r="L171" s="20"/>
      <c r="M171" s="104" t="s">
        <v>954</v>
      </c>
      <c r="N171" s="21" t="s">
        <v>955</v>
      </c>
      <c r="O171" s="166"/>
      <c r="P171" s="95" t="s">
        <v>956</v>
      </c>
      <c r="Q171" s="95" t="s">
        <v>957</v>
      </c>
      <c r="R171" s="20" t="s">
        <v>79</v>
      </c>
      <c r="S171" s="21"/>
      <c r="T171" s="95" t="s">
        <v>657</v>
      </c>
      <c r="U171" s="89"/>
      <c r="V171" s="89"/>
      <c r="W171" s="89"/>
      <c r="X171" s="89"/>
      <c r="Y171" s="89"/>
      <c r="Z171" s="89"/>
      <c r="AA171" s="89"/>
      <c r="AB171" s="89"/>
      <c r="AC171" s="89"/>
      <c r="AD171" s="89"/>
      <c r="AE171" s="89"/>
      <c r="AF171" s="89"/>
      <c r="AG171" s="89"/>
      <c r="AH171" s="89"/>
      <c r="AI171" s="89"/>
      <c r="AJ171" s="89"/>
      <c r="AK171" s="89"/>
      <c r="AL171" s="89"/>
      <c r="AM171" s="89"/>
      <c r="AN171" s="89"/>
      <c r="AO171" s="89"/>
      <c r="AP171" s="89"/>
      <c r="AQ171" s="89"/>
      <c r="AR171" s="89"/>
      <c r="AS171" s="89"/>
      <c r="AT171" s="89"/>
      <c r="AU171" s="89"/>
      <c r="AV171" s="89"/>
      <c r="AW171" s="89"/>
      <c r="AX171" s="10"/>
      <c r="AY171" s="10"/>
      <c r="AZ171" s="10"/>
      <c r="BA171" s="10"/>
      <c r="BB171" s="10"/>
      <c r="BC171" s="10"/>
    </row>
    <row r="172" spans="1:55" ht="32" x14ac:dyDescent="0.2">
      <c r="A172" s="86" t="s">
        <v>563</v>
      </c>
      <c r="B172" s="80"/>
      <c r="C172" s="115">
        <v>43101</v>
      </c>
      <c r="D172" s="115"/>
      <c r="E172" s="78">
        <v>29.5</v>
      </c>
      <c r="F172" s="78">
        <v>-100</v>
      </c>
      <c r="G172" s="79">
        <v>83.019803462300104</v>
      </c>
      <c r="H172" s="80">
        <v>3678</v>
      </c>
      <c r="I172" s="80">
        <v>804</v>
      </c>
      <c r="J172" s="80" t="s">
        <v>399</v>
      </c>
      <c r="K172" s="86" t="s">
        <v>481</v>
      </c>
      <c r="L172" s="80"/>
      <c r="M172" s="105" t="s">
        <v>567</v>
      </c>
      <c r="N172" s="86" t="s">
        <v>566</v>
      </c>
      <c r="O172" s="81"/>
      <c r="P172" s="70" t="s">
        <v>569</v>
      </c>
      <c r="Q172" s="80" t="s">
        <v>571</v>
      </c>
      <c r="R172" s="81" t="s">
        <v>570</v>
      </c>
      <c r="S172" s="83"/>
      <c r="T172" s="83"/>
      <c r="U172" s="64"/>
      <c r="V172" s="64"/>
      <c r="W172" s="64"/>
      <c r="X172" s="64"/>
      <c r="Y172" s="64"/>
      <c r="Z172" s="64"/>
      <c r="AA172" s="64"/>
      <c r="AB172" s="64"/>
      <c r="AC172" s="64"/>
      <c r="AD172" s="64"/>
      <c r="AE172" s="64"/>
      <c r="AF172" s="64"/>
      <c r="AG172" s="64"/>
      <c r="AH172" s="64"/>
      <c r="AI172" s="64"/>
      <c r="AJ172" s="64"/>
      <c r="AK172" s="64"/>
      <c r="AL172" s="64"/>
      <c r="AM172" s="64"/>
      <c r="AN172" s="64"/>
      <c r="AO172" s="64"/>
      <c r="AP172" s="64"/>
      <c r="AQ172" s="64"/>
      <c r="AR172" s="64"/>
      <c r="AS172" s="64"/>
      <c r="AT172" s="64"/>
      <c r="AU172" s="64"/>
      <c r="AV172" s="64"/>
      <c r="AW172" s="64"/>
      <c r="AX172" s="65"/>
      <c r="AY172" s="65"/>
      <c r="AZ172" s="65"/>
      <c r="BA172" s="65"/>
      <c r="BB172" s="65"/>
      <c r="BC172" s="65"/>
    </row>
    <row r="173" spans="1:55" s="90" customFormat="1" x14ac:dyDescent="0.2">
      <c r="A173" s="21" t="s">
        <v>1183</v>
      </c>
      <c r="B173" s="20"/>
      <c r="C173" s="86"/>
      <c r="D173" s="86"/>
      <c r="E173" s="94">
        <v>32.729999999999997</v>
      </c>
      <c r="F173" s="94">
        <v>-96.73</v>
      </c>
      <c r="G173" s="79" t="s">
        <v>79</v>
      </c>
      <c r="H173" s="20" t="s">
        <v>79</v>
      </c>
      <c r="I173" s="20" t="s">
        <v>79</v>
      </c>
      <c r="J173" s="20" t="s">
        <v>434</v>
      </c>
      <c r="K173" s="21" t="s">
        <v>178</v>
      </c>
      <c r="L173" s="20"/>
      <c r="M173" s="105" t="s">
        <v>1184</v>
      </c>
      <c r="N173" s="21" t="s">
        <v>1185</v>
      </c>
      <c r="O173" s="166"/>
      <c r="P173" s="95" t="s">
        <v>1186</v>
      </c>
      <c r="Q173" s="95"/>
      <c r="R173" s="20" t="s">
        <v>79</v>
      </c>
      <c r="S173" s="21" t="s">
        <v>79</v>
      </c>
      <c r="T173" s="95"/>
      <c r="U173" s="84"/>
      <c r="V173" s="84"/>
      <c r="W173" s="84"/>
      <c r="X173" s="84"/>
      <c r="Y173" s="84"/>
      <c r="Z173" s="84"/>
      <c r="AA173" s="84"/>
      <c r="AB173" s="84"/>
      <c r="AC173" s="84"/>
      <c r="AD173" s="84"/>
      <c r="AE173" s="84"/>
      <c r="AF173" s="84"/>
      <c r="AG173" s="84"/>
      <c r="AH173" s="84"/>
      <c r="AI173" s="84"/>
      <c r="AJ173" s="84"/>
      <c r="AK173" s="84"/>
      <c r="AL173" s="84"/>
      <c r="AM173" s="84"/>
      <c r="AN173" s="84"/>
      <c r="AO173" s="84"/>
      <c r="AP173" s="84"/>
      <c r="AQ173" s="84"/>
      <c r="AR173" s="84"/>
      <c r="AS173" s="84"/>
      <c r="AT173" s="84"/>
      <c r="AU173" s="84"/>
      <c r="AV173" s="84"/>
      <c r="AW173" s="84"/>
      <c r="AX173"/>
      <c r="AY173"/>
      <c r="AZ173"/>
      <c r="BA173"/>
      <c r="BB173"/>
      <c r="BC173"/>
    </row>
    <row r="174" spans="1:55" s="90" customFormat="1" x14ac:dyDescent="0.2">
      <c r="A174" s="21" t="s">
        <v>1187</v>
      </c>
      <c r="B174" s="20"/>
      <c r="C174" s="86"/>
      <c r="D174" s="86"/>
      <c r="E174" s="94" t="s">
        <v>79</v>
      </c>
      <c r="F174" s="94" t="s">
        <v>79</v>
      </c>
      <c r="G174" s="79" t="s">
        <v>79</v>
      </c>
      <c r="H174" s="20" t="s">
        <v>79</v>
      </c>
      <c r="I174" s="20" t="s">
        <v>79</v>
      </c>
      <c r="J174" s="20" t="s">
        <v>598</v>
      </c>
      <c r="K174" s="21" t="s">
        <v>79</v>
      </c>
      <c r="L174" s="20"/>
      <c r="M174" s="106">
        <v>43344</v>
      </c>
      <c r="N174" s="21"/>
      <c r="O174" s="169"/>
      <c r="P174" s="95" t="s">
        <v>1188</v>
      </c>
      <c r="Q174" s="95"/>
      <c r="R174" s="20" t="s">
        <v>79</v>
      </c>
      <c r="S174" s="21" t="s">
        <v>79</v>
      </c>
      <c r="T174" s="95"/>
      <c r="U174" s="84"/>
      <c r="V174" s="84"/>
      <c r="W174" s="84"/>
      <c r="X174" s="84"/>
      <c r="Y174" s="84"/>
      <c r="Z174" s="84"/>
      <c r="AA174" s="84"/>
      <c r="AB174" s="84"/>
      <c r="AC174" s="84"/>
      <c r="AD174" s="84"/>
      <c r="AE174" s="84"/>
      <c r="AF174" s="84"/>
      <c r="AG174" s="84"/>
      <c r="AH174" s="84"/>
      <c r="AI174" s="84"/>
      <c r="AJ174" s="84"/>
      <c r="AK174" s="84"/>
      <c r="AL174" s="84"/>
      <c r="AM174" s="84"/>
      <c r="AN174" s="84"/>
      <c r="AO174" s="84"/>
      <c r="AP174" s="84"/>
      <c r="AQ174" s="84"/>
      <c r="AR174" s="84"/>
      <c r="AS174" s="84"/>
      <c r="AT174" s="84"/>
      <c r="AU174" s="84"/>
      <c r="AV174" s="84"/>
      <c r="AW174" s="84"/>
      <c r="AX174"/>
      <c r="AY174"/>
      <c r="AZ174"/>
      <c r="BA174"/>
      <c r="BB174"/>
      <c r="BC174"/>
    </row>
    <row r="175" spans="1:55" ht="32" x14ac:dyDescent="0.2">
      <c r="A175" s="21" t="s">
        <v>715</v>
      </c>
      <c r="B175" s="20"/>
      <c r="C175" s="86"/>
      <c r="D175" s="86"/>
      <c r="E175" s="94">
        <v>29.87</v>
      </c>
      <c r="F175" s="94">
        <v>-101.37</v>
      </c>
      <c r="G175" s="79">
        <v>178.77830495464801</v>
      </c>
      <c r="H175" s="20">
        <v>4283</v>
      </c>
      <c r="I175" s="20" t="s">
        <v>79</v>
      </c>
      <c r="J175" s="20" t="s">
        <v>598</v>
      </c>
      <c r="K175" s="21" t="s">
        <v>79</v>
      </c>
      <c r="L175" s="20"/>
      <c r="M175" s="104" t="s">
        <v>716</v>
      </c>
      <c r="N175" s="21" t="s">
        <v>717</v>
      </c>
      <c r="O175" s="166"/>
      <c r="P175" s="95" t="s">
        <v>718</v>
      </c>
      <c r="Q175" s="95"/>
      <c r="R175" s="20" t="s">
        <v>79</v>
      </c>
      <c r="S175" s="21" t="s">
        <v>719</v>
      </c>
      <c r="T175" s="95" t="s">
        <v>720</v>
      </c>
      <c r="U175" s="84"/>
      <c r="V175" s="84"/>
      <c r="W175" s="84"/>
      <c r="X175" s="84"/>
      <c r="Y175" s="84"/>
      <c r="Z175" s="84"/>
      <c r="AA175" s="84"/>
      <c r="AB175" s="84"/>
      <c r="AC175" s="84"/>
      <c r="AD175" s="84"/>
      <c r="AE175" s="84"/>
      <c r="AF175" s="84"/>
      <c r="AG175" s="84"/>
      <c r="AH175" s="84"/>
      <c r="AI175" s="84"/>
      <c r="AJ175" s="84"/>
      <c r="AK175" s="84"/>
      <c r="AL175" s="84"/>
      <c r="AM175" s="84"/>
      <c r="AN175" s="84"/>
      <c r="AO175" s="84"/>
      <c r="AP175" s="84"/>
      <c r="AQ175" s="84"/>
      <c r="AR175" s="84"/>
      <c r="AS175" s="84"/>
      <c r="AT175" s="84"/>
      <c r="AU175" s="84"/>
      <c r="AV175" s="84"/>
      <c r="AW175" s="84"/>
    </row>
    <row r="176" spans="1:55" ht="48" x14ac:dyDescent="0.2">
      <c r="A176" s="21" t="s">
        <v>1031</v>
      </c>
      <c r="B176" s="20"/>
      <c r="C176" s="86"/>
      <c r="D176" s="86"/>
      <c r="E176" s="94" t="s">
        <v>79</v>
      </c>
      <c r="F176" s="94" t="s">
        <v>79</v>
      </c>
      <c r="G176" s="79" t="s">
        <v>79</v>
      </c>
      <c r="H176" s="20" t="s">
        <v>79</v>
      </c>
      <c r="I176" s="20">
        <v>40600</v>
      </c>
      <c r="J176" s="20" t="s">
        <v>79</v>
      </c>
      <c r="K176" s="21" t="s">
        <v>1017</v>
      </c>
      <c r="L176" s="20"/>
      <c r="M176" s="104" t="s">
        <v>79</v>
      </c>
      <c r="N176" s="21" t="s">
        <v>79</v>
      </c>
      <c r="O176" s="166"/>
      <c r="P176" s="95" t="s">
        <v>79</v>
      </c>
      <c r="Q176" s="95" t="s">
        <v>79</v>
      </c>
      <c r="R176" s="20" t="s">
        <v>571</v>
      </c>
      <c r="S176" s="21" t="s">
        <v>79</v>
      </c>
      <c r="T176" s="95" t="s">
        <v>79</v>
      </c>
      <c r="U176" s="84"/>
      <c r="V176" s="84"/>
      <c r="W176" s="84"/>
      <c r="X176" s="84"/>
      <c r="Y176" s="84"/>
      <c r="Z176" s="84"/>
      <c r="AA176" s="84"/>
      <c r="AB176" s="84"/>
      <c r="AC176" s="84"/>
      <c r="AD176" s="84"/>
      <c r="AE176" s="84"/>
      <c r="AF176" s="84"/>
      <c r="AG176" s="84"/>
      <c r="AH176" s="84"/>
      <c r="AI176" s="84"/>
      <c r="AJ176" s="84"/>
      <c r="AK176" s="84"/>
      <c r="AL176" s="84"/>
      <c r="AM176" s="84"/>
      <c r="AN176" s="84"/>
      <c r="AO176" s="84"/>
      <c r="AP176" s="84"/>
      <c r="AQ176" s="84"/>
      <c r="AR176" s="84"/>
      <c r="AS176" s="84"/>
      <c r="AT176" s="84"/>
      <c r="AU176" s="84"/>
      <c r="AV176" s="84"/>
      <c r="AW176" s="84"/>
    </row>
    <row r="177" spans="1:55" s="90" customFormat="1" ht="48" x14ac:dyDescent="0.2">
      <c r="A177" s="21" t="s">
        <v>1065</v>
      </c>
      <c r="B177" s="20"/>
      <c r="C177" s="86"/>
      <c r="D177" s="86"/>
      <c r="E177" s="94" t="s">
        <v>79</v>
      </c>
      <c r="F177" s="94" t="s">
        <v>79</v>
      </c>
      <c r="G177" s="79" t="s">
        <v>79</v>
      </c>
      <c r="H177" s="20" t="s">
        <v>79</v>
      </c>
      <c r="I177" s="20">
        <v>42016</v>
      </c>
      <c r="J177" s="20" t="s">
        <v>79</v>
      </c>
      <c r="K177" s="21" t="s">
        <v>1017</v>
      </c>
      <c r="L177" s="20"/>
      <c r="M177" s="104" t="s">
        <v>79</v>
      </c>
      <c r="N177" s="21" t="s">
        <v>79</v>
      </c>
      <c r="O177" s="166"/>
      <c r="P177" s="95" t="s">
        <v>79</v>
      </c>
      <c r="Q177" s="95" t="s">
        <v>79</v>
      </c>
      <c r="R177" s="20" t="s">
        <v>571</v>
      </c>
      <c r="S177" s="21" t="s">
        <v>79</v>
      </c>
      <c r="T177" s="95" t="s">
        <v>79</v>
      </c>
      <c r="U177" s="108"/>
      <c r="V177" s="108"/>
      <c r="W177" s="108"/>
      <c r="X177" s="108"/>
      <c r="Y177" s="108"/>
      <c r="Z177" s="108"/>
      <c r="AA177" s="108"/>
      <c r="AB177" s="108"/>
      <c r="AC177" s="108"/>
      <c r="AD177" s="108"/>
      <c r="AE177" s="108"/>
      <c r="AF177" s="108"/>
      <c r="AG177" s="108"/>
      <c r="AH177" s="108"/>
      <c r="AI177" s="108"/>
      <c r="AJ177" s="108"/>
      <c r="AK177" s="108"/>
      <c r="AL177" s="108"/>
      <c r="AM177" s="108"/>
      <c r="AN177" s="108"/>
      <c r="AO177" s="108"/>
      <c r="AP177" s="108"/>
      <c r="AQ177" s="108"/>
      <c r="AR177" s="108"/>
      <c r="AS177" s="108"/>
      <c r="AT177" s="108"/>
      <c r="AU177" s="108"/>
      <c r="AV177" s="108"/>
      <c r="AW177" s="108"/>
      <c r="AX177" s="108"/>
      <c r="AY177" s="108"/>
      <c r="AZ177" s="108"/>
      <c r="BA177" s="108"/>
      <c r="BB177" s="108"/>
      <c r="BC177" s="108"/>
    </row>
    <row r="178" spans="1:55" ht="80" x14ac:dyDescent="0.2">
      <c r="A178" s="21" t="s">
        <v>934</v>
      </c>
      <c r="B178" s="20"/>
      <c r="C178" s="86"/>
      <c r="D178" s="86"/>
      <c r="E178" s="94">
        <v>33.369999999999997</v>
      </c>
      <c r="F178" s="94">
        <v>-95.75</v>
      </c>
      <c r="G178" s="79">
        <v>508.63710033084999</v>
      </c>
      <c r="H178" s="20">
        <v>5719</v>
      </c>
      <c r="I178" s="20" t="s">
        <v>79</v>
      </c>
      <c r="J178" s="20"/>
      <c r="K178" s="21" t="s">
        <v>79</v>
      </c>
      <c r="L178" s="20"/>
      <c r="M178" s="104" t="s">
        <v>931</v>
      </c>
      <c r="N178" s="21" t="s">
        <v>935</v>
      </c>
      <c r="O178" s="166"/>
      <c r="P178" s="95" t="s">
        <v>936</v>
      </c>
      <c r="Q178" s="95"/>
      <c r="R178" s="20" t="s">
        <v>79</v>
      </c>
      <c r="S178" s="21"/>
      <c r="T178" s="95" t="s">
        <v>829</v>
      </c>
      <c r="U178" s="62"/>
      <c r="V178" s="62"/>
      <c r="W178" s="62"/>
      <c r="X178" s="62"/>
      <c r="Y178" s="62"/>
      <c r="Z178" s="62"/>
      <c r="AA178" s="62"/>
      <c r="AB178" s="62"/>
      <c r="AC178" s="62"/>
      <c r="AD178" s="62"/>
      <c r="AE178" s="62"/>
      <c r="AF178" s="62"/>
      <c r="AG178" s="62"/>
      <c r="AH178" s="62"/>
      <c r="AI178" s="62"/>
      <c r="AJ178" s="62"/>
      <c r="AK178" s="62"/>
      <c r="AL178" s="62"/>
      <c r="AM178" s="62"/>
      <c r="AN178" s="62"/>
      <c r="AO178" s="62"/>
      <c r="AP178" s="62"/>
      <c r="AQ178" s="62"/>
      <c r="AR178" s="62"/>
      <c r="AS178" s="62"/>
      <c r="AT178" s="62"/>
      <c r="AU178" s="62"/>
      <c r="AV178" s="62"/>
      <c r="AW178" s="62"/>
      <c r="AX178" s="90"/>
      <c r="AY178" s="90"/>
      <c r="AZ178" s="90"/>
      <c r="BA178" s="90"/>
      <c r="BB178" s="90"/>
      <c r="BC178" s="90"/>
    </row>
    <row r="179" spans="1:55" x14ac:dyDescent="0.2">
      <c r="A179" s="21" t="s">
        <v>1032</v>
      </c>
      <c r="B179" s="20"/>
      <c r="C179" s="86"/>
      <c r="D179" s="86"/>
      <c r="E179" s="94">
        <v>29.55</v>
      </c>
      <c r="F179" s="94">
        <v>98.17</v>
      </c>
      <c r="G179" s="79" t="s">
        <v>79</v>
      </c>
      <c r="H179" s="20" t="s">
        <v>79</v>
      </c>
      <c r="I179" s="20">
        <v>40615</v>
      </c>
      <c r="J179" s="20" t="s">
        <v>408</v>
      </c>
      <c r="K179" s="21" t="s">
        <v>481</v>
      </c>
      <c r="L179" s="20"/>
      <c r="M179" s="104" t="s">
        <v>1033</v>
      </c>
      <c r="N179" s="21"/>
      <c r="O179" s="166"/>
      <c r="P179" s="95" t="s">
        <v>1034</v>
      </c>
      <c r="Q179" s="95"/>
      <c r="R179" s="20" t="s">
        <v>571</v>
      </c>
      <c r="S179" s="21" t="s">
        <v>79</v>
      </c>
      <c r="T179" s="95"/>
      <c r="U179" s="84"/>
      <c r="V179" s="84"/>
      <c r="W179" s="84"/>
      <c r="X179" s="84"/>
      <c r="Y179" s="84"/>
      <c r="Z179" s="84"/>
      <c r="AA179" s="84"/>
      <c r="AB179" s="84"/>
      <c r="AC179" s="84"/>
      <c r="AD179" s="84"/>
      <c r="AE179" s="84"/>
      <c r="AF179" s="84"/>
      <c r="AG179" s="84"/>
      <c r="AH179" s="84"/>
      <c r="AI179" s="84"/>
      <c r="AJ179" s="84"/>
      <c r="AK179" s="84"/>
      <c r="AL179" s="84"/>
      <c r="AM179" s="84"/>
      <c r="AN179" s="84"/>
      <c r="AO179" s="84"/>
      <c r="AP179" s="84"/>
      <c r="AQ179" s="84"/>
      <c r="AR179" s="84"/>
      <c r="AS179" s="84"/>
      <c r="AT179" s="84"/>
      <c r="AU179" s="84"/>
      <c r="AV179" s="84"/>
      <c r="AW179" s="84"/>
    </row>
    <row r="180" spans="1:55" ht="19" x14ac:dyDescent="0.2">
      <c r="A180" s="86" t="s">
        <v>199</v>
      </c>
      <c r="B180" s="109"/>
      <c r="C180" s="114">
        <v>43101</v>
      </c>
      <c r="D180" s="114"/>
      <c r="E180" s="110"/>
      <c r="F180" s="110"/>
      <c r="G180" s="111"/>
      <c r="H180" s="108"/>
      <c r="I180" s="108"/>
      <c r="J180" s="108" t="s">
        <v>397</v>
      </c>
      <c r="K180" s="108"/>
      <c r="L180" s="108"/>
      <c r="M180" s="112"/>
      <c r="N180" s="113" t="s">
        <v>1202</v>
      </c>
      <c r="O180" s="108"/>
      <c r="P180" s="108"/>
      <c r="Q180" s="108"/>
      <c r="R180" s="108"/>
      <c r="S180" s="108"/>
      <c r="T180" s="108"/>
      <c r="U180" s="84"/>
      <c r="V180" s="84"/>
      <c r="W180" s="84"/>
      <c r="X180" s="84"/>
      <c r="Y180" s="84"/>
      <c r="Z180" s="84"/>
      <c r="AA180" s="84"/>
      <c r="AB180" s="84"/>
      <c r="AC180" s="84"/>
      <c r="AD180" s="84"/>
      <c r="AE180" s="84"/>
      <c r="AF180" s="84"/>
      <c r="AG180" s="84"/>
      <c r="AH180" s="84"/>
      <c r="AI180" s="84"/>
      <c r="AJ180" s="84"/>
      <c r="AK180" s="84"/>
      <c r="AL180" s="84"/>
      <c r="AM180" s="84"/>
      <c r="AN180" s="84"/>
      <c r="AO180" s="84"/>
      <c r="AP180" s="84"/>
      <c r="AQ180" s="84"/>
      <c r="AR180" s="84"/>
      <c r="AS180" s="84"/>
      <c r="AT180" s="84"/>
      <c r="AU180" s="84"/>
      <c r="AV180" s="84"/>
      <c r="AW180" s="84"/>
    </row>
    <row r="181" spans="1:55" x14ac:dyDescent="0.2">
      <c r="A181" s="21" t="s">
        <v>1071</v>
      </c>
      <c r="B181" s="20"/>
      <c r="C181" s="86"/>
      <c r="D181" s="86"/>
      <c r="E181" s="94" t="s">
        <v>79</v>
      </c>
      <c r="F181" s="94" t="s">
        <v>79</v>
      </c>
      <c r="G181" s="79" t="s">
        <v>79</v>
      </c>
      <c r="H181" s="20" t="s">
        <v>79</v>
      </c>
      <c r="I181" s="20">
        <v>43070</v>
      </c>
      <c r="J181" s="20" t="s">
        <v>79</v>
      </c>
      <c r="K181" s="21" t="s">
        <v>481</v>
      </c>
      <c r="L181" s="20"/>
      <c r="M181" s="104" t="s">
        <v>79</v>
      </c>
      <c r="N181" s="21" t="s">
        <v>79</v>
      </c>
      <c r="O181" s="170"/>
      <c r="P181" s="95" t="s">
        <v>79</v>
      </c>
      <c r="Q181" s="95" t="s">
        <v>79</v>
      </c>
      <c r="R181" s="20" t="s">
        <v>571</v>
      </c>
      <c r="S181" s="21" t="s">
        <v>79</v>
      </c>
      <c r="T181" s="95" t="s">
        <v>79</v>
      </c>
      <c r="U181" s="89"/>
      <c r="V181" s="89"/>
      <c r="W181" s="89"/>
      <c r="X181" s="89"/>
      <c r="Y181" s="89"/>
      <c r="Z181" s="89"/>
      <c r="AA181" s="89"/>
      <c r="AB181" s="89"/>
      <c r="AC181" s="89"/>
      <c r="AD181" s="89"/>
      <c r="AE181" s="89"/>
      <c r="AF181" s="89"/>
      <c r="AG181" s="89"/>
      <c r="AH181" s="89"/>
      <c r="AI181" s="89"/>
      <c r="AJ181" s="89"/>
      <c r="AK181" s="89"/>
      <c r="AL181" s="89"/>
      <c r="AM181" s="89"/>
      <c r="AN181" s="89"/>
      <c r="AO181" s="89"/>
      <c r="AP181" s="89"/>
      <c r="AQ181" s="89"/>
      <c r="AR181" s="89"/>
      <c r="AS181" s="89"/>
      <c r="AT181" s="89"/>
      <c r="AU181" s="89"/>
      <c r="AV181" s="89"/>
      <c r="AW181" s="89"/>
      <c r="AX181" s="10"/>
      <c r="AY181" s="10"/>
      <c r="AZ181" s="10"/>
      <c r="BA181" s="10"/>
      <c r="BB181" s="10"/>
      <c r="BC181" s="10"/>
    </row>
    <row r="182" spans="1:55" x14ac:dyDescent="0.2">
      <c r="A182" s="21" t="s">
        <v>1089</v>
      </c>
      <c r="B182" s="20"/>
      <c r="C182" s="86"/>
      <c r="D182" s="86"/>
      <c r="E182" s="94" t="s">
        <v>79</v>
      </c>
      <c r="F182" s="94" t="s">
        <v>79</v>
      </c>
      <c r="G182" s="79" t="s">
        <v>79</v>
      </c>
      <c r="H182" s="20" t="s">
        <v>79</v>
      </c>
      <c r="I182" s="20">
        <v>43395</v>
      </c>
      <c r="J182" s="20" t="s">
        <v>79</v>
      </c>
      <c r="K182" s="21" t="s">
        <v>481</v>
      </c>
      <c r="L182" s="20"/>
      <c r="M182" s="104" t="s">
        <v>79</v>
      </c>
      <c r="N182" s="21" t="s">
        <v>79</v>
      </c>
      <c r="O182" s="166"/>
      <c r="P182" s="95" t="s">
        <v>79</v>
      </c>
      <c r="Q182" s="95" t="s">
        <v>79</v>
      </c>
      <c r="R182" s="20" t="s">
        <v>571</v>
      </c>
      <c r="S182" s="21" t="s">
        <v>79</v>
      </c>
      <c r="T182" s="95" t="s">
        <v>79</v>
      </c>
      <c r="U182" s="84"/>
      <c r="V182" s="84"/>
      <c r="W182" s="84"/>
      <c r="X182" s="84"/>
      <c r="Y182" s="84"/>
      <c r="Z182" s="84"/>
      <c r="AA182" s="84"/>
      <c r="AB182" s="84"/>
      <c r="AC182" s="84"/>
      <c r="AD182" s="84"/>
      <c r="AE182" s="84"/>
      <c r="AF182" s="84"/>
      <c r="AG182" s="84"/>
      <c r="AH182" s="84"/>
      <c r="AI182" s="84"/>
      <c r="AJ182" s="84"/>
      <c r="AK182" s="84"/>
      <c r="AL182" s="84"/>
      <c r="AM182" s="84"/>
      <c r="AN182" s="84"/>
      <c r="AO182" s="84"/>
      <c r="AP182" s="84"/>
      <c r="AQ182" s="84"/>
      <c r="AR182" s="84"/>
      <c r="AS182" s="84"/>
      <c r="AT182" s="84"/>
      <c r="AU182" s="84"/>
      <c r="AV182" s="84"/>
      <c r="AW182" s="84"/>
    </row>
    <row r="183" spans="1:55" x14ac:dyDescent="0.2">
      <c r="A183" s="21" t="s">
        <v>1018</v>
      </c>
      <c r="B183" s="20"/>
      <c r="C183" s="115">
        <v>43221</v>
      </c>
      <c r="D183" s="115" t="s">
        <v>565</v>
      </c>
      <c r="E183" s="94" t="s">
        <v>79</v>
      </c>
      <c r="F183" s="94" t="s">
        <v>79</v>
      </c>
      <c r="G183" s="79" t="s">
        <v>79</v>
      </c>
      <c r="H183" s="20" t="s">
        <v>79</v>
      </c>
      <c r="I183" s="20">
        <v>1222</v>
      </c>
      <c r="J183" s="20" t="s">
        <v>79</v>
      </c>
      <c r="K183" s="21" t="s">
        <v>178</v>
      </c>
      <c r="L183" s="20"/>
      <c r="M183" s="104" t="s">
        <v>79</v>
      </c>
      <c r="N183" s="21" t="s">
        <v>107</v>
      </c>
      <c r="O183" s="166"/>
      <c r="P183" s="95" t="s">
        <v>79</v>
      </c>
      <c r="Q183" s="95" t="s">
        <v>79</v>
      </c>
      <c r="R183" s="20" t="s">
        <v>571</v>
      </c>
      <c r="S183" s="21" t="s">
        <v>79</v>
      </c>
      <c r="T183" s="95" t="s">
        <v>79</v>
      </c>
      <c r="U183" s="62"/>
      <c r="V183" s="62"/>
      <c r="W183" s="62"/>
      <c r="X183" s="62"/>
      <c r="Y183" s="62"/>
      <c r="Z183" s="62"/>
      <c r="AA183" s="62"/>
      <c r="AB183" s="62"/>
      <c r="AC183" s="62"/>
      <c r="AD183" s="62"/>
      <c r="AE183" s="62"/>
      <c r="AF183" s="62"/>
      <c r="AG183" s="62"/>
      <c r="AH183" s="62"/>
      <c r="AI183" s="62"/>
      <c r="AJ183" s="62"/>
      <c r="AK183" s="62"/>
      <c r="AL183" s="62"/>
      <c r="AM183" s="62"/>
      <c r="AN183" s="62"/>
      <c r="AO183" s="62"/>
      <c r="AP183" s="62"/>
      <c r="AQ183" s="62"/>
      <c r="AR183" s="62"/>
      <c r="AS183" s="62"/>
      <c r="AT183" s="62"/>
      <c r="AU183" s="62"/>
      <c r="AV183" s="62"/>
      <c r="AW183" s="62"/>
      <c r="AX183" s="90"/>
      <c r="AY183" s="90"/>
      <c r="AZ183" s="90"/>
      <c r="BA183" s="90"/>
      <c r="BB183" s="90"/>
      <c r="BC183" s="90"/>
    </row>
    <row r="184" spans="1:55" x14ac:dyDescent="0.2">
      <c r="A184" s="21" t="s">
        <v>1189</v>
      </c>
      <c r="B184" s="20"/>
      <c r="C184" s="86"/>
      <c r="D184" s="86"/>
      <c r="E184" s="94" t="s">
        <v>79</v>
      </c>
      <c r="F184" s="94" t="s">
        <v>79</v>
      </c>
      <c r="G184" s="79" t="s">
        <v>79</v>
      </c>
      <c r="H184" s="20" t="s">
        <v>79</v>
      </c>
      <c r="I184" s="20" t="s">
        <v>79</v>
      </c>
      <c r="J184" s="20" t="s">
        <v>598</v>
      </c>
      <c r="K184" s="21" t="s">
        <v>79</v>
      </c>
      <c r="L184" s="20"/>
      <c r="M184" s="106">
        <v>43221</v>
      </c>
      <c r="N184" s="21"/>
      <c r="O184" s="169"/>
      <c r="P184" s="95" t="s">
        <v>1190</v>
      </c>
      <c r="Q184" s="95"/>
      <c r="R184" s="20" t="s">
        <v>79</v>
      </c>
      <c r="S184" s="21" t="s">
        <v>79</v>
      </c>
      <c r="T184" s="95"/>
      <c r="U184" s="84"/>
      <c r="V184" s="84"/>
      <c r="W184" s="84"/>
      <c r="X184" s="84"/>
      <c r="Y184" s="84"/>
      <c r="Z184" s="84"/>
      <c r="AA184" s="84"/>
      <c r="AB184" s="84"/>
      <c r="AC184" s="84"/>
      <c r="AD184" s="84"/>
      <c r="AE184" s="84"/>
      <c r="AF184" s="84"/>
      <c r="AG184" s="84"/>
      <c r="AH184" s="84"/>
      <c r="AI184" s="84"/>
      <c r="AJ184" s="84"/>
      <c r="AK184" s="84"/>
      <c r="AL184" s="84"/>
      <c r="AM184" s="84"/>
      <c r="AN184" s="84"/>
      <c r="AO184" s="84"/>
      <c r="AP184" s="84"/>
      <c r="AQ184" s="84"/>
      <c r="AR184" s="84"/>
      <c r="AS184" s="84"/>
      <c r="AT184" s="84"/>
      <c r="AU184" s="84"/>
      <c r="AV184" s="84"/>
      <c r="AW184" s="84"/>
    </row>
    <row r="185" spans="1:55" ht="48" x14ac:dyDescent="0.2">
      <c r="A185" s="21" t="s">
        <v>1056</v>
      </c>
      <c r="B185" s="20"/>
      <c r="C185" s="86"/>
      <c r="D185" s="86"/>
      <c r="E185" s="94" t="s">
        <v>79</v>
      </c>
      <c r="F185" s="94" t="s">
        <v>79</v>
      </c>
      <c r="G185" s="79" t="s">
        <v>79</v>
      </c>
      <c r="H185" s="20" t="s">
        <v>79</v>
      </c>
      <c r="I185" s="20">
        <v>41285</v>
      </c>
      <c r="J185" s="20" t="s">
        <v>79</v>
      </c>
      <c r="K185" s="21" t="s">
        <v>1017</v>
      </c>
      <c r="L185" s="20"/>
      <c r="M185" s="104" t="s">
        <v>79</v>
      </c>
      <c r="N185" s="21" t="s">
        <v>79</v>
      </c>
      <c r="O185" s="166"/>
      <c r="P185" s="95" t="s">
        <v>79</v>
      </c>
      <c r="Q185" s="95" t="s">
        <v>79</v>
      </c>
      <c r="R185" s="20" t="s">
        <v>571</v>
      </c>
      <c r="S185" s="21" t="s">
        <v>79</v>
      </c>
      <c r="T185" s="95" t="s">
        <v>79</v>
      </c>
      <c r="U185" s="84"/>
      <c r="V185" s="84"/>
      <c r="W185" s="84"/>
      <c r="X185" s="84"/>
      <c r="Y185" s="84"/>
      <c r="Z185" s="84"/>
      <c r="AA185" s="84"/>
      <c r="AB185" s="84"/>
      <c r="AC185" s="84"/>
      <c r="AD185" s="84"/>
      <c r="AE185" s="84"/>
      <c r="AF185" s="84"/>
      <c r="AG185" s="84"/>
      <c r="AH185" s="84"/>
      <c r="AI185" s="84"/>
      <c r="AJ185" s="84"/>
      <c r="AK185" s="84"/>
      <c r="AL185" s="84"/>
      <c r="AM185" s="84"/>
      <c r="AN185" s="84"/>
      <c r="AO185" s="84"/>
      <c r="AP185" s="84"/>
      <c r="AQ185" s="84"/>
      <c r="AR185" s="84"/>
      <c r="AS185" s="84"/>
      <c r="AT185" s="84"/>
      <c r="AU185" s="84"/>
      <c r="AV185" s="84"/>
      <c r="AW185" s="84"/>
    </row>
    <row r="186" spans="1:55" x14ac:dyDescent="0.2">
      <c r="A186" s="21" t="s">
        <v>808</v>
      </c>
      <c r="B186" s="20"/>
      <c r="C186" s="86"/>
      <c r="D186" s="86"/>
      <c r="E186" s="94">
        <v>27.666667</v>
      </c>
      <c r="F186" s="94">
        <v>-97.666667000000004</v>
      </c>
      <c r="G186" s="79">
        <v>329.41855775325899</v>
      </c>
      <c r="H186" s="20" t="s">
        <v>79</v>
      </c>
      <c r="I186" s="20" t="s">
        <v>79</v>
      </c>
      <c r="J186" s="20" t="s">
        <v>79</v>
      </c>
      <c r="K186" s="21" t="s">
        <v>79</v>
      </c>
      <c r="L186" s="20"/>
      <c r="M186" s="104" t="s">
        <v>79</v>
      </c>
      <c r="N186" s="21" t="s">
        <v>79</v>
      </c>
      <c r="O186" s="170"/>
      <c r="P186" s="95" t="s">
        <v>79</v>
      </c>
      <c r="Q186" s="95" t="s">
        <v>79</v>
      </c>
      <c r="R186" s="20" t="s">
        <v>79</v>
      </c>
      <c r="S186" s="21" t="s">
        <v>79</v>
      </c>
      <c r="T186" s="95" t="s">
        <v>79</v>
      </c>
      <c r="U186" s="84"/>
      <c r="V186" s="84"/>
      <c r="W186" s="84"/>
      <c r="X186" s="84"/>
      <c r="Y186" s="84"/>
      <c r="Z186" s="84"/>
      <c r="AA186" s="84"/>
      <c r="AB186" s="84"/>
      <c r="AC186" s="84"/>
      <c r="AD186" s="84"/>
      <c r="AE186" s="84"/>
      <c r="AF186" s="84"/>
      <c r="AG186" s="84"/>
      <c r="AH186" s="84"/>
      <c r="AI186" s="84"/>
      <c r="AJ186" s="84"/>
      <c r="AK186" s="84"/>
      <c r="AL186" s="84"/>
      <c r="AM186" s="84"/>
      <c r="AN186" s="84"/>
      <c r="AO186" s="84"/>
      <c r="AP186" s="84"/>
      <c r="AQ186" s="84"/>
      <c r="AR186" s="84"/>
      <c r="AS186" s="84"/>
      <c r="AT186" s="84"/>
      <c r="AU186" s="84"/>
      <c r="AV186" s="84"/>
      <c r="AW186" s="84"/>
    </row>
    <row r="187" spans="1:55" x14ac:dyDescent="0.2">
      <c r="A187" s="21" t="s">
        <v>1126</v>
      </c>
      <c r="B187" s="20"/>
      <c r="C187" s="86"/>
      <c r="D187" s="86"/>
      <c r="E187" s="94" t="s">
        <v>79</v>
      </c>
      <c r="F187" s="94" t="s">
        <v>79</v>
      </c>
      <c r="G187" s="79" t="s">
        <v>79</v>
      </c>
      <c r="H187" s="20" t="s">
        <v>79</v>
      </c>
      <c r="I187" s="20">
        <v>47250</v>
      </c>
      <c r="J187" s="20" t="s">
        <v>79</v>
      </c>
      <c r="K187" s="21" t="s">
        <v>178</v>
      </c>
      <c r="L187" s="20"/>
      <c r="M187" s="104" t="s">
        <v>79</v>
      </c>
      <c r="N187" s="21" t="s">
        <v>79</v>
      </c>
      <c r="O187" s="166"/>
      <c r="P187" s="95" t="s">
        <v>79</v>
      </c>
      <c r="Q187" s="95" t="s">
        <v>79</v>
      </c>
      <c r="R187" s="20" t="s">
        <v>571</v>
      </c>
      <c r="S187" s="21" t="s">
        <v>79</v>
      </c>
      <c r="T187" s="95" t="s">
        <v>79</v>
      </c>
      <c r="U187" s="84"/>
      <c r="V187" s="84"/>
      <c r="W187" s="84"/>
      <c r="X187" s="84"/>
      <c r="Y187" s="84"/>
      <c r="Z187" s="84"/>
      <c r="AA187" s="84"/>
      <c r="AB187" s="84"/>
      <c r="AC187" s="84"/>
      <c r="AD187" s="84"/>
      <c r="AE187" s="84"/>
      <c r="AF187" s="84"/>
      <c r="AG187" s="84"/>
      <c r="AH187" s="84"/>
      <c r="AI187" s="84"/>
      <c r="AJ187" s="84"/>
      <c r="AK187" s="84"/>
      <c r="AL187" s="84"/>
      <c r="AM187" s="84"/>
      <c r="AN187" s="84"/>
      <c r="AO187" s="84"/>
      <c r="AP187" s="84"/>
      <c r="AQ187" s="84"/>
      <c r="AR187" s="84"/>
      <c r="AS187" s="84"/>
      <c r="AT187" s="84"/>
      <c r="AU187" s="84"/>
      <c r="AV187" s="84"/>
      <c r="AW187" s="84"/>
    </row>
    <row r="188" spans="1:55" x14ac:dyDescent="0.2">
      <c r="A188" s="21" t="s">
        <v>1128</v>
      </c>
      <c r="B188" s="20"/>
      <c r="C188" s="86"/>
      <c r="D188" s="86"/>
      <c r="E188" s="94" t="s">
        <v>79</v>
      </c>
      <c r="F188" s="94" t="s">
        <v>79</v>
      </c>
      <c r="G188" s="79" t="s">
        <v>79</v>
      </c>
      <c r="H188" s="20" t="s">
        <v>79</v>
      </c>
      <c r="I188" s="20">
        <v>47252</v>
      </c>
      <c r="J188" s="20" t="s">
        <v>79</v>
      </c>
      <c r="K188" s="21" t="s">
        <v>178</v>
      </c>
      <c r="L188" s="20"/>
      <c r="M188" s="104" t="s">
        <v>79</v>
      </c>
      <c r="N188" s="21" t="s">
        <v>79</v>
      </c>
      <c r="O188" s="166"/>
      <c r="P188" s="95" t="s">
        <v>79</v>
      </c>
      <c r="Q188" s="95" t="s">
        <v>79</v>
      </c>
      <c r="R188" s="20" t="s">
        <v>571</v>
      </c>
      <c r="S188" s="21" t="s">
        <v>79</v>
      </c>
      <c r="T188" s="95" t="s">
        <v>79</v>
      </c>
      <c r="U188" s="84"/>
      <c r="V188" s="84"/>
      <c r="W188" s="84"/>
      <c r="X188" s="84"/>
      <c r="Y188" s="84"/>
      <c r="Z188" s="84"/>
      <c r="AA188" s="84"/>
      <c r="AB188" s="84"/>
      <c r="AC188" s="84"/>
      <c r="AD188" s="84"/>
      <c r="AE188" s="84"/>
      <c r="AF188" s="84"/>
      <c r="AG188" s="84"/>
      <c r="AH188" s="84"/>
      <c r="AI188" s="84"/>
      <c r="AJ188" s="84"/>
      <c r="AK188" s="84"/>
      <c r="AL188" s="84"/>
      <c r="AM188" s="84"/>
      <c r="AN188" s="84"/>
      <c r="AO188" s="84"/>
      <c r="AP188" s="84"/>
      <c r="AQ188" s="84"/>
      <c r="AR188" s="84"/>
      <c r="AS188" s="84"/>
      <c r="AT188" s="84"/>
      <c r="AU188" s="84"/>
      <c r="AV188" s="84"/>
      <c r="AW188" s="84"/>
    </row>
    <row r="189" spans="1:55" x14ac:dyDescent="0.2">
      <c r="A189" s="21" t="s">
        <v>1125</v>
      </c>
      <c r="B189" s="20"/>
      <c r="C189" s="86"/>
      <c r="D189" s="86"/>
      <c r="E189" s="94" t="s">
        <v>79</v>
      </c>
      <c r="F189" s="94" t="s">
        <v>79</v>
      </c>
      <c r="G189" s="79" t="s">
        <v>79</v>
      </c>
      <c r="H189" s="20" t="s">
        <v>79</v>
      </c>
      <c r="I189" s="20">
        <v>47243</v>
      </c>
      <c r="J189" s="20" t="s">
        <v>79</v>
      </c>
      <c r="K189" s="21" t="s">
        <v>178</v>
      </c>
      <c r="L189" s="20"/>
      <c r="M189" s="104" t="s">
        <v>79</v>
      </c>
      <c r="N189" s="21" t="s">
        <v>79</v>
      </c>
      <c r="O189" s="166"/>
      <c r="P189" s="95" t="s">
        <v>79</v>
      </c>
      <c r="Q189" s="95" t="s">
        <v>79</v>
      </c>
      <c r="R189" s="20" t="s">
        <v>571</v>
      </c>
      <c r="S189" s="21" t="s">
        <v>79</v>
      </c>
      <c r="T189" s="95" t="s">
        <v>79</v>
      </c>
      <c r="U189" s="84"/>
      <c r="V189" s="84"/>
      <c r="W189" s="84"/>
      <c r="X189" s="84"/>
      <c r="Y189" s="84"/>
      <c r="Z189" s="84"/>
      <c r="AA189" s="84"/>
      <c r="AB189" s="84"/>
      <c r="AC189" s="84"/>
      <c r="AD189" s="84"/>
      <c r="AE189" s="84"/>
      <c r="AF189" s="84"/>
      <c r="AG189" s="84"/>
      <c r="AH189" s="84"/>
      <c r="AI189" s="84"/>
      <c r="AJ189" s="84"/>
      <c r="AK189" s="84"/>
      <c r="AL189" s="84"/>
      <c r="AM189" s="84"/>
      <c r="AN189" s="84"/>
      <c r="AO189" s="84"/>
      <c r="AP189" s="84"/>
      <c r="AQ189" s="84"/>
      <c r="AR189" s="84"/>
      <c r="AS189" s="84"/>
      <c r="AT189" s="84"/>
      <c r="AU189" s="84"/>
      <c r="AV189" s="84"/>
      <c r="AW189" s="84"/>
    </row>
    <row r="190" spans="1:55" x14ac:dyDescent="0.2">
      <c r="A190" s="21" t="s">
        <v>1127</v>
      </c>
      <c r="B190" s="20"/>
      <c r="C190" s="86"/>
      <c r="D190" s="86"/>
      <c r="E190" s="94" t="s">
        <v>79</v>
      </c>
      <c r="F190" s="94" t="s">
        <v>79</v>
      </c>
      <c r="G190" s="79" t="s">
        <v>79</v>
      </c>
      <c r="H190" s="20" t="s">
        <v>79</v>
      </c>
      <c r="I190" s="20">
        <v>47251</v>
      </c>
      <c r="J190" s="20" t="s">
        <v>79</v>
      </c>
      <c r="K190" s="21" t="s">
        <v>178</v>
      </c>
      <c r="L190" s="20"/>
      <c r="M190" s="104" t="s">
        <v>79</v>
      </c>
      <c r="N190" s="21" t="s">
        <v>79</v>
      </c>
      <c r="O190" s="166"/>
      <c r="P190" s="95" t="s">
        <v>79</v>
      </c>
      <c r="Q190" s="95" t="s">
        <v>79</v>
      </c>
      <c r="R190" s="20" t="s">
        <v>571</v>
      </c>
      <c r="S190" s="21" t="s">
        <v>79</v>
      </c>
      <c r="T190" s="95" t="s">
        <v>79</v>
      </c>
      <c r="U190" s="89"/>
      <c r="V190" s="89"/>
      <c r="W190" s="89"/>
      <c r="X190" s="89"/>
      <c r="Y190" s="89"/>
      <c r="Z190" s="89"/>
      <c r="AA190" s="89"/>
      <c r="AB190" s="89"/>
      <c r="AC190" s="89"/>
      <c r="AD190" s="89"/>
      <c r="AE190" s="89"/>
      <c r="AF190" s="89"/>
      <c r="AG190" s="89"/>
      <c r="AH190" s="89"/>
      <c r="AI190" s="89"/>
      <c r="AJ190" s="89"/>
      <c r="AK190" s="89"/>
      <c r="AL190" s="89"/>
      <c r="AM190" s="89"/>
      <c r="AN190" s="89"/>
      <c r="AO190" s="89"/>
      <c r="AP190" s="89"/>
      <c r="AQ190" s="89"/>
      <c r="AR190" s="89"/>
      <c r="AS190" s="89"/>
      <c r="AT190" s="89"/>
      <c r="AU190" s="89"/>
      <c r="AV190" s="89"/>
      <c r="AW190" s="89"/>
      <c r="AX190" s="10"/>
      <c r="AY190" s="10"/>
      <c r="AZ190" s="10"/>
      <c r="BA190" s="10"/>
      <c r="BB190" s="10"/>
      <c r="BC190" s="10"/>
    </row>
    <row r="191" spans="1:55" ht="48" x14ac:dyDescent="0.2">
      <c r="A191" s="21" t="s">
        <v>996</v>
      </c>
      <c r="B191" s="20"/>
      <c r="C191" s="86"/>
      <c r="D191" s="86"/>
      <c r="E191" s="94">
        <v>35.619999999999997</v>
      </c>
      <c r="F191" s="94">
        <v>-101.5</v>
      </c>
      <c r="G191" s="79">
        <v>637.97876421303204</v>
      </c>
      <c r="H191" s="20">
        <v>4164</v>
      </c>
      <c r="I191" s="20" t="s">
        <v>79</v>
      </c>
      <c r="J191" s="20"/>
      <c r="K191" s="21" t="s">
        <v>79</v>
      </c>
      <c r="L191" s="20"/>
      <c r="M191" s="104">
        <v>1.24</v>
      </c>
      <c r="N191" s="21" t="s">
        <v>997</v>
      </c>
      <c r="O191" s="166"/>
      <c r="P191" s="95" t="s">
        <v>988</v>
      </c>
      <c r="Q191" s="95" t="s">
        <v>998</v>
      </c>
      <c r="R191" s="20" t="s">
        <v>79</v>
      </c>
      <c r="S191" s="21"/>
      <c r="T191" s="95" t="s">
        <v>910</v>
      </c>
      <c r="U191" s="84"/>
      <c r="V191" s="84"/>
      <c r="W191" s="84"/>
      <c r="X191" s="84"/>
      <c r="Y191" s="84"/>
      <c r="Z191" s="84"/>
      <c r="AA191" s="84"/>
      <c r="AB191" s="84"/>
      <c r="AC191" s="84"/>
      <c r="AD191" s="84"/>
      <c r="AE191" s="84"/>
      <c r="AF191" s="84"/>
      <c r="AG191" s="84"/>
      <c r="AH191" s="84"/>
      <c r="AI191" s="84"/>
      <c r="AJ191" s="84"/>
      <c r="AK191" s="84"/>
      <c r="AL191" s="84"/>
      <c r="AM191" s="84"/>
      <c r="AN191" s="84"/>
      <c r="AO191" s="84"/>
      <c r="AP191" s="84"/>
      <c r="AQ191" s="84"/>
      <c r="AR191" s="84"/>
      <c r="AS191" s="84"/>
      <c r="AT191" s="84"/>
      <c r="AU191" s="84"/>
      <c r="AV191" s="84"/>
      <c r="AW191" s="84"/>
    </row>
    <row r="192" spans="1:55" ht="32" x14ac:dyDescent="0.2">
      <c r="A192" s="21" t="s">
        <v>1009</v>
      </c>
      <c r="B192" s="20"/>
      <c r="C192" s="86"/>
      <c r="D192" s="86"/>
      <c r="E192" s="94">
        <v>31.75</v>
      </c>
      <c r="F192" s="94">
        <v>-106.37</v>
      </c>
      <c r="G192" s="79">
        <v>676.45824030093104</v>
      </c>
      <c r="H192" s="20">
        <v>5752</v>
      </c>
      <c r="I192" s="20" t="s">
        <v>79</v>
      </c>
      <c r="J192" s="20"/>
      <c r="K192" s="21" t="s">
        <v>79</v>
      </c>
      <c r="L192" s="20"/>
      <c r="M192" s="104">
        <v>0.67</v>
      </c>
      <c r="N192" s="21" t="s">
        <v>1010</v>
      </c>
      <c r="O192" s="166"/>
      <c r="P192" s="95" t="s">
        <v>1011</v>
      </c>
      <c r="Q192" s="95"/>
      <c r="R192" s="20" t="s">
        <v>79</v>
      </c>
      <c r="S192" s="21"/>
      <c r="T192" s="95" t="s">
        <v>819</v>
      </c>
      <c r="U192" s="108"/>
      <c r="V192" s="108"/>
      <c r="W192" s="108"/>
      <c r="X192" s="108"/>
      <c r="Y192" s="108"/>
      <c r="Z192" s="108"/>
      <c r="AA192" s="108"/>
      <c r="AB192" s="108"/>
      <c r="AC192" s="108"/>
      <c r="AD192" s="108"/>
      <c r="AE192" s="108"/>
      <c r="AF192" s="108"/>
      <c r="AG192" s="108"/>
      <c r="AH192" s="108"/>
      <c r="AI192" s="108"/>
      <c r="AJ192" s="108"/>
      <c r="AK192" s="108"/>
      <c r="AL192" s="108"/>
      <c r="AM192" s="108"/>
      <c r="AN192" s="108"/>
      <c r="AO192" s="108"/>
      <c r="AP192" s="108"/>
      <c r="AQ192" s="108"/>
      <c r="AR192" s="108"/>
      <c r="AS192" s="108"/>
      <c r="AT192" s="108"/>
      <c r="AU192" s="108"/>
      <c r="AV192" s="108"/>
      <c r="AW192" s="108"/>
      <c r="AX192" s="108"/>
      <c r="AY192" s="108"/>
      <c r="AZ192" s="108"/>
      <c r="BA192" s="108"/>
      <c r="BB192" s="108"/>
      <c r="BC192" s="108"/>
    </row>
    <row r="193" spans="1:55" ht="32" x14ac:dyDescent="0.2">
      <c r="A193" s="101" t="s">
        <v>803</v>
      </c>
      <c r="B193" s="98"/>
      <c r="C193" s="115">
        <v>43101</v>
      </c>
      <c r="D193" s="115"/>
      <c r="E193" s="97">
        <v>30.62</v>
      </c>
      <c r="F193" s="97">
        <v>-96.37</v>
      </c>
      <c r="G193" s="103">
        <v>309.280375606012</v>
      </c>
      <c r="H193" s="98">
        <v>4278</v>
      </c>
      <c r="I193" s="98" t="s">
        <v>79</v>
      </c>
      <c r="J193" s="98"/>
      <c r="K193" s="101" t="s">
        <v>79</v>
      </c>
      <c r="L193" s="98"/>
      <c r="M193" s="106" t="s">
        <v>804</v>
      </c>
      <c r="N193" s="101" t="s">
        <v>805</v>
      </c>
      <c r="O193" s="169"/>
      <c r="P193" s="99" t="s">
        <v>806</v>
      </c>
      <c r="Q193" s="99"/>
      <c r="R193" s="98" t="s">
        <v>79</v>
      </c>
      <c r="S193" s="101"/>
      <c r="T193" s="99" t="s">
        <v>752</v>
      </c>
      <c r="U193" s="84"/>
      <c r="V193" s="84"/>
      <c r="W193" s="84"/>
      <c r="X193" s="84"/>
      <c r="Y193" s="84"/>
      <c r="Z193" s="84"/>
      <c r="AA193" s="84"/>
      <c r="AB193" s="84"/>
      <c r="AC193" s="84"/>
      <c r="AD193" s="84"/>
      <c r="AE193" s="84"/>
      <c r="AF193" s="84"/>
      <c r="AG193" s="84"/>
      <c r="AH193" s="84"/>
      <c r="AI193" s="84"/>
      <c r="AJ193" s="84"/>
      <c r="AK193" s="84"/>
      <c r="AL193" s="84"/>
      <c r="AM193" s="84"/>
      <c r="AN193" s="84"/>
      <c r="AO193" s="84"/>
      <c r="AP193" s="84"/>
      <c r="AQ193" s="84"/>
      <c r="AR193" s="84"/>
      <c r="AS193" s="84"/>
      <c r="AT193" s="84"/>
      <c r="AU193" s="84"/>
      <c r="AV193" s="84"/>
      <c r="AW193" s="84"/>
    </row>
    <row r="194" spans="1:55" ht="32" x14ac:dyDescent="0.2">
      <c r="A194" s="21" t="s">
        <v>919</v>
      </c>
      <c r="B194" s="20"/>
      <c r="C194" s="86"/>
      <c r="D194" s="86"/>
      <c r="E194" s="94">
        <v>34.119999999999997</v>
      </c>
      <c r="F194" s="94">
        <v>-101.62</v>
      </c>
      <c r="G194" s="79">
        <v>485.48901575124898</v>
      </c>
      <c r="H194" s="20">
        <v>4173</v>
      </c>
      <c r="I194" s="20" t="s">
        <v>79</v>
      </c>
      <c r="J194" s="20"/>
      <c r="K194" s="21" t="s">
        <v>79</v>
      </c>
      <c r="L194" s="20"/>
      <c r="M194" s="104" t="s">
        <v>920</v>
      </c>
      <c r="N194" s="21" t="s">
        <v>921</v>
      </c>
      <c r="O194" s="166"/>
      <c r="P194" s="95" t="s">
        <v>922</v>
      </c>
      <c r="Q194" s="95"/>
      <c r="R194" s="20" t="s">
        <v>79</v>
      </c>
      <c r="S194" s="21"/>
      <c r="T194" s="95" t="s">
        <v>568</v>
      </c>
      <c r="U194" s="62"/>
      <c r="V194" s="62"/>
      <c r="W194" s="62"/>
      <c r="X194" s="62"/>
      <c r="Y194" s="62"/>
      <c r="Z194" s="62"/>
      <c r="AA194" s="62"/>
      <c r="AB194" s="62"/>
      <c r="AC194" s="62"/>
      <c r="AD194" s="62"/>
      <c r="AE194" s="62"/>
      <c r="AF194" s="62"/>
      <c r="AG194" s="62"/>
      <c r="AH194" s="62"/>
      <c r="AI194" s="62"/>
      <c r="AJ194" s="62"/>
      <c r="AK194" s="62"/>
      <c r="AL194" s="62"/>
      <c r="AM194" s="62"/>
      <c r="AN194" s="62"/>
      <c r="AO194" s="62"/>
      <c r="AP194" s="62"/>
      <c r="AQ194" s="62"/>
      <c r="AR194" s="62"/>
      <c r="AS194" s="62"/>
      <c r="AT194" s="62"/>
      <c r="AU194" s="62"/>
      <c r="AV194" s="62"/>
      <c r="AW194" s="62"/>
      <c r="AX194" s="90"/>
      <c r="AY194" s="90"/>
      <c r="AZ194" s="90"/>
      <c r="BA194" s="90"/>
      <c r="BB194" s="90"/>
      <c r="BC194" s="90"/>
    </row>
    <row r="195" spans="1:55" ht="19" x14ac:dyDescent="0.2">
      <c r="A195" s="86" t="s">
        <v>279</v>
      </c>
      <c r="B195" s="109"/>
      <c r="C195" s="114">
        <v>43101</v>
      </c>
      <c r="D195" s="114"/>
      <c r="E195" s="110"/>
      <c r="F195" s="110"/>
      <c r="G195" s="111"/>
      <c r="H195" s="108"/>
      <c r="I195" s="108"/>
      <c r="J195" s="108" t="s">
        <v>280</v>
      </c>
      <c r="K195" s="108"/>
      <c r="L195" s="108"/>
      <c r="M195" s="112"/>
      <c r="N195" s="113" t="s">
        <v>1203</v>
      </c>
      <c r="O195" s="108"/>
      <c r="P195" s="108"/>
      <c r="Q195" s="108"/>
      <c r="R195" s="108"/>
      <c r="S195" s="108"/>
      <c r="T195" s="108"/>
      <c r="U195" s="84"/>
      <c r="V195" s="84"/>
      <c r="W195" s="84"/>
      <c r="X195" s="84"/>
      <c r="Y195" s="84"/>
      <c r="Z195" s="84"/>
      <c r="AA195" s="84"/>
      <c r="AB195" s="84"/>
      <c r="AC195" s="84"/>
      <c r="AD195" s="84"/>
      <c r="AE195" s="84"/>
      <c r="AF195" s="84"/>
      <c r="AG195" s="84"/>
      <c r="AH195" s="84"/>
      <c r="AI195" s="84"/>
      <c r="AJ195" s="84"/>
      <c r="AK195" s="84"/>
      <c r="AL195" s="84"/>
      <c r="AM195" s="84"/>
      <c r="AN195" s="84"/>
      <c r="AO195" s="84"/>
      <c r="AP195" s="84"/>
      <c r="AQ195" s="84"/>
      <c r="AR195" s="84"/>
      <c r="AS195" s="84"/>
      <c r="AT195" s="84"/>
      <c r="AU195" s="84"/>
      <c r="AV195" s="84"/>
      <c r="AW195" s="84"/>
    </row>
    <row r="196" spans="1:55" x14ac:dyDescent="0.2">
      <c r="A196" s="21" t="s">
        <v>1100</v>
      </c>
      <c r="B196" s="20"/>
      <c r="C196" s="86"/>
      <c r="D196" s="86"/>
      <c r="E196" s="94" t="s">
        <v>79</v>
      </c>
      <c r="F196" s="94" t="s">
        <v>79</v>
      </c>
      <c r="G196" s="79" t="s">
        <v>79</v>
      </c>
      <c r="H196" s="20" t="s">
        <v>79</v>
      </c>
      <c r="I196" s="20">
        <v>43433</v>
      </c>
      <c r="J196" s="20" t="s">
        <v>79</v>
      </c>
      <c r="K196" s="21" t="s">
        <v>481</v>
      </c>
      <c r="L196" s="20"/>
      <c r="M196" s="104" t="s">
        <v>79</v>
      </c>
      <c r="N196" s="21" t="s">
        <v>79</v>
      </c>
      <c r="O196" s="166"/>
      <c r="P196" s="95" t="s">
        <v>79</v>
      </c>
      <c r="Q196" s="95" t="s">
        <v>79</v>
      </c>
      <c r="R196" s="20" t="s">
        <v>571</v>
      </c>
      <c r="S196" s="21" t="s">
        <v>79</v>
      </c>
      <c r="T196" s="95" t="s">
        <v>79</v>
      </c>
      <c r="U196" s="84"/>
      <c r="V196" s="84"/>
      <c r="W196" s="84"/>
      <c r="X196" s="84"/>
      <c r="Y196" s="84"/>
      <c r="Z196" s="84"/>
      <c r="AA196" s="84"/>
      <c r="AB196" s="84"/>
      <c r="AC196" s="84"/>
      <c r="AD196" s="84"/>
      <c r="AE196" s="84"/>
      <c r="AF196" s="84"/>
      <c r="AG196" s="84"/>
      <c r="AH196" s="84"/>
      <c r="AI196" s="84"/>
      <c r="AJ196" s="84"/>
      <c r="AK196" s="84"/>
      <c r="AL196" s="84"/>
      <c r="AM196" s="84"/>
      <c r="AN196" s="84"/>
      <c r="AO196" s="84"/>
      <c r="AP196" s="84"/>
      <c r="AQ196" s="84"/>
      <c r="AR196" s="84"/>
      <c r="AS196" s="84"/>
      <c r="AT196" s="84"/>
      <c r="AU196" s="84"/>
      <c r="AV196" s="84"/>
      <c r="AW196" s="84"/>
    </row>
    <row r="197" spans="1:55" ht="48" x14ac:dyDescent="0.2">
      <c r="A197" s="21" t="s">
        <v>1046</v>
      </c>
      <c r="B197" s="20"/>
      <c r="C197" s="86"/>
      <c r="D197" s="86"/>
      <c r="E197" s="94" t="s">
        <v>79</v>
      </c>
      <c r="F197" s="94" t="s">
        <v>79</v>
      </c>
      <c r="G197" s="79" t="s">
        <v>79</v>
      </c>
      <c r="H197" s="20" t="s">
        <v>79</v>
      </c>
      <c r="I197" s="20">
        <v>40878</v>
      </c>
      <c r="J197" s="20" t="s">
        <v>79</v>
      </c>
      <c r="K197" s="21" t="s">
        <v>1017</v>
      </c>
      <c r="L197" s="20"/>
      <c r="M197" s="104" t="s">
        <v>79</v>
      </c>
      <c r="N197" s="21" t="s">
        <v>79</v>
      </c>
      <c r="O197" s="170"/>
      <c r="P197" s="95" t="s">
        <v>79</v>
      </c>
      <c r="Q197" s="95" t="s">
        <v>79</v>
      </c>
      <c r="R197" s="20" t="s">
        <v>571</v>
      </c>
      <c r="S197" s="21" t="s">
        <v>79</v>
      </c>
      <c r="T197" s="95" t="s">
        <v>79</v>
      </c>
      <c r="U197" s="84"/>
      <c r="V197" s="84"/>
      <c r="W197" s="84"/>
      <c r="X197" s="84"/>
      <c r="Y197" s="84"/>
      <c r="Z197" s="84"/>
      <c r="AA197" s="84"/>
      <c r="AB197" s="84"/>
      <c r="AC197" s="84"/>
      <c r="AD197" s="84"/>
      <c r="AE197" s="84"/>
      <c r="AF197" s="84"/>
      <c r="AG197" s="84"/>
      <c r="AH197" s="84"/>
      <c r="AI197" s="84"/>
      <c r="AJ197" s="84"/>
      <c r="AK197" s="84"/>
      <c r="AL197" s="84"/>
      <c r="AM197" s="84"/>
      <c r="AN197" s="84"/>
      <c r="AO197" s="84"/>
      <c r="AP197" s="84"/>
      <c r="AQ197" s="84"/>
      <c r="AR197" s="84"/>
      <c r="AS197" s="84"/>
      <c r="AT197" s="84"/>
      <c r="AU197" s="84"/>
      <c r="AV197" s="84"/>
      <c r="AW197" s="84"/>
    </row>
    <row r="198" spans="1:55" ht="64" x14ac:dyDescent="0.2">
      <c r="A198" s="21" t="s">
        <v>958</v>
      </c>
      <c r="B198" s="20"/>
      <c r="C198" s="115">
        <v>43221</v>
      </c>
      <c r="D198" s="115"/>
      <c r="E198" s="94">
        <v>31.866667</v>
      </c>
      <c r="F198" s="94">
        <v>-104.75</v>
      </c>
      <c r="G198" s="79">
        <v>533.33100294751898</v>
      </c>
      <c r="H198" s="20">
        <v>3696</v>
      </c>
      <c r="I198" s="20" t="s">
        <v>79</v>
      </c>
      <c r="J198" s="20" t="s">
        <v>872</v>
      </c>
      <c r="K198" s="21" t="s">
        <v>481</v>
      </c>
      <c r="L198" s="20"/>
      <c r="M198" s="104" t="s">
        <v>959</v>
      </c>
      <c r="N198" s="101" t="s">
        <v>1262</v>
      </c>
      <c r="O198" s="169" t="s">
        <v>1719</v>
      </c>
      <c r="P198" s="95" t="s">
        <v>960</v>
      </c>
      <c r="Q198" s="95" t="s">
        <v>961</v>
      </c>
      <c r="R198" s="20" t="s">
        <v>79</v>
      </c>
      <c r="S198" s="21"/>
      <c r="T198" s="95" t="s">
        <v>568</v>
      </c>
      <c r="U198" s="84"/>
      <c r="V198" s="84"/>
      <c r="W198" s="84"/>
      <c r="X198" s="84"/>
      <c r="Y198" s="84"/>
      <c r="Z198" s="84"/>
      <c r="AA198" s="84"/>
      <c r="AB198" s="84"/>
      <c r="AC198" s="84"/>
      <c r="AD198" s="84"/>
      <c r="AE198" s="84"/>
      <c r="AF198" s="84"/>
      <c r="AG198" s="84"/>
      <c r="AH198" s="84"/>
      <c r="AI198" s="84"/>
      <c r="AJ198" s="84"/>
      <c r="AK198" s="84"/>
      <c r="AL198" s="84"/>
      <c r="AM198" s="84"/>
      <c r="AN198" s="84"/>
      <c r="AO198" s="84"/>
      <c r="AP198" s="84"/>
      <c r="AQ198" s="84"/>
      <c r="AR198" s="84"/>
      <c r="AS198" s="84"/>
      <c r="AT198" s="84"/>
      <c r="AU198" s="84"/>
      <c r="AV198" s="84"/>
      <c r="AW198" s="84"/>
    </row>
    <row r="199" spans="1:55" x14ac:dyDescent="0.2">
      <c r="A199" s="21" t="s">
        <v>670</v>
      </c>
      <c r="B199" s="20"/>
      <c r="C199" s="86"/>
      <c r="D199" s="86"/>
      <c r="E199" s="94">
        <v>30.366667</v>
      </c>
      <c r="F199" s="94">
        <v>-98.083332999999996</v>
      </c>
      <c r="G199" s="79">
        <v>142.53284784241899</v>
      </c>
      <c r="H199" s="20" t="s">
        <v>79</v>
      </c>
      <c r="I199" s="20" t="s">
        <v>79</v>
      </c>
      <c r="J199" s="20" t="s">
        <v>79</v>
      </c>
      <c r="K199" s="21" t="s">
        <v>79</v>
      </c>
      <c r="L199" s="20"/>
      <c r="M199" s="104" t="s">
        <v>79</v>
      </c>
      <c r="N199" s="21" t="s">
        <v>79</v>
      </c>
      <c r="O199" s="166"/>
      <c r="P199" s="95" t="s">
        <v>79</v>
      </c>
      <c r="Q199" s="95" t="s">
        <v>79</v>
      </c>
      <c r="R199" s="20" t="s">
        <v>79</v>
      </c>
      <c r="S199" s="21" t="s">
        <v>79</v>
      </c>
      <c r="T199" s="95" t="s">
        <v>79</v>
      </c>
      <c r="U199" s="84"/>
      <c r="V199" s="84"/>
      <c r="W199" s="84"/>
      <c r="X199" s="84"/>
      <c r="Y199" s="84"/>
      <c r="Z199" s="84"/>
      <c r="AA199" s="84"/>
      <c r="AB199" s="84"/>
      <c r="AC199" s="84"/>
      <c r="AD199" s="84"/>
      <c r="AE199" s="84"/>
      <c r="AF199" s="84"/>
      <c r="AG199" s="84"/>
      <c r="AH199" s="84"/>
      <c r="AI199" s="84"/>
      <c r="AJ199" s="84"/>
      <c r="AK199" s="84"/>
      <c r="AL199" s="84"/>
      <c r="AM199" s="84"/>
      <c r="AN199" s="84"/>
      <c r="AO199" s="84"/>
      <c r="AP199" s="84"/>
      <c r="AQ199" s="84"/>
      <c r="AR199" s="84"/>
      <c r="AS199" s="84"/>
      <c r="AT199" s="84"/>
      <c r="AU199" s="84"/>
      <c r="AV199" s="84"/>
      <c r="AW199" s="84"/>
    </row>
    <row r="200" spans="1:55" ht="48" x14ac:dyDescent="0.2">
      <c r="A200" s="21" t="s">
        <v>881</v>
      </c>
      <c r="B200" s="20" t="s">
        <v>1770</v>
      </c>
      <c r="C200" s="115">
        <v>43221</v>
      </c>
      <c r="D200" s="86" t="s">
        <v>565</v>
      </c>
      <c r="E200" s="94">
        <v>34.25</v>
      </c>
      <c r="F200" s="94">
        <v>-100.5</v>
      </c>
      <c r="G200" s="79">
        <v>467.45999585806601</v>
      </c>
      <c r="H200" s="20">
        <v>4219</v>
      </c>
      <c r="I200" s="20" t="s">
        <v>79</v>
      </c>
      <c r="J200" s="20"/>
      <c r="K200" s="21" t="s">
        <v>79</v>
      </c>
      <c r="L200" s="20"/>
      <c r="M200" s="104" t="s">
        <v>882</v>
      </c>
      <c r="N200" s="21" t="s">
        <v>883</v>
      </c>
      <c r="O200" s="166" t="s">
        <v>1881</v>
      </c>
      <c r="P200" s="95" t="s">
        <v>884</v>
      </c>
      <c r="Q200" s="95"/>
      <c r="R200" s="20" t="s">
        <v>79</v>
      </c>
      <c r="S200" s="21"/>
      <c r="T200" s="95" t="s">
        <v>594</v>
      </c>
      <c r="U200" s="84"/>
      <c r="V200" s="84"/>
      <c r="W200" s="84"/>
      <c r="X200" s="84"/>
      <c r="Y200" s="84"/>
      <c r="Z200" s="84"/>
      <c r="AA200" s="84"/>
      <c r="AB200" s="84"/>
      <c r="AC200" s="84"/>
      <c r="AD200" s="84"/>
      <c r="AE200" s="84"/>
      <c r="AF200" s="84"/>
      <c r="AG200" s="84"/>
      <c r="AH200" s="84"/>
      <c r="AI200" s="84"/>
      <c r="AJ200" s="84"/>
      <c r="AK200" s="84"/>
      <c r="AL200" s="84"/>
      <c r="AM200" s="84"/>
      <c r="AN200" s="84"/>
      <c r="AO200" s="84"/>
      <c r="AP200" s="84"/>
      <c r="AQ200" s="84"/>
      <c r="AR200" s="84"/>
      <c r="AS200" s="84"/>
      <c r="AT200" s="84"/>
      <c r="AU200" s="84"/>
      <c r="AV200" s="84"/>
      <c r="AW200" s="84"/>
    </row>
    <row r="201" spans="1:55" x14ac:dyDescent="0.2">
      <c r="A201" s="21" t="s">
        <v>1083</v>
      </c>
      <c r="B201" s="20"/>
      <c r="C201" s="86"/>
      <c r="D201" s="86"/>
      <c r="E201" s="94" t="s">
        <v>79</v>
      </c>
      <c r="F201" s="94" t="s">
        <v>79</v>
      </c>
      <c r="G201" s="79" t="s">
        <v>79</v>
      </c>
      <c r="H201" s="20" t="s">
        <v>79</v>
      </c>
      <c r="I201" s="20">
        <v>43202</v>
      </c>
      <c r="J201" s="20" t="s">
        <v>79</v>
      </c>
      <c r="K201" s="21" t="s">
        <v>481</v>
      </c>
      <c r="L201" s="20"/>
      <c r="M201" s="104" t="s">
        <v>79</v>
      </c>
      <c r="N201" s="21" t="s">
        <v>79</v>
      </c>
      <c r="O201" s="166"/>
      <c r="P201" s="95" t="s">
        <v>79</v>
      </c>
      <c r="Q201" s="95" t="s">
        <v>79</v>
      </c>
      <c r="R201" s="20" t="s">
        <v>571</v>
      </c>
      <c r="S201" s="21" t="s">
        <v>79</v>
      </c>
      <c r="T201" s="95" t="s">
        <v>79</v>
      </c>
      <c r="U201" s="84"/>
      <c r="V201" s="84"/>
      <c r="W201" s="84"/>
      <c r="X201" s="84"/>
      <c r="Y201" s="84"/>
      <c r="Z201" s="84"/>
      <c r="AA201" s="84"/>
      <c r="AB201" s="84"/>
      <c r="AC201" s="84"/>
      <c r="AD201" s="84"/>
      <c r="AE201" s="84"/>
      <c r="AF201" s="84"/>
      <c r="AG201" s="84"/>
      <c r="AH201" s="84"/>
      <c r="AI201" s="84"/>
      <c r="AJ201" s="84"/>
      <c r="AK201" s="84"/>
      <c r="AL201" s="84"/>
      <c r="AM201" s="84"/>
      <c r="AN201" s="84"/>
      <c r="AO201" s="84"/>
      <c r="AP201" s="84"/>
      <c r="AQ201" s="84"/>
      <c r="AR201" s="84"/>
      <c r="AS201" s="84"/>
      <c r="AT201" s="84"/>
      <c r="AU201" s="84"/>
      <c r="AV201" s="84"/>
      <c r="AW201" s="84"/>
    </row>
    <row r="202" spans="1:55" ht="64" x14ac:dyDescent="0.2">
      <c r="A202" s="21" t="s">
        <v>564</v>
      </c>
      <c r="B202" s="20"/>
      <c r="C202" s="115">
        <v>43101</v>
      </c>
      <c r="D202" s="115"/>
      <c r="E202" s="94">
        <v>29.25</v>
      </c>
      <c r="F202" s="94">
        <v>-100.37</v>
      </c>
      <c r="G202" s="79">
        <v>126.64373695806199</v>
      </c>
      <c r="H202" s="20">
        <v>3687</v>
      </c>
      <c r="I202" s="20">
        <v>40434</v>
      </c>
      <c r="J202" s="20" t="s">
        <v>395</v>
      </c>
      <c r="K202" s="21" t="s">
        <v>481</v>
      </c>
      <c r="L202" s="20"/>
      <c r="M202" s="106">
        <v>36526</v>
      </c>
      <c r="N202" s="21" t="s">
        <v>631</v>
      </c>
      <c r="O202" s="166"/>
      <c r="P202" s="95" t="s">
        <v>632</v>
      </c>
      <c r="Q202" s="95" t="s">
        <v>633</v>
      </c>
      <c r="R202" s="20" t="s">
        <v>571</v>
      </c>
      <c r="S202" s="21" t="s">
        <v>565</v>
      </c>
      <c r="T202" s="95" t="s">
        <v>568</v>
      </c>
      <c r="U202" s="84"/>
      <c r="V202" s="84"/>
      <c r="W202" s="84"/>
      <c r="X202" s="84"/>
      <c r="Y202" s="84"/>
      <c r="Z202" s="84"/>
      <c r="AA202" s="84"/>
      <c r="AB202" s="84"/>
      <c r="AC202" s="84"/>
      <c r="AD202" s="84"/>
      <c r="AE202" s="84"/>
      <c r="AF202" s="84"/>
      <c r="AG202" s="84"/>
      <c r="AH202" s="84"/>
      <c r="AI202" s="84"/>
      <c r="AJ202" s="84"/>
      <c r="AK202" s="84"/>
      <c r="AL202" s="84"/>
      <c r="AM202" s="84"/>
      <c r="AN202" s="84"/>
      <c r="AO202" s="84"/>
      <c r="AP202" s="84"/>
      <c r="AQ202" s="84"/>
      <c r="AR202" s="84"/>
      <c r="AS202" s="84"/>
      <c r="AT202" s="84"/>
      <c r="AU202" s="84"/>
      <c r="AV202" s="84"/>
      <c r="AW202" s="84"/>
    </row>
    <row r="203" spans="1:55" x14ac:dyDescent="0.2">
      <c r="A203" s="21" t="s">
        <v>1103</v>
      </c>
      <c r="B203" s="20"/>
      <c r="C203" s="86"/>
      <c r="D203" s="86"/>
      <c r="E203" s="94" t="s">
        <v>79</v>
      </c>
      <c r="F203" s="94" t="s">
        <v>79</v>
      </c>
      <c r="G203" s="79" t="s">
        <v>79</v>
      </c>
      <c r="H203" s="20" t="s">
        <v>79</v>
      </c>
      <c r="I203" s="20">
        <v>43436</v>
      </c>
      <c r="J203" s="20" t="s">
        <v>79</v>
      </c>
      <c r="K203" s="21" t="s">
        <v>481</v>
      </c>
      <c r="L203" s="20"/>
      <c r="M203" s="104" t="s">
        <v>79</v>
      </c>
      <c r="N203" s="21" t="s">
        <v>79</v>
      </c>
      <c r="O203" s="166"/>
      <c r="P203" s="95" t="s">
        <v>79</v>
      </c>
      <c r="Q203" s="95" t="s">
        <v>79</v>
      </c>
      <c r="R203" s="20" t="s">
        <v>571</v>
      </c>
      <c r="S203" s="21" t="s">
        <v>79</v>
      </c>
      <c r="T203" s="95" t="s">
        <v>79</v>
      </c>
      <c r="U203" s="84"/>
      <c r="V203" s="84"/>
      <c r="W203" s="84"/>
      <c r="X203" s="84"/>
      <c r="Y203" s="84"/>
      <c r="Z203" s="84"/>
      <c r="AA203" s="84"/>
      <c r="AB203" s="84"/>
      <c r="AC203" s="84"/>
      <c r="AD203" s="84"/>
      <c r="AE203" s="84"/>
      <c r="AF203" s="84"/>
      <c r="AG203" s="84"/>
      <c r="AH203" s="84"/>
      <c r="AI203" s="84"/>
      <c r="AJ203" s="84"/>
      <c r="AK203" s="84"/>
      <c r="AL203" s="84"/>
      <c r="AM203" s="84"/>
      <c r="AN203" s="84"/>
      <c r="AO203" s="84"/>
      <c r="AP203" s="84"/>
      <c r="AQ203" s="84"/>
      <c r="AR203" s="84"/>
      <c r="AS203" s="84"/>
      <c r="AT203" s="84"/>
      <c r="AU203" s="84"/>
      <c r="AV203" s="84"/>
      <c r="AW203" s="84"/>
    </row>
    <row r="204" spans="1:55" x14ac:dyDescent="0.2">
      <c r="A204" s="21" t="s">
        <v>948</v>
      </c>
      <c r="B204" s="20"/>
      <c r="C204" s="86"/>
      <c r="D204" s="86"/>
      <c r="E204" s="94">
        <v>34.5</v>
      </c>
      <c r="F204" s="94">
        <v>-101.36666700000001</v>
      </c>
      <c r="G204" s="79">
        <v>515.89688194031896</v>
      </c>
      <c r="H204" s="20" t="s">
        <v>79</v>
      </c>
      <c r="I204" s="20" t="s">
        <v>79</v>
      </c>
      <c r="J204" s="20" t="s">
        <v>79</v>
      </c>
      <c r="K204" s="21" t="s">
        <v>79</v>
      </c>
      <c r="L204" s="20"/>
      <c r="M204" s="104" t="s">
        <v>79</v>
      </c>
      <c r="N204" s="21" t="s">
        <v>79</v>
      </c>
      <c r="O204" s="166"/>
      <c r="P204" s="95" t="s">
        <v>79</v>
      </c>
      <c r="Q204" s="95" t="s">
        <v>79</v>
      </c>
      <c r="R204" s="20" t="s">
        <v>79</v>
      </c>
      <c r="S204" s="21" t="s">
        <v>79</v>
      </c>
      <c r="T204" s="95" t="s">
        <v>79</v>
      </c>
      <c r="U204" s="84"/>
      <c r="V204" s="84"/>
      <c r="W204" s="84"/>
      <c r="X204" s="84"/>
      <c r="Y204" s="84"/>
      <c r="Z204" s="84"/>
      <c r="AA204" s="84"/>
      <c r="AB204" s="84"/>
      <c r="AC204" s="84"/>
      <c r="AD204" s="84"/>
      <c r="AE204" s="84"/>
      <c r="AF204" s="84"/>
      <c r="AG204" s="84"/>
      <c r="AH204" s="84"/>
      <c r="AI204" s="84"/>
      <c r="AJ204" s="84"/>
      <c r="AK204" s="84"/>
      <c r="AL204" s="84"/>
      <c r="AM204" s="84"/>
      <c r="AN204" s="84"/>
      <c r="AO204" s="84"/>
      <c r="AP204" s="84"/>
      <c r="AQ204" s="84"/>
      <c r="AR204" s="84"/>
      <c r="AS204" s="84"/>
      <c r="AT204" s="84"/>
      <c r="AU204" s="84"/>
      <c r="AV204" s="84"/>
      <c r="AW204" s="84"/>
    </row>
    <row r="205" spans="1:55" x14ac:dyDescent="0.2">
      <c r="A205" s="21" t="s">
        <v>650</v>
      </c>
      <c r="B205" s="20"/>
      <c r="C205" s="86"/>
      <c r="D205" s="86"/>
      <c r="E205" s="94">
        <v>29.333333</v>
      </c>
      <c r="F205" s="94">
        <v>-98.416667000000004</v>
      </c>
      <c r="G205" s="79">
        <v>140.19859407390501</v>
      </c>
      <c r="H205" s="20" t="s">
        <v>79</v>
      </c>
      <c r="I205" s="20" t="s">
        <v>79</v>
      </c>
      <c r="J205" s="20" t="s">
        <v>79</v>
      </c>
      <c r="K205" s="21" t="s">
        <v>79</v>
      </c>
      <c r="L205" s="20"/>
      <c r="M205" s="104" t="s">
        <v>79</v>
      </c>
      <c r="N205" s="21" t="s">
        <v>79</v>
      </c>
      <c r="O205" s="166"/>
      <c r="P205" s="95" t="s">
        <v>79</v>
      </c>
      <c r="Q205" s="95" t="s">
        <v>79</v>
      </c>
      <c r="R205" s="20" t="s">
        <v>79</v>
      </c>
      <c r="S205" s="21" t="s">
        <v>79</v>
      </c>
      <c r="T205" s="95" t="s">
        <v>79</v>
      </c>
      <c r="U205" s="84"/>
      <c r="V205" s="84"/>
      <c r="W205" s="84"/>
      <c r="X205" s="84"/>
      <c r="Y205" s="84"/>
      <c r="Z205" s="84"/>
      <c r="AA205" s="84"/>
      <c r="AB205" s="84"/>
      <c r="AC205" s="84"/>
      <c r="AD205" s="84"/>
      <c r="AE205" s="84"/>
      <c r="AF205" s="84"/>
      <c r="AG205" s="84"/>
      <c r="AH205" s="84"/>
      <c r="AI205" s="84"/>
      <c r="AJ205" s="84"/>
      <c r="AK205" s="84"/>
      <c r="AL205" s="84"/>
      <c r="AM205" s="84"/>
      <c r="AN205" s="84"/>
      <c r="AO205" s="84"/>
      <c r="AP205" s="84"/>
      <c r="AQ205" s="84"/>
      <c r="AR205" s="84"/>
      <c r="AS205" s="84"/>
      <c r="AT205" s="84"/>
      <c r="AU205" s="84"/>
      <c r="AV205" s="84"/>
      <c r="AW205" s="84"/>
    </row>
    <row r="206" spans="1:55" x14ac:dyDescent="0.2">
      <c r="A206" s="21" t="s">
        <v>1098</v>
      </c>
      <c r="B206" s="20"/>
      <c r="C206" s="86"/>
      <c r="D206" s="86"/>
      <c r="E206" s="94" t="s">
        <v>79</v>
      </c>
      <c r="F206" s="94" t="s">
        <v>79</v>
      </c>
      <c r="G206" s="79" t="s">
        <v>79</v>
      </c>
      <c r="H206" s="20" t="s">
        <v>79</v>
      </c>
      <c r="I206" s="20">
        <v>43430</v>
      </c>
      <c r="J206" s="20" t="s">
        <v>79</v>
      </c>
      <c r="K206" s="21" t="s">
        <v>481</v>
      </c>
      <c r="L206" s="20"/>
      <c r="M206" s="104" t="s">
        <v>79</v>
      </c>
      <c r="N206" s="21" t="s">
        <v>79</v>
      </c>
      <c r="O206" s="166"/>
      <c r="P206" s="95" t="s">
        <v>79</v>
      </c>
      <c r="Q206" s="95" t="s">
        <v>79</v>
      </c>
      <c r="R206" s="20" t="s">
        <v>571</v>
      </c>
      <c r="S206" s="21" t="s">
        <v>79</v>
      </c>
      <c r="T206" s="95" t="s">
        <v>79</v>
      </c>
      <c r="U206" s="84"/>
      <c r="V206" s="84"/>
      <c r="W206" s="84"/>
      <c r="X206" s="84"/>
      <c r="Y206" s="84"/>
      <c r="Z206" s="84"/>
      <c r="AA206" s="84"/>
      <c r="AB206" s="84"/>
      <c r="AC206" s="84"/>
      <c r="AD206" s="84"/>
      <c r="AE206" s="84"/>
      <c r="AF206" s="84"/>
      <c r="AG206" s="84"/>
      <c r="AH206" s="84"/>
      <c r="AI206" s="84"/>
      <c r="AJ206" s="84"/>
      <c r="AK206" s="84"/>
      <c r="AL206" s="84"/>
      <c r="AM206" s="84"/>
      <c r="AN206" s="84"/>
      <c r="AO206" s="84"/>
      <c r="AP206" s="84"/>
      <c r="AQ206" s="84"/>
      <c r="AR206" s="84"/>
      <c r="AS206" s="84"/>
      <c r="AT206" s="84"/>
      <c r="AU206" s="84"/>
      <c r="AV206" s="84"/>
      <c r="AW206" s="84"/>
    </row>
    <row r="207" spans="1:55" x14ac:dyDescent="0.2">
      <c r="A207" s="21" t="s">
        <v>1101</v>
      </c>
      <c r="B207" s="20"/>
      <c r="C207" s="86"/>
      <c r="D207" s="86"/>
      <c r="E207" s="94" t="s">
        <v>79</v>
      </c>
      <c r="F207" s="94" t="s">
        <v>79</v>
      </c>
      <c r="G207" s="79" t="s">
        <v>79</v>
      </c>
      <c r="H207" s="20" t="s">
        <v>79</v>
      </c>
      <c r="I207" s="20">
        <v>43434</v>
      </c>
      <c r="J207" s="20" t="s">
        <v>79</v>
      </c>
      <c r="K207" s="21" t="s">
        <v>481</v>
      </c>
      <c r="L207" s="20"/>
      <c r="M207" s="104" t="s">
        <v>79</v>
      </c>
      <c r="N207" s="21" t="s">
        <v>79</v>
      </c>
      <c r="O207" s="166"/>
      <c r="P207" s="95" t="s">
        <v>79</v>
      </c>
      <c r="Q207" s="95" t="s">
        <v>79</v>
      </c>
      <c r="R207" s="20" t="s">
        <v>571</v>
      </c>
      <c r="S207" s="21" t="s">
        <v>79</v>
      </c>
      <c r="T207" s="95" t="s">
        <v>79</v>
      </c>
      <c r="U207" s="62"/>
      <c r="V207" s="62"/>
      <c r="W207" s="62"/>
      <c r="X207" s="62"/>
      <c r="Y207" s="62"/>
      <c r="Z207" s="62"/>
      <c r="AA207" s="62"/>
      <c r="AB207" s="62"/>
      <c r="AC207" s="62"/>
      <c r="AD207" s="62"/>
      <c r="AE207" s="62"/>
      <c r="AF207" s="62"/>
      <c r="AG207" s="62"/>
      <c r="AH207" s="62"/>
      <c r="AI207" s="62"/>
      <c r="AJ207" s="62"/>
      <c r="AK207" s="62"/>
      <c r="AL207" s="62"/>
      <c r="AM207" s="62"/>
      <c r="AN207" s="62"/>
      <c r="AO207" s="62"/>
      <c r="AP207" s="62"/>
      <c r="AQ207" s="62"/>
      <c r="AR207" s="62"/>
      <c r="AS207" s="62"/>
      <c r="AT207" s="62"/>
      <c r="AU207" s="62"/>
      <c r="AV207" s="62"/>
      <c r="AW207" s="62"/>
      <c r="AX207" s="90"/>
      <c r="AY207" s="90"/>
      <c r="AZ207" s="90"/>
      <c r="BA207" s="90"/>
      <c r="BB207" s="90"/>
      <c r="BC207" s="90"/>
    </row>
    <row r="208" spans="1:55" x14ac:dyDescent="0.2">
      <c r="A208" s="21" t="s">
        <v>1004</v>
      </c>
      <c r="B208" s="20"/>
      <c r="C208" s="86"/>
      <c r="D208" s="86"/>
      <c r="E208" s="94">
        <v>35.700000000000003</v>
      </c>
      <c r="F208" s="94">
        <v>-101.566667</v>
      </c>
      <c r="G208" s="79">
        <v>648.27932036262598</v>
      </c>
      <c r="H208" s="20" t="s">
        <v>79</v>
      </c>
      <c r="I208" s="20" t="s">
        <v>79</v>
      </c>
      <c r="J208" s="20" t="s">
        <v>79</v>
      </c>
      <c r="K208" s="21" t="s">
        <v>79</v>
      </c>
      <c r="L208" s="20"/>
      <c r="M208" s="104" t="s">
        <v>79</v>
      </c>
      <c r="N208" s="21" t="s">
        <v>79</v>
      </c>
      <c r="O208" s="166"/>
      <c r="P208" s="95" t="s">
        <v>79</v>
      </c>
      <c r="Q208" s="95" t="s">
        <v>79</v>
      </c>
      <c r="R208" s="20" t="s">
        <v>79</v>
      </c>
      <c r="S208" s="21" t="s">
        <v>79</v>
      </c>
      <c r="T208" s="95" t="s">
        <v>79</v>
      </c>
      <c r="U208" s="84"/>
      <c r="V208" s="84"/>
      <c r="W208" s="84"/>
      <c r="X208" s="84"/>
      <c r="Y208" s="84"/>
      <c r="Z208" s="84"/>
      <c r="AA208" s="84"/>
      <c r="AB208" s="84"/>
      <c r="AC208" s="84"/>
      <c r="AD208" s="84"/>
      <c r="AE208" s="84"/>
      <c r="AF208" s="84"/>
      <c r="AG208" s="84"/>
      <c r="AH208" s="84"/>
      <c r="AI208" s="84"/>
      <c r="AJ208" s="84"/>
      <c r="AK208" s="84"/>
      <c r="AL208" s="84"/>
      <c r="AM208" s="84"/>
      <c r="AN208" s="84"/>
      <c r="AO208" s="84"/>
      <c r="AP208" s="84"/>
      <c r="AQ208" s="84"/>
      <c r="AR208" s="84"/>
      <c r="AS208" s="84"/>
      <c r="AT208" s="84"/>
      <c r="AU208" s="84"/>
      <c r="AV208" s="84"/>
      <c r="AW208" s="84"/>
    </row>
    <row r="209" spans="1:55" x14ac:dyDescent="0.2">
      <c r="A209" s="21" t="s">
        <v>838</v>
      </c>
      <c r="B209" s="20"/>
      <c r="C209" s="86"/>
      <c r="D209" s="86"/>
      <c r="E209" s="94">
        <v>33.333333000000003</v>
      </c>
      <c r="F209" s="94">
        <v>-101.75</v>
      </c>
      <c r="G209" s="79">
        <v>413.41862518916599</v>
      </c>
      <c r="H209" s="20" t="s">
        <v>79</v>
      </c>
      <c r="I209" s="20" t="s">
        <v>79</v>
      </c>
      <c r="J209" s="20" t="s">
        <v>79</v>
      </c>
      <c r="K209" s="21" t="s">
        <v>79</v>
      </c>
      <c r="L209" s="20"/>
      <c r="M209" s="104" t="s">
        <v>79</v>
      </c>
      <c r="N209" s="21" t="s">
        <v>79</v>
      </c>
      <c r="O209" s="166"/>
      <c r="P209" s="95" t="s">
        <v>79</v>
      </c>
      <c r="Q209" s="95" t="s">
        <v>79</v>
      </c>
      <c r="R209" s="20" t="s">
        <v>79</v>
      </c>
      <c r="S209" s="21" t="s">
        <v>79</v>
      </c>
      <c r="T209" s="95" t="s">
        <v>79</v>
      </c>
      <c r="U209" s="62"/>
      <c r="V209" s="62"/>
      <c r="W209" s="62"/>
      <c r="X209" s="62"/>
      <c r="Y209" s="62"/>
      <c r="Z209" s="62"/>
      <c r="AA209" s="62"/>
      <c r="AB209" s="62"/>
      <c r="AC209" s="62"/>
      <c r="AD209" s="62"/>
      <c r="AE209" s="62"/>
      <c r="AF209" s="62"/>
      <c r="AG209" s="62"/>
      <c r="AH209" s="62"/>
      <c r="AI209" s="62"/>
      <c r="AJ209" s="62"/>
      <c r="AK209" s="62"/>
      <c r="AL209" s="62"/>
      <c r="AM209" s="62"/>
      <c r="AN209" s="62"/>
      <c r="AO209" s="62"/>
      <c r="AP209" s="62"/>
      <c r="AQ209" s="62"/>
      <c r="AR209" s="62"/>
      <c r="AS209" s="62"/>
      <c r="AT209" s="62"/>
      <c r="AU209" s="62"/>
      <c r="AV209" s="62"/>
      <c r="AW209" s="62"/>
      <c r="AX209" s="90"/>
      <c r="AY209" s="90"/>
      <c r="AZ209" s="90"/>
      <c r="BA209" s="90"/>
      <c r="BB209" s="90"/>
      <c r="BC209" s="90"/>
    </row>
    <row r="210" spans="1:55" ht="32" x14ac:dyDescent="0.2">
      <c r="A210" s="21" t="s">
        <v>815</v>
      </c>
      <c r="B210" s="20"/>
      <c r="C210" s="86"/>
      <c r="D210" s="86"/>
      <c r="E210" s="94">
        <v>31.25</v>
      </c>
      <c r="F210" s="94">
        <v>-103.5</v>
      </c>
      <c r="G210" s="79">
        <v>399.02979461046903</v>
      </c>
      <c r="H210" s="20">
        <v>4256</v>
      </c>
      <c r="I210" s="20" t="s">
        <v>79</v>
      </c>
      <c r="J210" s="20" t="s">
        <v>816</v>
      </c>
      <c r="K210" s="21" t="s">
        <v>178</v>
      </c>
      <c r="L210" s="20"/>
      <c r="M210" s="104" t="s">
        <v>595</v>
      </c>
      <c r="N210" s="21" t="s">
        <v>817</v>
      </c>
      <c r="O210" s="170"/>
      <c r="P210" s="95" t="s">
        <v>818</v>
      </c>
      <c r="Q210" s="95"/>
      <c r="R210" s="20" t="s">
        <v>79</v>
      </c>
      <c r="S210" s="21"/>
      <c r="T210" s="95" t="s">
        <v>819</v>
      </c>
      <c r="U210" s="108"/>
      <c r="V210" s="108"/>
      <c r="W210" s="108"/>
      <c r="X210" s="108"/>
      <c r="Y210" s="108"/>
      <c r="Z210" s="108"/>
      <c r="AA210" s="108"/>
      <c r="AB210" s="108"/>
      <c r="AC210" s="108"/>
      <c r="AD210" s="108"/>
      <c r="AE210" s="108"/>
      <c r="AF210" s="108"/>
      <c r="AG210" s="108"/>
      <c r="AH210" s="108"/>
      <c r="AI210" s="108"/>
      <c r="AJ210" s="108"/>
      <c r="AK210" s="108"/>
      <c r="AL210" s="108"/>
      <c r="AM210" s="108"/>
      <c r="AN210" s="108"/>
      <c r="AO210" s="108"/>
      <c r="AP210" s="108"/>
      <c r="AQ210" s="108"/>
      <c r="AR210" s="108"/>
      <c r="AS210" s="108"/>
      <c r="AT210" s="108"/>
      <c r="AU210" s="108"/>
      <c r="AV210" s="108"/>
      <c r="AW210" s="108"/>
      <c r="AX210" s="108"/>
      <c r="AY210" s="108"/>
      <c r="AZ210" s="108"/>
      <c r="BA210" s="108"/>
      <c r="BB210" s="108"/>
      <c r="BC210" s="108"/>
    </row>
    <row r="211" spans="1:55" ht="64" x14ac:dyDescent="0.2">
      <c r="A211" s="21" t="s">
        <v>1025</v>
      </c>
      <c r="B211" s="20"/>
      <c r="C211" s="115">
        <v>43101</v>
      </c>
      <c r="D211" s="115"/>
      <c r="E211" s="94" t="s">
        <v>79</v>
      </c>
      <c r="F211" s="94" t="s">
        <v>79</v>
      </c>
      <c r="G211" s="79" t="s">
        <v>79</v>
      </c>
      <c r="H211" s="20" t="s">
        <v>79</v>
      </c>
      <c r="I211" s="20">
        <v>31052</v>
      </c>
      <c r="J211" s="20" t="s">
        <v>79</v>
      </c>
      <c r="K211" s="21" t="s">
        <v>1014</v>
      </c>
      <c r="L211" s="20"/>
      <c r="M211" s="104" t="s">
        <v>79</v>
      </c>
      <c r="N211" s="21" t="s">
        <v>1248</v>
      </c>
      <c r="O211" s="166"/>
      <c r="P211" s="95" t="s">
        <v>79</v>
      </c>
      <c r="Q211" s="95" t="s">
        <v>79</v>
      </c>
      <c r="R211" s="20" t="s">
        <v>571</v>
      </c>
      <c r="S211" s="21" t="s">
        <v>79</v>
      </c>
      <c r="T211" s="95" t="s">
        <v>79</v>
      </c>
      <c r="U211" s="84"/>
      <c r="V211" s="84"/>
      <c r="W211" s="84"/>
      <c r="X211" s="84"/>
      <c r="Y211" s="84"/>
      <c r="Z211" s="84"/>
      <c r="AA211" s="84"/>
      <c r="AB211" s="84"/>
      <c r="AC211" s="84"/>
      <c r="AD211" s="84"/>
      <c r="AE211" s="84"/>
      <c r="AF211" s="84"/>
      <c r="AG211" s="84"/>
      <c r="AH211" s="84"/>
      <c r="AI211" s="84"/>
      <c r="AJ211" s="84"/>
      <c r="AK211" s="84"/>
      <c r="AL211" s="84"/>
      <c r="AM211" s="84"/>
      <c r="AN211" s="84"/>
      <c r="AO211" s="84"/>
      <c r="AP211" s="84"/>
      <c r="AQ211" s="84"/>
      <c r="AR211" s="84"/>
      <c r="AS211" s="84"/>
      <c r="AT211" s="84"/>
      <c r="AU211" s="84"/>
      <c r="AV211" s="84"/>
      <c r="AW211" s="84"/>
    </row>
    <row r="212" spans="1:55" x14ac:dyDescent="0.2">
      <c r="A212" s="21" t="s">
        <v>1030</v>
      </c>
      <c r="B212" s="20"/>
      <c r="C212" s="86"/>
      <c r="D212" s="86"/>
      <c r="E212" s="94" t="s">
        <v>79</v>
      </c>
      <c r="F212" s="94" t="s">
        <v>79</v>
      </c>
      <c r="G212" s="79" t="s">
        <v>79</v>
      </c>
      <c r="H212" s="20" t="s">
        <v>79</v>
      </c>
      <c r="I212" s="20">
        <v>40561</v>
      </c>
      <c r="J212" s="20" t="s">
        <v>79</v>
      </c>
      <c r="K212" s="21" t="s">
        <v>481</v>
      </c>
      <c r="L212" s="20"/>
      <c r="M212" s="104" t="s">
        <v>79</v>
      </c>
      <c r="N212" s="21" t="s">
        <v>79</v>
      </c>
      <c r="O212" s="170"/>
      <c r="P212" s="95" t="s">
        <v>79</v>
      </c>
      <c r="Q212" s="95" t="s">
        <v>79</v>
      </c>
      <c r="R212" s="20" t="s">
        <v>571</v>
      </c>
      <c r="S212" s="21" t="s">
        <v>79</v>
      </c>
      <c r="T212" s="95" t="s">
        <v>79</v>
      </c>
      <c r="U212" s="62"/>
      <c r="V212" s="62"/>
      <c r="W212" s="62"/>
      <c r="X212" s="62"/>
      <c r="Y212" s="62"/>
      <c r="Z212" s="62"/>
      <c r="AA212" s="62"/>
      <c r="AB212" s="62"/>
      <c r="AC212" s="62"/>
      <c r="AD212" s="62"/>
      <c r="AE212" s="62"/>
      <c r="AF212" s="62"/>
      <c r="AG212" s="62"/>
      <c r="AH212" s="62"/>
      <c r="AI212" s="62"/>
      <c r="AJ212" s="62"/>
      <c r="AK212" s="62"/>
      <c r="AL212" s="62"/>
      <c r="AM212" s="62"/>
      <c r="AN212" s="62"/>
      <c r="AO212" s="62"/>
      <c r="AP212" s="62"/>
      <c r="AQ212" s="62"/>
      <c r="AR212" s="62"/>
      <c r="AS212" s="62"/>
      <c r="AT212" s="62"/>
      <c r="AU212" s="62"/>
      <c r="AV212" s="62"/>
      <c r="AW212" s="62"/>
      <c r="AX212" s="90"/>
      <c r="AY212" s="90"/>
      <c r="AZ212" s="90"/>
      <c r="BA212" s="90"/>
      <c r="BB212" s="90"/>
      <c r="BC212" s="90"/>
    </row>
    <row r="213" spans="1:55" ht="19" x14ac:dyDescent="0.2">
      <c r="A213" s="21" t="s">
        <v>250</v>
      </c>
      <c r="B213" s="11"/>
      <c r="C213" s="114">
        <v>43101</v>
      </c>
      <c r="D213" s="114"/>
      <c r="E213" s="110"/>
      <c r="F213" s="110"/>
      <c r="G213" s="111"/>
      <c r="H213" s="108"/>
      <c r="I213" s="108"/>
      <c r="J213" s="108" t="s">
        <v>249</v>
      </c>
      <c r="K213" s="108"/>
      <c r="L213" s="108"/>
      <c r="M213" s="112"/>
      <c r="N213" s="113" t="s">
        <v>1202</v>
      </c>
      <c r="O213" s="108"/>
      <c r="P213" s="108"/>
      <c r="Q213" s="108"/>
      <c r="R213" s="108"/>
      <c r="S213" s="108"/>
      <c r="T213" s="108"/>
      <c r="U213" s="84"/>
      <c r="V213" s="84"/>
      <c r="W213" s="84"/>
      <c r="X213" s="84"/>
      <c r="Y213" s="84"/>
      <c r="Z213" s="84"/>
      <c r="AA213" s="84"/>
      <c r="AB213" s="84"/>
      <c r="AC213" s="84"/>
      <c r="AD213" s="84"/>
      <c r="AE213" s="84"/>
      <c r="AF213" s="84"/>
      <c r="AG213" s="84"/>
      <c r="AH213" s="84"/>
      <c r="AI213" s="84"/>
      <c r="AJ213" s="84"/>
      <c r="AK213" s="84"/>
      <c r="AL213" s="84"/>
      <c r="AM213" s="84"/>
      <c r="AN213" s="84"/>
      <c r="AO213" s="84"/>
      <c r="AP213" s="84"/>
      <c r="AQ213" s="84"/>
      <c r="AR213" s="84"/>
      <c r="AS213" s="84"/>
      <c r="AT213" s="84"/>
      <c r="AU213" s="84"/>
      <c r="AV213" s="84"/>
      <c r="AW213" s="84"/>
    </row>
    <row r="214" spans="1:55" x14ac:dyDescent="0.2">
      <c r="A214" s="21" t="s">
        <v>1059</v>
      </c>
      <c r="B214" s="20"/>
      <c r="C214" s="86"/>
      <c r="D214" s="86"/>
      <c r="E214" s="94" t="s">
        <v>79</v>
      </c>
      <c r="F214" s="94" t="s">
        <v>79</v>
      </c>
      <c r="G214" s="79" t="s">
        <v>79</v>
      </c>
      <c r="H214" s="20" t="s">
        <v>79</v>
      </c>
      <c r="I214" s="20">
        <v>41352</v>
      </c>
      <c r="J214" s="20" t="s">
        <v>79</v>
      </c>
      <c r="K214" s="21" t="s">
        <v>481</v>
      </c>
      <c r="L214" s="20"/>
      <c r="M214" s="104" t="s">
        <v>79</v>
      </c>
      <c r="N214" s="21" t="s">
        <v>79</v>
      </c>
      <c r="O214" s="166"/>
      <c r="P214" s="95" t="s">
        <v>79</v>
      </c>
      <c r="Q214" s="95" t="s">
        <v>79</v>
      </c>
      <c r="R214" s="20" t="s">
        <v>571</v>
      </c>
      <c r="S214" s="21" t="s">
        <v>79</v>
      </c>
      <c r="T214" s="95" t="s">
        <v>79</v>
      </c>
      <c r="U214" s="84"/>
      <c r="V214" s="84"/>
      <c r="W214" s="84"/>
      <c r="X214" s="84"/>
      <c r="Y214" s="84"/>
      <c r="Z214" s="84"/>
      <c r="AA214" s="84"/>
      <c r="AB214" s="84"/>
      <c r="AC214" s="84"/>
      <c r="AD214" s="84"/>
      <c r="AE214" s="84"/>
      <c r="AF214" s="84"/>
      <c r="AG214" s="84"/>
      <c r="AH214" s="84"/>
      <c r="AI214" s="84"/>
      <c r="AJ214" s="84"/>
      <c r="AK214" s="84"/>
      <c r="AL214" s="84"/>
      <c r="AM214" s="84"/>
      <c r="AN214" s="84"/>
      <c r="AO214" s="84"/>
      <c r="AP214" s="84"/>
      <c r="AQ214" s="84"/>
      <c r="AR214" s="84"/>
      <c r="AS214" s="84"/>
      <c r="AT214" s="84"/>
      <c r="AU214" s="84"/>
      <c r="AV214" s="84"/>
      <c r="AW214" s="84"/>
    </row>
    <row r="215" spans="1:55" x14ac:dyDescent="0.2">
      <c r="A215" s="21" t="s">
        <v>807</v>
      </c>
      <c r="B215" s="20"/>
      <c r="C215" s="86"/>
      <c r="D215" s="86"/>
      <c r="E215" s="94">
        <v>30.975000000000001</v>
      </c>
      <c r="F215" s="94">
        <v>-102.826944</v>
      </c>
      <c r="G215" s="79">
        <v>328.82502652718699</v>
      </c>
      <c r="H215" s="20" t="s">
        <v>79</v>
      </c>
      <c r="I215" s="20" t="s">
        <v>79</v>
      </c>
      <c r="J215" s="20" t="s">
        <v>79</v>
      </c>
      <c r="K215" s="21" t="s">
        <v>79</v>
      </c>
      <c r="L215" s="20"/>
      <c r="M215" s="104" t="s">
        <v>79</v>
      </c>
      <c r="N215" s="21" t="s">
        <v>79</v>
      </c>
      <c r="O215" s="170"/>
      <c r="P215" s="95" t="s">
        <v>79</v>
      </c>
      <c r="Q215" s="95" t="s">
        <v>79</v>
      </c>
      <c r="R215" s="20" t="s">
        <v>79</v>
      </c>
      <c r="S215" s="21" t="s">
        <v>79</v>
      </c>
      <c r="T215" s="95" t="s">
        <v>79</v>
      </c>
      <c r="U215" s="84"/>
      <c r="V215" s="84"/>
      <c r="W215" s="84"/>
      <c r="X215" s="84"/>
      <c r="Y215" s="84"/>
      <c r="Z215" s="84"/>
      <c r="AA215" s="84"/>
      <c r="AB215" s="84"/>
      <c r="AC215" s="84"/>
      <c r="AD215" s="84"/>
      <c r="AE215" s="84"/>
      <c r="AF215" s="84"/>
      <c r="AG215" s="84"/>
      <c r="AH215" s="84"/>
      <c r="AI215" s="84"/>
      <c r="AJ215" s="84"/>
      <c r="AK215" s="84"/>
      <c r="AL215" s="84"/>
      <c r="AM215" s="84"/>
      <c r="AN215" s="84"/>
      <c r="AO215" s="84"/>
      <c r="AP215" s="84"/>
      <c r="AQ215" s="84"/>
      <c r="AR215" s="84"/>
      <c r="AS215" s="84"/>
      <c r="AT215" s="84"/>
      <c r="AU215" s="84"/>
      <c r="AV215" s="84"/>
      <c r="AW215" s="84"/>
    </row>
    <row r="216" spans="1:55" x14ac:dyDescent="0.2">
      <c r="A216" s="21" t="s">
        <v>1617</v>
      </c>
      <c r="B216" s="20"/>
      <c r="C216" s="115">
        <v>43221</v>
      </c>
      <c r="D216" s="115" t="s">
        <v>565</v>
      </c>
      <c r="E216" s="94">
        <v>36.166666999999997</v>
      </c>
      <c r="F216" s="94">
        <v>-101.25</v>
      </c>
      <c r="G216" s="79">
        <v>690.60061805718999</v>
      </c>
      <c r="H216" s="20" t="s">
        <v>79</v>
      </c>
      <c r="I216" s="20">
        <v>43365</v>
      </c>
      <c r="J216" s="20" t="s">
        <v>79</v>
      </c>
      <c r="K216" s="21" t="s">
        <v>1772</v>
      </c>
      <c r="L216" s="20"/>
      <c r="M216" s="104" t="s">
        <v>1771</v>
      </c>
      <c r="N216" s="21" t="s">
        <v>1618</v>
      </c>
      <c r="O216" s="166" t="s">
        <v>1721</v>
      </c>
      <c r="P216" s="95" t="s">
        <v>1773</v>
      </c>
      <c r="Q216" s="95" t="s">
        <v>79</v>
      </c>
      <c r="R216" s="20" t="s">
        <v>79</v>
      </c>
      <c r="S216" s="21" t="s">
        <v>79</v>
      </c>
      <c r="T216" s="95" t="s">
        <v>79</v>
      </c>
      <c r="U216" s="84"/>
      <c r="V216" s="84"/>
      <c r="W216" s="84"/>
      <c r="X216" s="84"/>
      <c r="Y216" s="84"/>
      <c r="Z216" s="84"/>
      <c r="AA216" s="84"/>
      <c r="AB216" s="84"/>
      <c r="AC216" s="84"/>
      <c r="AD216" s="84"/>
      <c r="AE216" s="84"/>
      <c r="AF216" s="84"/>
      <c r="AG216" s="84"/>
      <c r="AH216" s="84"/>
      <c r="AI216" s="84"/>
      <c r="AJ216" s="84"/>
      <c r="AK216" s="84"/>
      <c r="AL216" s="84"/>
      <c r="AM216" s="84"/>
      <c r="AN216" s="84"/>
      <c r="AO216" s="84"/>
      <c r="AP216" s="84"/>
      <c r="AQ216" s="84"/>
      <c r="AR216" s="84"/>
      <c r="AS216" s="84"/>
      <c r="AT216" s="84"/>
      <c r="AU216" s="84"/>
      <c r="AV216" s="84"/>
      <c r="AW216" s="84"/>
    </row>
    <row r="217" spans="1:55" ht="48" x14ac:dyDescent="0.2">
      <c r="A217" s="21" t="s">
        <v>986</v>
      </c>
      <c r="B217" s="20"/>
      <c r="C217" s="86"/>
      <c r="D217" s="86"/>
      <c r="E217" s="94">
        <v>35.616667</v>
      </c>
      <c r="F217" s="94">
        <v>-101.5</v>
      </c>
      <c r="G217" s="79">
        <v>637.62439814066795</v>
      </c>
      <c r="H217" s="20">
        <v>4163</v>
      </c>
      <c r="I217" s="20" t="s">
        <v>79</v>
      </c>
      <c r="J217" s="20"/>
      <c r="K217" s="21" t="s">
        <v>79</v>
      </c>
      <c r="L217" s="20"/>
      <c r="M217" s="104">
        <v>1.25</v>
      </c>
      <c r="N217" s="21" t="s">
        <v>987</v>
      </c>
      <c r="O217" s="166"/>
      <c r="P217" s="95" t="s">
        <v>988</v>
      </c>
      <c r="Q217" s="95" t="s">
        <v>989</v>
      </c>
      <c r="R217" s="20" t="s">
        <v>79</v>
      </c>
      <c r="S217" s="21"/>
      <c r="T217" s="95" t="s">
        <v>910</v>
      </c>
      <c r="U217" s="84"/>
      <c r="V217" s="84"/>
      <c r="W217" s="84"/>
      <c r="X217" s="84"/>
      <c r="Y217" s="84"/>
      <c r="Z217" s="84"/>
      <c r="AA217" s="84"/>
      <c r="AB217" s="84"/>
      <c r="AC217" s="84"/>
      <c r="AD217" s="84"/>
      <c r="AE217" s="84"/>
      <c r="AF217" s="84"/>
      <c r="AG217" s="84"/>
      <c r="AH217" s="84"/>
      <c r="AI217" s="84"/>
      <c r="AJ217" s="84"/>
      <c r="AK217" s="84"/>
      <c r="AL217" s="84"/>
      <c r="AM217" s="84"/>
      <c r="AN217" s="84"/>
      <c r="AO217" s="84"/>
      <c r="AP217" s="84"/>
      <c r="AQ217" s="84"/>
      <c r="AR217" s="84"/>
      <c r="AS217" s="84"/>
      <c r="AT217" s="84"/>
      <c r="AU217" s="84"/>
      <c r="AV217" s="84"/>
      <c r="AW217" s="84"/>
    </row>
    <row r="218" spans="1:55" ht="48" x14ac:dyDescent="0.2">
      <c r="A218" s="21" t="s">
        <v>330</v>
      </c>
      <c r="B218" s="20"/>
      <c r="C218" s="115" t="s">
        <v>1662</v>
      </c>
      <c r="D218" s="115" t="s">
        <v>565</v>
      </c>
      <c r="E218" s="94" t="s">
        <v>79</v>
      </c>
      <c r="F218" s="94" t="s">
        <v>79</v>
      </c>
      <c r="G218" s="79" t="s">
        <v>79</v>
      </c>
      <c r="H218" s="20" t="s">
        <v>79</v>
      </c>
      <c r="I218" s="20">
        <v>998</v>
      </c>
      <c r="J218" s="20" t="s">
        <v>331</v>
      </c>
      <c r="K218" s="21" t="s">
        <v>574</v>
      </c>
      <c r="L218" s="20"/>
      <c r="M218" s="104"/>
      <c r="N218" s="21"/>
      <c r="O218" s="166"/>
      <c r="P218" s="95" t="s">
        <v>1015</v>
      </c>
      <c r="Q218" s="95"/>
      <c r="R218" s="20" t="s">
        <v>571</v>
      </c>
      <c r="S218" s="21" t="s">
        <v>79</v>
      </c>
      <c r="T218" s="95"/>
      <c r="U218" s="84"/>
      <c r="V218" s="84"/>
      <c r="W218" s="84"/>
      <c r="X218" s="84"/>
      <c r="Y218" s="84"/>
      <c r="Z218" s="84"/>
      <c r="AA218" s="84"/>
      <c r="AB218" s="84"/>
      <c r="AC218" s="84"/>
      <c r="AD218" s="84"/>
      <c r="AE218" s="84"/>
      <c r="AF218" s="84"/>
      <c r="AG218" s="84"/>
      <c r="AH218" s="84"/>
      <c r="AI218" s="84"/>
      <c r="AJ218" s="84"/>
      <c r="AK218" s="84"/>
      <c r="AL218" s="84"/>
      <c r="AM218" s="84"/>
      <c r="AN218" s="84"/>
      <c r="AO218" s="84"/>
      <c r="AP218" s="84"/>
      <c r="AQ218" s="84"/>
      <c r="AR218" s="84"/>
      <c r="AS218" s="84"/>
      <c r="AT218" s="84"/>
      <c r="AU218" s="84"/>
      <c r="AV218" s="84"/>
      <c r="AW218" s="84"/>
    </row>
    <row r="219" spans="1:55" ht="80" x14ac:dyDescent="0.2">
      <c r="A219" s="21" t="s">
        <v>590</v>
      </c>
      <c r="B219" s="20"/>
      <c r="C219" s="86"/>
      <c r="D219" s="86"/>
      <c r="E219" s="94">
        <v>30.25</v>
      </c>
      <c r="F219" s="94">
        <v>-99.87</v>
      </c>
      <c r="G219" s="79">
        <v>34.448219298600598</v>
      </c>
      <c r="H219" s="20">
        <v>3685</v>
      </c>
      <c r="I219" s="20" t="s">
        <v>79</v>
      </c>
      <c r="J219" s="20" t="s">
        <v>591</v>
      </c>
      <c r="K219" s="21" t="s">
        <v>79</v>
      </c>
      <c r="L219" s="20"/>
      <c r="M219" s="104" t="s">
        <v>592</v>
      </c>
      <c r="N219" s="21" t="s">
        <v>1792</v>
      </c>
      <c r="O219" s="166" t="s">
        <v>1894</v>
      </c>
      <c r="P219" s="95" t="s">
        <v>593</v>
      </c>
      <c r="Q219" s="95"/>
      <c r="R219" s="20" t="s">
        <v>79</v>
      </c>
      <c r="S219" s="21" t="s">
        <v>565</v>
      </c>
      <c r="T219" s="95" t="s">
        <v>594</v>
      </c>
      <c r="U219" s="84"/>
      <c r="V219" s="84"/>
      <c r="W219" s="84"/>
      <c r="X219" s="84"/>
      <c r="Y219" s="84"/>
      <c r="Z219" s="84"/>
      <c r="AA219" s="84"/>
      <c r="AB219" s="84"/>
      <c r="AC219" s="84"/>
      <c r="AD219" s="84"/>
      <c r="AE219" s="84"/>
      <c r="AF219" s="84"/>
      <c r="AG219" s="84"/>
      <c r="AH219" s="84"/>
      <c r="AI219" s="84"/>
      <c r="AJ219" s="84"/>
      <c r="AK219" s="84"/>
      <c r="AL219" s="84"/>
      <c r="AM219" s="84"/>
      <c r="AN219" s="84"/>
      <c r="AO219" s="84"/>
      <c r="AP219" s="84"/>
      <c r="AQ219" s="84"/>
      <c r="AR219" s="84"/>
      <c r="AS219" s="84"/>
      <c r="AT219" s="84"/>
      <c r="AU219" s="84"/>
      <c r="AV219" s="84"/>
      <c r="AW219" s="84"/>
    </row>
    <row r="220" spans="1:55" ht="96" x14ac:dyDescent="0.2">
      <c r="A220" s="21" t="s">
        <v>609</v>
      </c>
      <c r="B220" s="20"/>
      <c r="C220" s="86"/>
      <c r="D220" s="86"/>
      <c r="E220" s="94">
        <v>29.5</v>
      </c>
      <c r="F220" s="94">
        <v>-98.87</v>
      </c>
      <c r="G220" s="79">
        <v>95.424908168685405</v>
      </c>
      <c r="H220" s="20">
        <v>4213</v>
      </c>
      <c r="I220" s="20" t="s">
        <v>79</v>
      </c>
      <c r="J220" s="20" t="s">
        <v>219</v>
      </c>
      <c r="K220" s="21" t="s">
        <v>79</v>
      </c>
      <c r="L220" s="20"/>
      <c r="M220" s="104" t="s">
        <v>610</v>
      </c>
      <c r="N220" s="21" t="s">
        <v>611</v>
      </c>
      <c r="O220" s="166"/>
      <c r="P220" s="95" t="s">
        <v>612</v>
      </c>
      <c r="Q220" s="95" t="s">
        <v>613</v>
      </c>
      <c r="R220" s="20" t="s">
        <v>79</v>
      </c>
      <c r="S220" s="21" t="s">
        <v>565</v>
      </c>
      <c r="T220" s="95" t="s">
        <v>614</v>
      </c>
      <c r="U220" s="84"/>
      <c r="V220" s="84"/>
      <c r="W220" s="84"/>
      <c r="X220" s="84"/>
      <c r="Y220" s="84"/>
      <c r="Z220" s="84"/>
      <c r="AA220" s="84"/>
      <c r="AB220" s="84"/>
      <c r="AC220" s="84"/>
      <c r="AD220" s="84"/>
      <c r="AE220" s="84"/>
      <c r="AF220" s="84"/>
      <c r="AG220" s="84"/>
      <c r="AH220" s="84"/>
      <c r="AI220" s="84"/>
      <c r="AJ220" s="84"/>
      <c r="AK220" s="84"/>
      <c r="AL220" s="84"/>
      <c r="AM220" s="84"/>
      <c r="AN220" s="84"/>
      <c r="AO220" s="84"/>
      <c r="AP220" s="84"/>
      <c r="AQ220" s="84"/>
      <c r="AR220" s="84"/>
      <c r="AS220" s="84"/>
      <c r="AT220" s="84"/>
      <c r="AU220" s="84"/>
      <c r="AV220" s="84"/>
      <c r="AW220" s="84"/>
    </row>
    <row r="221" spans="1:55" x14ac:dyDescent="0.2">
      <c r="A221" s="21" t="s">
        <v>1070</v>
      </c>
      <c r="B221" s="20"/>
      <c r="C221" s="86"/>
      <c r="D221" s="86"/>
      <c r="E221" s="94" t="s">
        <v>79</v>
      </c>
      <c r="F221" s="94" t="s">
        <v>79</v>
      </c>
      <c r="G221" s="79" t="s">
        <v>79</v>
      </c>
      <c r="H221" s="20" t="s">
        <v>79</v>
      </c>
      <c r="I221" s="20">
        <v>42487</v>
      </c>
      <c r="J221" s="20" t="s">
        <v>598</v>
      </c>
      <c r="K221" s="21" t="s">
        <v>481</v>
      </c>
      <c r="L221" s="20"/>
      <c r="M221" s="104" t="s">
        <v>79</v>
      </c>
      <c r="N221" s="21" t="s">
        <v>79</v>
      </c>
      <c r="O221" s="166"/>
      <c r="P221" s="95" t="s">
        <v>79</v>
      </c>
      <c r="Q221" s="95" t="s">
        <v>79</v>
      </c>
      <c r="R221" s="20" t="s">
        <v>571</v>
      </c>
      <c r="S221" s="21" t="s">
        <v>79</v>
      </c>
      <c r="T221" s="95" t="s">
        <v>79</v>
      </c>
      <c r="U221" s="84"/>
      <c r="V221" s="84"/>
      <c r="W221" s="84"/>
      <c r="X221" s="84"/>
      <c r="Y221" s="84"/>
      <c r="Z221" s="84"/>
      <c r="AA221" s="84"/>
      <c r="AB221" s="84"/>
      <c r="AC221" s="84"/>
      <c r="AD221" s="84"/>
      <c r="AE221" s="84"/>
      <c r="AF221" s="84"/>
      <c r="AG221" s="84"/>
      <c r="AH221" s="84"/>
      <c r="AI221" s="84"/>
      <c r="AJ221" s="84"/>
      <c r="AK221" s="84"/>
      <c r="AL221" s="84"/>
      <c r="AM221" s="84"/>
      <c r="AN221" s="84"/>
      <c r="AO221" s="84"/>
      <c r="AP221" s="84"/>
      <c r="AQ221" s="84"/>
      <c r="AR221" s="84"/>
      <c r="AS221" s="84"/>
      <c r="AT221" s="84"/>
      <c r="AU221" s="84"/>
      <c r="AV221" s="84"/>
      <c r="AW221" s="84"/>
    </row>
    <row r="222" spans="1:55" ht="64" x14ac:dyDescent="0.2">
      <c r="A222" s="21" t="s">
        <v>683</v>
      </c>
      <c r="B222" s="20"/>
      <c r="C222" s="86"/>
      <c r="D222" s="86"/>
      <c r="E222" s="94">
        <v>29.75</v>
      </c>
      <c r="F222" s="94">
        <v>-101.25</v>
      </c>
      <c r="G222" s="79">
        <v>170.28857283029001</v>
      </c>
      <c r="H222" s="20">
        <v>5843</v>
      </c>
      <c r="I222" s="20" t="s">
        <v>79</v>
      </c>
      <c r="J222" s="20" t="s">
        <v>598</v>
      </c>
      <c r="K222" s="21" t="s">
        <v>79</v>
      </c>
      <c r="L222" s="20"/>
      <c r="M222" s="104" t="s">
        <v>684</v>
      </c>
      <c r="N222" s="21" t="s">
        <v>685</v>
      </c>
      <c r="O222" s="166"/>
      <c r="P222" s="95" t="s">
        <v>686</v>
      </c>
      <c r="Q222" s="95" t="s">
        <v>687</v>
      </c>
      <c r="R222" s="20" t="s">
        <v>79</v>
      </c>
      <c r="S222" s="21" t="s">
        <v>688</v>
      </c>
      <c r="T222" s="95" t="s">
        <v>657</v>
      </c>
      <c r="U222" s="84"/>
      <c r="V222" s="84"/>
      <c r="W222" s="84"/>
      <c r="X222" s="84"/>
      <c r="Y222" s="84"/>
      <c r="Z222" s="84"/>
      <c r="AA222" s="84"/>
      <c r="AB222" s="84"/>
      <c r="AC222" s="84"/>
      <c r="AD222" s="84"/>
      <c r="AE222" s="84"/>
      <c r="AF222" s="84"/>
      <c r="AG222" s="84"/>
      <c r="AH222" s="84"/>
      <c r="AI222" s="84"/>
      <c r="AJ222" s="84"/>
      <c r="AK222" s="84"/>
      <c r="AL222" s="84"/>
      <c r="AM222" s="84"/>
      <c r="AN222" s="84"/>
      <c r="AO222" s="84"/>
      <c r="AP222" s="84"/>
      <c r="AQ222" s="84"/>
      <c r="AR222" s="84"/>
      <c r="AS222" s="84"/>
      <c r="AT222" s="84"/>
      <c r="AU222" s="84"/>
      <c r="AV222" s="84"/>
      <c r="AW222" s="84"/>
    </row>
    <row r="223" spans="1:55" ht="48" x14ac:dyDescent="0.2">
      <c r="A223" s="21" t="s">
        <v>1069</v>
      </c>
      <c r="B223" s="20"/>
      <c r="C223" s="86"/>
      <c r="D223" s="86"/>
      <c r="E223" s="94" t="s">
        <v>79</v>
      </c>
      <c r="F223" s="94" t="s">
        <v>79</v>
      </c>
      <c r="G223" s="79" t="s">
        <v>79</v>
      </c>
      <c r="H223" s="20" t="s">
        <v>79</v>
      </c>
      <c r="I223" s="20">
        <v>42387</v>
      </c>
      <c r="J223" s="20" t="s">
        <v>79</v>
      </c>
      <c r="K223" s="21" t="s">
        <v>1017</v>
      </c>
      <c r="L223" s="20"/>
      <c r="M223" s="104" t="s">
        <v>79</v>
      </c>
      <c r="N223" s="21" t="s">
        <v>79</v>
      </c>
      <c r="O223" s="166"/>
      <c r="P223" s="95" t="s">
        <v>79</v>
      </c>
      <c r="Q223" s="95" t="s">
        <v>79</v>
      </c>
      <c r="R223" s="20" t="s">
        <v>571</v>
      </c>
      <c r="S223" s="21" t="s">
        <v>79</v>
      </c>
      <c r="T223" s="95" t="s">
        <v>79</v>
      </c>
      <c r="U223" s="84"/>
      <c r="V223" s="84"/>
      <c r="W223" s="84"/>
      <c r="X223" s="84"/>
      <c r="Y223" s="84"/>
      <c r="Z223" s="84"/>
      <c r="AA223" s="84"/>
      <c r="AB223" s="84"/>
      <c r="AC223" s="84"/>
      <c r="AD223" s="84"/>
      <c r="AE223" s="84"/>
      <c r="AF223" s="84"/>
      <c r="AG223" s="84"/>
      <c r="AH223" s="84"/>
      <c r="AI223" s="84"/>
      <c r="AJ223" s="84"/>
      <c r="AK223" s="84"/>
      <c r="AL223" s="84"/>
      <c r="AM223" s="84"/>
      <c r="AN223" s="84"/>
      <c r="AO223" s="84"/>
      <c r="AP223" s="84"/>
      <c r="AQ223" s="84"/>
      <c r="AR223" s="84"/>
      <c r="AS223" s="84"/>
      <c r="AT223" s="84"/>
      <c r="AU223" s="84"/>
      <c r="AV223" s="84"/>
      <c r="AW223" s="84"/>
    </row>
    <row r="224" spans="1:55" ht="32" x14ac:dyDescent="0.2">
      <c r="A224" s="21" t="s">
        <v>1191</v>
      </c>
      <c r="B224" s="20"/>
      <c r="C224" s="86"/>
      <c r="D224" s="86"/>
      <c r="E224" s="94" t="s">
        <v>79</v>
      </c>
      <c r="F224" s="94" t="s">
        <v>79</v>
      </c>
      <c r="G224" s="79" t="s">
        <v>79</v>
      </c>
      <c r="H224" s="20" t="s">
        <v>79</v>
      </c>
      <c r="I224" s="20" t="s">
        <v>79</v>
      </c>
      <c r="J224" s="20" t="s">
        <v>789</v>
      </c>
      <c r="K224" s="21" t="s">
        <v>79</v>
      </c>
      <c r="L224" s="20"/>
      <c r="M224" s="104"/>
      <c r="N224" s="21"/>
      <c r="O224" s="166"/>
      <c r="P224" s="95"/>
      <c r="Q224" s="95"/>
      <c r="R224" s="20" t="s">
        <v>79</v>
      </c>
      <c r="S224" s="21" t="s">
        <v>79</v>
      </c>
      <c r="T224" s="95" t="s">
        <v>568</v>
      </c>
      <c r="U224" s="84"/>
      <c r="V224" s="84"/>
      <c r="W224" s="84"/>
      <c r="X224" s="84"/>
      <c r="Y224" s="84"/>
      <c r="Z224" s="84"/>
      <c r="AA224" s="84"/>
      <c r="AB224" s="84"/>
      <c r="AC224" s="84"/>
      <c r="AD224" s="84"/>
      <c r="AE224" s="84"/>
      <c r="AF224" s="84"/>
      <c r="AG224" s="84"/>
      <c r="AH224" s="84"/>
      <c r="AI224" s="84"/>
      <c r="AJ224" s="84"/>
      <c r="AK224" s="84"/>
      <c r="AL224" s="84"/>
      <c r="AM224" s="84"/>
      <c r="AN224" s="84"/>
      <c r="AO224" s="84"/>
      <c r="AP224" s="84"/>
      <c r="AQ224" s="84"/>
      <c r="AR224" s="84"/>
      <c r="AS224" s="84"/>
      <c r="AT224" s="84"/>
      <c r="AU224" s="84"/>
      <c r="AV224" s="84"/>
      <c r="AW224" s="84"/>
    </row>
    <row r="225" spans="1:55" x14ac:dyDescent="0.2">
      <c r="A225" s="21" t="s">
        <v>1079</v>
      </c>
      <c r="B225" s="20"/>
      <c r="C225" s="86"/>
      <c r="D225" s="86"/>
      <c r="E225" s="94" t="s">
        <v>79</v>
      </c>
      <c r="F225" s="94" t="s">
        <v>79</v>
      </c>
      <c r="G225" s="79" t="s">
        <v>79</v>
      </c>
      <c r="H225" s="20" t="s">
        <v>79</v>
      </c>
      <c r="I225" s="20">
        <v>43137</v>
      </c>
      <c r="J225" s="20" t="s">
        <v>79</v>
      </c>
      <c r="K225" s="21" t="s">
        <v>481</v>
      </c>
      <c r="L225" s="20"/>
      <c r="M225" s="104" t="s">
        <v>79</v>
      </c>
      <c r="N225" s="21" t="s">
        <v>79</v>
      </c>
      <c r="O225" s="166"/>
      <c r="P225" s="95" t="s">
        <v>79</v>
      </c>
      <c r="Q225" s="95" t="s">
        <v>79</v>
      </c>
      <c r="R225" s="20" t="s">
        <v>571</v>
      </c>
      <c r="S225" s="21" t="s">
        <v>79</v>
      </c>
      <c r="T225" s="95" t="s">
        <v>79</v>
      </c>
      <c r="U225" s="84"/>
      <c r="V225" s="84"/>
      <c r="W225" s="84"/>
      <c r="X225" s="84"/>
      <c r="Y225" s="84"/>
      <c r="Z225" s="84"/>
      <c r="AA225" s="84"/>
      <c r="AB225" s="84"/>
      <c r="AC225" s="84"/>
      <c r="AD225" s="84"/>
      <c r="AE225" s="84"/>
      <c r="AF225" s="84"/>
      <c r="AG225" s="84"/>
      <c r="AH225" s="84"/>
      <c r="AI225" s="84"/>
      <c r="AJ225" s="84"/>
      <c r="AK225" s="84"/>
      <c r="AL225" s="84"/>
      <c r="AM225" s="84"/>
      <c r="AN225" s="84"/>
      <c r="AO225" s="84"/>
      <c r="AP225" s="84"/>
      <c r="AQ225" s="84"/>
      <c r="AR225" s="84"/>
      <c r="AS225" s="84"/>
      <c r="AT225" s="84"/>
      <c r="AU225" s="84"/>
      <c r="AV225" s="84"/>
      <c r="AW225" s="84"/>
    </row>
    <row r="226" spans="1:55" ht="48" x14ac:dyDescent="0.2">
      <c r="A226" s="21" t="s">
        <v>975</v>
      </c>
      <c r="B226" s="20"/>
      <c r="C226" s="86"/>
      <c r="D226" s="86"/>
      <c r="E226" s="94">
        <v>35</v>
      </c>
      <c r="F226" s="94">
        <v>-100.5</v>
      </c>
      <c r="G226" s="79">
        <v>549.54649261338102</v>
      </c>
      <c r="H226" s="20">
        <v>4305</v>
      </c>
      <c r="I226" s="20" t="s">
        <v>79</v>
      </c>
      <c r="J226" s="20"/>
      <c r="K226" s="21" t="s">
        <v>79</v>
      </c>
      <c r="L226" s="20"/>
      <c r="M226" s="104" t="s">
        <v>716</v>
      </c>
      <c r="N226" s="21" t="s">
        <v>1267</v>
      </c>
      <c r="O226" s="166"/>
      <c r="P226" s="95" t="s">
        <v>951</v>
      </c>
      <c r="Q226" s="95" t="s">
        <v>976</v>
      </c>
      <c r="R226" s="20" t="s">
        <v>79</v>
      </c>
      <c r="S226" s="21"/>
      <c r="T226" s="95" t="s">
        <v>910</v>
      </c>
      <c r="U226" s="84"/>
      <c r="V226" s="84"/>
      <c r="W226" s="84"/>
      <c r="X226" s="84"/>
      <c r="Y226" s="84"/>
      <c r="Z226" s="84"/>
      <c r="AA226" s="84"/>
      <c r="AB226" s="84"/>
      <c r="AC226" s="84"/>
      <c r="AD226" s="84"/>
      <c r="AE226" s="84"/>
      <c r="AF226" s="84"/>
      <c r="AG226" s="84"/>
      <c r="AH226" s="84"/>
      <c r="AI226" s="84"/>
      <c r="AJ226" s="84"/>
      <c r="AK226" s="84"/>
      <c r="AL226" s="84"/>
      <c r="AM226" s="84"/>
      <c r="AN226" s="84"/>
      <c r="AO226" s="84"/>
      <c r="AP226" s="84"/>
      <c r="AQ226" s="84"/>
      <c r="AR226" s="84"/>
      <c r="AS226" s="84"/>
      <c r="AT226" s="84"/>
      <c r="AU226" s="84"/>
      <c r="AV226" s="84"/>
      <c r="AW226" s="84"/>
    </row>
    <row r="227" spans="1:55" ht="32" x14ac:dyDescent="0.2">
      <c r="A227" s="151" t="s">
        <v>1598</v>
      </c>
      <c r="B227" s="149"/>
      <c r="C227" s="163">
        <v>43221</v>
      </c>
      <c r="D227" s="163" t="s">
        <v>565</v>
      </c>
      <c r="E227" s="149"/>
      <c r="F227" s="149"/>
      <c r="G227" s="149"/>
      <c r="H227" s="149"/>
      <c r="I227" s="149"/>
      <c r="J227" s="149" t="s">
        <v>1599</v>
      </c>
      <c r="K227" s="151" t="s">
        <v>481</v>
      </c>
      <c r="L227" s="149"/>
      <c r="M227" s="149"/>
      <c r="N227" s="151" t="s">
        <v>1600</v>
      </c>
      <c r="O227" s="152" t="s">
        <v>1608</v>
      </c>
      <c r="P227" s="150" t="s">
        <v>1613</v>
      </c>
      <c r="Q227" s="150"/>
      <c r="R227" s="150"/>
      <c r="S227" s="150"/>
      <c r="T227" s="150"/>
      <c r="U227" s="62"/>
      <c r="V227" s="62"/>
      <c r="W227" s="62"/>
      <c r="X227" s="62"/>
      <c r="Y227" s="62"/>
      <c r="Z227" s="62"/>
      <c r="AA227" s="62"/>
      <c r="AB227" s="62"/>
      <c r="AC227" s="62"/>
      <c r="AD227" s="62"/>
      <c r="AE227" s="62"/>
      <c r="AF227" s="62"/>
      <c r="AG227" s="62"/>
      <c r="AH227" s="62"/>
      <c r="AI227" s="62"/>
      <c r="AJ227" s="62"/>
      <c r="AK227" s="62"/>
      <c r="AL227" s="62"/>
      <c r="AM227" s="62"/>
      <c r="AN227" s="62"/>
      <c r="AO227" s="62"/>
      <c r="AP227" s="62"/>
      <c r="AQ227" s="62"/>
      <c r="AR227" s="62"/>
      <c r="AS227" s="62"/>
      <c r="AT227" s="62"/>
      <c r="AU227" s="62"/>
      <c r="AV227" s="62"/>
      <c r="AW227" s="62"/>
      <c r="AX227" s="90"/>
      <c r="AY227" s="90"/>
      <c r="AZ227" s="90"/>
      <c r="BA227" s="90"/>
      <c r="BB227" s="90"/>
      <c r="BC227" s="90"/>
    </row>
    <row r="228" spans="1:55" ht="32" x14ac:dyDescent="0.2">
      <c r="A228" s="21" t="s">
        <v>834</v>
      </c>
      <c r="B228" s="20"/>
      <c r="C228" s="86"/>
      <c r="D228" s="86"/>
      <c r="E228" s="94">
        <v>33.369999999999997</v>
      </c>
      <c r="F228" s="94">
        <v>-101.62</v>
      </c>
      <c r="G228" s="79">
        <v>410.89000095020998</v>
      </c>
      <c r="H228" s="20">
        <v>4277</v>
      </c>
      <c r="I228" s="20" t="s">
        <v>79</v>
      </c>
      <c r="J228" s="20"/>
      <c r="K228" s="21" t="s">
        <v>79</v>
      </c>
      <c r="L228" s="20"/>
      <c r="M228" s="104" t="s">
        <v>804</v>
      </c>
      <c r="N228" s="21" t="s">
        <v>835</v>
      </c>
      <c r="O228" s="166"/>
      <c r="P228" s="95" t="s">
        <v>836</v>
      </c>
      <c r="Q228" s="95"/>
      <c r="R228" s="20" t="s">
        <v>79</v>
      </c>
      <c r="S228" s="21"/>
      <c r="T228" s="95" t="s">
        <v>720</v>
      </c>
      <c r="U228" s="62"/>
      <c r="V228" s="62"/>
      <c r="W228" s="62"/>
      <c r="X228" s="62"/>
      <c r="Y228" s="62"/>
      <c r="Z228" s="62"/>
      <c r="AA228" s="62"/>
      <c r="AB228" s="62"/>
      <c r="AC228" s="62"/>
      <c r="AD228" s="62"/>
      <c r="AE228" s="62"/>
      <c r="AF228" s="62"/>
      <c r="AG228" s="62"/>
      <c r="AH228" s="62"/>
      <c r="AI228" s="62"/>
      <c r="AJ228" s="62"/>
      <c r="AK228" s="62"/>
      <c r="AL228" s="62"/>
      <c r="AM228" s="62"/>
      <c r="AN228" s="62"/>
      <c r="AO228" s="62"/>
      <c r="AP228" s="62"/>
      <c r="AQ228" s="62"/>
      <c r="AR228" s="62"/>
      <c r="AS228" s="62"/>
      <c r="AT228" s="62"/>
      <c r="AU228" s="62"/>
      <c r="AV228" s="62"/>
      <c r="AW228" s="62"/>
      <c r="AX228" s="90"/>
      <c r="AY228" s="90"/>
      <c r="AZ228" s="90"/>
      <c r="BA228" s="90"/>
      <c r="BB228" s="90"/>
      <c r="BC228" s="90"/>
    </row>
    <row r="229" spans="1:55" x14ac:dyDescent="0.2">
      <c r="A229" s="21" t="s">
        <v>1035</v>
      </c>
      <c r="B229" s="20"/>
      <c r="C229" s="86"/>
      <c r="D229" s="86"/>
      <c r="E229" s="94">
        <v>30.12</v>
      </c>
      <c r="F229" s="94">
        <v>97.43</v>
      </c>
      <c r="G229" s="79" t="s">
        <v>79</v>
      </c>
      <c r="H229" s="20" t="s">
        <v>79</v>
      </c>
      <c r="I229" s="20">
        <v>40618</v>
      </c>
      <c r="J229" s="20" t="s">
        <v>249</v>
      </c>
      <c r="K229" s="21" t="s">
        <v>481</v>
      </c>
      <c r="L229" s="20"/>
      <c r="M229" s="104" t="s">
        <v>1036</v>
      </c>
      <c r="N229" s="21"/>
      <c r="O229" s="166"/>
      <c r="P229" s="95" t="s">
        <v>1037</v>
      </c>
      <c r="Q229" s="95"/>
      <c r="R229" s="20" t="s">
        <v>571</v>
      </c>
      <c r="S229" s="21" t="s">
        <v>79</v>
      </c>
      <c r="T229" s="95"/>
      <c r="U229" s="84"/>
      <c r="V229" s="84"/>
      <c r="W229" s="84"/>
      <c r="X229" s="84"/>
      <c r="Y229" s="84"/>
      <c r="Z229" s="84"/>
      <c r="AA229" s="84"/>
      <c r="AB229" s="84"/>
      <c r="AC229" s="84"/>
      <c r="AD229" s="84"/>
      <c r="AE229" s="84"/>
      <c r="AF229" s="84"/>
      <c r="AG229" s="84"/>
      <c r="AH229" s="84"/>
      <c r="AI229" s="84"/>
      <c r="AJ229" s="84"/>
      <c r="AK229" s="84"/>
      <c r="AL229" s="84"/>
      <c r="AM229" s="84"/>
      <c r="AN229" s="84"/>
      <c r="AO229" s="84"/>
      <c r="AP229" s="84"/>
      <c r="AQ229" s="84"/>
      <c r="AR229" s="84"/>
      <c r="AS229" s="84"/>
      <c r="AT229" s="84"/>
      <c r="AU229" s="84"/>
      <c r="AV229" s="84"/>
      <c r="AW229" s="84"/>
    </row>
    <row r="230" spans="1:55" ht="48" x14ac:dyDescent="0.2">
      <c r="A230" s="21" t="s">
        <v>911</v>
      </c>
      <c r="B230" s="20"/>
      <c r="C230" s="86"/>
      <c r="D230" s="86"/>
      <c r="E230" s="94">
        <v>33.119999999999997</v>
      </c>
      <c r="F230" s="94">
        <v>-95.87</v>
      </c>
      <c r="G230" s="79">
        <v>481.38515763892701</v>
      </c>
      <c r="H230" s="20">
        <v>5723</v>
      </c>
      <c r="I230" s="20" t="s">
        <v>79</v>
      </c>
      <c r="J230" s="20"/>
      <c r="K230" s="21" t="s">
        <v>79</v>
      </c>
      <c r="L230" s="20"/>
      <c r="M230" s="104" t="s">
        <v>804</v>
      </c>
      <c r="N230" s="21" t="s">
        <v>912</v>
      </c>
      <c r="O230" s="166"/>
      <c r="P230" s="95" t="s">
        <v>913</v>
      </c>
      <c r="Q230" s="95"/>
      <c r="R230" s="20" t="s">
        <v>79</v>
      </c>
      <c r="S230" s="21"/>
      <c r="T230" s="95" t="s">
        <v>914</v>
      </c>
      <c r="U230" s="120"/>
      <c r="V230" s="120"/>
      <c r="W230" s="120"/>
      <c r="X230" s="120"/>
      <c r="Y230" s="120"/>
      <c r="Z230" s="120"/>
      <c r="AA230" s="120"/>
      <c r="AB230" s="120"/>
      <c r="AC230" s="120"/>
      <c r="AD230" s="120"/>
      <c r="AE230" s="120"/>
      <c r="AF230" s="120"/>
      <c r="AG230" s="120"/>
      <c r="AH230" s="120"/>
      <c r="AI230" s="120"/>
      <c r="AJ230" s="120"/>
      <c r="AK230" s="120"/>
      <c r="AL230" s="120"/>
      <c r="AM230" s="120"/>
      <c r="AN230" s="120"/>
      <c r="AO230" s="120"/>
      <c r="AP230" s="120"/>
      <c r="AQ230" s="120"/>
      <c r="AR230" s="120"/>
      <c r="AS230" s="120"/>
      <c r="AT230" s="120"/>
      <c r="AU230" s="120"/>
      <c r="AV230" s="120"/>
      <c r="AW230" s="120"/>
      <c r="AX230" s="120"/>
      <c r="AY230" s="120"/>
      <c r="AZ230" s="120"/>
      <c r="BA230" s="120"/>
      <c r="BB230" s="120"/>
      <c r="BC230" s="120"/>
    </row>
    <row r="231" spans="1:55" ht="64" x14ac:dyDescent="0.2">
      <c r="A231" s="21" t="s">
        <v>1013</v>
      </c>
      <c r="B231" s="20"/>
      <c r="C231" s="115">
        <v>43221</v>
      </c>
      <c r="D231" s="115" t="s">
        <v>565</v>
      </c>
      <c r="E231" s="94" t="s">
        <v>79</v>
      </c>
      <c r="F231" s="94" t="s">
        <v>79</v>
      </c>
      <c r="G231" s="79" t="s">
        <v>79</v>
      </c>
      <c r="H231" s="20" t="s">
        <v>79</v>
      </c>
      <c r="I231" s="20">
        <v>738</v>
      </c>
      <c r="J231" s="20" t="s">
        <v>79</v>
      </c>
      <c r="K231" s="21" t="s">
        <v>1014</v>
      </c>
      <c r="L231" s="20"/>
      <c r="M231" s="104" t="s">
        <v>79</v>
      </c>
      <c r="N231" s="21" t="s">
        <v>79</v>
      </c>
      <c r="O231" s="170"/>
      <c r="P231" s="95" t="s">
        <v>79</v>
      </c>
      <c r="Q231" s="95" t="s">
        <v>79</v>
      </c>
      <c r="R231" s="20" t="s">
        <v>571</v>
      </c>
      <c r="S231" s="21" t="s">
        <v>79</v>
      </c>
      <c r="T231" s="95" t="s">
        <v>79</v>
      </c>
      <c r="U231" s="84"/>
      <c r="V231" s="84"/>
      <c r="W231" s="84"/>
      <c r="X231" s="84"/>
      <c r="Y231" s="84"/>
      <c r="Z231" s="84"/>
      <c r="AA231" s="84"/>
      <c r="AB231" s="84"/>
      <c r="AC231" s="84"/>
      <c r="AD231" s="84"/>
      <c r="AE231" s="84"/>
      <c r="AF231" s="84"/>
      <c r="AG231" s="84"/>
      <c r="AH231" s="84"/>
      <c r="AI231" s="84"/>
      <c r="AJ231" s="84"/>
      <c r="AK231" s="84"/>
      <c r="AL231" s="84"/>
      <c r="AM231" s="84"/>
      <c r="AN231" s="84"/>
      <c r="AO231" s="84"/>
      <c r="AP231" s="84"/>
      <c r="AQ231" s="84"/>
      <c r="AR231" s="84"/>
      <c r="AS231" s="84"/>
      <c r="AT231" s="84"/>
      <c r="AU231" s="84"/>
      <c r="AV231" s="84"/>
      <c r="AW231" s="84"/>
    </row>
    <row r="232" spans="1:55" x14ac:dyDescent="0.2">
      <c r="A232" s="21" t="s">
        <v>1067</v>
      </c>
      <c r="B232" s="20"/>
      <c r="C232" s="86"/>
      <c r="D232" s="86"/>
      <c r="E232" s="94" t="s">
        <v>79</v>
      </c>
      <c r="F232" s="94" t="s">
        <v>79</v>
      </c>
      <c r="G232" s="79" t="s">
        <v>79</v>
      </c>
      <c r="H232" s="20" t="s">
        <v>79</v>
      </c>
      <c r="I232" s="20">
        <v>42192</v>
      </c>
      <c r="J232" s="20" t="s">
        <v>79</v>
      </c>
      <c r="K232" s="21" t="s">
        <v>481</v>
      </c>
      <c r="L232" s="20"/>
      <c r="M232" s="104" t="s">
        <v>79</v>
      </c>
      <c r="N232" s="21" t="s">
        <v>79</v>
      </c>
      <c r="O232" s="170"/>
      <c r="P232" s="95" t="s">
        <v>79</v>
      </c>
      <c r="Q232" s="95" t="s">
        <v>79</v>
      </c>
      <c r="R232" s="20" t="s">
        <v>571</v>
      </c>
      <c r="S232" s="21" t="s">
        <v>79</v>
      </c>
      <c r="T232" s="95" t="s">
        <v>79</v>
      </c>
      <c r="U232" s="84"/>
      <c r="V232" s="84"/>
      <c r="W232" s="84"/>
      <c r="X232" s="84"/>
      <c r="Y232" s="84"/>
      <c r="Z232" s="84"/>
      <c r="AA232" s="84"/>
      <c r="AB232" s="84"/>
      <c r="AC232" s="84"/>
      <c r="AD232" s="84"/>
      <c r="AE232" s="84"/>
      <c r="AF232" s="84"/>
      <c r="AG232" s="84"/>
      <c r="AH232" s="84"/>
      <c r="AI232" s="84"/>
      <c r="AJ232" s="84"/>
      <c r="AK232" s="84"/>
      <c r="AL232" s="84"/>
      <c r="AM232" s="84"/>
      <c r="AN232" s="84"/>
      <c r="AO232" s="84"/>
      <c r="AP232" s="84"/>
      <c r="AQ232" s="84"/>
      <c r="AR232" s="84"/>
      <c r="AS232" s="84"/>
      <c r="AT232" s="84"/>
      <c r="AU232" s="84"/>
      <c r="AV232" s="84"/>
      <c r="AW232" s="84"/>
    </row>
    <row r="233" spans="1:55" ht="48" x14ac:dyDescent="0.2">
      <c r="A233" s="21" t="s">
        <v>1120</v>
      </c>
      <c r="B233" s="20"/>
      <c r="C233" s="86"/>
      <c r="D233" s="86"/>
      <c r="E233" s="94" t="s">
        <v>79</v>
      </c>
      <c r="F233" s="94" t="s">
        <v>79</v>
      </c>
      <c r="G233" s="79" t="s">
        <v>79</v>
      </c>
      <c r="H233" s="20" t="s">
        <v>79</v>
      </c>
      <c r="I233" s="20">
        <v>43487</v>
      </c>
      <c r="J233" s="20" t="s">
        <v>79</v>
      </c>
      <c r="K233" s="21" t="s">
        <v>1017</v>
      </c>
      <c r="L233" s="20"/>
      <c r="M233" s="104" t="s">
        <v>79</v>
      </c>
      <c r="N233" s="21" t="s">
        <v>79</v>
      </c>
      <c r="O233" s="166"/>
      <c r="P233" s="95" t="s">
        <v>79</v>
      </c>
      <c r="Q233" s="95" t="s">
        <v>79</v>
      </c>
      <c r="R233" s="20" t="s">
        <v>571</v>
      </c>
      <c r="S233" s="21" t="s">
        <v>79</v>
      </c>
      <c r="T233" s="95" t="s">
        <v>79</v>
      </c>
      <c r="U233" s="89"/>
      <c r="V233" s="89"/>
      <c r="W233" s="89"/>
      <c r="X233" s="89"/>
      <c r="Y233" s="89"/>
      <c r="Z233" s="89"/>
      <c r="AA233" s="89"/>
      <c r="AB233" s="89"/>
      <c r="AC233" s="89"/>
      <c r="AD233" s="89"/>
      <c r="AE233" s="89"/>
      <c r="AF233" s="89"/>
      <c r="AG233" s="89"/>
      <c r="AH233" s="89"/>
      <c r="AI233" s="89"/>
      <c r="AJ233" s="89"/>
      <c r="AK233" s="89"/>
      <c r="AL233" s="89"/>
      <c r="AM233" s="89"/>
      <c r="AN233" s="89"/>
      <c r="AO233" s="89"/>
      <c r="AP233" s="89"/>
      <c r="AQ233" s="89"/>
      <c r="AR233" s="89"/>
      <c r="AS233" s="89"/>
      <c r="AT233" s="89"/>
      <c r="AU233" s="89"/>
      <c r="AV233" s="89"/>
      <c r="AW233" s="89"/>
      <c r="AX233" s="10"/>
      <c r="AY233" s="10"/>
      <c r="AZ233" s="10"/>
      <c r="BA233" s="10"/>
      <c r="BB233" s="10"/>
      <c r="BC233" s="10"/>
    </row>
    <row r="234" spans="1:55" ht="32" x14ac:dyDescent="0.2">
      <c r="A234" s="174" t="s">
        <v>1249</v>
      </c>
      <c r="B234" s="158" t="s">
        <v>1252</v>
      </c>
      <c r="C234" s="162">
        <v>43221</v>
      </c>
      <c r="D234" s="162"/>
      <c r="E234" s="158"/>
      <c r="F234" s="158"/>
      <c r="G234" s="158"/>
      <c r="H234" s="158"/>
      <c r="I234" s="158">
        <v>40541</v>
      </c>
      <c r="J234" s="158" t="s">
        <v>1250</v>
      </c>
      <c r="K234" s="158" t="s">
        <v>481</v>
      </c>
      <c r="L234" s="158"/>
      <c r="M234" s="158"/>
      <c r="N234" s="120" t="s">
        <v>1251</v>
      </c>
      <c r="O234" s="121" t="s">
        <v>1722</v>
      </c>
      <c r="P234" s="122"/>
      <c r="Q234" s="120"/>
      <c r="R234" s="120"/>
      <c r="S234" s="120"/>
      <c r="T234" s="120"/>
      <c r="U234" s="62"/>
      <c r="V234" s="62"/>
      <c r="W234" s="62"/>
      <c r="X234" s="62"/>
      <c r="Y234" s="62"/>
      <c r="Z234" s="62"/>
      <c r="AA234" s="62"/>
      <c r="AB234" s="62"/>
      <c r="AC234" s="62"/>
      <c r="AD234" s="62"/>
      <c r="AE234" s="62"/>
      <c r="AF234" s="62"/>
      <c r="AG234" s="62"/>
      <c r="AH234" s="62"/>
      <c r="AI234" s="62"/>
      <c r="AJ234" s="62"/>
      <c r="AK234" s="62"/>
      <c r="AL234" s="62"/>
      <c r="AM234" s="62"/>
      <c r="AN234" s="62"/>
      <c r="AO234" s="62"/>
      <c r="AP234" s="62"/>
      <c r="AQ234" s="62"/>
      <c r="AR234" s="62"/>
      <c r="AS234" s="62"/>
      <c r="AT234" s="62"/>
      <c r="AU234" s="62"/>
      <c r="AV234" s="62"/>
      <c r="AW234" s="62"/>
      <c r="AX234" s="90"/>
      <c r="AY234" s="90"/>
      <c r="AZ234" s="90"/>
      <c r="BA234" s="90"/>
      <c r="BB234" s="90"/>
      <c r="BC234" s="90"/>
    </row>
    <row r="235" spans="1:55" ht="48" x14ac:dyDescent="0.2">
      <c r="A235" s="21" t="s">
        <v>971</v>
      </c>
      <c r="B235" s="20"/>
      <c r="C235" s="86"/>
      <c r="D235" s="86"/>
      <c r="E235" s="94">
        <v>35</v>
      </c>
      <c r="F235" s="94">
        <v>-100.36666700000001</v>
      </c>
      <c r="G235" s="79">
        <v>547.63801666436405</v>
      </c>
      <c r="H235" s="20">
        <v>4307</v>
      </c>
      <c r="I235" s="20" t="s">
        <v>79</v>
      </c>
      <c r="J235" s="20"/>
      <c r="K235" s="21" t="s">
        <v>79</v>
      </c>
      <c r="L235" s="20"/>
      <c r="M235" s="104">
        <v>0.98</v>
      </c>
      <c r="N235" s="21" t="s">
        <v>972</v>
      </c>
      <c r="O235" s="166"/>
      <c r="P235" s="95" t="s">
        <v>973</v>
      </c>
      <c r="Q235" s="95" t="s">
        <v>974</v>
      </c>
      <c r="R235" s="20" t="s">
        <v>79</v>
      </c>
      <c r="S235" s="21"/>
      <c r="T235" s="95" t="s">
        <v>910</v>
      </c>
      <c r="U235" s="89"/>
      <c r="V235" s="89"/>
      <c r="W235" s="89"/>
      <c r="X235" s="89"/>
      <c r="Y235" s="89"/>
      <c r="Z235" s="89"/>
      <c r="AA235" s="89"/>
      <c r="AB235" s="89"/>
      <c r="AC235" s="89"/>
      <c r="AD235" s="89"/>
      <c r="AE235" s="89"/>
      <c r="AF235" s="89"/>
      <c r="AG235" s="89"/>
      <c r="AH235" s="89"/>
      <c r="AI235" s="89"/>
      <c r="AJ235" s="89"/>
      <c r="AK235" s="89"/>
      <c r="AL235" s="89"/>
      <c r="AM235" s="89"/>
      <c r="AN235" s="89"/>
      <c r="AO235" s="89"/>
      <c r="AP235" s="89"/>
      <c r="AQ235" s="89"/>
      <c r="AR235" s="89"/>
      <c r="AS235" s="89"/>
      <c r="AT235" s="89"/>
      <c r="AU235" s="89"/>
      <c r="AV235" s="89"/>
      <c r="AW235" s="89"/>
      <c r="AX235" s="10"/>
      <c r="AY235" s="10"/>
      <c r="AZ235" s="10"/>
      <c r="BA235" s="10"/>
      <c r="BB235" s="10"/>
      <c r="BC235" s="10"/>
    </row>
    <row r="236" spans="1:55" ht="32" x14ac:dyDescent="0.2">
      <c r="A236" s="21" t="s">
        <v>1192</v>
      </c>
      <c r="B236" s="20"/>
      <c r="C236" s="115">
        <v>43221</v>
      </c>
      <c r="D236" s="115" t="s">
        <v>565</v>
      </c>
      <c r="E236" s="94" t="s">
        <v>79</v>
      </c>
      <c r="F236" s="94" t="s">
        <v>79</v>
      </c>
      <c r="G236" s="79" t="s">
        <v>79</v>
      </c>
      <c r="H236" s="20" t="s">
        <v>79</v>
      </c>
      <c r="I236" s="20" t="s">
        <v>79</v>
      </c>
      <c r="J236" s="20" t="s">
        <v>205</v>
      </c>
      <c r="K236" s="21" t="s">
        <v>79</v>
      </c>
      <c r="L236" s="20"/>
      <c r="M236" s="104"/>
      <c r="N236" s="21" t="s">
        <v>1248</v>
      </c>
      <c r="O236" s="166"/>
      <c r="P236" s="95"/>
      <c r="Q236" s="95"/>
      <c r="R236" s="20" t="s">
        <v>79</v>
      </c>
      <c r="S236" s="21" t="s">
        <v>79</v>
      </c>
      <c r="T236" s="95" t="s">
        <v>568</v>
      </c>
      <c r="U236" s="84"/>
      <c r="V236" s="84"/>
      <c r="W236" s="84"/>
      <c r="X236" s="84"/>
      <c r="Y236" s="84"/>
      <c r="Z236" s="84"/>
      <c r="AA236" s="84"/>
      <c r="AB236" s="84"/>
      <c r="AC236" s="84"/>
      <c r="AD236" s="84"/>
      <c r="AE236" s="84"/>
      <c r="AF236" s="84"/>
      <c r="AG236" s="84"/>
      <c r="AH236" s="84"/>
      <c r="AI236" s="84"/>
      <c r="AJ236" s="84"/>
      <c r="AK236" s="84"/>
      <c r="AL236" s="84"/>
      <c r="AM236" s="84"/>
      <c r="AN236" s="84"/>
      <c r="AO236" s="84"/>
      <c r="AP236" s="84"/>
      <c r="AQ236" s="84"/>
      <c r="AR236" s="84"/>
      <c r="AS236" s="84"/>
      <c r="AT236" s="84"/>
      <c r="AU236" s="84"/>
      <c r="AV236" s="84"/>
      <c r="AW236" s="84"/>
    </row>
    <row r="237" spans="1:55" ht="48" x14ac:dyDescent="0.2">
      <c r="A237" s="21" t="s">
        <v>740</v>
      </c>
      <c r="B237" s="20"/>
      <c r="C237" s="86"/>
      <c r="D237" s="86"/>
      <c r="E237" s="94">
        <v>30.12</v>
      </c>
      <c r="F237" s="94">
        <v>-97.62</v>
      </c>
      <c r="G237" s="79">
        <v>184.866158275749</v>
      </c>
      <c r="H237" s="20">
        <v>4220</v>
      </c>
      <c r="I237" s="20" t="s">
        <v>79</v>
      </c>
      <c r="J237" s="20"/>
      <c r="K237" s="21" t="s">
        <v>79</v>
      </c>
      <c r="L237" s="20"/>
      <c r="M237" s="104" t="s">
        <v>741</v>
      </c>
      <c r="N237" s="21" t="s">
        <v>742</v>
      </c>
      <c r="O237" s="170"/>
      <c r="P237" s="95" t="s">
        <v>743</v>
      </c>
      <c r="Q237" s="95" t="s">
        <v>744</v>
      </c>
      <c r="R237" s="20" t="s">
        <v>79</v>
      </c>
      <c r="S237" s="21" t="s">
        <v>745</v>
      </c>
      <c r="T237" s="95" t="s">
        <v>746</v>
      </c>
      <c r="U237" s="84"/>
      <c r="V237" s="84"/>
      <c r="W237" s="84"/>
      <c r="X237" s="84"/>
      <c r="Y237" s="84"/>
      <c r="Z237" s="84"/>
      <c r="AA237" s="84"/>
      <c r="AB237" s="84"/>
      <c r="AC237" s="84"/>
      <c r="AD237" s="84"/>
      <c r="AE237" s="84"/>
      <c r="AF237" s="84"/>
      <c r="AG237" s="84"/>
      <c r="AH237" s="84"/>
      <c r="AI237" s="84"/>
      <c r="AJ237" s="84"/>
      <c r="AK237" s="84"/>
      <c r="AL237" s="84"/>
      <c r="AM237" s="84"/>
      <c r="AN237" s="84"/>
      <c r="AO237" s="84"/>
      <c r="AP237" s="84"/>
      <c r="AQ237" s="84"/>
      <c r="AR237" s="84"/>
      <c r="AS237" s="84"/>
      <c r="AT237" s="84"/>
      <c r="AU237" s="84"/>
      <c r="AV237" s="84"/>
      <c r="AW237" s="84"/>
    </row>
    <row r="238" spans="1:55" ht="64" x14ac:dyDescent="0.2">
      <c r="A238" s="21" t="s">
        <v>853</v>
      </c>
      <c r="B238" s="20"/>
      <c r="C238" s="86"/>
      <c r="D238" s="86"/>
      <c r="E238" s="94">
        <v>31.33</v>
      </c>
      <c r="F238" s="94">
        <v>-103.8</v>
      </c>
      <c r="G238" s="79">
        <v>428.92521818978798</v>
      </c>
      <c r="H238" s="20">
        <v>4177</v>
      </c>
      <c r="I238" s="20" t="s">
        <v>79</v>
      </c>
      <c r="J238" s="20" t="s">
        <v>816</v>
      </c>
      <c r="K238" s="21" t="s">
        <v>178</v>
      </c>
      <c r="L238" s="20"/>
      <c r="M238" s="104" t="s">
        <v>854</v>
      </c>
      <c r="N238" s="21" t="s">
        <v>855</v>
      </c>
      <c r="O238" s="169"/>
      <c r="P238" s="95" t="s">
        <v>856</v>
      </c>
      <c r="Q238" s="95"/>
      <c r="R238" s="20" t="s">
        <v>79</v>
      </c>
      <c r="S238" s="21"/>
      <c r="T238" s="95" t="s">
        <v>819</v>
      </c>
      <c r="U238" s="84"/>
      <c r="V238" s="84"/>
      <c r="W238" s="84"/>
      <c r="X238" s="84"/>
      <c r="Y238" s="84"/>
      <c r="Z238" s="84"/>
      <c r="AA238" s="84"/>
      <c r="AB238" s="84"/>
      <c r="AC238" s="84"/>
      <c r="AD238" s="84"/>
      <c r="AE238" s="84"/>
      <c r="AF238" s="84"/>
      <c r="AG238" s="84"/>
      <c r="AH238" s="84"/>
      <c r="AI238" s="84"/>
      <c r="AJ238" s="84"/>
      <c r="AK238" s="84"/>
      <c r="AL238" s="84"/>
      <c r="AM238" s="84"/>
      <c r="AN238" s="84"/>
      <c r="AO238" s="84"/>
      <c r="AP238" s="84"/>
      <c r="AQ238" s="84"/>
      <c r="AR238" s="84"/>
      <c r="AS238" s="84"/>
      <c r="AT238" s="84"/>
      <c r="AU238" s="84"/>
      <c r="AV238" s="84"/>
      <c r="AW238" s="84"/>
    </row>
    <row r="239" spans="1:55" ht="48" x14ac:dyDescent="0.2">
      <c r="A239" s="21" t="s">
        <v>915</v>
      </c>
      <c r="B239" s="20"/>
      <c r="C239" s="86"/>
      <c r="D239" s="86"/>
      <c r="E239" s="94">
        <v>34.366667</v>
      </c>
      <c r="F239" s="94">
        <v>-100.75</v>
      </c>
      <c r="G239" s="79">
        <v>485.17336716406402</v>
      </c>
      <c r="H239" s="20">
        <v>4309</v>
      </c>
      <c r="I239" s="20" t="s">
        <v>79</v>
      </c>
      <c r="J239" s="20"/>
      <c r="K239" s="21" t="s">
        <v>79</v>
      </c>
      <c r="L239" s="20"/>
      <c r="M239" s="104" t="s">
        <v>916</v>
      </c>
      <c r="N239" s="21" t="s">
        <v>917</v>
      </c>
      <c r="O239" s="166"/>
      <c r="P239" s="95" t="s">
        <v>908</v>
      </c>
      <c r="Q239" s="95" t="s">
        <v>918</v>
      </c>
      <c r="R239" s="20" t="s">
        <v>79</v>
      </c>
      <c r="S239" s="21"/>
      <c r="T239" s="95" t="s">
        <v>910</v>
      </c>
      <c r="U239" s="108"/>
      <c r="V239" s="108"/>
      <c r="W239" s="108"/>
      <c r="X239" s="108"/>
      <c r="Y239" s="108"/>
      <c r="Z239" s="108"/>
      <c r="AA239" s="108"/>
      <c r="AB239" s="108"/>
      <c r="AC239" s="108"/>
      <c r="AD239" s="108"/>
      <c r="AE239" s="108"/>
      <c r="AF239" s="108"/>
      <c r="AG239" s="108"/>
      <c r="AH239" s="108"/>
      <c r="AI239" s="108"/>
      <c r="AJ239" s="108"/>
      <c r="AK239" s="108"/>
      <c r="AL239" s="108"/>
      <c r="AM239" s="108"/>
      <c r="AN239" s="108"/>
      <c r="AO239" s="108"/>
      <c r="AP239" s="108"/>
      <c r="AQ239" s="108"/>
      <c r="AR239" s="108"/>
      <c r="AS239" s="108"/>
      <c r="AT239" s="108"/>
      <c r="AU239" s="108"/>
      <c r="AV239" s="108"/>
      <c r="AW239" s="108"/>
      <c r="AX239" s="108"/>
      <c r="AY239" s="108"/>
      <c r="AZ239" s="108"/>
      <c r="BA239" s="108"/>
      <c r="BB239" s="108"/>
      <c r="BC239" s="108"/>
    </row>
    <row r="240" spans="1:55" x14ac:dyDescent="0.2">
      <c r="A240" s="21" t="s">
        <v>1099</v>
      </c>
      <c r="B240" s="20"/>
      <c r="C240" s="86"/>
      <c r="D240" s="86"/>
      <c r="E240" s="94" t="s">
        <v>79</v>
      </c>
      <c r="F240" s="94" t="s">
        <v>79</v>
      </c>
      <c r="G240" s="79" t="s">
        <v>79</v>
      </c>
      <c r="H240" s="20" t="s">
        <v>79</v>
      </c>
      <c r="I240" s="20">
        <v>43432</v>
      </c>
      <c r="J240" s="20" t="s">
        <v>79</v>
      </c>
      <c r="K240" s="21" t="s">
        <v>481</v>
      </c>
      <c r="L240" s="20"/>
      <c r="M240" s="104" t="s">
        <v>79</v>
      </c>
      <c r="N240" s="21" t="s">
        <v>79</v>
      </c>
      <c r="O240" s="166"/>
      <c r="P240" s="95" t="s">
        <v>79</v>
      </c>
      <c r="Q240" s="95" t="s">
        <v>79</v>
      </c>
      <c r="R240" s="20" t="s">
        <v>571</v>
      </c>
      <c r="S240" s="21" t="s">
        <v>79</v>
      </c>
      <c r="T240" s="95" t="s">
        <v>79</v>
      </c>
      <c r="U240" s="84"/>
      <c r="V240" s="84"/>
      <c r="W240" s="84"/>
      <c r="X240" s="84"/>
      <c r="Y240" s="84"/>
      <c r="Z240" s="84"/>
      <c r="AA240" s="84"/>
      <c r="AB240" s="84"/>
      <c r="AC240" s="84"/>
      <c r="AD240" s="84"/>
      <c r="AE240" s="84"/>
      <c r="AF240" s="84"/>
      <c r="AG240" s="84"/>
      <c r="AH240" s="84"/>
      <c r="AI240" s="84"/>
      <c r="AJ240" s="84"/>
      <c r="AK240" s="84"/>
      <c r="AL240" s="84"/>
      <c r="AM240" s="84"/>
      <c r="AN240" s="84"/>
      <c r="AO240" s="84"/>
      <c r="AP240" s="84"/>
      <c r="AQ240" s="84"/>
      <c r="AR240" s="84"/>
      <c r="AS240" s="84"/>
      <c r="AT240" s="84"/>
      <c r="AU240" s="84"/>
      <c r="AV240" s="84"/>
      <c r="AW240" s="84"/>
    </row>
    <row r="241" spans="1:55" ht="128" x14ac:dyDescent="0.2">
      <c r="A241" s="21" t="s">
        <v>962</v>
      </c>
      <c r="B241" s="20"/>
      <c r="C241" s="86"/>
      <c r="D241" s="86"/>
      <c r="E241" s="94">
        <v>31.87</v>
      </c>
      <c r="F241" s="94">
        <v>-104.75</v>
      </c>
      <c r="G241" s="79">
        <v>533.45736503305898</v>
      </c>
      <c r="H241" s="20">
        <v>3693</v>
      </c>
      <c r="I241" s="20" t="s">
        <v>79</v>
      </c>
      <c r="J241" s="20" t="s">
        <v>872</v>
      </c>
      <c r="K241" s="21" t="s">
        <v>178</v>
      </c>
      <c r="L241" s="20">
        <v>13634</v>
      </c>
      <c r="M241" s="104" t="s">
        <v>963</v>
      </c>
      <c r="N241" s="21" t="s">
        <v>964</v>
      </c>
      <c r="O241" s="166"/>
      <c r="P241" s="95" t="s">
        <v>965</v>
      </c>
      <c r="Q241" s="95" t="s">
        <v>966</v>
      </c>
      <c r="R241" s="20" t="s">
        <v>79</v>
      </c>
      <c r="S241" s="21"/>
      <c r="T241" s="95" t="s">
        <v>967</v>
      </c>
      <c r="U241" s="84"/>
      <c r="V241" s="84"/>
      <c r="W241" s="84"/>
      <c r="X241" s="84"/>
      <c r="Y241" s="84"/>
      <c r="Z241" s="84"/>
      <c r="AA241" s="84"/>
      <c r="AB241" s="84"/>
      <c r="AC241" s="84"/>
      <c r="AD241" s="84"/>
      <c r="AE241" s="84"/>
      <c r="AF241" s="84"/>
      <c r="AG241" s="84"/>
      <c r="AH241" s="84"/>
      <c r="AI241" s="84"/>
      <c r="AJ241" s="84"/>
      <c r="AK241" s="84"/>
      <c r="AL241" s="84"/>
      <c r="AM241" s="84"/>
      <c r="AN241" s="84"/>
      <c r="AO241" s="84"/>
      <c r="AP241" s="84"/>
      <c r="AQ241" s="84"/>
      <c r="AR241" s="84"/>
      <c r="AS241" s="84"/>
      <c r="AT241" s="84"/>
      <c r="AU241" s="84"/>
      <c r="AV241" s="84"/>
      <c r="AW241" s="84"/>
    </row>
    <row r="242" spans="1:55" ht="19" x14ac:dyDescent="0.2">
      <c r="A242" s="21" t="s">
        <v>1204</v>
      </c>
      <c r="B242" s="11"/>
      <c r="C242" s="114">
        <v>43101</v>
      </c>
      <c r="D242" s="114"/>
      <c r="E242" s="110"/>
      <c r="F242" s="110"/>
      <c r="G242" s="111"/>
      <c r="H242" s="108"/>
      <c r="I242" s="108"/>
      <c r="J242" s="108" t="s">
        <v>409</v>
      </c>
      <c r="K242" s="108"/>
      <c r="L242" s="108"/>
      <c r="M242" s="112"/>
      <c r="N242" s="113" t="s">
        <v>1202</v>
      </c>
      <c r="O242" s="108"/>
      <c r="P242" s="108"/>
      <c r="Q242" s="108"/>
      <c r="R242" s="108"/>
      <c r="S242" s="108"/>
      <c r="T242" s="108"/>
      <c r="U242" s="84"/>
      <c r="V242" s="84"/>
      <c r="W242" s="84"/>
      <c r="X242" s="84"/>
      <c r="Y242" s="84"/>
      <c r="Z242" s="84"/>
      <c r="AA242" s="84"/>
      <c r="AB242" s="84"/>
      <c r="AC242" s="84"/>
      <c r="AD242" s="84"/>
      <c r="AE242" s="84"/>
      <c r="AF242" s="84"/>
      <c r="AG242" s="84"/>
      <c r="AH242" s="84"/>
      <c r="AI242" s="84"/>
      <c r="AJ242" s="84"/>
      <c r="AK242" s="84"/>
      <c r="AL242" s="84"/>
      <c r="AM242" s="84"/>
      <c r="AN242" s="84"/>
      <c r="AO242" s="84"/>
      <c r="AP242" s="84"/>
      <c r="AQ242" s="84"/>
      <c r="AR242" s="84"/>
      <c r="AS242" s="84"/>
      <c r="AT242" s="84"/>
      <c r="AU242" s="84"/>
      <c r="AV242" s="84"/>
      <c r="AW242" s="84"/>
    </row>
    <row r="243" spans="1:55" x14ac:dyDescent="0.2">
      <c r="A243" s="21" t="s">
        <v>1118</v>
      </c>
      <c r="B243" s="20"/>
      <c r="C243" s="86"/>
      <c r="D243" s="86"/>
      <c r="E243" s="94" t="s">
        <v>79</v>
      </c>
      <c r="F243" s="94" t="s">
        <v>79</v>
      </c>
      <c r="G243" s="79" t="s">
        <v>79</v>
      </c>
      <c r="H243" s="20" t="s">
        <v>79</v>
      </c>
      <c r="I243" s="20">
        <v>43481</v>
      </c>
      <c r="J243" s="20" t="s">
        <v>79</v>
      </c>
      <c r="K243" s="21" t="s">
        <v>481</v>
      </c>
      <c r="L243" s="20"/>
      <c r="M243" s="104" t="s">
        <v>79</v>
      </c>
      <c r="N243" s="21" t="s">
        <v>79</v>
      </c>
      <c r="O243" s="166"/>
      <c r="P243" s="95" t="s">
        <v>79</v>
      </c>
      <c r="Q243" s="95" t="s">
        <v>79</v>
      </c>
      <c r="R243" s="20" t="s">
        <v>571</v>
      </c>
      <c r="S243" s="21" t="s">
        <v>79</v>
      </c>
      <c r="T243" s="95" t="s">
        <v>79</v>
      </c>
      <c r="U243" s="62"/>
      <c r="V243" s="62"/>
      <c r="W243" s="62"/>
      <c r="X243" s="62"/>
      <c r="Y243" s="62"/>
      <c r="Z243" s="62"/>
      <c r="AA243" s="62"/>
      <c r="AB243" s="62"/>
      <c r="AC243" s="62"/>
      <c r="AD243" s="62"/>
      <c r="AE243" s="62"/>
      <c r="AF243" s="62"/>
      <c r="AG243" s="62"/>
      <c r="AH243" s="62"/>
      <c r="AI243" s="62"/>
      <c r="AJ243" s="62"/>
      <c r="AK243" s="62"/>
      <c r="AL243" s="62"/>
      <c r="AM243" s="62"/>
      <c r="AN243" s="62"/>
      <c r="AO243" s="62"/>
      <c r="AP243" s="62"/>
      <c r="AQ243" s="62"/>
      <c r="AR243" s="62"/>
      <c r="AS243" s="62"/>
      <c r="AT243" s="62"/>
      <c r="AU243" s="62"/>
      <c r="AV243" s="62"/>
      <c r="AW243" s="62"/>
      <c r="AX243" s="90"/>
      <c r="AY243" s="90"/>
      <c r="AZ243" s="90"/>
      <c r="BA243" s="90"/>
      <c r="BB243" s="90"/>
      <c r="BC243" s="90"/>
    </row>
    <row r="244" spans="1:55" x14ac:dyDescent="0.2">
      <c r="A244" s="21" t="s">
        <v>1193</v>
      </c>
      <c r="B244" s="20"/>
      <c r="C244" s="86"/>
      <c r="D244" s="86"/>
      <c r="E244" s="94" t="s">
        <v>79</v>
      </c>
      <c r="F244" s="94" t="s">
        <v>79</v>
      </c>
      <c r="G244" s="79" t="s">
        <v>79</v>
      </c>
      <c r="H244" s="20" t="s">
        <v>79</v>
      </c>
      <c r="I244" s="20" t="s">
        <v>79</v>
      </c>
      <c r="J244" s="20"/>
      <c r="K244" s="21" t="s">
        <v>79</v>
      </c>
      <c r="L244" s="20"/>
      <c r="M244" s="104"/>
      <c r="N244" s="21"/>
      <c r="O244" s="166"/>
      <c r="P244" s="95" t="s">
        <v>1194</v>
      </c>
      <c r="Q244" s="95"/>
      <c r="R244" s="20" t="s">
        <v>79</v>
      </c>
      <c r="S244" s="21" t="s">
        <v>79</v>
      </c>
      <c r="T244" s="95"/>
      <c r="U244" s="84"/>
      <c r="V244" s="84"/>
      <c r="W244" s="84"/>
      <c r="X244" s="84"/>
      <c r="Y244" s="84"/>
      <c r="Z244" s="84"/>
      <c r="AA244" s="84"/>
      <c r="AB244" s="84"/>
      <c r="AC244" s="84"/>
      <c r="AD244" s="84"/>
      <c r="AE244" s="84"/>
      <c r="AF244" s="84"/>
      <c r="AG244" s="84"/>
      <c r="AH244" s="84"/>
      <c r="AI244" s="84"/>
      <c r="AJ244" s="84"/>
      <c r="AK244" s="84"/>
      <c r="AL244" s="84"/>
      <c r="AM244" s="84"/>
      <c r="AN244" s="84"/>
      <c r="AO244" s="84"/>
      <c r="AP244" s="84"/>
      <c r="AQ244" s="84"/>
      <c r="AR244" s="84"/>
      <c r="AS244" s="84"/>
      <c r="AT244" s="84"/>
      <c r="AU244" s="84"/>
      <c r="AV244" s="84"/>
      <c r="AW244" s="84"/>
    </row>
    <row r="245" spans="1:55" ht="32" x14ac:dyDescent="0.2">
      <c r="A245" s="21" t="s">
        <v>1195</v>
      </c>
      <c r="B245" s="20"/>
      <c r="C245" s="86"/>
      <c r="D245" s="86"/>
      <c r="E245" s="94" t="s">
        <v>79</v>
      </c>
      <c r="F245" s="94" t="s">
        <v>79</v>
      </c>
      <c r="G245" s="79" t="s">
        <v>79</v>
      </c>
      <c r="H245" s="20" t="s">
        <v>79</v>
      </c>
      <c r="I245" s="20" t="s">
        <v>79</v>
      </c>
      <c r="J245" s="20" t="s">
        <v>246</v>
      </c>
      <c r="K245" s="21" t="s">
        <v>79</v>
      </c>
      <c r="L245" s="20"/>
      <c r="M245" s="104"/>
      <c r="N245" s="21"/>
      <c r="O245" s="166"/>
      <c r="P245" s="95"/>
      <c r="Q245" s="95"/>
      <c r="R245" s="20" t="s">
        <v>79</v>
      </c>
      <c r="S245" s="21" t="s">
        <v>79</v>
      </c>
      <c r="T245" s="95" t="s">
        <v>568</v>
      </c>
      <c r="U245" s="62"/>
      <c r="V245" s="62"/>
      <c r="W245" s="62"/>
      <c r="X245" s="62"/>
      <c r="Y245" s="62"/>
      <c r="Z245" s="62"/>
      <c r="AA245" s="62"/>
      <c r="AB245" s="62"/>
      <c r="AC245" s="62"/>
      <c r="AD245" s="62"/>
      <c r="AE245" s="62"/>
      <c r="AF245" s="62"/>
      <c r="AG245" s="62"/>
      <c r="AH245" s="62"/>
      <c r="AI245" s="62"/>
      <c r="AJ245" s="62"/>
      <c r="AK245" s="62"/>
      <c r="AL245" s="62"/>
      <c r="AM245" s="62"/>
      <c r="AN245" s="62"/>
      <c r="AO245" s="62"/>
      <c r="AP245" s="62"/>
      <c r="AQ245" s="62"/>
      <c r="AR245" s="62"/>
      <c r="AS245" s="62"/>
      <c r="AT245" s="62"/>
      <c r="AU245" s="62"/>
      <c r="AV245" s="62"/>
      <c r="AW245" s="62"/>
      <c r="AX245" s="90"/>
      <c r="AY245" s="90"/>
      <c r="AZ245" s="90"/>
      <c r="BA245" s="90"/>
      <c r="BB245" s="90"/>
      <c r="BC245" s="90"/>
    </row>
    <row r="246" spans="1:55" ht="48" x14ac:dyDescent="0.2">
      <c r="A246" s="21" t="s">
        <v>1043</v>
      </c>
      <c r="B246" s="20"/>
      <c r="C246" s="86"/>
      <c r="D246" s="86"/>
      <c r="E246" s="94" t="s">
        <v>79</v>
      </c>
      <c r="F246" s="94" t="s">
        <v>79</v>
      </c>
      <c r="G246" s="79" t="s">
        <v>79</v>
      </c>
      <c r="H246" s="20" t="s">
        <v>79</v>
      </c>
      <c r="I246" s="20">
        <v>40873</v>
      </c>
      <c r="J246" s="20" t="s">
        <v>79</v>
      </c>
      <c r="K246" s="21" t="s">
        <v>1017</v>
      </c>
      <c r="L246" s="20"/>
      <c r="M246" s="104" t="s">
        <v>79</v>
      </c>
      <c r="N246" s="21" t="s">
        <v>79</v>
      </c>
      <c r="O246" s="170"/>
      <c r="P246" s="95" t="s">
        <v>79</v>
      </c>
      <c r="Q246" s="95" t="s">
        <v>79</v>
      </c>
      <c r="R246" s="20" t="s">
        <v>571</v>
      </c>
      <c r="S246" s="21" t="s">
        <v>79</v>
      </c>
      <c r="T246" s="95" t="s">
        <v>79</v>
      </c>
      <c r="U246" s="62"/>
      <c r="V246" s="62"/>
      <c r="W246" s="62"/>
      <c r="X246" s="62"/>
      <c r="Y246" s="62"/>
      <c r="Z246" s="62"/>
      <c r="AA246" s="62"/>
      <c r="AB246" s="62"/>
      <c r="AC246" s="62"/>
      <c r="AD246" s="62"/>
      <c r="AE246" s="62"/>
      <c r="AF246" s="62"/>
      <c r="AG246" s="62"/>
      <c r="AH246" s="62"/>
      <c r="AI246" s="62"/>
      <c r="AJ246" s="62"/>
      <c r="AK246" s="62"/>
      <c r="AL246" s="62"/>
      <c r="AM246" s="62"/>
      <c r="AN246" s="62"/>
      <c r="AO246" s="62"/>
      <c r="AP246" s="62"/>
      <c r="AQ246" s="62"/>
      <c r="AR246" s="62"/>
      <c r="AS246" s="62"/>
      <c r="AT246" s="62"/>
      <c r="AU246" s="62"/>
      <c r="AV246" s="62"/>
      <c r="AW246" s="62"/>
      <c r="AX246" s="90"/>
      <c r="AY246" s="90"/>
      <c r="AZ246" s="90"/>
      <c r="BA246" s="90"/>
      <c r="BB246" s="90"/>
      <c r="BC246" s="90"/>
    </row>
    <row r="247" spans="1:55" s="10" customFormat="1" x14ac:dyDescent="0.2">
      <c r="A247" s="101" t="s">
        <v>1088</v>
      </c>
      <c r="B247" s="98"/>
      <c r="C247" s="86"/>
      <c r="D247" s="86"/>
      <c r="E247" s="97" t="s">
        <v>79</v>
      </c>
      <c r="F247" s="97" t="s">
        <v>79</v>
      </c>
      <c r="G247" s="79" t="s">
        <v>79</v>
      </c>
      <c r="H247" s="98" t="s">
        <v>79</v>
      </c>
      <c r="I247" s="98">
        <v>43394</v>
      </c>
      <c r="J247" s="98" t="s">
        <v>79</v>
      </c>
      <c r="K247" s="101" t="s">
        <v>481</v>
      </c>
      <c r="L247" s="98"/>
      <c r="M247" s="106" t="s">
        <v>79</v>
      </c>
      <c r="N247" s="101" t="s">
        <v>79</v>
      </c>
      <c r="O247" s="166"/>
      <c r="P247" s="99" t="s">
        <v>79</v>
      </c>
      <c r="Q247" s="99" t="s">
        <v>79</v>
      </c>
      <c r="R247" s="98" t="s">
        <v>571</v>
      </c>
      <c r="S247" s="101" t="s">
        <v>79</v>
      </c>
      <c r="T247" s="99" t="s">
        <v>79</v>
      </c>
      <c r="U247" s="62"/>
      <c r="V247" s="62"/>
      <c r="W247" s="62"/>
      <c r="X247" s="62"/>
      <c r="Y247" s="62"/>
      <c r="Z247" s="62"/>
      <c r="AA247" s="62"/>
      <c r="AB247" s="62"/>
      <c r="AC247" s="62"/>
      <c r="AD247" s="62"/>
      <c r="AE247" s="62"/>
      <c r="AF247" s="62"/>
      <c r="AG247" s="62"/>
      <c r="AH247" s="62"/>
      <c r="AI247" s="62"/>
      <c r="AJ247" s="62"/>
      <c r="AK247" s="62"/>
      <c r="AL247" s="62"/>
      <c r="AM247" s="62"/>
      <c r="AN247" s="62"/>
      <c r="AO247" s="62"/>
      <c r="AP247" s="62"/>
      <c r="AQ247" s="62"/>
      <c r="AR247" s="62"/>
      <c r="AS247" s="62"/>
      <c r="AT247" s="62"/>
      <c r="AU247" s="62"/>
      <c r="AV247" s="62"/>
      <c r="AW247" s="62"/>
      <c r="AX247" s="90"/>
      <c r="AY247" s="90"/>
      <c r="AZ247" s="90"/>
      <c r="BA247" s="90"/>
      <c r="BB247" s="90"/>
      <c r="BC247" s="90"/>
    </row>
    <row r="248" spans="1:55" s="10" customFormat="1" ht="24" customHeight="1" x14ac:dyDescent="0.2">
      <c r="A248" s="101" t="s">
        <v>1196</v>
      </c>
      <c r="B248" s="98"/>
      <c r="C248" s="86"/>
      <c r="D248" s="86"/>
      <c r="E248" s="97" t="s">
        <v>79</v>
      </c>
      <c r="F248" s="97" t="s">
        <v>79</v>
      </c>
      <c r="G248" s="79" t="s">
        <v>79</v>
      </c>
      <c r="H248" s="98" t="s">
        <v>79</v>
      </c>
      <c r="I248" s="98" t="s">
        <v>79</v>
      </c>
      <c r="J248" s="98" t="s">
        <v>872</v>
      </c>
      <c r="K248" s="101" t="s">
        <v>178</v>
      </c>
      <c r="L248" s="98">
        <v>13082</v>
      </c>
      <c r="M248" s="106" t="s">
        <v>1197</v>
      </c>
      <c r="N248" s="101" t="s">
        <v>1198</v>
      </c>
      <c r="O248" s="170"/>
      <c r="P248" s="99" t="s">
        <v>1199</v>
      </c>
      <c r="Q248" s="99" t="s">
        <v>1160</v>
      </c>
      <c r="R248" s="98" t="s">
        <v>79</v>
      </c>
      <c r="S248" s="101" t="s">
        <v>79</v>
      </c>
      <c r="T248" s="99"/>
      <c r="U248" s="84"/>
      <c r="V248" s="84"/>
      <c r="W248" s="84"/>
      <c r="X248" s="84"/>
      <c r="Y248" s="84"/>
      <c r="Z248" s="84"/>
      <c r="AA248" s="84"/>
      <c r="AB248" s="84"/>
      <c r="AC248" s="84"/>
      <c r="AD248" s="84"/>
      <c r="AE248" s="84"/>
      <c r="AF248" s="84"/>
      <c r="AG248" s="84"/>
      <c r="AH248" s="84"/>
      <c r="AI248" s="84"/>
      <c r="AJ248" s="84"/>
      <c r="AK248" s="84"/>
      <c r="AL248" s="84"/>
      <c r="AM248" s="84"/>
      <c r="AN248" s="84"/>
      <c r="AO248" s="84"/>
      <c r="AP248" s="84"/>
      <c r="AQ248" s="84"/>
      <c r="AR248" s="84"/>
      <c r="AS248" s="84"/>
      <c r="AT248" s="84"/>
      <c r="AU248" s="84"/>
      <c r="AV248" s="84"/>
      <c r="AW248" s="84"/>
      <c r="AX248"/>
      <c r="AY248"/>
      <c r="AZ248"/>
      <c r="BA248"/>
      <c r="BB248"/>
      <c r="BC248"/>
    </row>
    <row r="249" spans="1:55" ht="64" x14ac:dyDescent="0.2">
      <c r="A249" s="21" t="s">
        <v>774</v>
      </c>
      <c r="B249" s="20"/>
      <c r="C249" s="86"/>
      <c r="D249" s="86"/>
      <c r="E249" s="94">
        <v>30.583333</v>
      </c>
      <c r="F249" s="94">
        <v>-97.5</v>
      </c>
      <c r="G249" s="79">
        <v>202.34684127361601</v>
      </c>
      <c r="H249" s="20">
        <v>6125</v>
      </c>
      <c r="I249" s="20" t="s">
        <v>79</v>
      </c>
      <c r="J249" s="20" t="s">
        <v>446</v>
      </c>
      <c r="K249" s="21" t="s">
        <v>79</v>
      </c>
      <c r="L249" s="20"/>
      <c r="M249" s="104">
        <v>43345</v>
      </c>
      <c r="N249" s="21" t="s">
        <v>775</v>
      </c>
      <c r="O249" s="170"/>
      <c r="P249" s="95" t="s">
        <v>776</v>
      </c>
      <c r="Q249" s="95" t="s">
        <v>777</v>
      </c>
      <c r="R249" s="20" t="s">
        <v>79</v>
      </c>
      <c r="S249" s="21" t="s">
        <v>778</v>
      </c>
      <c r="T249" s="95" t="s">
        <v>657</v>
      </c>
      <c r="U249" s="84"/>
      <c r="V249" s="84"/>
      <c r="W249" s="84"/>
      <c r="X249" s="84"/>
      <c r="Y249" s="84"/>
      <c r="Z249" s="84"/>
      <c r="AA249" s="84"/>
      <c r="AB249" s="84"/>
      <c r="AC249" s="84"/>
      <c r="AD249" s="84"/>
      <c r="AE249" s="84"/>
      <c r="AF249" s="84"/>
      <c r="AG249" s="84"/>
      <c r="AH249" s="84"/>
      <c r="AI249" s="84"/>
      <c r="AJ249" s="84"/>
      <c r="AK249" s="84"/>
      <c r="AL249" s="84"/>
      <c r="AM249" s="84"/>
      <c r="AN249" s="84"/>
      <c r="AO249" s="84"/>
      <c r="AP249" s="84"/>
      <c r="AQ249" s="84"/>
      <c r="AR249" s="84"/>
      <c r="AS249" s="84"/>
      <c r="AT249" s="84"/>
      <c r="AU249" s="84"/>
      <c r="AV249" s="84"/>
      <c r="AW249" s="84"/>
    </row>
    <row r="250" spans="1:55" ht="32" x14ac:dyDescent="0.2">
      <c r="A250" s="21" t="s">
        <v>794</v>
      </c>
      <c r="B250" s="20"/>
      <c r="C250" s="86"/>
      <c r="D250" s="86"/>
      <c r="E250" s="94">
        <v>30.5</v>
      </c>
      <c r="F250" s="94">
        <v>-96.5</v>
      </c>
      <c r="G250" s="79">
        <v>295.01764730977698</v>
      </c>
      <c r="H250" s="20">
        <v>4227</v>
      </c>
      <c r="I250" s="20" t="s">
        <v>79</v>
      </c>
      <c r="J250" s="20"/>
      <c r="K250" s="21" t="s">
        <v>79</v>
      </c>
      <c r="L250" s="20"/>
      <c r="M250" s="104" t="s">
        <v>795</v>
      </c>
      <c r="N250" s="21" t="s">
        <v>796</v>
      </c>
      <c r="O250" s="170"/>
      <c r="P250" s="95" t="s">
        <v>797</v>
      </c>
      <c r="Q250" s="95" t="s">
        <v>798</v>
      </c>
      <c r="R250" s="20" t="s">
        <v>79</v>
      </c>
      <c r="S250" s="21"/>
      <c r="T250" s="95" t="s">
        <v>752</v>
      </c>
      <c r="U250" s="84"/>
      <c r="V250" s="84"/>
      <c r="W250" s="84"/>
      <c r="X250" s="84"/>
      <c r="Y250" s="84"/>
      <c r="Z250" s="84"/>
      <c r="AA250" s="84"/>
      <c r="AB250" s="84"/>
      <c r="AC250" s="84"/>
      <c r="AD250" s="84"/>
      <c r="AE250" s="84"/>
      <c r="AF250" s="84"/>
      <c r="AG250" s="84"/>
      <c r="AH250" s="84"/>
      <c r="AI250" s="84"/>
      <c r="AJ250" s="84"/>
      <c r="AK250" s="84"/>
      <c r="AL250" s="84"/>
      <c r="AM250" s="84"/>
      <c r="AN250" s="84"/>
      <c r="AO250" s="84"/>
      <c r="AP250" s="84"/>
      <c r="AQ250" s="84"/>
      <c r="AR250" s="84"/>
      <c r="AS250" s="84"/>
      <c r="AT250" s="84"/>
      <c r="AU250" s="84"/>
      <c r="AV250" s="84"/>
      <c r="AW250" s="84"/>
    </row>
    <row r="251" spans="1:55" x14ac:dyDescent="0.2">
      <c r="A251" s="21" t="s">
        <v>1096</v>
      </c>
      <c r="B251" s="20"/>
      <c r="C251" s="86"/>
      <c r="D251" s="86"/>
      <c r="E251" s="94" t="s">
        <v>79</v>
      </c>
      <c r="F251" s="94" t="s">
        <v>79</v>
      </c>
      <c r="G251" s="79" t="s">
        <v>79</v>
      </c>
      <c r="H251" s="20" t="s">
        <v>79</v>
      </c>
      <c r="I251" s="20">
        <v>43428</v>
      </c>
      <c r="J251" s="20" t="s">
        <v>79</v>
      </c>
      <c r="K251" s="21" t="s">
        <v>481</v>
      </c>
      <c r="L251" s="20"/>
      <c r="M251" s="104" t="s">
        <v>79</v>
      </c>
      <c r="N251" s="21" t="s">
        <v>79</v>
      </c>
      <c r="O251" s="166"/>
      <c r="P251" s="95" t="s">
        <v>79</v>
      </c>
      <c r="Q251" s="95" t="s">
        <v>79</v>
      </c>
      <c r="R251" s="20" t="s">
        <v>571</v>
      </c>
      <c r="S251" s="21" t="s">
        <v>79</v>
      </c>
      <c r="T251" s="95" t="s">
        <v>79</v>
      </c>
      <c r="U251" s="84"/>
      <c r="V251" s="84"/>
      <c r="W251" s="84"/>
      <c r="X251" s="84"/>
      <c r="Y251" s="84"/>
      <c r="Z251" s="84"/>
      <c r="AA251" s="84"/>
      <c r="AB251" s="84"/>
      <c r="AC251" s="84"/>
      <c r="AD251" s="84"/>
      <c r="AE251" s="84"/>
      <c r="AF251" s="84"/>
      <c r="AG251" s="84"/>
      <c r="AH251" s="84"/>
      <c r="AI251" s="84"/>
      <c r="AJ251" s="84"/>
      <c r="AK251" s="84"/>
      <c r="AL251" s="84"/>
      <c r="AM251" s="84"/>
      <c r="AN251" s="84"/>
      <c r="AO251" s="84"/>
      <c r="AP251" s="84"/>
      <c r="AQ251" s="84"/>
      <c r="AR251" s="84"/>
      <c r="AS251" s="84"/>
      <c r="AT251" s="84"/>
      <c r="AU251" s="84"/>
      <c r="AV251" s="84"/>
      <c r="AW251" s="84"/>
    </row>
    <row r="252" spans="1:55" s="150" customFormat="1" ht="32" x14ac:dyDescent="0.2">
      <c r="A252" s="21" t="s">
        <v>624</v>
      </c>
      <c r="B252" s="20"/>
      <c r="C252" s="115">
        <v>43101</v>
      </c>
      <c r="D252" s="115"/>
      <c r="E252" s="94">
        <v>29.916667</v>
      </c>
      <c r="F252" s="94">
        <v>-98.35</v>
      </c>
      <c r="G252" s="79">
        <v>117.12770020285301</v>
      </c>
      <c r="H252" s="20" t="s">
        <v>79</v>
      </c>
      <c r="I252" s="20">
        <v>40451</v>
      </c>
      <c r="J252" s="20" t="s">
        <v>408</v>
      </c>
      <c r="K252" s="21" t="s">
        <v>481</v>
      </c>
      <c r="L252" s="20"/>
      <c r="M252" s="104" t="s">
        <v>625</v>
      </c>
      <c r="N252" s="21" t="s">
        <v>79</v>
      </c>
      <c r="O252" s="166"/>
      <c r="P252" s="95" t="s">
        <v>626</v>
      </c>
      <c r="Q252" s="95"/>
      <c r="R252" s="20" t="s">
        <v>571</v>
      </c>
      <c r="S252" s="21" t="s">
        <v>79</v>
      </c>
      <c r="T252" s="95" t="s">
        <v>79</v>
      </c>
    </row>
    <row r="253" spans="1:55" s="154" customFormat="1" ht="96" x14ac:dyDescent="0.2">
      <c r="A253" s="86" t="s">
        <v>19</v>
      </c>
      <c r="B253" s="80"/>
      <c r="C253" s="115" t="s">
        <v>1662</v>
      </c>
      <c r="D253" s="115" t="s">
        <v>1872</v>
      </c>
      <c r="E253" s="78">
        <v>30.75</v>
      </c>
      <c r="F253" s="78">
        <v>-99.25</v>
      </c>
      <c r="G253" s="79">
        <v>74.418719873091902</v>
      </c>
      <c r="H253" s="80">
        <v>4255</v>
      </c>
      <c r="I253" s="80">
        <v>40685</v>
      </c>
      <c r="J253" s="80" t="s">
        <v>407</v>
      </c>
      <c r="K253" s="86" t="s">
        <v>178</v>
      </c>
      <c r="L253" s="80"/>
      <c r="M253" s="105" t="s">
        <v>595</v>
      </c>
      <c r="N253" s="86" t="s">
        <v>1673</v>
      </c>
      <c r="O253" s="95" t="s">
        <v>1769</v>
      </c>
      <c r="P253" s="81" t="s">
        <v>596</v>
      </c>
      <c r="Q253" s="81"/>
      <c r="R253" s="80" t="s">
        <v>571</v>
      </c>
      <c r="S253" s="86" t="s">
        <v>565</v>
      </c>
      <c r="T253" s="81" t="s">
        <v>568</v>
      </c>
      <c r="U253" s="150"/>
      <c r="V253" s="150"/>
      <c r="W253" s="150"/>
      <c r="X253" s="150"/>
      <c r="Y253" s="150"/>
      <c r="Z253" s="150"/>
      <c r="AA253" s="150"/>
      <c r="AB253" s="150"/>
      <c r="AC253" s="150"/>
      <c r="AD253" s="150"/>
      <c r="AE253" s="150"/>
      <c r="AF253" s="150"/>
      <c r="AG253" s="150"/>
      <c r="AH253" s="150"/>
      <c r="AI253" s="150"/>
      <c r="AJ253" s="150"/>
      <c r="AK253" s="150"/>
      <c r="AL253" s="150"/>
      <c r="AM253" s="150"/>
      <c r="AN253" s="150"/>
      <c r="AO253" s="150"/>
      <c r="AP253" s="150"/>
      <c r="AQ253" s="150"/>
      <c r="AR253" s="150"/>
      <c r="AS253" s="150"/>
      <c r="AT253" s="150"/>
      <c r="AU253" s="150"/>
      <c r="AV253" s="150"/>
      <c r="AW253" s="150"/>
      <c r="AX253" s="150"/>
      <c r="AY253" s="150"/>
      <c r="AZ253" s="150"/>
      <c r="BA253" s="150"/>
      <c r="BB253" s="150"/>
      <c r="BC253" s="150"/>
    </row>
    <row r="254" spans="1:55" s="156" customFormat="1" ht="64" x14ac:dyDescent="0.2">
      <c r="A254" s="21" t="s">
        <v>1200</v>
      </c>
      <c r="B254" s="20"/>
      <c r="C254" s="86"/>
      <c r="D254" s="86"/>
      <c r="E254" s="94" t="s">
        <v>79</v>
      </c>
      <c r="F254" s="94" t="s">
        <v>79</v>
      </c>
      <c r="G254" s="79" t="s">
        <v>79</v>
      </c>
      <c r="H254" s="20" t="s">
        <v>79</v>
      </c>
      <c r="I254" s="20" t="s">
        <v>79</v>
      </c>
      <c r="J254" s="20" t="s">
        <v>598</v>
      </c>
      <c r="K254" s="21" t="s">
        <v>79</v>
      </c>
      <c r="L254" s="20"/>
      <c r="M254" s="104">
        <v>43132</v>
      </c>
      <c r="N254" s="21"/>
      <c r="O254" s="166"/>
      <c r="P254" s="95" t="s">
        <v>1188</v>
      </c>
      <c r="Q254" s="95" t="s">
        <v>1201</v>
      </c>
      <c r="R254" s="20" t="s">
        <v>79</v>
      </c>
      <c r="S254" s="21" t="s">
        <v>79</v>
      </c>
      <c r="T254" s="95"/>
    </row>
  </sheetData>
  <sortState ref="A2:T254">
    <sortCondition ref="A2:A254"/>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Raw data</vt:lpstr>
      <vt:lpstr>BS Equations</vt:lpstr>
      <vt:lpstr>METADATA</vt:lpstr>
      <vt:lpstr>Caves Examined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 Smith</dc:creator>
  <cp:lastModifiedBy>FA Smith</cp:lastModifiedBy>
  <dcterms:created xsi:type="dcterms:W3CDTF">2018-01-03T17:28:34Z</dcterms:created>
  <dcterms:modified xsi:type="dcterms:W3CDTF">2018-05-25T13:08:04Z</dcterms:modified>
</cp:coreProperties>
</file>