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FBug/Dropbox/Hall's Cave/HC-Project Data/TMM Sampling/May 2018 Trip/"/>
    </mc:Choice>
  </mc:AlternateContent>
  <xr:revisionPtr revIDLastSave="0" documentId="10_ncr:8100000_{7EF795E2-3073-1749-B72E-EF956D85FEA7}" xr6:coauthVersionLast="33" xr6:coauthVersionMax="33" xr10:uidLastSave="{00000000-0000-0000-0000-000000000000}"/>
  <bookViews>
    <workbookView xWindow="0" yWindow="460" windowWidth="31600" windowHeight="17040" tabRatio="500" xr2:uid="{00000000-000D-0000-FFFF-FFFF00000000}"/>
  </bookViews>
  <sheets>
    <sheet name="Raw data" sheetId="1" r:id="rId1"/>
    <sheet name="BS Equations" sheetId="3" r:id="rId2"/>
    <sheet name="METADATA" sheetId="2" r:id="rId3"/>
    <sheet name="Caves Examined" sheetId="4" r:id="rId4"/>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9" i="2" l="1"/>
</calcChain>
</file>

<file path=xl/sharedStrings.xml><?xml version="1.0" encoding="utf-8"?>
<sst xmlns="http://schemas.openxmlformats.org/spreadsheetml/2006/main" count="3966" uniqueCount="1043">
  <si>
    <t>TMM ID</t>
  </si>
  <si>
    <t>Site Name</t>
  </si>
  <si>
    <t>Latitude</t>
  </si>
  <si>
    <t>Longitude</t>
  </si>
  <si>
    <t>Distance from Hall's Cave (km)</t>
  </si>
  <si>
    <t>Element</t>
  </si>
  <si>
    <t>Measured by</t>
  </si>
  <si>
    <t>Length (mm)</t>
  </si>
  <si>
    <t>Width (mm)</t>
  </si>
  <si>
    <t>Genus</t>
  </si>
  <si>
    <t>Equus</t>
  </si>
  <si>
    <t>Camelops</t>
  </si>
  <si>
    <t>FAS</t>
  </si>
  <si>
    <t>sp.</t>
  </si>
  <si>
    <t>M1</t>
  </si>
  <si>
    <t>Zesch Cave</t>
  </si>
  <si>
    <t>County (all in TX, unless specified)</t>
  </si>
  <si>
    <t>NA</t>
  </si>
  <si>
    <t>complicatus</t>
  </si>
  <si>
    <t>A</t>
  </si>
  <si>
    <t>B</t>
  </si>
  <si>
    <t>Kincaid Shelter</t>
  </si>
  <si>
    <t>Bison</t>
  </si>
  <si>
    <t>zone 6</t>
  </si>
  <si>
    <t>zone 5</t>
  </si>
  <si>
    <t>astragalus</t>
  </si>
  <si>
    <t>metatarsal</t>
  </si>
  <si>
    <t>zone 5?6</t>
  </si>
  <si>
    <t>zone 3</t>
  </si>
  <si>
    <t>LM2</t>
  </si>
  <si>
    <t>P4</t>
  </si>
  <si>
    <t>LM3</t>
  </si>
  <si>
    <t>UM1</t>
  </si>
  <si>
    <t>Cave without a Name</t>
  </si>
  <si>
    <t>Kendall</t>
  </si>
  <si>
    <t>R or L?</t>
  </si>
  <si>
    <t>R</t>
  </si>
  <si>
    <t>L</t>
  </si>
  <si>
    <t>Pleistocene</t>
  </si>
  <si>
    <t>Old Glory</t>
  </si>
  <si>
    <t>Lamar</t>
  </si>
  <si>
    <t xml:space="preserve">Quaternary </t>
  </si>
  <si>
    <t>LP2</t>
  </si>
  <si>
    <t>LP3</t>
  </si>
  <si>
    <t>LM1</t>
  </si>
  <si>
    <t>UM2</t>
  </si>
  <si>
    <t>Lubbock</t>
  </si>
  <si>
    <t>Medina</t>
  </si>
  <si>
    <t>Live Oak</t>
  </si>
  <si>
    <t>Goloiad</t>
  </si>
  <si>
    <t>Aransas River</t>
  </si>
  <si>
    <t>San Patricio</t>
  </si>
  <si>
    <t>Travis</t>
  </si>
  <si>
    <t>Samuelson Farm</t>
  </si>
  <si>
    <t>Ingleside</t>
  </si>
  <si>
    <t>Beautiful Equus skull in basement in ingleside material.</t>
  </si>
  <si>
    <t>Lubbock Lake</t>
  </si>
  <si>
    <t>Plainview Quarry</t>
  </si>
  <si>
    <t>Hale</t>
  </si>
  <si>
    <t>Canis</t>
  </si>
  <si>
    <t>latrans</t>
  </si>
  <si>
    <t>slightly broken, estimate is too small, DON"T USE, lower jaw (L16.57, W7.89)</t>
  </si>
  <si>
    <t>TAMU</t>
  </si>
  <si>
    <t>BM = big molar for mastodon</t>
  </si>
  <si>
    <t>SM = big tooth for mastodon</t>
  </si>
  <si>
    <t>Scharbauer Ranch</t>
  </si>
  <si>
    <t>Midland</t>
  </si>
  <si>
    <t>2E</t>
  </si>
  <si>
    <t>specimen #s for lubbock lake speciemns are probably levels, not specimen Ids. We need to look that up somewhere.</t>
  </si>
  <si>
    <t>tibia</t>
  </si>
  <si>
    <t>LP4</t>
  </si>
  <si>
    <t>radius</t>
  </si>
  <si>
    <t>Austin</t>
  </si>
  <si>
    <t>Briscoe</t>
  </si>
  <si>
    <t>Kinney</t>
  </si>
  <si>
    <t>Roosevelt Co., NM</t>
  </si>
  <si>
    <t>Stonewall</t>
  </si>
  <si>
    <t>Uvalde</t>
  </si>
  <si>
    <t>Tidied up file; corrected misspellings, added information from TMM-all TX specimens on locality IDs, Counties etc.</t>
  </si>
  <si>
    <t xml:space="preserve">Rancholabrean, Pleistocene </t>
  </si>
  <si>
    <t>Milam</t>
  </si>
  <si>
    <t>Mason</t>
  </si>
  <si>
    <t>Comal</t>
  </si>
  <si>
    <t>Victoria</t>
  </si>
  <si>
    <t>Friesenhahn Cave</t>
  </si>
  <si>
    <t>Bexar</t>
  </si>
  <si>
    <t>Dallas</t>
  </si>
  <si>
    <t>Williamson</t>
  </si>
  <si>
    <t>Beidleman Farm</t>
  </si>
  <si>
    <t>Blackwater Draw</t>
  </si>
  <si>
    <t>leidyi</t>
  </si>
  <si>
    <t>Locality ID (TMM-)</t>
  </si>
  <si>
    <t>Mayfield Ranch</t>
  </si>
  <si>
    <t>Holocene</t>
  </si>
  <si>
    <t>Rancholabrean</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</si>
  <si>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</si>
  <si>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</si>
  <si>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</si>
  <si>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</si>
  <si>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</si>
  <si>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</si>
  <si>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</si>
  <si>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</si>
  <si>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</si>
  <si>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</si>
  <si>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</si>
  <si>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</si>
  <si>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</si>
  <si>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</si>
  <si>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</si>
  <si>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</si>
  <si>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</si>
  <si>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</si>
  <si>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</si>
  <si>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</si>
  <si>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</si>
  <si>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</si>
  <si>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</si>
  <si>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</si>
  <si>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</si>
  <si>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</si>
  <si>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</si>
  <si>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</si>
  <si>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</si>
  <si>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</si>
  <si>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</si>
  <si>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</si>
  <si>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</si>
  <si>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</si>
  <si>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</si>
  <si>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</si>
  <si>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</si>
  <si>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</si>
  <si>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</si>
  <si>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</si>
  <si>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</si>
  <si>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</si>
  <si>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</si>
  <si>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</si>
  <si>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</si>
  <si>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</si>
  <si>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</si>
  <si>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</si>
  <si>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</si>
  <si>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</si>
  <si>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</si>
  <si>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</si>
  <si>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</si>
  <si>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</si>
  <si>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</si>
  <si>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</si>
  <si>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</si>
  <si>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</si>
  <si>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</si>
  <si>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</si>
  <si>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</si>
  <si>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</si>
  <si>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</si>
  <si>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</si>
  <si>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</si>
  <si>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</si>
  <si>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</si>
  <si>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</si>
  <si>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</si>
  <si>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</si>
  <si>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</si>
  <si>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Sigmodon</t>
  </si>
  <si>
    <t>Taxxon/Clade</t>
  </si>
  <si>
    <t>W in grams, M1 Length</t>
  </si>
  <si>
    <t>W=4.05 M1^3.33</t>
  </si>
  <si>
    <t>Martin 1990 BS book</t>
  </si>
  <si>
    <t>Bering Sinkhole</t>
  </si>
  <si>
    <t>Montell Shelter</t>
  </si>
  <si>
    <t>Rattlesnake Cave</t>
  </si>
  <si>
    <t>yes</t>
  </si>
  <si>
    <t>pronghorn, deer, tapir, etc (N=13)</t>
  </si>
  <si>
    <t>15-10; Toomey stratified site containing late Pleistocene and historic material</t>
  </si>
  <si>
    <t>Texas Memorial Museum</t>
  </si>
  <si>
    <t>Lundelius, E. L., Jr. 1967. Late Pleistocene and Holocene faunal history of central Texas. Pages 287-319 in Pleistocene extinctions: a search for a cause (P. S. Martin and H. E. Wright, Jr., editors), Yale University Press, New Haven.</t>
  </si>
  <si>
    <t>TARL 41UV4</t>
  </si>
  <si>
    <t>edwards plateau</t>
  </si>
  <si>
    <t>Large variety of extinct and large mammals in early units (N=290)</t>
  </si>
  <si>
    <t>15-6.02; 6.02-0.33; 0.33-0; Toomey: Zones 1-4 late Pleistocene; Zone3-4 clovis and paleoindian (13,200 to 12,900); zone 5-6 holocene</t>
  </si>
  <si>
    <t>Quaternary</t>
  </si>
  <si>
    <t>TARL 41UV2</t>
  </si>
  <si>
    <t>Dist from Halls Cave (km)</t>
  </si>
  <si>
    <t>Neotoma ID</t>
  </si>
  <si>
    <t>County</t>
  </si>
  <si>
    <t>Taxa.of.interest.in.unit.</t>
  </si>
  <si>
    <t>Age.range (ka)</t>
  </si>
  <si>
    <t>EPOCH</t>
  </si>
  <si>
    <t>Age to Use (cal yrs)</t>
  </si>
  <si>
    <t>Citations</t>
  </si>
  <si>
    <t>% Isotopes Worked</t>
  </si>
  <si>
    <t>References (TARL=Texas.Archeological.Research.Laboratory-TMM=Texas.Memorial.Museum)</t>
  </si>
  <si>
    <t>NOTES</t>
  </si>
  <si>
    <t>Date examined for morphology</t>
  </si>
  <si>
    <t xml:space="preserve">Site </t>
  </si>
  <si>
    <t>General Location</t>
  </si>
  <si>
    <t>Schulze Cave</t>
  </si>
  <si>
    <t>Edwards</t>
  </si>
  <si>
    <t>11-9.31; 9.31-8; 7-3.8; Toomey: Unit C-1 9.68 +0.7 (14C) or 11,093 +993; Unit C-2 9.31 +0.3 (14C) or 10,535 +413, but older? Add 2K? Unit B=3.826 +0.208 (14C) or 4223 +293</t>
  </si>
  <si>
    <t>Dalquest, W. W., E. Roth, and F. Judd. 1969. The mammal fauna from Schultze Cave, Edwards County, Texas. Bulletin of the Florida State Museum 13:206-276;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Werdelin, L. 1985. Small Pleistocene felines of North America. Journal of Vertebrate Palaeontology 5(3):194-210.</t>
  </si>
  <si>
    <t>Midwestern State University</t>
  </si>
  <si>
    <t>35-10</t>
  </si>
  <si>
    <t>Sagebiel, J. C. 1998. Late Pleistocene fauna and environment at Zesch Cave, Mason County, Texas. Masterês thesis. University of Texas, Austin, Texas, USA.;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t>
  </si>
  <si>
    <t>Devil's Mouth</t>
  </si>
  <si>
    <t>Val Verde</t>
  </si>
  <si>
    <t>10.5-0.35</t>
  </si>
  <si>
    <t>deer, fox, coyote and various small mammals (N=42)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</si>
  <si>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t>
  </si>
  <si>
    <t>TARL 41VV188</t>
  </si>
  <si>
    <t>no, dates too wide and no big stuff</t>
  </si>
  <si>
    <t>Cave Without A Name</t>
  </si>
  <si>
    <t>rancholabrean</t>
  </si>
  <si>
    <t>20-10; but Toomey says deposit at least 12ka (14C) or 13,878</t>
  </si>
  <si>
    <t>Bison, coyote, Dasypus, horse, lynx, mastodon, weasels, black bear (N=96)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</si>
  <si>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Pearson, F. J., Jr., E. M. Davis, and M. A. Tamers. 1966. University of Texas radiocarbon dates IV. Radiocarbon 8:453-466.</t>
  </si>
  <si>
    <t>Scorpion Cave</t>
  </si>
  <si>
    <t>10-0.9</t>
  </si>
  <si>
    <t>Black bear, beaver, ringtails, racoon, deer, canids, etc (N=23)</t>
  </si>
  <si>
    <t>Highley, L., C. Graves, C. Land, and G. Judson. 1978. Archeological investigations at Scorpion Cave (41Me7) Medina County, Texas. Bulletin of the Texas Archeological Society 49:139-194.</t>
  </si>
  <si>
    <t>TARL 41ME7</t>
  </si>
  <si>
    <t>University of Texas at San Antonio, Center for Archaeological Research</t>
  </si>
  <si>
    <t>Miller's Cave</t>
  </si>
  <si>
    <t>Llano</t>
  </si>
  <si>
    <t>7.29-3.008; 3.008-0; BUT Toomey says: 7.2 +0.3 (14C) OR 8023 +286 is minimum; younger fauna is 3.008 +0.410 (14C) OR 3185 +503</t>
  </si>
  <si>
    <t>Dasypus, canids, skunk, deer, black bear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</si>
  <si>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Patton, T. H. 1963. Fossil vertebrates from Miller's Cave, Llano County, Texas. Bulletin of the Texas Memorial Museum 7:1-41.</t>
  </si>
  <si>
    <t>Felton Cave</t>
  </si>
  <si>
    <t>Sutton</t>
  </si>
  <si>
    <t>7.8-7.5</t>
  </si>
  <si>
    <t>Bison and lots of rodents (N=45)</t>
  </si>
  <si>
    <t>Wunderlich Site</t>
  </si>
  <si>
    <t>5.4-4.1</t>
  </si>
  <si>
    <t>Evans, G. L. 1961. The Friesenhahn Cave, Bull. Texas Mem. Mus. 2: 3-22.; Hay, O. P. 1920. Descriptions of some Pleistocene vertebrates found in the United States, Proceedings of the United States National Museum 58: 83-146.</t>
  </si>
  <si>
    <t>20-19.6; 20-18; 19.6-17.8; 20-10; 20-8; 20-5; 20-1; Toomey says: old 17-19 (14C) or 20,176 to 22,630</t>
  </si>
  <si>
    <t>Many large-bodied mammals including short-faced bear, camel, dire wolf, scimitar cat, mastodon, mammoth etc. (N=290)</t>
  </si>
  <si>
    <t>Graham, R. W. 1976. Pleistocene and Holocene mammals, taphonomy, and paleoecology of the Friesenhahn Cave local fauna, Bexar County, Texas. Ph.D. dissertation, Department of Geological Sciences, University of Texas at Austin.</t>
  </si>
  <si>
    <t>full glacial pollen has grass, Pinus, Quercus and other hardwoods, some spruce (grassland with riparian woodland)</t>
  </si>
  <si>
    <t>medium to small-bodied; mostly rodents (N=91)</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</si>
  <si>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Semken, H. A., Jr. 1967. Mammal remains from Rattlesnake Cave, Kinney County, Texas. Texas Memorial Museum, Pearce-Sellards Series 7:1-11.</t>
  </si>
  <si>
    <t>TMM 40434</t>
  </si>
  <si>
    <t>41Bx228</t>
  </si>
  <si>
    <t>10-1; 0.5-0</t>
  </si>
  <si>
    <t>Bison, Bos, pig, fox, ringtails, deer (N=11)</t>
  </si>
  <si>
    <t>Hudson, W. R., W. M. Lynn, and D. Scurlock. 1974. Walker Ranch: an archeological reconnaissance and excavation in northern Bexar County, Texas. Texas Historical Commission Report 26:1-87.</t>
  </si>
  <si>
    <t>no bison already in it</t>
  </si>
  <si>
    <t>Texas Historical Commission</t>
  </si>
  <si>
    <t>Clamp Cave</t>
  </si>
  <si>
    <t>San Saba</t>
  </si>
  <si>
    <t>Pleistocene-Holocene</t>
  </si>
  <si>
    <t>Bison, camels, black bear, Smilodon, horse (N=13)</t>
  </si>
  <si>
    <t>no, dates too wide</t>
  </si>
  <si>
    <t>Longhorn Cavern</t>
  </si>
  <si>
    <t>Burnet</t>
  </si>
  <si>
    <t>0.2-0 (no 14C dates?), but apparently 3 bone bearing units, one of Pleistocene age</t>
  </si>
  <si>
    <t>Jones, C. A., J. R. Choate, and H. H. Genoways. 1984. Phylogeny and paleobiology of short-tailed shrews (genus Blarina). Pages 56-148 in H. H. Genoways and M. R. Dawson, editors. Contributions in Quaternary vertebrate paleontology: a volume in memorial to John E. Guilday. Special Publication of Carnegie Museum of Natural History 8, Pittsburgh, Pennsylvania, USA; Semken, H. A., Jr. 1961. Fossil vertebrates from Longhorn Cavern, Burnet County, Texas. Texas Journal of Science 13:290-310; Lundelius, E. L., Jr. 1967. Late Pleistocene and Holocene faunal history of central Texas. Pages 287-319 in Pleistocene extinctions: a search for a cause (P. S. Martin and H. E. Wright, Jr., editors), Yale University Press, New Haven.</t>
  </si>
  <si>
    <t>no, no real dates</t>
  </si>
  <si>
    <t>Richard Beene</t>
  </si>
  <si>
    <t>Finis Frost</t>
  </si>
  <si>
    <t>0.7-0.39</t>
  </si>
  <si>
    <t>Bison, lynx, deer (N=4)</t>
  </si>
  <si>
    <t>Green, L. M., and T. R. Hester. 1973. The Finis Frost site: a Toyah phase occupation in San Saba County, central Texas. Bulletin of the Texas Archeological Society 44:69-88.</t>
  </si>
  <si>
    <t>TARL 41SS20</t>
  </si>
  <si>
    <t>added Bison from this site</t>
  </si>
  <si>
    <t>Texas Archeological Research Laboratory</t>
  </si>
  <si>
    <t xml:space="preserve">Levi Rockshelter </t>
  </si>
  <si>
    <t>35-10; 11.5-10; 10-9.3; 9.3-7.35; 7.35-0; Toomey says 10-7 (14C) or 11,555 to 7,844</t>
  </si>
  <si>
    <t>Bison, dire wolves, horse,deer, etc. (N=94)</t>
  </si>
  <si>
    <t>Alexander, H. L., Jr. 1963. The Levi site: a Paleoindian campsite in central Texas. American Antiquity 28(4):510-528;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</si>
  <si>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TARL 41TV49; TMM 40449</t>
  </si>
  <si>
    <t>no, dates too confused</t>
  </si>
  <si>
    <t>Holdsworth</t>
  </si>
  <si>
    <t xml:space="preserve"> 1-0</t>
  </si>
  <si>
    <t>deer, bunnies and rodents</t>
  </si>
  <si>
    <t>Hester, T. R., and T. C. Hill, Jr. 1972. Prehistoric occupation at the Holdsworth and Stewart sites on the Rio Grande Plain of Texas. Bulletin of the Texas Archeological Society 43:33-65.</t>
  </si>
  <si>
    <t>TARL 41ZV14</t>
  </si>
  <si>
    <t>no, nothing large enough</t>
  </si>
  <si>
    <t>Pumkinseed Shelter</t>
  </si>
  <si>
    <t>Baker Cave</t>
  </si>
  <si>
    <t>Baker Cave A=9969; Baker Cave B=10,140</t>
  </si>
  <si>
    <t>Word and Douglas 1970; Hester 1983</t>
  </si>
  <si>
    <t>Amistad Reservoir (TARL 41VV213; TMM N/A)</t>
  </si>
  <si>
    <t>Fern Cave</t>
  </si>
  <si>
    <t>small stuff (N=14)</t>
  </si>
  <si>
    <t>41TG91</t>
  </si>
  <si>
    <t>Tom Green</t>
  </si>
  <si>
    <t xml:space="preserve">3-0.65; 3-1.05; 2.54-2.37; 2.18-2.07; 2.18-2.07; 1.05-0.65; 1.05-0.11; 1-0.52; 0.52-0.11; </t>
  </si>
  <si>
    <t>Deer, Bison, wolf, pronghorn, etc (N=123)</t>
  </si>
  <si>
    <t>Creel, D. 1990. Excavations at 41TG91, Tom Green County, Texas 1978. Texas Department of Highways and Transportation Archeology Report 38.</t>
  </si>
  <si>
    <t>yes, added larger mammals</t>
  </si>
  <si>
    <t>Seminole Sink</t>
  </si>
  <si>
    <t>19.32-0.29; 5.75-4.67; 4.63-0.39</t>
  </si>
  <si>
    <t>horse, people, skunk, ringtails, lots of little stuff (N=113)</t>
  </si>
  <si>
    <t>Rosenberg, R. 1988. The mammalian fauna of Seminole Sink. Plains Anthropologist 33(122)Part 2:143-152.</t>
  </si>
  <si>
    <t>Amistad Reservoir (TARL 41VV625; TMM 42487)</t>
  </si>
  <si>
    <t>no, nothing of interest</t>
  </si>
  <si>
    <t>Barton Road (Barton Road Shelter)</t>
  </si>
  <si>
    <t>Toomey unit 1()III lower)=3850 cal, unit 2 or (Vi/V)= 933 cal</t>
  </si>
  <si>
    <t xml:space="preserve">ringtails, deer, bison, raccoon, lots of Neotoma and Sigmodon (N=105)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</si>
  <si>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Tamers, M. A., F. J. Pearson, Jr., and E. M. Davis. 1964. University of Texas radiocarbon dates II. Radiocarbon 6:138-159.</t>
  </si>
  <si>
    <t>TARL 41TV87</t>
  </si>
  <si>
    <t>yes, large mammals added</t>
  </si>
  <si>
    <t>Pleistocne</t>
  </si>
  <si>
    <t>17.22-12.17; Toomey says: 15k (14C) or 17,979 +766</t>
  </si>
  <si>
    <t>Sloth, horse, mastodon, mammoth, coyote, etc (N=25)</t>
  </si>
  <si>
    <t>Lundelius, E. L., Jr. 1992. The Avenue local fauna, late Pleistocene vertebrates from terrace deposits at Austin, Texas. Acta Zoologica Fennica 28:329-340;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Alexander, H. L., Jr. 1963. The Levi site: a Paleoindian campsite in central Texas. American Antiquity 28(4):510-528.</t>
  </si>
  <si>
    <t>yes, added the large mammals</t>
  </si>
  <si>
    <t>Greenhaw</t>
  </si>
  <si>
    <t>Deep</t>
  </si>
  <si>
    <t>Bison, people</t>
  </si>
  <si>
    <t>Jackson, A. T. 1939. A deep archeological site in Travis County, Texas. Bulletin of the Texas Archeological Society 11:203-225.</t>
  </si>
  <si>
    <t>Devil's Hollow</t>
  </si>
  <si>
    <t>deer</t>
  </si>
  <si>
    <t>Collins, M. B. 1972. The Devil's Hollow site, a stratified Archaic campsite in central Texas. Bulletin of the Texas Archeological Society 43:77-100.</t>
  </si>
  <si>
    <t>TARL 41TV38</t>
  </si>
  <si>
    <t>no, dates too wide and no really big stuff</t>
  </si>
  <si>
    <t>Coontail Spin</t>
  </si>
  <si>
    <t>6 dates? 4.43-1.27; 4.45-0.95</t>
  </si>
  <si>
    <t>felid, canid, deer, raccoon, ringtails, etc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</si>
  <si>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 Tammers et al. 1964 radiocarbon dates</t>
  </si>
  <si>
    <t>Amistad Reservoir (TARL 41VV82; TMM 40887)</t>
  </si>
  <si>
    <t>yes, big stuff</t>
  </si>
  <si>
    <t>Murrah Cave</t>
  </si>
  <si>
    <t>4-0.5</t>
  </si>
  <si>
    <t>ringtails, panther, coyote, deer, fox, raccons (N=18)</t>
  </si>
  <si>
    <t>Holden, W. C. 1937. Excavation of Murrah Cave. Bulletin of the Texas Archeological Society 9:48-73.</t>
  </si>
  <si>
    <t>yes, big thing</t>
  </si>
  <si>
    <t>West Texas State University</t>
  </si>
  <si>
    <t>Jetta Court</t>
  </si>
  <si>
    <t>10-0.5</t>
  </si>
  <si>
    <t>Bison, Bos, pronghorn, canids (N=13)</t>
  </si>
  <si>
    <t>Wesolowskey, A. B., T. R. Hester, and D. R. Brown. 1976. Archeological investigations at Jetta Court site (41TV151), Travis County, Texas. Bulletin of the Texas Archeological Society 47:25-87.</t>
  </si>
  <si>
    <t>TARL 41TV151</t>
  </si>
  <si>
    <t>no, too wide</t>
  </si>
  <si>
    <t>Damp Cave</t>
  </si>
  <si>
    <t>Horse, people, ringtails, coyote, beaver, deer, sheep (N=38)</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</si>
  <si>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t>
  </si>
  <si>
    <t>Amistad Reservoir (TARL 41VV189; TMM 40432)</t>
  </si>
  <si>
    <t>Arenosa Shelter</t>
  </si>
  <si>
    <t>9.8-0.5</t>
  </si>
  <si>
    <t>Amistad Reservoir (TARL 41VV99; TMM 42198)</t>
  </si>
  <si>
    <t>Cueva Quebrada</t>
  </si>
  <si>
    <t>14.3 +0.22; 13.92 +0.21; 12.28 +0.17 (14C dates) OR 16,814 to 14,120; small cave with 5 layers.</t>
  </si>
  <si>
    <t>extinct pronghorn, short-faced bear, bison, horses, mountain deer, camel (N=92)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</si>
  <si>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1984. A late Pleistocene mammalian fauna from Cueva Quebrada, Val Verde County, Texas. Pages 456-481 in Contributions in Quaternary vertebrate paleontology: a volume in memorial to John E. Guilday (H. H. Genoways and M. R. Dawson, editors), Carnegie, Museum of Natural History, Special Publication No. 8; Valastro, S., Jr., E. M. Davis, and A. G. Varela. 1977. University of Texas at Austin radiocarbon dates XI. Radiocarbon 19(2):280-325.</t>
  </si>
  <si>
    <t>Amistad Reservoir (TARL 41VV162A; TMM 41238)</t>
  </si>
  <si>
    <t>yes, large mammals added in</t>
  </si>
  <si>
    <t>Thomas F. McKinney Homestead</t>
  </si>
  <si>
    <t>97-10??? Is this modern?</t>
  </si>
  <si>
    <t>Bos, Dasypus, deer, pig (N=13)</t>
  </si>
  <si>
    <t>McEachern, M., and R. W. Ralph. 1980. Archeological investigations at the Thomas F. McKinney Homestead, Travis County, Texas: an experiment in historic archeology, part I. Bulletin of the Texas Archeological Society 51:5-127.</t>
  </si>
  <si>
    <t>TARL 41TV289</t>
  </si>
  <si>
    <t>no, dates not clear</t>
  </si>
  <si>
    <t>Texas Archeological Society</t>
  </si>
  <si>
    <t>Hinds Cave</t>
  </si>
  <si>
    <t>11.55-1.82; 10-9.12; 10-6.75; 9.12-6.12; 9.12-6.7; 6.75-6.16; 9.12-4.61; 6.75-4.61; 6.16-4.61; 4.61-3.84; 3.84-3.68; 3.68-2.28; 3.68-1.82</t>
  </si>
  <si>
    <t>deer, pronghorn, porcupine, canids, felids, fox, ringtails, raccoon, beaver (lots), lynx, lots of Neotoma and Sigmodon (N=1227)</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</si>
  <si>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Lord, K. L. 1984. The zoogeography of Hinds Cave, Val Verde County, Texas. Texas A&amp;M University, Department of Anthropology, College Station; Valastro, S., Jr., E. M. Davis, and A. G. Varela. 1979. University of Texas at Austin radiocarbon dates XIII. Radiocarbon 21(2):257-273.</t>
  </si>
  <si>
    <t>Amistad Reservoir (TARL 41VV456)</t>
  </si>
  <si>
    <t>Texas A&amp;M University</t>
  </si>
  <si>
    <t>Centipede Cave</t>
  </si>
  <si>
    <t>6.53-5.08; 5.08-2; 2-0.2</t>
  </si>
  <si>
    <t>Bison, fox, ringtails, porcupines, beaver, bunnies, lots of Neotoma and Sigmodon (N=196)</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</si>
  <si>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 Tamers, M. A., F. J. Pearson, Jr., and E. M. Davis. 1964. University of Texas radiocarbon dates II. Radiocarbon 6:138-159; Story, D. A., and V. M. Bryant. 1966. A preliminary study of the paleoecology of the Amistad Reservoir area. Final Report to the National Science Foundation, Washington, D.C.</t>
  </si>
  <si>
    <t>Amistad Reservoir (TARL 41VV191; TMM 40425)</t>
  </si>
  <si>
    <t>no, no large mammals</t>
  </si>
  <si>
    <t xml:space="preserve">Inner Space Cavern (Laubach No. 5) </t>
  </si>
  <si>
    <t>35-10 (these dates are wonky) From Toomey: (all 14C): Laubach I is 15.85 +0.5, II is 13.970 ± 0.310 (16,328 +453) and Laubach III 23.230 ± 490 RCYBP</t>
  </si>
  <si>
    <t>Mammoth, sloths, panthers, Homotherium, multiple sp of extinct pronghorn, dire wolves, coyotes, etc. (N=60)</t>
  </si>
  <si>
    <t>Lundelius, E. L., Jr. 1985. Pleistocene vertebrates form Laubach Cave. Pages 41-45 in Edwards aquifer-northern segment, Travis, Williamson, and Bell counties, Texas (C. Woodruff, Jr., F. Snyder, L. De La Garza, and R. M. Slade, Jr., editors), Austin Geological Society Guidebook 8.</t>
  </si>
  <si>
    <t>5 'talus cones' or 'bone sinks', each with own dating. I-V. Where does date on Laubach V come from in NEOTOMA?</t>
  </si>
  <si>
    <t>Bonfire Shelter</t>
  </si>
  <si>
    <t>Pleistocene Holocene</t>
  </si>
  <si>
    <t>roughly 2.5 to 0 and 15-7.5; Pearson et al. says (cal age): Bonfire517=11,973, Bonfire468=8071; rest are younger</t>
  </si>
  <si>
    <t>bison, extinct sp including bison, cultural materials</t>
  </si>
  <si>
    <t>Amistad Reservoir (TARL 41VV218; TMM 40806)</t>
  </si>
  <si>
    <t>Eagle Cave</t>
  </si>
  <si>
    <t>16413? Don't know where this came from. Pearson et al has dates for each Eagle Cave #; all are Holocene</t>
  </si>
  <si>
    <t>porcupines, coyote, felid, deer, bison (N=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</si>
  <si>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</si>
  <si>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Amistad Reservoir (TARL 41VV167; TMM 40848)</t>
  </si>
  <si>
    <t>Wilson-Leonard</t>
  </si>
  <si>
    <t>Mostly rodents and lagomorphs (N=15)</t>
  </si>
  <si>
    <t>Winkler, A. J. 1990. Small mammals from a Holocene sequence in central Texas and their paleoenvironmental implications. Southwestern Naturalist 35(2):199-205.</t>
  </si>
  <si>
    <t>TARL 41WM235</t>
  </si>
  <si>
    <t>no big stuff?</t>
  </si>
  <si>
    <t>Loeve</t>
  </si>
  <si>
    <t>Big Lake</t>
  </si>
  <si>
    <t xml:space="preserve">Berclair Terrace Site 1 </t>
  </si>
  <si>
    <t>14-10v- is this 14C? (16,413 +737 to 11,555 +754)</t>
  </si>
  <si>
    <t>mammoth, mastodon, camels, bison,  etc.</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</si>
  <si>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Sellards, E. H. 1940. New fossil localities in Texas. Bulletin of the Geological Society of America 51:1977-1978.</t>
  </si>
  <si>
    <t>TMM 31019</t>
  </si>
  <si>
    <t>Berger Bluff</t>
  </si>
  <si>
    <t>Horn Rock Shelter 2</t>
  </si>
  <si>
    <t>Kyle</t>
  </si>
  <si>
    <t>Hill</t>
  </si>
  <si>
    <t>1.45-0.979; 0.979-0.95; 0.95-0.659; 0.95-0.674; 0.674-0.25</t>
  </si>
  <si>
    <t>Beaver, deer, canids, badger, prognhorn (N=201)</t>
  </si>
  <si>
    <t>Jelks, E. B. 1962. The Kyle site, a stratified central Texas aspect site in Hill County, Texas. University of Texas Archeology Series 5:1-102; Lundelius, E. L., Jr. 1962. Nonhuman skeletal material from the Kyle site. Pages 111-112 in The Kyle site: a stratified central Texas aspect site in the Hill country, Texas (E. B. Jelks, editor), University of Texas Archaeology Series 5; Tamers, M. A., F. J. Pearson, Jr., and E. M. Davis. 1964. University of Texas radiocarbon dates II. Radiocarbon 6:138-159.</t>
  </si>
  <si>
    <t>TARL 41HI1</t>
  </si>
  <si>
    <t>Winnie's Mound</t>
  </si>
  <si>
    <t>10-0.75</t>
  </si>
  <si>
    <t>Beaver, deer, people (N=5)</t>
  </si>
  <si>
    <t>Bowman, B. F. 1985. Winnie's Mound (41BU17), a study in the prehistory of Burleson County, Texas. Bulletin of the Texas Archeological Society 56:39-74.</t>
  </si>
  <si>
    <t>TARL 41BU17</t>
  </si>
  <si>
    <t>Blum Rockshelter</t>
  </si>
  <si>
    <t>1.5-0.5</t>
  </si>
  <si>
    <t>Jelks, E. B. 1953. Excavation at the Blum Rockshelter. Bulletin of the Texas Archeological Society 24:189-207.</t>
  </si>
  <si>
    <t>National Park Service-possibly longitude: -97.37</t>
  </si>
  <si>
    <t>Pitts Bridge Bootherium Locality [3]</t>
  </si>
  <si>
    <t>110-11.5, quite time averaged</t>
  </si>
  <si>
    <t>Bootherium</t>
  </si>
  <si>
    <t>Hesse, C. J. 1942. The genus Bootherium with a new record of its occurrence. Bulletin of the Texas Archeological and Paleontological Society 14:77-87.</t>
  </si>
  <si>
    <t>San Pedro Springs</t>
  </si>
  <si>
    <t>Petronila Creek</t>
  </si>
  <si>
    <t>La Paloma Ranch</t>
  </si>
  <si>
    <t xml:space="preserve">10.7-8.08 </t>
  </si>
  <si>
    <t>mammoth, horses</t>
  </si>
  <si>
    <t>Agenbroad, L. D. 1984. New world mammoth distribution. Pages 90-112 in P. S. Martin and R. G. Klein, editors. Quaternary extinction: a prehistoric revolution. University of Arizona Press;Valastro, S., Jr., E. M. Davis, and A. G. Varela. 1979. University of Texas at Austin radiocarbon dates XIII. Radiocarbon 21(2):257-273..</t>
  </si>
  <si>
    <t>Texas A&amp;M University-Kingsville</t>
  </si>
  <si>
    <t>Boren Shelter No. 2</t>
  </si>
  <si>
    <t>Salt Creek</t>
  </si>
  <si>
    <t>Reeves</t>
  </si>
  <si>
    <t>Camels, 3 sp horses, mammoth, bison (N=14)</t>
  </si>
  <si>
    <t>McDonald, J. N. 1981. North American bison: their classification and evolution. University of California Press, Berkeley, California, USA; Harris, A. H. 1985. Late Pleistocene vertebrate paleoecology of the west. University of Texas Press, Austin.</t>
  </si>
  <si>
    <t>University of Texas at El Paso</t>
  </si>
  <si>
    <t>Cinnabar Mine</t>
  </si>
  <si>
    <t>Brewster</t>
  </si>
  <si>
    <t>Bison, deer, sheep (N=10)</t>
  </si>
  <si>
    <t>Harris, A. H. 1985. Late Pleistocene vertebrate paleoecology of the west. University of Texas Press, Austin.</t>
  </si>
  <si>
    <t>Denver Museum Natural History</t>
  </si>
  <si>
    <t>Lewisville</t>
  </si>
  <si>
    <t>11.3-10.9 (dates suspect based on assembledge)</t>
  </si>
  <si>
    <t>Bison,horse, mammoth, deer, black bear, camel, glyptodont, dire wolf, etc (N= 80)</t>
  </si>
  <si>
    <t>Winkler, D. A. 1982. Re-evaluation of the vertebrate fauna from the Lewisville archeological site, Denton County, Texas. U.S. Army Corps of Engineers.;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 Slaughter, B. H., W. W. Crook, R. K. Harris, D. C. Allen, and M. Seifert. 1962. The Hill-Shuler local faunas of the upper Trinity River, Dallas and Denton counties, Texas. Bureau of Economic Geology Report of Investigations 48.</t>
  </si>
  <si>
    <t>Southern Methodist University, Shuler Museum of Paleontology</t>
  </si>
  <si>
    <t>City Hall Muskox</t>
  </si>
  <si>
    <t>24-21</t>
  </si>
  <si>
    <t>Muskox (Symbos; N=2)</t>
  </si>
  <si>
    <t>McDonald, J. N., and C. E. Ray. 1989. The autochthonous North American musk oxen Bootherium, Symbos, and Gidleya (Mammalia: Artiodactyla: Bovidae). Smithsonian Contributions to Paleobiology 66:1-77; McDonald, H. G., and R. A. Davis. 1989. Fossil muskoxen of Ohio. Canadian Journal of Zoology 67(5):1159-1166.</t>
  </si>
  <si>
    <t>Smart Ranch Capromeryx Locality</t>
  </si>
  <si>
    <t>Capromeryx</t>
  </si>
  <si>
    <t>Meade, G. 1942. A new species of Capromeryx from the Pleistocene of West Texas. Bulletin of the Texas Archeological and Paleontological Society 14:88-96.</t>
  </si>
  <si>
    <t>BZT-1</t>
  </si>
  <si>
    <t>Ryan's</t>
  </si>
  <si>
    <t>Clear Creek Local Fauna [Trietsch Pit]</t>
  </si>
  <si>
    <t>35-25</t>
  </si>
  <si>
    <t>Bison, mastodons, mammoth and other large-bodied fauna (N=26)</t>
  </si>
  <si>
    <t>Slaughter, B. H., and R. Ritchie. 1963. Pleistocene mammals of the Clear Creek local fauna, Denton County, Texas. Journal of the Graduate Research Center, Southern Methodist University 31:117-131.</t>
  </si>
  <si>
    <t>Copperhead</t>
  </si>
  <si>
    <t>0.95-0</t>
  </si>
  <si>
    <t>birds, canids, opposum, deer, raccons, etc.</t>
  </si>
  <si>
    <t>Hamilton, D. L. 1987. Archeological investigations at Shy Pond, Brazos County, Texas. Bulletin of the Texas Archeological Society 58:77-146.</t>
  </si>
  <si>
    <t>TARL 41BO13</t>
  </si>
  <si>
    <t>Cleaver</t>
  </si>
  <si>
    <t>0.55-0.18</t>
  </si>
  <si>
    <t>bison, deer, raccons etc</t>
  </si>
  <si>
    <t>TARL 41BO15</t>
  </si>
  <si>
    <t>Big Rock Shelter</t>
  </si>
  <si>
    <t>Toyah Mammoth</t>
  </si>
  <si>
    <t>14196</t>
  </si>
  <si>
    <t>Mammuthus columbi (N=3)</t>
  </si>
  <si>
    <t>Agenbroad, L. D. 1984. New world mammoth distribution. Pages 90-112 in P. S. Martin and R. G. Klein, editors. Quaternary extinction: a prehistoric revolution. University of Arizona Press, Tucson, Arizona, USA; Buckley, J. 1976. Isotope radiocarbon measurement XI. Radiocarbon 18:172-189; Agenbroad, L. D. and W. R. Downs. 1984. A robust tapir from northern Arizona. Journal of the Arizona-Nevada Academy of Science 19:91-99.</t>
  </si>
  <si>
    <t>Aubrey</t>
  </si>
  <si>
    <t xml:space="preserve">13, 10.946-10.36; 10.724 </t>
  </si>
  <si>
    <t>Mammoth, bison, horses (N=133)</t>
  </si>
  <si>
    <t>Ferring, C. R. 1989. The Aubrey Clovis site: a Paleoindian locality in the upper Trinity River Basin, Texas. Current Research in the Pleistocene 6:9-11.</t>
  </si>
  <si>
    <t xml:space="preserve"> TARL? 41DN479</t>
  </si>
  <si>
    <t>University of North Texas</t>
  </si>
  <si>
    <t>Dye Creek</t>
  </si>
  <si>
    <t>Montague</t>
  </si>
  <si>
    <t>Bison, deer (N=16)</t>
  </si>
  <si>
    <t>Dalquest, W. W., and C. W. Hibbard. 1965. 1350-year-old vertebrate remains from Montague County, Texas. Southwestern Naturalist 10(4):315-316.</t>
  </si>
  <si>
    <t>35-11.1; 11.1-10.53;10.06-9.87; 10.06-9.605;10.54-9.9;9.995-9.78; 9.99-7.255; 7.97-6.24; 5.5-5;5.545-0.98; 5.22-4.9; 4.96-0.87;2.07-0.87; 0.72-0.22; 0.22-0.16; 0.4-0.21;0.6;</t>
  </si>
  <si>
    <t>Mammoth, 2 sp of Bison,extinct horse, pronghorn, wolf, coyote, deer, lots of Neotoma and Sigmodon (N=820)</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</si>
  <si>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Johnson, C. 1974. Geologic investigations at the Lubbock Lake site. Pages 79-105 in History and prehistory of the Lubbock Lake site (C. C. Black, editor), West Texas Museum Association, Texas Tech University, The Museum Journal 15; Johnson, E. 1974. Zooarcheology and the Lubbock Lake site. Pages 107-122 in History and prehistory of the Lubbock Lake Site (C. C. Black, editor), West Texas Museum Association, Texas Tech University, The Museum Journal 15; Johnson, E. 1987. Lubbock Lake, late Quaternary studies on the southern high plains. Texas A&amp;M Press, College Station; Johnson, E., and V. T. Holliday. 1986. The Archaic record at Lubbock Lake. Plains Anthropologist 21:7-54; Johnson, C. 1974. Geologic investigations at the Lubbock Lake site. Pages 79-105 in History and prehistory of the Lubbock Lake site (C. C. Black, editor), West Texas Museum Association, Texas Tech University, The Museum Journal 15.</t>
  </si>
  <si>
    <t xml:space="preserve"> 41LU1</t>
  </si>
  <si>
    <t>Fowlkes Cave</t>
  </si>
  <si>
    <t>Culberson</t>
  </si>
  <si>
    <t>35-10; 4-0 (dates not based on 14C)</t>
  </si>
  <si>
    <t>Pronghorn, coyote, lynx (N=143)</t>
  </si>
  <si>
    <t>Dalquest, W. W., and F. B. Stangl, Jr. 1984. Late Pleistocene and early Recent mammals from Fowlkes Cave, southern Culberson County, Texas. Pages 432-455 in Contributions in Quaternary vertebrate paleontology: a volume in memorial to John E. Guilday (H. H. Genoways and M. R. Dawson, editors), Carnegie Museum of Natural History Special Publications 8.</t>
  </si>
  <si>
    <t>SO manu sp</t>
  </si>
  <si>
    <t>41WY65</t>
  </si>
  <si>
    <t>35-10; 10-1</t>
  </si>
  <si>
    <t>horses, deer, coyote</t>
  </si>
  <si>
    <t>Day, D. W., J. Laurens-Day, and E. R. Prewett. 1981. Cultural resource survey and assesments in portions of Hidalgo and Willacy counties, Texas. Prewett and Associates Report of Investigations 1; Rawn-Schatzinger, V. 1981. Appendix VII, faunal analysis. Pages 391-410 in Cultural resource survey and assessment in portions of Hidalgo and Willacy counties, Texas. Prewett and Association Report 15..</t>
  </si>
  <si>
    <t>Quitaque Creek</t>
  </si>
  <si>
    <t>35-31.4</t>
  </si>
  <si>
    <t>Camels, extinct horses, mammoth etc (N=32)</t>
  </si>
  <si>
    <t>Czaplewski, N. J. 1993. Myotis velifer in the Quitaque local fauna, Motley County, Texas. Texas Journal of Science 45(1):97-100; Dalquest, W. W. 1964. A new Pleistoceme local fauna from Motley County, Texas. Kansas Academy of Science 67(3):499-505.</t>
  </si>
  <si>
    <t>Ayala</t>
  </si>
  <si>
    <t>35-10; 1.5-1</t>
  </si>
  <si>
    <t>coytote, deer, rodents</t>
  </si>
  <si>
    <t>Campbell, T. N., and J. Q. Frizzell. 1949. Notes on the Ayala site, Lower Rio Grande Valley, Texas. Bulletin of the Texas Archeological Society 20:63-72.</t>
  </si>
  <si>
    <t>TARL 79D5-1</t>
  </si>
  <si>
    <t>Brooks Cave</t>
  </si>
  <si>
    <t>1-0.5</t>
  </si>
  <si>
    <t>Bison, deer, canid (N=7)</t>
  </si>
  <si>
    <t>Jackson, A. T. 1937. Exploration of certain sites in Culberson County, Texas. Bulletin of the Texas Archeological Society 9:146-192.</t>
  </si>
  <si>
    <t>Caldwell Ranch Site No. 1</t>
  </si>
  <si>
    <t>1-0.65</t>
  </si>
  <si>
    <t>lynx, pronghorn (N=7)</t>
  </si>
  <si>
    <t>Gilbert</t>
  </si>
  <si>
    <t>0.25-0.15</t>
  </si>
  <si>
    <t>Bovidae, horse, puma, canid, lynx, people, black bear (N=80)</t>
  </si>
  <si>
    <t>Davis, E. M., K. Gilmore, L. Harper, R. K. Harris, E. B. Jelks, and B. Yancy. 1967. The site. Pages 1-17 in The Gilbert site: a Norteno focus site in Northeastern Texas. Bulletin of the Texas Archeological Society 37:1-17; Lorraine, D. 1967. Animal remains. Pages 225-243 in The Gilbert site: a Norteno focus site in northeastern Texas. Bulletin of the Texas Archeological Society 37.</t>
  </si>
  <si>
    <t>TARL 41RA13</t>
  </si>
  <si>
    <t>Howard Ranch</t>
  </si>
  <si>
    <t>Hardeman</t>
  </si>
  <si>
    <t>Lots of large mammals: camels, mammoths, horse (N=108)</t>
  </si>
  <si>
    <t>Dalquest, W. W., and G. E. Schultz. 1992. Ice Age mammals of northwestern Texas. Midwestern State University Press, Wichita Falls, Texas, USA;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</si>
  <si>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Collier</t>
  </si>
  <si>
    <t>Bison bison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</si>
  <si>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</si>
  <si>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41HL64</t>
  </si>
  <si>
    <t>Panhandle-Plains Historical Museum</t>
  </si>
  <si>
    <t>South Sulphur River</t>
  </si>
  <si>
    <t>Mastodons, mammoths and other large-bodied mammals (N=19)</t>
  </si>
  <si>
    <t>Davis, L. C., and K. M. Ball. 1991. Pleistocene mammals from the South Sulphur River, Hunt County, Texas. Proceedings of the Arkansas Academy of Science 45:22-24.</t>
  </si>
  <si>
    <t>Southern Arkansas University</t>
  </si>
  <si>
    <t>Twilla</t>
  </si>
  <si>
    <t>1.97-1.12</t>
  </si>
  <si>
    <t>Bison bison (N=4)</t>
  </si>
  <si>
    <t>41HL1</t>
  </si>
  <si>
    <t>Plainview</t>
  </si>
  <si>
    <t>9.8 (check date)</t>
  </si>
  <si>
    <t>mammoth, extinct bison (N=12)</t>
  </si>
  <si>
    <t>McDonald, J. N. 1981. North American bison: their classification and evolution. University of California Press, Berkeley, California, USA.</t>
  </si>
  <si>
    <t>Bell</t>
  </si>
  <si>
    <t>41HL65</t>
  </si>
  <si>
    <t>Manton Miller</t>
  </si>
  <si>
    <t>Delta</t>
  </si>
  <si>
    <t>Deer largest mammals (N=20)</t>
  </si>
  <si>
    <t>Johnson, L., Jr. 1961. The Yarbrough and Miller sites of northeastern Texas, with a preliminary definition of the La Harpe Aspect. Bulletin of the Texas Archeological Society 32:141-284.</t>
  </si>
  <si>
    <t>TARL 41DT</t>
  </si>
  <si>
    <t>Ben Franklin</t>
  </si>
  <si>
    <t>11.135-9.55</t>
  </si>
  <si>
    <t>Mastodon?, bison (N=52)</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</si>
  <si>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</si>
  <si>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North Sulphur River</t>
  </si>
  <si>
    <t>Mammoth?, Mastodon? (N=8)</t>
  </si>
  <si>
    <t>Slaughter, B. H., and B. R. Hoover. 1964. An antler artifact from the late Pleistocene of northeastern Texas. American Antiquity 30(3):351-352.</t>
  </si>
  <si>
    <t>Lake Theo</t>
  </si>
  <si>
    <t>10.9-10.5</t>
  </si>
  <si>
    <t>Large mammals are pronghorn and Bison bison antiquus N=6)</t>
  </si>
  <si>
    <t>Harrison, B. R., and K. L. Killen. 1978. Lake Theo: a stratified early man bison butchering and camp site, Bristol County, Texas. Panhandle-Plains Historical Museum, Special Archeological Report 1:1-108.</t>
  </si>
  <si>
    <t>Longitude may be -101.07 instead…</t>
  </si>
  <si>
    <t>Marks Beach</t>
  </si>
  <si>
    <t>Deadman's Shelter</t>
  </si>
  <si>
    <t>1.83; 1.83-1.74; 1.74-1.485; 1.485-1.24; 1.24-0</t>
  </si>
  <si>
    <t>Large mammals present: coyote, deer, pronghorn, bison, fox, canids (N= 288)</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</si>
  <si>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Schultz, G. E., and V. M. Rawn. 1978. Faunal remains from the Deadman's Shelter site. Pages 191-198 in Salvage archeology at Mackenzie Reservoir (J. T. Hughes and P. S. Willey, editors), Texas Historical Commission Archeological Survey Report 24; Willey, P. S., and J. T. Hughes. 1978. The Deadman's Shelter site. Pages 150-190 in Salvage archeology at Mackenzie Reservoir (J. Y. Hughes and P. S. Willey, editors), Texas Historical Commission Archaeological Survey Report 24.</t>
  </si>
  <si>
    <t>41SW23</t>
  </si>
  <si>
    <t>Rex Rodgers</t>
  </si>
  <si>
    <t>Finch</t>
  </si>
  <si>
    <t>Bison bison</t>
  </si>
  <si>
    <t>Hughes, D. T. 1977. Prehistoric bison kills in the Texas panhandle and adjacent area. Master's thesis, University of Arkansas, Fayetteville.</t>
  </si>
  <si>
    <t>A-128</t>
  </si>
  <si>
    <t>Minnow Sparks</t>
  </si>
  <si>
    <t>1.15-0.3</t>
  </si>
  <si>
    <t>Deer</t>
  </si>
  <si>
    <t>Thurmond, J. P. 1990. Archeology of the Cypress Creek drainage basin, northeastern Texas and northwestern Louisiana. University of Texas, Archaeological Research Laboratory, Studies in Archaeology 5.</t>
  </si>
  <si>
    <t>TARL 41FK12</t>
  </si>
  <si>
    <t>Pratt Cave</t>
  </si>
  <si>
    <t>2.82-1.42; Toomey says these are 14C; OR 2958 to 1332</t>
  </si>
  <si>
    <t>Lundelius, E. L., Jr. 1979. Post-Pleistocene mammals from Pratt Cave and their environmental significance. Pages 239-257 in Biological investigations in the Guadalupe Mountains National Park, Texas, (H. H. Genoways and R. J. Baker, editors), National Park Service, Proceedings and Transactions Series 4.</t>
  </si>
  <si>
    <t>TMM 41172</t>
  </si>
  <si>
    <t>Upper Sloth Cave</t>
  </si>
  <si>
    <t>11-5 from Neotoma; 11.76 +0.61 (14C) OR 13,634 +658</t>
  </si>
  <si>
    <t>Contains N. shastense dung; Puma only other large mammal, lots of Neotoma (N=135)</t>
  </si>
  <si>
    <t>Harris, A. H. 1985. Late Pleistocene vertebrate paleoecology of the west. University of Texas Press, Austin; Logan, L. E., and C. C. Black. 1979. The Quaternary vertebrate fauna of Upper Sloth Cave, Guadalupe Mountains National Park, Texas. Pages 141-158 in Biological investigations in the Guadalupe Mountains National Park, Texas (H. H. Genoways and R. J. Baker, editors), National Park Service, Proceedings and Transactions Series 4; Van Devender, T. R., P. S. Martin, A. M. Phillips, III, and W. G. Spaulding. 1975. Late Pleistocene biotic communities from the Guadalupe Mountains, Culberson County, Texas. Pages 1-10 in Transactions of the symposium on the biological resources of the Chihuahuan Desert Region, United States and Mexico (R. H. Wauer and D. H. Riskind, editors), National Park Service Transactions and Proceedings Series 3.
Steadman 2005 gives years 10750, 10780 plus minus 140, 11060 plus minus 180, date on sloth dung, calpal used to calibrate +- 140</t>
  </si>
  <si>
    <t>TTu-Tex-2; Guadalupe mountains; Neotoma cinerea present</t>
  </si>
  <si>
    <t>Museum of Texas Tech University</t>
  </si>
  <si>
    <t>Carrol Creek</t>
  </si>
  <si>
    <t>Mammoth, horses are only large mammals from unit (N=17)</t>
  </si>
  <si>
    <t>Kasper, S. 1992. Mammals from the late Pleistocene Carrol Creek local fauna, Donley County, Texas. Southwestern Naturalist 37(1):54-64.</t>
  </si>
  <si>
    <t>Strong</t>
  </si>
  <si>
    <t>Bison only large mammal from unit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</si>
  <si>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</si>
  <si>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41CG31</t>
  </si>
  <si>
    <t>Sitter</t>
  </si>
  <si>
    <t>A-127</t>
  </si>
  <si>
    <t>McCormick Local Fauna [Palo Duro Bison Locality]</t>
  </si>
  <si>
    <t>Bison only large mammal from unit (N=6)</t>
  </si>
  <si>
    <t>Schultz, G. E., and E. P. Cheatum. 1970. Bison occidentalis and associated invertebrates from the late Wisconsin of Randall County, Texas. Journal of Paleontology 44(5):836-850.</t>
  </si>
  <si>
    <t>Miami (or Cowan Ranch)</t>
  </si>
  <si>
    <t>13.84-9.315</t>
  </si>
  <si>
    <t>mammoth</t>
  </si>
  <si>
    <t>Sellards, E. H. 1938. Artifacts associated with fossil elephant. Bulletin of the Geological Society of America 49(7):999-1010.</t>
  </si>
  <si>
    <t>Hoover</t>
  </si>
  <si>
    <t>P-96</t>
  </si>
  <si>
    <t>Sanford Ruin</t>
  </si>
  <si>
    <t>Bison only large mammal from unit (N=36)</t>
  </si>
  <si>
    <t>Duffield, L. F. 1970. Some Panhandle aspect sites: their vertebrates and paleoecology. Ph.D. dissertation, University of Wisconsin, Department of Anthropology, Madison.</t>
  </si>
  <si>
    <t>41HC3</t>
  </si>
  <si>
    <t>Conner</t>
  </si>
  <si>
    <t>0.7-0.5</t>
  </si>
  <si>
    <t>41HC7</t>
  </si>
  <si>
    <t>Medford Ranch</t>
  </si>
  <si>
    <t>Bison and deer are only large mammals from unit (N=11)</t>
  </si>
  <si>
    <t>41HC10</t>
  </si>
  <si>
    <t>Pickett Ruin</t>
  </si>
  <si>
    <t>Bison only large mammal from unit (N=5)</t>
  </si>
  <si>
    <t>A-116</t>
  </si>
  <si>
    <t>Hueco Tanks State Historic Park</t>
  </si>
  <si>
    <t>0.775-0.65</t>
  </si>
  <si>
    <t>Pronghorn, black bear, bison, puma (N=19)</t>
  </si>
  <si>
    <t>Kegley, G. 1982. Archeological investigations at 41EP2, Hueco Tanks State Historical Park, El Paso County, Texas. Texas Parks and Wildlife Department, Austin.</t>
  </si>
  <si>
    <t>TARL 41EP2</t>
  </si>
  <si>
    <t>Roper</t>
  </si>
  <si>
    <t>Lake Creek</t>
  </si>
  <si>
    <t>Bison and deer are only large mammals (N=7)</t>
  </si>
  <si>
    <t>Hughes, J. T. 1961. Lake Creek: a Woodland site in the Texas panhandle. Bulletin of the Texas Archeological Society 32:65-84.</t>
  </si>
  <si>
    <t>A48</t>
  </si>
  <si>
    <t>Pickup Pueblo</t>
  </si>
  <si>
    <t>Pronghorn, humans, deer (N=12)</t>
  </si>
  <si>
    <t>Gerald, R. E. 1988. Pickup Pueblo: a late prehistoric house ruin in northeast El Paso. The Artifact 26(2): 1-86; Seme, M. 1988. Faunal remains recovered from Pickup Pueblo. The Artifact 26(2):69-70.</t>
  </si>
  <si>
    <t>Jess Cox Ranch</t>
  </si>
  <si>
    <t>south texas wolf</t>
  </si>
  <si>
    <t>Quaternary, holocene to rancholabrean</t>
  </si>
  <si>
    <t>VP Lab records</t>
  </si>
  <si>
    <t xml:space="preserve">Lampasas </t>
  </si>
  <si>
    <t>Pleistocene-rancholabrean</t>
  </si>
  <si>
    <t>otto strokein ranch</t>
  </si>
  <si>
    <t>Baggett Ranch</t>
  </si>
  <si>
    <t>hitzfelder's cave</t>
  </si>
  <si>
    <t>Barron's creek</t>
  </si>
  <si>
    <t>contains 3 sp of extinct horse</t>
  </si>
  <si>
    <t>Lundelius, E.L.  1972a Fossil vertebrates from the late Pleistocene Ingleside fauna, San Patricio County, Texas. Bureau of Economic Geology, University of Texas at Austin, Report of Investigations 77:1-74.; Koch et al., 2004</t>
  </si>
  <si>
    <t>Holloway Ranch</t>
  </si>
  <si>
    <t>salt fork brazos river</t>
  </si>
  <si>
    <t>Longhorn Cave</t>
  </si>
  <si>
    <t>four mile ranch</t>
  </si>
  <si>
    <t>Foster Range cave</t>
  </si>
  <si>
    <t>Levi shelter</t>
  </si>
  <si>
    <t>saltillo cave</t>
  </si>
  <si>
    <t>Natural Bridge cave</t>
  </si>
  <si>
    <t>Oblate Site</t>
  </si>
  <si>
    <t>3 zones: 4-0.5</t>
  </si>
  <si>
    <t>Johnson et al. 1962</t>
  </si>
  <si>
    <t>Smith Rockshelter</t>
  </si>
  <si>
    <t>11 layers ranging from 1093 to 249</t>
  </si>
  <si>
    <t>Suhm, D.A. 1957. Excavations at the Smith Rockshelter, Travis County, TX. Texas J of Science 9:26-58; Tammer et al 1964</t>
  </si>
  <si>
    <t>Collins site</t>
  </si>
  <si>
    <t>Barton springs road</t>
  </si>
  <si>
    <t>Is this in Austin?</t>
  </si>
  <si>
    <t>Laubach 1</t>
  </si>
  <si>
    <t>Laubach 2</t>
  </si>
  <si>
    <t>Whiteface cave</t>
  </si>
  <si>
    <t>Irelands cave</t>
  </si>
  <si>
    <t>Eisenhowers Horror hole</t>
  </si>
  <si>
    <t>Powells cave</t>
  </si>
  <si>
    <t>Cave</t>
  </si>
  <si>
    <t>Honey creek</t>
  </si>
  <si>
    <t>leon river shelter</t>
  </si>
  <si>
    <t>hickmunton corner</t>
  </si>
  <si>
    <t>crumley site</t>
  </si>
  <si>
    <t>burial cave</t>
  </si>
  <si>
    <t>krutchmarsk cave</t>
  </si>
  <si>
    <t>Don Williams Cave</t>
  </si>
  <si>
    <t>Hays</t>
  </si>
  <si>
    <t>park brothers quarry</t>
  </si>
  <si>
    <t>Lake Travis</t>
  </si>
  <si>
    <t>Laubach 3</t>
  </si>
  <si>
    <t xml:space="preserve">san antonio </t>
  </si>
  <si>
    <t>fallen stalagmite cave</t>
  </si>
  <si>
    <t>Big motha cave</t>
  </si>
  <si>
    <t>Max Cave</t>
  </si>
  <si>
    <t>Laubach 5</t>
  </si>
  <si>
    <t>Laubach 4</t>
  </si>
  <si>
    <t>nike cave</t>
  </si>
  <si>
    <t>latham cave 1</t>
  </si>
  <si>
    <t>spider mountain cave</t>
  </si>
  <si>
    <t>Copperhead cave</t>
  </si>
  <si>
    <t>Serve-tex quarry</t>
  </si>
  <si>
    <t>Seminole canyon cave</t>
  </si>
  <si>
    <t>Old river road locality #1</t>
  </si>
  <si>
    <t>Kerr</t>
  </si>
  <si>
    <t>7.9 -2</t>
  </si>
  <si>
    <t xml:space="preserve">Bison (levels 5,10,11), white-tailed deer (L12-14,23-29), black bear (L23,38), raccon, gray wolf (L1-4,7,16,25,30), coyote, dog, badger, hog-nosed skunk, long-tailed weasel, </t>
  </si>
  <si>
    <t>Bement, L. C. 1991. Hunter-Gatherer Mortuary Practices During the Archaic in Central Texas. Unpubl. Ph.D. dissertation: Univ. Texas, Austin. 216 pp.</t>
  </si>
  <si>
    <t>TARL 41KR241</t>
  </si>
  <si>
    <t>No, no faunal list available</t>
  </si>
  <si>
    <t>fawcett's cave</t>
  </si>
  <si>
    <t>singletary cave</t>
  </si>
  <si>
    <t>dead man's hole</t>
  </si>
  <si>
    <t>Akerston's Burnet quarry</t>
  </si>
  <si>
    <t>cunningham shelter</t>
  </si>
  <si>
    <t>ranny creek cave</t>
  </si>
  <si>
    <t>Backhole (cave)</t>
  </si>
  <si>
    <t>Ilex cave</t>
  </si>
  <si>
    <t>corbin's cave</t>
  </si>
  <si>
    <t>cascade caverns</t>
  </si>
  <si>
    <t>William's cave</t>
  </si>
  <si>
    <t>Oliver's cave</t>
  </si>
  <si>
    <t>Honey Creek Cave</t>
  </si>
  <si>
    <t>Comal-Kendall</t>
  </si>
  <si>
    <t>Camels, mastodon, tapir, dire wolf, horse</t>
  </si>
  <si>
    <t>Veni, G. 1994. Geomorphology, hydrogeology, geochemistry, and evolution of the karstic Lower Glen Rose Aquifer, south-central Texas. Unpubl. Ph.D. diss., Penn. State Univ., 721 pp. + xxvi.</t>
  </si>
  <si>
    <t>angela's cave</t>
  </si>
  <si>
    <t>Isocow cave</t>
  </si>
  <si>
    <t>Winston's cave</t>
  </si>
  <si>
    <t>flying buzzworm cave</t>
  </si>
  <si>
    <t>root canal cave</t>
  </si>
  <si>
    <t>two hit cave</t>
  </si>
  <si>
    <t>poor boy baculum cave</t>
  </si>
  <si>
    <t>root toupee cave</t>
  </si>
  <si>
    <t>mars shaft</t>
  </si>
  <si>
    <t>record fire 1 pit</t>
  </si>
  <si>
    <t>B-52 Cave</t>
  </si>
  <si>
    <t>hold me back cave</t>
  </si>
  <si>
    <t>charlie's cute little hole</t>
  </si>
  <si>
    <t>dos bib oras cave</t>
  </si>
  <si>
    <t>low priority cave</t>
  </si>
  <si>
    <t>charlie's hammer hole</t>
  </si>
  <si>
    <t>banzai nud dauber cave</t>
  </si>
  <si>
    <t>boneyard pit</t>
  </si>
  <si>
    <t>latham cave 2</t>
  </si>
  <si>
    <t>bunny hole</t>
  </si>
  <si>
    <t>Karst feature 8B-F3</t>
  </si>
  <si>
    <t>Karst feature 10-34</t>
  </si>
  <si>
    <t>Karst feature 10-82</t>
  </si>
  <si>
    <t>Cross the creek cave</t>
  </si>
  <si>
    <t>W. culp site</t>
  </si>
  <si>
    <t>August Foster site</t>
  </si>
  <si>
    <t>Spring creek</t>
  </si>
  <si>
    <t>Cicurina cave loc 1</t>
  </si>
  <si>
    <t>Cicurina cave loc 2</t>
  </si>
  <si>
    <t>Cicurina cave loc 3</t>
  </si>
  <si>
    <t>Cicurina cave loc 4</t>
  </si>
  <si>
    <t>Phillips cave - float</t>
  </si>
  <si>
    <t>Phillips cave</t>
  </si>
  <si>
    <t>Phillips cave- excavation 1</t>
  </si>
  <si>
    <t>Phillips cave - excavation 2</t>
  </si>
  <si>
    <t>41AU36</t>
  </si>
  <si>
    <t>Lord, K.L. 1981. Identification of faunal remains. In G.D. Hall, ed. Allen's Creek: a study in the culturral prehistory of the lower Brazos River Valley, Texas. Texas Archeological Survey, U of Texas Austin Research Report 61:421-432.</t>
  </si>
  <si>
    <t>TARL 41AU36</t>
  </si>
  <si>
    <t>41AU37</t>
  </si>
  <si>
    <t>TARL 41AU37</t>
  </si>
  <si>
    <t>41AU38</t>
  </si>
  <si>
    <t>TARL 41AU38</t>
  </si>
  <si>
    <t>41LK201</t>
  </si>
  <si>
    <t>14C dates: 1425-1650 AD</t>
  </si>
  <si>
    <t>Steele, D.G. 1986 Appendix V, Analysis of vertebrate faunal remains ..  In G.D. Hall et al eds, The prehistoric sites at Choke Canyon Reservoir, southern Texas. Center for Archeological Research, The University of Texas at San Antonio, Choke Canyon Series 1a:200-249</t>
  </si>
  <si>
    <t>TARL 41LK201</t>
  </si>
  <si>
    <t>41MC296</t>
  </si>
  <si>
    <t>McMullen</t>
  </si>
  <si>
    <t>most calibrated dates:1340-166, one at 785-10355</t>
  </si>
  <si>
    <t>Steele, D.G. and C.A. Hunter 1986.Appendix III, Analysis of vertebrate faunal remains ..  In G.D. Hall et al eds, The prehistoric sites at Choke Canyon Reservoir, southern Texas. Center for Archeological Research, The University of Texas at San Antonio, Choke Canyon Series 10:452-502.</t>
  </si>
  <si>
    <t>TARL 41MC296</t>
  </si>
  <si>
    <t>Creel, D. et al. 1990. Plains Anthropologist 35:55-69.</t>
  </si>
  <si>
    <t>TARL 41TG91</t>
  </si>
  <si>
    <t>Boriack Bog</t>
  </si>
  <si>
    <t>16-3 (14C)</t>
  </si>
  <si>
    <t>Bryant, Jr., V.M. and R.G. Holloway 1985. A late Quaternary paleoenvironmental record of Texas: an overview of the pollen evidence. In VM Bryant Jr and R.G. Holloway, eds. Pollen records of late Quaternary North American Sediments. Dallas: American Association of Stratigrapic Palynologists Foundation 39-70.</t>
  </si>
  <si>
    <t>Carrizo Aquifer</t>
  </si>
  <si>
    <t>roughly 11-0?</t>
  </si>
  <si>
    <t>Stute, MA et al 1992. Paleotemperatures in the southwestern US from noble gases in ground water. Science 256:1000-1003.</t>
  </si>
  <si>
    <t>Conejo</t>
  </si>
  <si>
    <t>5-0.5</t>
  </si>
  <si>
    <t>Alexander 1974</t>
  </si>
  <si>
    <t>Dust Cave</t>
  </si>
  <si>
    <t>Part of Upper/Lower Sloth Cave complex: 13 +0.73 (14C)</t>
  </si>
  <si>
    <t>Contains N. shastense dung; Neotoma cinerea?</t>
  </si>
  <si>
    <t>Harris, A. H. 1985. Late Pleistocene Vertebrate Paleoecology of the West. Austin, TX: University of Texas Press. 293 pp.</t>
  </si>
  <si>
    <t>Guadalupe mountains; Neotoma cinerea present</t>
  </si>
  <si>
    <t>Fate Bell Shelter</t>
  </si>
  <si>
    <t>Parsons 1965; Thomas 1933</t>
  </si>
  <si>
    <t>Fyllan-Kitchen Door</t>
  </si>
  <si>
    <t>1800-750 (too old)</t>
  </si>
  <si>
    <t>Taylor, A. J. 1982. The Mammalian Fauna from the Mid-Irvingtonian Fyllan Cave Local Fauna, Travis County, Texas. Unpublished M.A. thesis: U Texas, Austin. 106pp.; Holman, J. A. and A. J. Winkler. 1987. A mid-Pleistocene (Irvingtonian) herpetofauna from a cave in southcentral Texas, Pearce-Sellards Series, Texas Memorial Museum 44:1-17.</t>
  </si>
  <si>
    <t>Golondrina Hearth</t>
  </si>
  <si>
    <t>Hinojosa Site</t>
  </si>
  <si>
    <t>Jim Wells</t>
  </si>
  <si>
    <t>Steele, D.G. 1986b. Analysis of vertebrate faunal remains. In S.l. Black, ed. The Clemente and Heminia Hinojosa Site, 41JW8. Center for Archeological Research, The University of Texas at San Antonio Special Report 18:108-136.</t>
  </si>
  <si>
    <t>TARL 41JW8</t>
  </si>
  <si>
    <t>Horn 2</t>
  </si>
  <si>
    <t>McLennan</t>
  </si>
  <si>
    <t>11-0.05</t>
  </si>
  <si>
    <t>Redder 1985; Watt 1978</t>
  </si>
  <si>
    <t>Lipscomb Bison Quarry</t>
  </si>
  <si>
    <t>Bison bison antiquus</t>
  </si>
  <si>
    <t>Hofman, J. L., L. C. Todd, C. B. Shultz, and W. Hendy. 1991. The Lipsomb Bison Quarry: continuing investigation at a Folsom kill-butchery site on the southern plain. Bulletin of the Texas Archeological Society 60:149-191.</t>
  </si>
  <si>
    <t>University of Nebraska State Museum</t>
  </si>
  <si>
    <t>Lower Sloth Cave</t>
  </si>
  <si>
    <t>PART of upper sloth cave/dust cave complex; 11.59 +0.23 (14C)</t>
  </si>
  <si>
    <t>Contains N. shastense dung; full taxa list on pdf</t>
  </si>
  <si>
    <t>Logan, L. E. 1977. The Paleoclimatic Implications of the Avian and Mammalian Fauna of Lower Sloth Cave, Guadalupe Mountains, Texas. Upubl. M.S.. thesis: Texas Tech Univ., 72pp;Logan, L. E. 1983. Paleoecological implications of the mammalian fauna of Lower Sloth Cave, Guadalupe Mountains, Texas, Bulletin of the National Speleological Society 45: 3-11.</t>
  </si>
  <si>
    <t>Moore Pit</t>
  </si>
  <si>
    <t>75-30</t>
  </si>
  <si>
    <t>4 sp of extinct horses</t>
  </si>
  <si>
    <t>Slaughter, BH 1966b. The Moore Pit local fauna, Pleistocene of Texas. J of Paleontology 40:78-91.; Koch et al., 2004-lat long</t>
  </si>
  <si>
    <t>Mosquito Cave</t>
  </si>
  <si>
    <t>Nunley et al. 1965</t>
  </si>
  <si>
    <t>Parida</t>
  </si>
  <si>
    <t>Alexander 1980</t>
  </si>
  <si>
    <t>Sheep Shelter</t>
  </si>
  <si>
    <t>T.M. Sanders Site</t>
  </si>
  <si>
    <t>Weakly Bog</t>
  </si>
  <si>
    <t>Bryant and Holloway 1985</t>
  </si>
  <si>
    <t>Welder Wildlife Refuge</t>
  </si>
  <si>
    <t>Williams Cave</t>
  </si>
  <si>
    <t>12.04 +0.21 (14C)</t>
  </si>
  <si>
    <t>Canis dirus, Equus conversidens, Nothrotherium shastense, Neotoma cinerea?</t>
  </si>
  <si>
    <t>Van Devender, T.R., P. S. Martin, A. M. Phillips, III, and W. G.
Spaulding. 1977. Late Pleistocene biotic communities from the Guadalupe Mountains, Culberson County, Texas. in R.H. Wauer and D.H. Riskind (eds.), Transactions of the symposium on the biological resources of the Chihuahua Desert Region, United States and Mexico. National Park Service, Proc. Trans. Series. 3: 107-113.
Steadman et al. 2005 (for age to use 11140 +- 320, using calpal to calibrate)</t>
  </si>
  <si>
    <t>Zopilote</t>
  </si>
  <si>
    <t>Amistad Reservoir (TARL 41VV216); supposedly early Holocene site in Pearson et al. paper</t>
  </si>
  <si>
    <t>Bison sp.</t>
  </si>
  <si>
    <t>Bison antiquus</t>
  </si>
  <si>
    <t>Victoria Bison Site</t>
  </si>
  <si>
    <t xml:space="preserve">Blanco creek	</t>
  </si>
  <si>
    <t>Equus sp.</t>
  </si>
  <si>
    <t>Hearne Gravel Pit</t>
  </si>
  <si>
    <t>Texas A&amp;M Collection,</t>
  </si>
  <si>
    <t>Cameron (and Curry Gravel Pit)</t>
  </si>
  <si>
    <t>Equus, Platygonus, Mammut</t>
  </si>
  <si>
    <t>UP4</t>
  </si>
  <si>
    <t>Milne Sand</t>
  </si>
  <si>
    <t>contains lots of bison astragali - haven't measured these.</t>
  </si>
  <si>
    <t>High Island</t>
  </si>
  <si>
    <t>bison</t>
  </si>
  <si>
    <t>Chambers</t>
  </si>
  <si>
    <t>Pleistocene/Holocene</t>
  </si>
  <si>
    <t>lupus</t>
  </si>
  <si>
    <t>South Texas</t>
  </si>
  <si>
    <t>entire reconstruted jaw present</t>
  </si>
  <si>
    <t>notihing of interest</t>
  </si>
  <si>
    <t>Starveout Cave</t>
  </si>
  <si>
    <t>Carson</t>
  </si>
  <si>
    <t>LOTS of cool stuff, deer, bison etc</t>
  </si>
  <si>
    <t>NEED</t>
  </si>
  <si>
    <t>Vulpes</t>
  </si>
  <si>
    <t>macrotis</t>
  </si>
  <si>
    <t>Culbertson</t>
  </si>
  <si>
    <t>says Urocyon cineroargenteus</t>
  </si>
  <si>
    <t>Holocene (2958 to 1332 calendar per Toomey)</t>
  </si>
  <si>
    <t>pronghorn, deer, porcupine, mustelids, skunks, ringtail, raccon, all the small mammals even marmots, squirrels and N. albigula, micropus and mexicana</t>
  </si>
  <si>
    <t>Bison only large mammal from unit</t>
  </si>
  <si>
    <t>Drawer</t>
  </si>
  <si>
    <t>Age</t>
  </si>
  <si>
    <t>Body mass (kg)</t>
  </si>
  <si>
    <t>Body mass equation</t>
  </si>
  <si>
    <t>Holocene-Archaic</t>
  </si>
  <si>
    <t>HuEB</t>
  </si>
  <si>
    <t>m1</t>
  </si>
  <si>
    <t>familiaris/latrans</t>
  </si>
  <si>
    <t>dirus</t>
  </si>
  <si>
    <t>Pleistocene - Rancholabrean</t>
  </si>
  <si>
    <t>FeHD</t>
  </si>
  <si>
    <t>Broken, underestimate?</t>
  </si>
  <si>
    <t>FeAPD</t>
  </si>
  <si>
    <t>TiAPD</t>
  </si>
  <si>
    <t>HuAPD</t>
  </si>
  <si>
    <t>UlOL</t>
  </si>
  <si>
    <t>UlL</t>
  </si>
  <si>
    <t>TiSL</t>
  </si>
  <si>
    <t>HuHTL</t>
  </si>
  <si>
    <t>juvenile?</t>
  </si>
  <si>
    <t>juvenile? And broken</t>
  </si>
  <si>
    <t>3Q3</t>
  </si>
  <si>
    <t>Looks like an upper P4</t>
  </si>
  <si>
    <t>Disturbed fill</t>
  </si>
  <si>
    <t>Broken, underestimate? Questionable ID</t>
  </si>
  <si>
    <t>AsL</t>
  </si>
  <si>
    <t>Specimen is possibly mislabled, tag says TMM 908-4291</t>
  </si>
  <si>
    <t>3P1</t>
  </si>
  <si>
    <t>Levi Shelter</t>
  </si>
  <si>
    <t>Calcaneum</t>
  </si>
  <si>
    <t>Museum</t>
  </si>
  <si>
    <t>OOL</t>
  </si>
  <si>
    <t>RaAPD</t>
  </si>
  <si>
    <t>RaMLD</t>
  </si>
  <si>
    <t>FeMLD</t>
  </si>
  <si>
    <t>FeGTH</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</si>
  <si>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</si>
  <si>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</si>
  <si>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</si>
  <si>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</si>
  <si>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</si>
  <si>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</si>
  <si>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</si>
  <si>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</si>
  <si>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</si>
  <si>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</si>
  <si>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</si>
  <si>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</si>
  <si>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</si>
  <si>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</si>
  <si>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</si>
  <si>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</si>
  <si>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</si>
  <si>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</si>
  <si>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</si>
  <si>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</si>
  <si>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</si>
  <si>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</si>
  <si>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</si>
  <si>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</si>
  <si>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</si>
  <si>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</si>
  <si>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Bison, oh so many</t>
  </si>
  <si>
    <t>Order</t>
  </si>
  <si>
    <t>ONLY MEASURED SOME OF THE M1 AND M3; LOTS OF OTHER ELEMENTS. ALL BISON</t>
  </si>
  <si>
    <t>Hughes Ranch Indian Camp</t>
  </si>
  <si>
    <t>Bison, deer</t>
  </si>
  <si>
    <t>only measured deer and good bison jaw</t>
  </si>
  <si>
    <t>Trans-Pecos and High Plains</t>
  </si>
  <si>
    <t>Evan Sitter Ranch Pit, 10 mi S and 2 mi E of McLean Texas, Trans-Pecos and High Plains</t>
  </si>
  <si>
    <t>Sanders Ranch Cave</t>
  </si>
  <si>
    <t>black bear</t>
  </si>
  <si>
    <t>Carnivora</t>
  </si>
  <si>
    <t>Harrell Site</t>
  </si>
  <si>
    <t>Young</t>
  </si>
  <si>
    <t xml:space="preserve">Canis, Sus, bison, deer, horse, </t>
  </si>
  <si>
    <t>2J15</t>
  </si>
  <si>
    <t>field data: Y 41N 1, NT-5, T-6, 26" depth</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</si>
  <si>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</si>
  <si>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</si>
  <si>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</si>
  <si>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</si>
  <si>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</si>
  <si>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</si>
  <si>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</si>
  <si>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</si>
  <si>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</si>
  <si>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</si>
  <si>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lower mandible</t>
  </si>
  <si>
    <t>Urocyon?</t>
  </si>
  <si>
    <t>looks like it says site 891, but such a site doesn't exist. It was found in the lubbock lake drawer with a wolf as well</t>
  </si>
  <si>
    <t>jan 2018, may 2018</t>
  </si>
  <si>
    <t>Holocene?</t>
  </si>
  <si>
    <t>Camel, bison, whole host of large-bodies forms (N=159) and lots of rodents and lagomorphs (these have not been measured)</t>
  </si>
  <si>
    <t>Not much, some bunnies in unit.</t>
  </si>
  <si>
    <t>need to go back and measure stuff</t>
  </si>
  <si>
    <t>check that everything is measured</t>
  </si>
  <si>
    <t>measured</t>
  </si>
  <si>
    <t>NOT IN TMM CAVE SITES, BUT YES IN DATABASE; need to measure stuff</t>
  </si>
  <si>
    <t>nothing large to measure; come back for  bunnies?</t>
  </si>
  <si>
    <t>have measured virtually all medium  and big mammals but sticked to one element largely. So for homotherium, measured M or PM and distal end of humerus, 4th metacarpal but not everything else. Did not measure the many mammoths since most are juveniles.</t>
  </si>
  <si>
    <t>Lower left jaw ; disturbed fill</t>
  </si>
  <si>
    <t>PM</t>
  </si>
  <si>
    <t>metatarsal-2</t>
  </si>
  <si>
    <t>Phalanx-1</t>
  </si>
  <si>
    <t>distal end</t>
  </si>
  <si>
    <t>metatarsal-3</t>
  </si>
  <si>
    <t>47A</t>
  </si>
  <si>
    <t>47B</t>
  </si>
  <si>
    <t>47C</t>
  </si>
  <si>
    <t>47D</t>
  </si>
  <si>
    <t>47E</t>
  </si>
  <si>
    <t>47F</t>
  </si>
  <si>
    <t>calcaneum right, distal (1)</t>
  </si>
  <si>
    <t>calcaneum</t>
  </si>
  <si>
    <t>radius left, proximal end (2)</t>
  </si>
  <si>
    <t>metacarpal or metatarsal, distal (1)</t>
  </si>
  <si>
    <t>34X</t>
  </si>
  <si>
    <t>measured medium and big mammals?</t>
  </si>
  <si>
    <t>measured most of big/medium, but not all elements for each species</t>
  </si>
  <si>
    <t>no</t>
  </si>
  <si>
    <t>recent?</t>
  </si>
  <si>
    <t>Recent</t>
  </si>
  <si>
    <t>supposed to be Quaternary, but this black bear looks modern. Nothing else from this site. Measured for isotopes</t>
  </si>
  <si>
    <t>3P6</t>
  </si>
  <si>
    <t>RED CLAY - HOLOCENE?; tooth (M2/) left (1); NOT A WOLF</t>
  </si>
  <si>
    <t>has lots of small mammals (gophers, neotoma, reithros, microtus etc), rattlesnakes, lizards and frogs, rodents, worthwhile coming back too. Measured lower dentaries of skunks, but not uppers</t>
  </si>
  <si>
    <t>big taxa: dog, panthers, coyote, people, deer, grizzlies, bison, horse, lynx, black bear, fox, mammoth (N=393)</t>
  </si>
  <si>
    <t>most specimens look burned!</t>
  </si>
  <si>
    <t>Black bear, cats and other carnivores, equids, lots of Neotoma and Sigmodon (N=105); measured single elements of the interesting big/med stuff</t>
  </si>
  <si>
    <t>humerus, proximal end</t>
  </si>
  <si>
    <t>radius-distal end</t>
  </si>
  <si>
    <t>humerus-distal end</t>
  </si>
  <si>
    <t>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</si>
  <si>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</si>
  <si>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</si>
  <si>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</si>
  <si>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</si>
  <si>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</si>
  <si>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</si>
  <si>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</si>
  <si>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</si>
  <si>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DISTURBED FILL, #352</t>
  </si>
  <si>
    <t>ZONE 5</t>
  </si>
  <si>
    <t>Collins, M. B.  et al.. 1988. Paleoindian components at Kincaid Rockshelter, Uvalde County, Texas. Texas Archeological Society, 59th Annual Meeting, Houston; Lundelius, E. L., Jr. 1967. Late Pleistocene and Holocene faunal history of central Texas. Pages 287-319 in Pleistocene extinctions: a search for a cause (P. S. Martin and H. E. Wright, Jr., editors), Yale University Press, New Haven; Lundelius, E. L., Jr. et al. 1983. Terrestrial vertebrate faunas. Pages 311-353 in Late-Quaternary environments of the United States: volume 1, The late Pleistocene (S. C. Porter, editor), University of Minnesota Press, Minneapolis, Minnesota, USA; Tamers, M. A., F. J. Pearson, Jr., and E. M. Davis. 1964. University of Texas radiocarbon dates II. Radiocarbon 6:138-159; Collins, M. B., G. L. Evans, T. N. Campbell, M. C. Winans, and C. E. Mear. n.d. Clovis occupation at Kincaid Shelter, Uvalde County, Texas. Ms. on file, University of Texas at Austin, Department of Geological Sciences, Austin; Tammer et al. 1964 radiocarbon info</t>
  </si>
  <si>
    <t>fulva</t>
  </si>
  <si>
    <t>Green Estates</t>
  </si>
  <si>
    <t xml:space="preserve">Vulpes </t>
  </si>
  <si>
    <t>23B</t>
  </si>
  <si>
    <t>23A</t>
  </si>
  <si>
    <t>23C</t>
  </si>
  <si>
    <t>MIGHT BE SAME INDIVIDUAL</t>
  </si>
  <si>
    <t>5J2</t>
  </si>
  <si>
    <t>Gault Aite</t>
  </si>
  <si>
    <t>some bison; nothing measured</t>
  </si>
  <si>
    <t>no mammals in unit</t>
  </si>
  <si>
    <t xml:space="preserve">(The) Avenue </t>
  </si>
  <si>
    <t>Jan 2018, May 2018</t>
  </si>
  <si>
    <t>not completely measured; need to go back and double check everything of interest is measured</t>
  </si>
  <si>
    <t>zone 5, squsre c-d, 5-6</t>
  </si>
  <si>
    <t>Disturbed fill; #288</t>
  </si>
  <si>
    <t>can't find specimens to verify zone</t>
  </si>
  <si>
    <t>Info on stratum or actual age</t>
  </si>
  <si>
    <t>HAVEN'T measured all the skunks, raccoons, badgers or postcranial felid stuff. Need to finish?</t>
  </si>
  <si>
    <t>yes, but more</t>
  </si>
  <si>
    <t>carol and good creek housed nearby with no records - date of 32,400 ybp. Lots of postcranial elements of horse, bison and mammoth tooth fragments, beaver, small mammals</t>
  </si>
  <si>
    <t>Felis yagouaroundi present! Also really, a grizzly cub? How did horse and mammoth fragments get there? Didn't measure skunks or bunnies, but there are lots that could be measured. Mel got canids</t>
  </si>
  <si>
    <t>5K-14</t>
  </si>
  <si>
    <t>5K-15</t>
  </si>
  <si>
    <t>172B</t>
  </si>
  <si>
    <t>COMPLETE SKULL (RECONSTRUCTED - ALL TEETH)</t>
  </si>
  <si>
    <t>dentary with tooth (p/3) left, caudal half (1)</t>
  </si>
  <si>
    <t>our temporal analysis unit (late P  =30, TP=15, H=5.5 unless actual date)</t>
  </si>
  <si>
    <t>Elliott Creek</t>
  </si>
  <si>
    <t>975A</t>
  </si>
  <si>
    <t>975B</t>
  </si>
  <si>
    <t>DISTAL HEAD IS BROKEN - LXW IS DISTAL HEAD, LENGTH MAY BE UNDERESTIMATE</t>
  </si>
  <si>
    <t>172a</t>
  </si>
  <si>
    <t>172c</t>
  </si>
  <si>
    <t>LXW IS DISTAL HEAD, also did circumference. FeMLD =12.06</t>
  </si>
  <si>
    <t>DISTAL HEAD IS BROKEN - LXW IS DISTAL HEAD, LENGTH MAY BE UNDERESTIMATE; FeMLD =11.39</t>
  </si>
  <si>
    <t>Femur (circum and LxW of distal head)</t>
  </si>
  <si>
    <t>Diameter (mm)</t>
  </si>
  <si>
    <t>Circumference (mm)</t>
  </si>
  <si>
    <t>From Pardi 2016 PhD:</t>
  </si>
  <si>
    <t>Skull length (SKL)</t>
  </si>
  <si>
    <t>Humerus length (HuL)</t>
  </si>
  <si>
    <t>Humerus minimum diameter (HuMLD)</t>
  </si>
  <si>
    <t>Humerus - width of distal end (HuEB)</t>
  </si>
  <si>
    <t>Radius length (RaL)</t>
  </si>
  <si>
    <t>Ulna length (UlL)</t>
  </si>
  <si>
    <t>Femur length (FeL)</t>
  </si>
  <si>
    <t>Femur- minimum diameter (FeMLD)</t>
  </si>
  <si>
    <t>Femur - width of distal end (FeB)</t>
  </si>
  <si>
    <t>Tibia length (TiL)</t>
  </si>
  <si>
    <t>Tibia -minimum diameter (TiMDL)</t>
  </si>
  <si>
    <t>Astragalus -width of distal end (AsTL)</t>
  </si>
  <si>
    <t>Calcaneum length (CaL)</t>
  </si>
  <si>
    <t>Likely Holocene</t>
  </si>
  <si>
    <t>Pleistocene?</t>
  </si>
  <si>
    <t>distal end - THESE WERE ALL IN THE SAME VIAL WITH THE SAME NUMBER, but likely belong to different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</si>
</sst>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
  </numFmts>
  <fonts count="27" x14ac:knownFonts="1">
    <font>
      <sz val="12"/>
      <color theme="1"/>
      <name val="Calibri"/>
      <family val="2"/>
      <scheme val="minor"/>
    </font>
    <font>
      <sz val="12"/>
      <color theme="1"/>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i/>
      <sz val="14"/>
      <color theme="1"/>
      <name val="Calibri"/>
      <family val="2"/>
      <scheme val="minor"/>
    </font>
    <font>
      <sz val="12"/>
      <color rgb="FF0070C0"/>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4"/>
      <color theme="1"/>
      <name val="Calibri"/>
      <family val="2"/>
      <scheme val="minor"/>
    </font>
    <font>
      <sz val="12"/>
      <color rgb="FFC00000"/>
      <name val="Calibri"/>
      <family val="2"/>
      <scheme val="minor"/>
    </font>
    <font>
      <sz val="12"/>
      <color theme="4" tint="-0.249977111117893"/>
      <name val="Calibri"/>
      <family val="2"/>
      <scheme val="minor"/>
    </font>
    <font>
      <sz val="8"/>
      <color rgb="FFC00000"/>
      <name val="Calibri"/>
      <family val="2"/>
      <scheme val="minor"/>
    </font>
    <font>
      <b/>
      <sz val="12"/>
      <color rgb="FFFF0000"/>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s>
  <borders count="1">
    <border>
      <left/>
      <right/>
      <top/>
      <bottom/>
      <diagonal/>
    </border>
  </borders>
  <cellStyleXfs count="4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0" borderId="0"/>
    <xf numFmtId="9" fontId="1" fillId="0" borderId="0" applyFont="0" applyFill="0" applyBorder="0" applyAlignment="0" applyProtection="0"/>
  </cellStyleXfs>
  <cellXfs count="175">
    <xf numFmtId="0" fontId="0" fillId="0" borderId="0" xfId="0"/>
    <xf numFmtId="0" fontId="2" fillId="2" borderId="0" xfId="0" applyFont="1" applyFill="1" applyAlignment="1">
      <alignment horizontal="center" vertical="center" wrapText="1"/>
    </xf>
    <xf numFmtId="0" fontId="2" fillId="2" borderId="0" xfId="0" applyFont="1" applyFill="1" applyAlignment="1">
      <alignment horizontal="center" vertical="center" textRotation="90" wrapText="1"/>
    </xf>
    <xf numFmtId="0" fontId="2" fillId="2" borderId="0" xfId="0" applyFont="1" applyFill="1" applyAlignment="1">
      <alignment horizontal="left" vertical="center" wrapText="1"/>
    </xf>
    <xf numFmtId="15" fontId="0" fillId="0" borderId="0" xfId="0" applyNumberFormat="1"/>
    <xf numFmtId="0" fontId="0" fillId="0" borderId="0" xfId="0" applyAlignment="1">
      <alignment wrapText="1"/>
    </xf>
    <xf numFmtId="0" fontId="2" fillId="0" borderId="0" xfId="0" applyFont="1" applyAlignment="1">
      <alignment horizontal="center" vertical="center" wrapText="1"/>
    </xf>
    <xf numFmtId="0" fontId="0" fillId="3" borderId="0" xfId="0" applyFill="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wrapText="1"/>
    </xf>
    <xf numFmtId="0" fontId="9" fillId="0" borderId="0" xfId="0" applyFont="1" applyAlignment="1">
      <alignment horizontal="left"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wrapText="1"/>
    </xf>
    <xf numFmtId="0" fontId="0" fillId="0" borderId="0" xfId="0" applyFont="1"/>
    <xf numFmtId="0" fontId="10" fillId="0" borderId="0" xfId="0" applyFont="1" applyAlignment="1">
      <alignment vertical="center" wrapText="1"/>
    </xf>
    <xf numFmtId="0" fontId="10" fillId="0" borderId="0" xfId="0" applyFont="1" applyAlignment="1">
      <alignment vertical="center"/>
    </xf>
    <xf numFmtId="0" fontId="11" fillId="0" borderId="0" xfId="0" applyFont="1" applyAlignment="1">
      <alignment horizontal="center" vertical="center" wrapText="1"/>
    </xf>
    <xf numFmtId="3" fontId="11" fillId="0" borderId="0" xfId="44" applyNumberFormat="1" applyFont="1" applyBorder="1" applyAlignment="1">
      <alignment horizontal="center" vertical="center" wrapText="1"/>
    </xf>
    <xf numFmtId="0" fontId="11" fillId="0" borderId="0" xfId="44" applyFont="1" applyBorder="1" applyAlignment="1">
      <alignment horizontal="center" vertical="center" wrapText="1"/>
    </xf>
    <xf numFmtId="0" fontId="13" fillId="0" borderId="0" xfId="0" applyFont="1" applyAlignment="1">
      <alignment horizontal="center" vertical="center" wrapText="1"/>
    </xf>
    <xf numFmtId="0" fontId="11"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Border="1" applyAlignment="1">
      <alignment horizontal="center" vertical="center" wrapText="1"/>
    </xf>
    <xf numFmtId="3" fontId="15" fillId="0" borderId="0" xfId="44" applyNumberFormat="1" applyFont="1" applyBorder="1" applyAlignment="1">
      <alignment horizontal="center" vertical="center" wrapText="1"/>
    </xf>
    <xf numFmtId="0" fontId="15" fillId="0" borderId="0" xfId="44" applyFont="1" applyBorder="1" applyAlignment="1">
      <alignment horizontal="center" vertical="center" wrapText="1"/>
    </xf>
    <xf numFmtId="0" fontId="16" fillId="0" borderId="0" xfId="44" applyFont="1" applyBorder="1" applyAlignment="1">
      <alignment horizontal="center" vertical="center" wrapText="1"/>
    </xf>
    <xf numFmtId="0" fontId="14" fillId="0" borderId="0" xfId="44" applyFont="1" applyBorder="1" applyAlignment="1">
      <alignment horizontal="center" vertical="center" wrapText="1"/>
    </xf>
    <xf numFmtId="1" fontId="14" fillId="0" borderId="0" xfId="0" applyNumberFormat="1" applyFont="1" applyFill="1" applyBorder="1" applyAlignment="1">
      <alignment horizontal="center" vertical="center" wrapText="1"/>
    </xf>
    <xf numFmtId="0" fontId="14" fillId="0" borderId="0" xfId="44" applyNumberFormat="1"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Border="1" applyAlignment="1">
      <alignment horizontal="center" vertical="center" wrapText="1"/>
    </xf>
    <xf numFmtId="0" fontId="10" fillId="0" borderId="0" xfId="0" applyFont="1" applyAlignment="1">
      <alignment wrapText="1"/>
    </xf>
    <xf numFmtId="0" fontId="10" fillId="0" borderId="0" xfId="0" applyFont="1"/>
    <xf numFmtId="0" fontId="17" fillId="0" borderId="0" xfId="0" applyFont="1" applyAlignment="1">
      <alignment horizontal="center" vertical="center" wrapText="1"/>
    </xf>
    <xf numFmtId="0" fontId="17" fillId="0" borderId="0" xfId="0" applyFont="1" applyBorder="1" applyAlignment="1">
      <alignment horizontal="center" vertical="center" wrapText="1"/>
    </xf>
    <xf numFmtId="3" fontId="17" fillId="0" borderId="0" xfId="44" applyNumberFormat="1" applyFont="1" applyBorder="1" applyAlignment="1">
      <alignment horizontal="center" vertical="center" wrapText="1"/>
    </xf>
    <xf numFmtId="0" fontId="17" fillId="0" borderId="0" xfId="44" applyFont="1" applyBorder="1" applyAlignment="1">
      <alignment horizontal="center" vertical="center" wrapText="1"/>
    </xf>
    <xf numFmtId="0" fontId="18" fillId="0" borderId="0" xfId="44" applyFont="1" applyBorder="1" applyAlignment="1">
      <alignment horizontal="center" vertical="center" wrapText="1"/>
    </xf>
    <xf numFmtId="1" fontId="17" fillId="0" borderId="0" xfId="0" applyNumberFormat="1" applyFont="1" applyFill="1" applyBorder="1" applyAlignment="1">
      <alignment horizontal="center" vertical="center" wrapText="1"/>
    </xf>
    <xf numFmtId="0" fontId="17" fillId="0" borderId="0" xfId="44" applyNumberFormat="1" applyFont="1" applyBorder="1" applyAlignment="1">
      <alignment horizontal="center" vertical="center" wrapText="1"/>
    </xf>
    <xf numFmtId="15" fontId="19" fillId="0" borderId="0" xfId="0" applyNumberFormat="1" applyFont="1" applyAlignment="1">
      <alignment horizontal="center" vertical="top"/>
    </xf>
    <xf numFmtId="0" fontId="19" fillId="0" borderId="0" xfId="0" applyFont="1"/>
    <xf numFmtId="0" fontId="19" fillId="0" borderId="0" xfId="0" applyFont="1" applyAlignment="1">
      <alignment wrapText="1"/>
    </xf>
    <xf numFmtId="0" fontId="17" fillId="0" borderId="0" xfId="44" applyFont="1" applyFill="1" applyBorder="1" applyAlignment="1">
      <alignment horizontal="center" vertical="center" wrapText="1"/>
    </xf>
    <xf numFmtId="1" fontId="19" fillId="0" borderId="0" xfId="0" applyNumberFormat="1" applyFont="1"/>
    <xf numFmtId="0" fontId="10" fillId="0" borderId="0" xfId="0" applyFont="1" applyAlignment="1">
      <alignment horizontal="left" vertical="center" wrapText="1"/>
    </xf>
    <xf numFmtId="0" fontId="11" fillId="0" borderId="0" xfId="0" applyFont="1" applyAlignment="1">
      <alignment horizontal="left" vertical="center" wrapText="1"/>
    </xf>
    <xf numFmtId="0" fontId="14" fillId="0" borderId="0" xfId="0" applyFont="1" applyAlignment="1">
      <alignment horizontal="left" vertical="center" wrapText="1"/>
    </xf>
    <xf numFmtId="0" fontId="10" fillId="0" borderId="0" xfId="0" applyFont="1" applyAlignment="1">
      <alignment horizontal="left" wrapText="1"/>
    </xf>
    <xf numFmtId="0" fontId="17" fillId="0" borderId="0" xfId="0" applyFont="1" applyAlignment="1">
      <alignment horizontal="left" vertical="center" wrapText="1"/>
    </xf>
    <xf numFmtId="0" fontId="19" fillId="0" borderId="0" xfId="0" applyFont="1" applyAlignment="1">
      <alignment horizontal="left" wrapText="1"/>
    </xf>
    <xf numFmtId="0" fontId="0" fillId="0" borderId="0" xfId="0" applyFill="1" applyAlignment="1">
      <alignment vertical="center"/>
    </xf>
    <xf numFmtId="0" fontId="0" fillId="0" borderId="0" xfId="0" applyFill="1" applyAlignment="1">
      <alignment horizontal="center" vertical="center" wrapText="1"/>
    </xf>
    <xf numFmtId="0" fontId="9" fillId="0" borderId="0" xfId="0" applyFont="1" applyAlignment="1">
      <alignment vertical="center"/>
    </xf>
    <xf numFmtId="0" fontId="9" fillId="0" borderId="0" xfId="0" applyFont="1"/>
    <xf numFmtId="0" fontId="9" fillId="0" borderId="0" xfId="0" applyFont="1" applyFill="1" applyAlignment="1">
      <alignment horizontal="center" vertical="center"/>
    </xf>
    <xf numFmtId="0" fontId="9" fillId="0" borderId="0" xfId="0" applyFont="1" applyFill="1" applyAlignment="1">
      <alignment horizontal="center" vertical="center" wrapText="1"/>
    </xf>
    <xf numFmtId="0" fontId="9" fillId="0" borderId="0" xfId="0" applyFont="1" applyFill="1" applyAlignment="1">
      <alignment horizontal="left" vertical="center" wrapText="1"/>
    </xf>
    <xf numFmtId="0" fontId="21" fillId="0" borderId="0" xfId="0" applyFont="1"/>
    <xf numFmtId="0" fontId="21" fillId="0" borderId="0" xfId="0" applyFont="1" applyFill="1" applyAlignment="1">
      <alignment vertical="center" wrapText="1"/>
    </xf>
    <xf numFmtId="0" fontId="22" fillId="4" borderId="0" xfId="0" applyFont="1" applyFill="1" applyAlignment="1">
      <alignment horizontal="center" vertical="center" wrapText="1"/>
    </xf>
    <xf numFmtId="2" fontId="22" fillId="4" borderId="0" xfId="0" applyNumberFormat="1" applyFont="1" applyFill="1" applyAlignment="1">
      <alignment horizontal="center" vertical="center" wrapText="1"/>
    </xf>
    <xf numFmtId="164" fontId="22" fillId="4" borderId="0" xfId="0" applyNumberFormat="1" applyFont="1" applyFill="1" applyAlignment="1">
      <alignment horizontal="center" vertical="center" wrapText="1"/>
    </xf>
    <xf numFmtId="0" fontId="22" fillId="4" borderId="0" xfId="0" applyFont="1" applyFill="1" applyAlignment="1">
      <alignment horizontal="center" vertical="center" textRotation="90" wrapText="1"/>
    </xf>
    <xf numFmtId="0" fontId="22" fillId="4" borderId="0" xfId="0" applyFont="1" applyFill="1" applyAlignment="1">
      <alignment horizontal="left" vertical="center" wrapText="1"/>
    </xf>
    <xf numFmtId="49" fontId="22" fillId="4" borderId="0" xfId="0" applyNumberFormat="1" applyFont="1" applyFill="1" applyAlignment="1">
      <alignment horizontal="center" vertical="center"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4"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23" fillId="0" borderId="0" xfId="0" applyFont="1"/>
    <xf numFmtId="0" fontId="23" fillId="0" borderId="0" xfId="0" applyFont="1" applyAlignment="1">
      <alignment vertical="center"/>
    </xf>
    <xf numFmtId="0" fontId="0" fillId="3" borderId="0" xfId="0" applyFill="1" applyAlignment="1">
      <alignment vertical="center"/>
    </xf>
    <xf numFmtId="0" fontId="0" fillId="0" borderId="0" xfId="0" applyFill="1"/>
    <xf numFmtId="0" fontId="24" fillId="0" borderId="0" xfId="0" applyFont="1" applyFill="1"/>
    <xf numFmtId="0" fontId="24" fillId="0" borderId="0" xfId="0" applyFont="1" applyFill="1" applyAlignment="1">
      <alignment vertical="center"/>
    </xf>
    <xf numFmtId="0" fontId="0" fillId="0" borderId="0" xfId="0" applyFont="1" applyFill="1"/>
    <xf numFmtId="2" fontId="0" fillId="0" borderId="0" xfId="0" applyNumberFormat="1" applyFont="1" applyAlignment="1">
      <alignment horizontal="center" vertical="center"/>
    </xf>
    <xf numFmtId="0" fontId="0" fillId="0" borderId="0" xfId="0" applyFont="1" applyAlignment="1">
      <alignment vertical="center" wrapText="1"/>
    </xf>
    <xf numFmtId="0" fontId="0" fillId="0" borderId="0" xfId="0" applyFont="1" applyAlignment="1">
      <alignment horizontal="left" vertical="center" wrapText="1"/>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vertical="center" wrapText="1"/>
    </xf>
    <xf numFmtId="0" fontId="0" fillId="3" borderId="0" xfId="0" applyFont="1" applyFill="1" applyAlignment="1">
      <alignment horizontal="center" vertical="center" wrapText="1"/>
    </xf>
    <xf numFmtId="0" fontId="0" fillId="3" borderId="0" xfId="0" applyFont="1" applyFill="1"/>
    <xf numFmtId="164" fontId="0" fillId="3" borderId="0" xfId="0" applyNumberFormat="1" applyFont="1" applyFill="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Fill="1" applyAlignment="1">
      <alignment horizontal="center" vertical="center" wrapText="1"/>
    </xf>
    <xf numFmtId="49" fontId="0" fillId="3" borderId="0" xfId="0" applyNumberFormat="1" applyFont="1" applyFill="1" applyAlignment="1">
      <alignment horizontal="center" vertical="center" wrapText="1"/>
    </xf>
    <xf numFmtId="0" fontId="22" fillId="0" borderId="0" xfId="0" applyFont="1" applyFill="1" applyAlignment="1">
      <alignment horizontal="center" vertical="center" textRotation="90" wrapText="1"/>
    </xf>
    <xf numFmtId="0" fontId="2" fillId="0" borderId="0" xfId="0" applyFont="1" applyFill="1" applyAlignment="1">
      <alignment horizontal="center" vertical="center" wrapText="1"/>
    </xf>
    <xf numFmtId="0" fontId="2" fillId="0" borderId="0" xfId="0" applyFont="1" applyFill="1" applyAlignment="1">
      <alignment horizontal="center" vertical="center" textRotation="90" wrapText="1"/>
    </xf>
    <xf numFmtId="2" fontId="2" fillId="0" borderId="0" xfId="0" applyNumberFormat="1" applyFont="1" applyFill="1" applyAlignment="1">
      <alignment horizontal="center" vertical="center" wrapText="1"/>
    </xf>
    <xf numFmtId="164" fontId="2" fillId="0" borderId="0" xfId="0" applyNumberFormat="1" applyFont="1" applyFill="1" applyAlignment="1">
      <alignment horizontal="center" vertical="center" wrapText="1"/>
    </xf>
    <xf numFmtId="49" fontId="2" fillId="0" borderId="0" xfId="0" applyNumberFormat="1" applyFont="1" applyFill="1" applyAlignment="1">
      <alignment horizontal="center" vertical="center" wrapText="1"/>
    </xf>
    <xf numFmtId="0" fontId="2" fillId="0" borderId="0" xfId="0" applyFont="1" applyFill="1" applyAlignment="1">
      <alignment horizontal="left" vertical="center" wrapText="1"/>
    </xf>
    <xf numFmtId="17" fontId="2" fillId="0" borderId="0" xfId="0" applyNumberFormat="1" applyFont="1" applyFill="1" applyAlignment="1">
      <alignment horizontal="center" vertical="center" wrapText="1"/>
    </xf>
    <xf numFmtId="17" fontId="0" fillId="0" borderId="0" xfId="0" applyNumberFormat="1" applyFont="1" applyFill="1" applyAlignment="1">
      <alignment horizontal="center" vertical="center" wrapText="1"/>
    </xf>
    <xf numFmtId="2" fontId="0"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9" fontId="0" fillId="0" borderId="0" xfId="45" applyFont="1" applyAlignment="1">
      <alignment horizontal="center" vertical="center"/>
    </xf>
    <xf numFmtId="0" fontId="23" fillId="3" borderId="0" xfId="0" applyFont="1" applyFill="1" applyAlignment="1">
      <alignment vertical="center"/>
    </xf>
    <xf numFmtId="0" fontId="23" fillId="3" borderId="0" xfId="0" applyFont="1" applyFill="1" applyAlignment="1">
      <alignment vertical="center" wrapText="1"/>
    </xf>
    <xf numFmtId="0" fontId="25" fillId="3" borderId="0" xfId="0" applyFont="1" applyFill="1" applyAlignment="1">
      <alignment vertical="center"/>
    </xf>
    <xf numFmtId="0" fontId="2" fillId="0" borderId="0" xfId="0" applyFont="1" applyAlignment="1">
      <alignment horizontal="center" vertical="center" textRotation="90" wrapText="1"/>
    </xf>
    <xf numFmtId="0" fontId="9" fillId="0" borderId="0" xfId="0" applyFont="1" applyFill="1" applyAlignment="1">
      <alignment horizontal="center" wrapText="1"/>
    </xf>
    <xf numFmtId="0" fontId="0" fillId="0" borderId="0" xfId="0" applyFont="1" applyFill="1" applyAlignment="1">
      <alignment horizontal="center" vertical="center" textRotation="90"/>
    </xf>
    <xf numFmtId="165" fontId="0" fillId="0" borderId="0" xfId="0" applyNumberFormat="1" applyFont="1" applyFill="1"/>
    <xf numFmtId="165" fontId="26" fillId="0" borderId="0" xfId="0" applyNumberFormat="1" applyFont="1" applyFill="1"/>
    <xf numFmtId="0" fontId="7" fillId="0" borderId="0" xfId="0" applyFont="1" applyFill="1" applyAlignment="1">
      <alignment horizontal="center" vertical="center" wrapText="1"/>
    </xf>
    <xf numFmtId="0" fontId="0" fillId="0" borderId="0" xfId="0" applyFont="1" applyAlignment="1">
      <alignment horizontal="center"/>
    </xf>
    <xf numFmtId="0" fontId="1" fillId="0" borderId="0" xfId="0" applyFont="1" applyAlignment="1">
      <alignment horizontal="center" vertical="center" wrapText="1"/>
    </xf>
    <xf numFmtId="2" fontId="2" fillId="2" borderId="0" xfId="27" applyNumberFormat="1" applyFont="1" applyFill="1" applyAlignment="1">
      <alignment horizontal="center" vertical="center" wrapText="1"/>
    </xf>
    <xf numFmtId="2" fontId="9" fillId="0" borderId="0" xfId="27" applyNumberFormat="1" applyFont="1" applyAlignment="1">
      <alignment horizontal="center" vertical="center"/>
    </xf>
    <xf numFmtId="2" fontId="0" fillId="0" borderId="0" xfId="27" applyNumberFormat="1" applyFont="1" applyAlignment="1">
      <alignment horizontal="center" vertical="center"/>
    </xf>
    <xf numFmtId="2" fontId="9" fillId="0" borderId="0" xfId="27" applyNumberFormat="1" applyFont="1" applyFill="1" applyAlignment="1">
      <alignment horizontal="center" vertical="center"/>
    </xf>
    <xf numFmtId="0" fontId="0" fillId="5" borderId="0" xfId="0" applyFont="1" applyFill="1" applyAlignment="1">
      <alignment horizontal="center" vertical="center"/>
    </xf>
    <xf numFmtId="0" fontId="0" fillId="5" borderId="0" xfId="0" applyFont="1" applyFill="1" applyAlignment="1">
      <alignment vertical="center"/>
    </xf>
    <xf numFmtId="0" fontId="0" fillId="5" borderId="0" xfId="0" applyFont="1" applyFill="1" applyAlignment="1">
      <alignment horizontal="center" vertical="center" wrapText="1"/>
    </xf>
    <xf numFmtId="0" fontId="0" fillId="5" borderId="0" xfId="0" applyFont="1" applyFill="1" applyAlignment="1">
      <alignment vertical="center" wrapText="1"/>
    </xf>
    <xf numFmtId="0" fontId="21" fillId="5" borderId="0" xfId="0" applyFont="1" applyFill="1" applyAlignment="1">
      <alignment vertical="center"/>
    </xf>
    <xf numFmtId="0" fontId="0" fillId="5" borderId="0" xfId="0" applyFill="1" applyAlignment="1">
      <alignment vertical="center"/>
    </xf>
    <xf numFmtId="0" fontId="0" fillId="5" borderId="0" xfId="0" applyFill="1"/>
    <xf numFmtId="0" fontId="21" fillId="5" borderId="0" xfId="0" applyFont="1" applyFill="1"/>
    <xf numFmtId="0" fontId="23" fillId="3" borderId="0" xfId="0" applyFont="1" applyFill="1" applyAlignment="1">
      <alignment horizontal="center" vertical="center"/>
    </xf>
    <xf numFmtId="0" fontId="0" fillId="5" borderId="0" xfId="0" applyFill="1" applyAlignment="1">
      <alignment horizontal="center" vertical="center"/>
    </xf>
    <xf numFmtId="2" fontId="0" fillId="0" borderId="0" xfId="27" applyNumberFormat="1" applyFont="1" applyFill="1" applyAlignment="1">
      <alignment horizontal="center" vertical="center"/>
    </xf>
    <xf numFmtId="0" fontId="0" fillId="0" borderId="0" xfId="0" applyFont="1" applyFill="1" applyAlignment="1">
      <alignment horizontal="center" wrapText="1"/>
    </xf>
    <xf numFmtId="17" fontId="23" fillId="3" borderId="0" xfId="0" applyNumberFormat="1" applyFont="1" applyFill="1" applyAlignment="1">
      <alignment horizontal="center" vertical="center" wrapText="1"/>
    </xf>
    <xf numFmtId="17" fontId="0" fillId="5" borderId="0" xfId="0" applyNumberFormat="1" applyFont="1" applyFill="1" applyAlignment="1">
      <alignment horizontal="center" vertical="center" wrapText="1"/>
    </xf>
    <xf numFmtId="17" fontId="0" fillId="5" borderId="0" xfId="0" applyNumberFormat="1" applyFill="1" applyAlignment="1">
      <alignment horizontal="center" vertical="center" wrapText="1"/>
    </xf>
    <xf numFmtId="0" fontId="0" fillId="0" borderId="0" xfId="0" applyFont="1" applyAlignment="1">
      <alignment wrapText="1"/>
    </xf>
    <xf numFmtId="0" fontId="0" fillId="0" borderId="0" xfId="0" applyFont="1" applyFill="1" applyAlignment="1">
      <alignment horizontal="center"/>
    </xf>
    <xf numFmtId="0" fontId="0" fillId="3" borderId="0" xfId="0" applyFont="1" applyFill="1" applyAlignment="1">
      <alignment wrapText="1"/>
    </xf>
    <xf numFmtId="0" fontId="0" fillId="0" borderId="0" xfId="0" applyFont="1" applyFill="1" applyAlignment="1">
      <alignment wrapText="1"/>
    </xf>
    <xf numFmtId="0" fontId="0" fillId="5" borderId="0" xfId="0" applyFill="1" applyAlignment="1">
      <alignment wrapText="1"/>
    </xf>
    <xf numFmtId="0" fontId="20" fillId="0" borderId="0" xfId="0" applyFont="1" applyFill="1" applyAlignment="1">
      <alignment horizontal="center" vertical="center" textRotation="90" wrapText="1"/>
    </xf>
    <xf numFmtId="0" fontId="23" fillId="3" borderId="0" xfId="0" applyFont="1" applyFill="1" applyAlignment="1">
      <alignment horizontal="center" vertical="center" wrapText="1"/>
    </xf>
    <xf numFmtId="0" fontId="6" fillId="0" borderId="0" xfId="0" applyFont="1" applyFill="1" applyAlignment="1">
      <alignment horizontal="center"/>
    </xf>
    <xf numFmtId="0" fontId="10" fillId="0" borderId="0" xfId="0" applyFont="1" applyAlignment="1">
      <alignment horizontal="center" vertical="center" wrapText="1"/>
    </xf>
    <xf numFmtId="0" fontId="0" fillId="0" borderId="0" xfId="0" applyAlignment="1">
      <alignment horizontal="center" vertical="center" textRotation="90" wrapText="1"/>
    </xf>
    <xf numFmtId="0" fontId="0" fillId="0" borderId="0" xfId="0" applyAlignment="1">
      <alignment horizontal="center" vertical="center" wrapText="1"/>
    </xf>
    <xf numFmtId="2" fontId="0" fillId="0" borderId="0" xfId="0" applyNumberFormat="1" applyAlignment="1">
      <alignment horizontal="center" vertical="center" wrapText="1"/>
    </xf>
    <xf numFmtId="165" fontId="0" fillId="0" borderId="0" xfId="0" applyNumberFormat="1" applyAlignment="1">
      <alignment horizontal="center" vertical="center" wrapText="1"/>
    </xf>
    <xf numFmtId="0" fontId="2" fillId="2" borderId="0" xfId="0" applyFont="1" applyFill="1" applyAlignment="1">
      <alignment horizontal="center" wrapText="1"/>
    </xf>
    <xf numFmtId="0" fontId="8" fillId="2" borderId="0" xfId="0" applyFont="1" applyFill="1" applyAlignment="1">
      <alignment horizontal="center" wrapText="1"/>
    </xf>
    <xf numFmtId="0" fontId="2" fillId="2" borderId="0" xfId="0" applyFont="1" applyFill="1" applyAlignment="1">
      <alignment horizontal="center" textRotation="90" wrapText="1"/>
    </xf>
    <xf numFmtId="0" fontId="6" fillId="2" borderId="0" xfId="0" applyFont="1" applyFill="1" applyAlignment="1">
      <alignment horizontal="center" wrapText="1"/>
    </xf>
    <xf numFmtId="164" fontId="6" fillId="2" borderId="0" xfId="0" applyNumberFormat="1" applyFont="1" applyFill="1" applyAlignment="1">
      <alignment horizontal="center" wrapText="1"/>
    </xf>
    <xf numFmtId="0" fontId="7" fillId="0" borderId="0" xfId="0" applyFont="1" applyFill="1" applyAlignment="1">
      <alignment horizontal="center" wrapText="1"/>
    </xf>
    <xf numFmtId="0" fontId="6" fillId="0" borderId="0" xfId="0" applyFont="1" applyFill="1" applyAlignment="1">
      <alignment horizontal="center" wrapText="1"/>
    </xf>
    <xf numFmtId="164" fontId="0" fillId="0" borderId="0" xfId="0" applyNumberFormat="1" applyFont="1" applyFill="1" applyAlignment="1">
      <alignment horizontal="center" wrapText="1"/>
    </xf>
    <xf numFmtId="0" fontId="0" fillId="0" borderId="0" xfId="0" applyFont="1" applyAlignment="1">
      <alignment horizontal="center" textRotation="90"/>
    </xf>
    <xf numFmtId="0" fontId="0" fillId="0" borderId="0" xfId="0" applyFont="1" applyFill="1" applyAlignment="1">
      <alignment horizontal="center" textRotation="90" wrapText="1"/>
    </xf>
    <xf numFmtId="0" fontId="0" fillId="5" borderId="0" xfId="0" applyFont="1" applyFill="1" applyAlignment="1">
      <alignment horizontal="center" wrapText="1"/>
    </xf>
    <xf numFmtId="164" fontId="0" fillId="0" borderId="0" xfId="0" applyNumberFormat="1" applyFont="1" applyFill="1" applyAlignment="1">
      <alignment horizontal="center"/>
    </xf>
    <xf numFmtId="2" fontId="0" fillId="0" borderId="0" xfId="0" applyNumberFormat="1" applyFont="1" applyFill="1" applyAlignment="1">
      <alignment horizontal="center"/>
    </xf>
    <xf numFmtId="164" fontId="0" fillId="0" borderId="0" xfId="0" applyNumberFormat="1" applyFont="1" applyAlignment="1">
      <alignment horizontal="center" wrapText="1"/>
    </xf>
    <xf numFmtId="0" fontId="9" fillId="0" borderId="0" xfId="0" applyFont="1" applyAlignment="1">
      <alignment horizontal="center"/>
    </xf>
    <xf numFmtId="0" fontId="7" fillId="0" borderId="0" xfId="0" applyFont="1" applyAlignment="1">
      <alignment horizontal="center" wrapText="1"/>
    </xf>
    <xf numFmtId="0" fontId="9" fillId="0" borderId="0" xfId="0" applyFont="1" applyAlignment="1">
      <alignment horizontal="center" textRotation="90"/>
    </xf>
    <xf numFmtId="0" fontId="7" fillId="0" borderId="0" xfId="0" applyFont="1" applyAlignment="1">
      <alignment horizontal="center"/>
    </xf>
    <xf numFmtId="164" fontId="0" fillId="5" borderId="0" xfId="0" applyNumberFormat="1" applyFont="1" applyFill="1" applyAlignment="1">
      <alignment horizontal="center" wrapText="1"/>
    </xf>
    <xf numFmtId="0" fontId="0" fillId="0" borderId="0" xfId="0" applyFont="1" applyFill="1" applyAlignment="1">
      <alignment horizontal="center" textRotation="90"/>
    </xf>
    <xf numFmtId="0" fontId="9" fillId="0" borderId="0" xfId="0" applyFont="1" applyFill="1" applyAlignment="1">
      <alignment horizontal="center"/>
    </xf>
    <xf numFmtId="0" fontId="9" fillId="0" borderId="0" xfId="0" applyFont="1" applyFill="1" applyAlignment="1">
      <alignment horizontal="center" textRotation="90"/>
    </xf>
    <xf numFmtId="0" fontId="6" fillId="3" borderId="0" xfId="0" applyFont="1" applyFill="1" applyAlignment="1">
      <alignment horizontal="center" wrapText="1"/>
    </xf>
  </cellXfs>
  <cellStyles count="46">
    <cellStyle name="Comma" xfId="2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 name="Normal_Sheet1" xfId="44" xr:uid="{1A989C03-6200-BD40-B5E1-8E083E880C35}"/>
    <cellStyle name="Percent" xfId="4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4</xdr:col>
      <xdr:colOff>663085</xdr:colOff>
      <xdr:row>60</xdr:row>
      <xdr:rowOff>101600</xdr:rowOff>
    </xdr:to>
    <xdr:pic>
      <xdr:nvPicPr>
        <xdr:cNvPr id="3" name="Picture 2">
          <a:extLst>
            <a:ext uri="{FF2B5EF4-FFF2-40B4-BE49-F238E27FC236}">
              <a16:creationId xmlns:a16="http://schemas.microsoft.com/office/drawing/2014/main" id="{8F7BCF7E-A436-FB4E-A5D2-720A8A03F4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2235200"/>
          <a:ext cx="3711085" cy="10058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Q71"/>
  <sheetViews>
    <sheetView tabSelected="1" topLeftCell="A51" zoomScale="109" zoomScaleNormal="109" zoomScalePageLayoutView="110" workbookViewId="0">
      <selection activeCell="Z48" sqref="Z48:Z52"/>
    </sheetView>
  </sheetViews>
  <sheetFormatPr baseColWidth="10" defaultRowHeight="16" x14ac:dyDescent="0.2"/>
  <cols>
    <col min="1" max="1" width="10.83203125" style="14" customWidth="1"/>
    <col min="2" max="2" width="15.33203125" style="118" customWidth="1"/>
    <col min="3" max="3" width="14.1640625" style="167" customWidth="1"/>
    <col min="4" max="4" width="16.5" style="167" customWidth="1"/>
    <col min="5" max="5" width="8" style="14" customWidth="1"/>
    <col min="6" max="6" width="11.83203125" style="10" customWidth="1"/>
    <col min="7" max="7" width="11.5" style="166" customWidth="1"/>
    <col min="8" max="8" width="19" style="10" customWidth="1"/>
    <col min="9" max="9" width="15" style="166" customWidth="1"/>
    <col min="10" max="10" width="13.6640625" style="135" customWidth="1"/>
    <col min="11" max="11" width="16.6640625" style="146" customWidth="1"/>
    <col min="12" max="12" width="10.6640625" style="163" customWidth="1"/>
    <col min="13" max="14" width="9" style="168" customWidth="1"/>
    <col min="15" max="15" width="9" style="166" customWidth="1"/>
    <col min="16" max="16" width="16.5" style="10" customWidth="1"/>
    <col min="17" max="17" width="6.33203125" style="166" customWidth="1"/>
    <col min="18" max="18" width="9.1640625" style="166" customWidth="1"/>
    <col min="19" max="20" width="7.1640625" style="8" customWidth="1"/>
    <col min="21" max="21" width="9.6640625" style="121" customWidth="1"/>
    <col min="22" max="22" width="8.83203125" style="121" customWidth="1"/>
    <col min="23" max="23" width="8.83203125" style="9" customWidth="1"/>
    <col min="24" max="25" width="6.1640625" style="10" customWidth="1"/>
    <col min="26" max="26" width="80.5" style="11" customWidth="1"/>
    <col min="28" max="29" width="12.1640625" style="15" customWidth="1"/>
    <col min="30" max="30" width="21.1640625" style="15" customWidth="1"/>
    <col min="31" max="31" width="10.83203125" style="15"/>
    <col min="32" max="32" width="60.33203125" style="15" customWidth="1"/>
    <col min="33" max="57" width="6.83203125" style="15" customWidth="1"/>
    <col min="58" max="16384" width="10.83203125" style="15"/>
  </cols>
  <sheetData>
    <row r="1" spans="1:199" s="1" customFormat="1" ht="147" customHeight="1" x14ac:dyDescent="0.25">
      <c r="A1" s="152" t="s">
        <v>842</v>
      </c>
      <c r="B1" s="152" t="s">
        <v>905</v>
      </c>
      <c r="C1" s="153" t="s">
        <v>9</v>
      </c>
      <c r="D1" s="153" t="s">
        <v>96</v>
      </c>
      <c r="E1" s="154" t="s">
        <v>872</v>
      </c>
      <c r="F1" s="152" t="s">
        <v>91</v>
      </c>
      <c r="G1" s="152" t="s">
        <v>0</v>
      </c>
      <c r="H1" s="152" t="s">
        <v>1</v>
      </c>
      <c r="I1" s="152" t="s">
        <v>16</v>
      </c>
      <c r="J1" s="152" t="s">
        <v>843</v>
      </c>
      <c r="K1" s="155" t="s">
        <v>1004</v>
      </c>
      <c r="L1" s="156" t="s">
        <v>1014</v>
      </c>
      <c r="M1" s="154" t="s">
        <v>2</v>
      </c>
      <c r="N1" s="154" t="s">
        <v>3</v>
      </c>
      <c r="O1" s="152" t="s">
        <v>4</v>
      </c>
      <c r="P1" s="152" t="s">
        <v>5</v>
      </c>
      <c r="Q1" s="152" t="s">
        <v>35</v>
      </c>
      <c r="R1" s="154" t="s">
        <v>6</v>
      </c>
      <c r="S1" s="2" t="s">
        <v>1024</v>
      </c>
      <c r="T1" s="2" t="s">
        <v>1025</v>
      </c>
      <c r="U1" s="120" t="s">
        <v>7</v>
      </c>
      <c r="V1" s="120" t="s">
        <v>8</v>
      </c>
      <c r="W1" s="6" t="s">
        <v>97</v>
      </c>
      <c r="X1" s="112" t="s">
        <v>844</v>
      </c>
      <c r="Y1" s="112" t="s">
        <v>845</v>
      </c>
      <c r="Z1" s="3" t="s">
        <v>195</v>
      </c>
      <c r="AB1" s="119" t="s">
        <v>899</v>
      </c>
      <c r="AC1" s="119" t="s">
        <v>900</v>
      </c>
      <c r="AD1" s="119" t="s">
        <v>901</v>
      </c>
      <c r="AE1" s="148" t="s">
        <v>1027</v>
      </c>
      <c r="AF1" s="148" t="s">
        <v>873</v>
      </c>
      <c r="AG1" s="149" t="s">
        <v>44</v>
      </c>
      <c r="AH1" s="149" t="s">
        <v>70</v>
      </c>
      <c r="AI1" s="149" t="s">
        <v>820</v>
      </c>
      <c r="AJ1" s="148" t="s">
        <v>1028</v>
      </c>
      <c r="AK1" s="148" t="s">
        <v>856</v>
      </c>
      <c r="AL1" s="148" t="s">
        <v>1029</v>
      </c>
      <c r="AM1" s="148" t="s">
        <v>860</v>
      </c>
      <c r="AN1" s="148" t="s">
        <v>1030</v>
      </c>
      <c r="AO1" s="148" t="s">
        <v>1031</v>
      </c>
      <c r="AP1" s="148" t="s">
        <v>874</v>
      </c>
      <c r="AQ1" s="148" t="s">
        <v>875</v>
      </c>
      <c r="AR1" s="148" t="s">
        <v>1032</v>
      </c>
      <c r="AS1" s="148" t="s">
        <v>857</v>
      </c>
      <c r="AT1" s="148" t="s">
        <v>1033</v>
      </c>
      <c r="AU1" s="148" t="s">
        <v>854</v>
      </c>
      <c r="AV1" s="148" t="s">
        <v>1034</v>
      </c>
      <c r="AW1" s="148" t="s">
        <v>877</v>
      </c>
      <c r="AX1" s="148" t="s">
        <v>852</v>
      </c>
      <c r="AY1" s="148" t="s">
        <v>1035</v>
      </c>
      <c r="AZ1" s="148" t="s">
        <v>1036</v>
      </c>
      <c r="BA1" s="148" t="s">
        <v>855</v>
      </c>
      <c r="BB1" s="148" t="s">
        <v>1037</v>
      </c>
      <c r="BC1" s="148" t="s">
        <v>859</v>
      </c>
      <c r="BD1" s="148" t="s">
        <v>867</v>
      </c>
      <c r="BE1" s="148" t="s">
        <v>1038</v>
      </c>
      <c r="BF1" s="148" t="s">
        <v>1039</v>
      </c>
      <c r="BG1" s="149" t="s">
        <v>878</v>
      </c>
      <c r="BH1" s="150" t="s">
        <v>879</v>
      </c>
      <c r="BI1" s="150" t="s">
        <v>880</v>
      </c>
      <c r="BJ1" s="150" t="s">
        <v>881</v>
      </c>
      <c r="BK1" s="150" t="s">
        <v>882</v>
      </c>
      <c r="BL1" s="150" t="s">
        <v>883</v>
      </c>
      <c r="BM1" s="150" t="s">
        <v>884</v>
      </c>
      <c r="BN1" s="149" t="s">
        <v>885</v>
      </c>
      <c r="BO1" s="150" t="s">
        <v>886</v>
      </c>
      <c r="BP1" s="150" t="s">
        <v>887</v>
      </c>
      <c r="BQ1" s="149" t="s">
        <v>888</v>
      </c>
      <c r="BR1" s="149" t="s">
        <v>889</v>
      </c>
      <c r="BS1" s="149" t="s">
        <v>890</v>
      </c>
      <c r="BT1" s="149" t="s">
        <v>891</v>
      </c>
      <c r="BU1" s="151" t="s">
        <v>892</v>
      </c>
      <c r="BV1" s="151" t="s">
        <v>893</v>
      </c>
      <c r="BW1" s="151" t="s">
        <v>894</v>
      </c>
      <c r="BX1" s="151" t="s">
        <v>895</v>
      </c>
      <c r="BY1" s="151" t="s">
        <v>896</v>
      </c>
      <c r="BZ1" s="151" t="s">
        <v>897</v>
      </c>
      <c r="CA1" s="151" t="s">
        <v>898</v>
      </c>
      <c r="CB1" s="149"/>
      <c r="CC1" s="149"/>
      <c r="CD1" s="149"/>
      <c r="CE1" s="149"/>
      <c r="CF1" s="149"/>
      <c r="CG1" s="149"/>
      <c r="CH1" s="149"/>
      <c r="CI1" s="149"/>
      <c r="CJ1" s="149"/>
      <c r="CK1" s="149"/>
      <c r="CL1" s="149"/>
      <c r="CM1" s="149"/>
      <c r="CN1" s="149"/>
      <c r="CO1" s="149"/>
      <c r="CP1" s="149"/>
      <c r="CQ1" s="149"/>
      <c r="CR1" s="149"/>
      <c r="CS1" s="149"/>
      <c r="CT1" s="149"/>
      <c r="CU1" s="149"/>
      <c r="CV1" s="149"/>
      <c r="CW1" s="149"/>
      <c r="CX1" s="149"/>
      <c r="CY1" s="149"/>
      <c r="CZ1" s="149"/>
      <c r="DA1" s="149"/>
      <c r="DB1" s="149"/>
      <c r="DC1" s="149"/>
      <c r="DD1" s="149"/>
      <c r="DE1" s="149"/>
      <c r="DF1" s="149"/>
      <c r="DG1" s="149"/>
      <c r="DH1" s="149"/>
      <c r="DI1" s="149"/>
      <c r="DJ1" s="149"/>
      <c r="DK1" s="149"/>
      <c r="DL1" s="149"/>
      <c r="DM1" s="149"/>
      <c r="DN1" s="149"/>
      <c r="DO1" s="149"/>
      <c r="DP1" s="149"/>
      <c r="DQ1" s="149"/>
      <c r="DR1" s="149"/>
      <c r="DS1" s="149"/>
      <c r="DT1" s="149"/>
      <c r="DU1" s="149"/>
      <c r="DV1" s="149"/>
      <c r="DW1" s="149"/>
      <c r="DX1" s="149"/>
      <c r="DY1" s="149"/>
      <c r="DZ1" s="149"/>
      <c r="EA1" s="149"/>
      <c r="EB1" s="149"/>
      <c r="EC1" s="149"/>
      <c r="ED1" s="149"/>
      <c r="EE1" s="149"/>
      <c r="EF1" s="149"/>
      <c r="EG1" s="149"/>
      <c r="EH1" s="149"/>
      <c r="EI1" s="149"/>
      <c r="EJ1" s="149"/>
      <c r="EK1" s="149"/>
      <c r="EL1" s="149"/>
      <c r="EM1" s="149"/>
      <c r="EN1" s="149"/>
      <c r="EO1" s="149"/>
      <c r="EP1" s="149"/>
      <c r="EQ1" s="149"/>
      <c r="ER1" s="149"/>
      <c r="ES1" s="149"/>
      <c r="ET1" s="149"/>
      <c r="EU1" s="149"/>
      <c r="EV1" s="149"/>
      <c r="EW1" s="149"/>
      <c r="EX1" s="149"/>
      <c r="EY1" s="149"/>
      <c r="EZ1" s="149"/>
      <c r="FA1" s="149"/>
      <c r="FB1" s="149"/>
      <c r="FC1" s="149"/>
      <c r="FD1" s="149"/>
      <c r="FE1" s="149"/>
      <c r="FF1" s="149"/>
      <c r="FG1" s="149"/>
      <c r="FH1" s="149"/>
      <c r="FI1" s="149"/>
      <c r="FJ1" s="149"/>
      <c r="FK1" s="149"/>
      <c r="FL1" s="149"/>
      <c r="FM1" s="149"/>
      <c r="FN1" s="149"/>
      <c r="FO1" s="149"/>
      <c r="FP1" s="149"/>
      <c r="FQ1" s="149"/>
      <c r="FR1" s="149"/>
      <c r="FS1" s="149"/>
      <c r="FT1" s="149"/>
      <c r="FU1" s="149"/>
      <c r="FV1" s="149"/>
      <c r="FW1" s="149"/>
      <c r="FX1" s="149"/>
      <c r="FY1" s="149"/>
      <c r="FZ1" s="149"/>
      <c r="GA1" s="149"/>
      <c r="GB1" s="149"/>
      <c r="GC1" s="149"/>
      <c r="GD1" s="149"/>
      <c r="GE1" s="149"/>
      <c r="GF1" s="149"/>
      <c r="GG1" s="149"/>
      <c r="GH1" s="149"/>
      <c r="GI1" s="149"/>
      <c r="GJ1" s="149"/>
      <c r="GK1" s="149"/>
      <c r="GL1" s="149"/>
      <c r="GM1" s="149"/>
      <c r="GN1" s="149"/>
      <c r="GO1" s="149"/>
      <c r="GP1" s="149"/>
      <c r="GQ1" s="149"/>
    </row>
    <row r="2" spans="1:199" x14ac:dyDescent="0.2">
      <c r="A2" s="135" t="s">
        <v>863</v>
      </c>
      <c r="B2" s="135" t="s">
        <v>914</v>
      </c>
      <c r="C2" s="157" t="s">
        <v>59</v>
      </c>
      <c r="D2" s="157" t="s">
        <v>850</v>
      </c>
      <c r="E2" s="135"/>
      <c r="F2" s="135">
        <v>908</v>
      </c>
      <c r="G2" s="135">
        <v>2323</v>
      </c>
      <c r="H2" s="135" t="s">
        <v>21</v>
      </c>
      <c r="I2" s="118" t="s">
        <v>77</v>
      </c>
      <c r="J2" s="135" t="s">
        <v>38</v>
      </c>
      <c r="K2" s="158" t="s">
        <v>975</v>
      </c>
      <c r="L2" s="159"/>
      <c r="M2" s="160"/>
      <c r="N2" s="160"/>
      <c r="O2" s="118"/>
      <c r="P2" s="14" t="s">
        <v>29</v>
      </c>
      <c r="Q2" s="118" t="s">
        <v>37</v>
      </c>
      <c r="R2" s="118" t="s">
        <v>12</v>
      </c>
      <c r="S2" s="12"/>
      <c r="T2" s="12"/>
      <c r="U2" s="122">
        <v>12.19</v>
      </c>
      <c r="V2" s="122">
        <v>9.08</v>
      </c>
      <c r="W2" s="13"/>
      <c r="X2" s="14"/>
      <c r="Y2" s="14"/>
      <c r="Z2" s="87"/>
    </row>
    <row r="3" spans="1:199" x14ac:dyDescent="0.2">
      <c r="A3" s="135" t="s">
        <v>863</v>
      </c>
      <c r="B3" s="135" t="s">
        <v>914</v>
      </c>
      <c r="C3" s="157" t="s">
        <v>59</v>
      </c>
      <c r="D3" s="157" t="s">
        <v>850</v>
      </c>
      <c r="E3" s="135"/>
      <c r="F3" s="135">
        <v>908</v>
      </c>
      <c r="G3" s="135">
        <v>2374</v>
      </c>
      <c r="H3" s="135" t="s">
        <v>21</v>
      </c>
      <c r="I3" s="118" t="s">
        <v>77</v>
      </c>
      <c r="J3" s="135" t="s">
        <v>38</v>
      </c>
      <c r="K3" s="158" t="s">
        <v>975</v>
      </c>
      <c r="L3" s="159"/>
      <c r="M3" s="160"/>
      <c r="N3" s="160"/>
      <c r="O3" s="118"/>
      <c r="P3" s="14" t="s">
        <v>29</v>
      </c>
      <c r="Q3" s="118" t="s">
        <v>36</v>
      </c>
      <c r="R3" s="118" t="s">
        <v>12</v>
      </c>
      <c r="S3" s="12"/>
      <c r="T3" s="12"/>
      <c r="U3" s="122">
        <v>12.15</v>
      </c>
      <c r="V3" s="122">
        <v>9.27</v>
      </c>
      <c r="W3" s="13"/>
      <c r="X3" s="14"/>
      <c r="Y3" s="14"/>
      <c r="Z3" s="87"/>
    </row>
    <row r="4" spans="1:199" x14ac:dyDescent="0.2">
      <c r="A4" s="135" t="s">
        <v>863</v>
      </c>
      <c r="B4" s="135" t="s">
        <v>914</v>
      </c>
      <c r="C4" s="157" t="s">
        <v>59</v>
      </c>
      <c r="D4" s="157" t="s">
        <v>850</v>
      </c>
      <c r="E4" s="135"/>
      <c r="F4" s="135">
        <v>908</v>
      </c>
      <c r="G4" s="135">
        <v>2425</v>
      </c>
      <c r="H4" s="135" t="s">
        <v>21</v>
      </c>
      <c r="I4" s="118" t="s">
        <v>77</v>
      </c>
      <c r="J4" s="135" t="s">
        <v>38</v>
      </c>
      <c r="K4" s="158" t="s">
        <v>975</v>
      </c>
      <c r="L4" s="159"/>
      <c r="M4" s="160"/>
      <c r="N4" s="160"/>
      <c r="O4" s="118"/>
      <c r="P4" s="14" t="s">
        <v>32</v>
      </c>
      <c r="Q4" s="118" t="s">
        <v>37</v>
      </c>
      <c r="R4" s="118" t="s">
        <v>12</v>
      </c>
      <c r="S4" s="12"/>
      <c r="T4" s="12"/>
      <c r="U4" s="122">
        <v>15.05</v>
      </c>
      <c r="V4" s="122">
        <v>7.63</v>
      </c>
      <c r="W4" s="13"/>
      <c r="X4" s="14"/>
      <c r="Y4" s="14"/>
      <c r="Z4" s="87"/>
    </row>
    <row r="5" spans="1:199" x14ac:dyDescent="0.2">
      <c r="A5" s="135" t="s">
        <v>863</v>
      </c>
      <c r="B5" s="135" t="s">
        <v>914</v>
      </c>
      <c r="C5" s="157" t="s">
        <v>59</v>
      </c>
      <c r="D5" s="157" t="s">
        <v>850</v>
      </c>
      <c r="E5" s="135"/>
      <c r="F5" s="135">
        <v>908</v>
      </c>
      <c r="G5" s="135">
        <v>2427</v>
      </c>
      <c r="H5" s="135" t="s">
        <v>21</v>
      </c>
      <c r="I5" s="118" t="s">
        <v>77</v>
      </c>
      <c r="J5" s="135" t="s">
        <v>38</v>
      </c>
      <c r="K5" s="158" t="s">
        <v>975</v>
      </c>
      <c r="L5" s="159"/>
      <c r="M5" s="160"/>
      <c r="N5" s="160"/>
      <c r="O5" s="118"/>
      <c r="P5" s="14" t="s">
        <v>32</v>
      </c>
      <c r="Q5" s="118" t="s">
        <v>37</v>
      </c>
      <c r="R5" s="118" t="s">
        <v>12</v>
      </c>
      <c r="S5" s="12"/>
      <c r="T5" s="12"/>
      <c r="U5" s="122">
        <v>21.12</v>
      </c>
      <c r="V5" s="122">
        <v>18.399999999999999</v>
      </c>
      <c r="W5" s="13"/>
      <c r="X5" s="14"/>
      <c r="Y5" s="14"/>
      <c r="Z5" s="87"/>
    </row>
    <row r="6" spans="1:199" ht="32" x14ac:dyDescent="0.2">
      <c r="A6" s="135" t="s">
        <v>1009</v>
      </c>
      <c r="B6" s="135" t="s">
        <v>914</v>
      </c>
      <c r="C6" s="157" t="s">
        <v>59</v>
      </c>
      <c r="D6" s="157" t="s">
        <v>850</v>
      </c>
      <c r="E6" s="135"/>
      <c r="F6" s="135">
        <v>30967</v>
      </c>
      <c r="G6" s="135">
        <v>300</v>
      </c>
      <c r="H6" s="135" t="s">
        <v>54</v>
      </c>
      <c r="I6" s="118" t="s">
        <v>51</v>
      </c>
      <c r="J6" s="135" t="s">
        <v>38</v>
      </c>
      <c r="K6" s="135" t="s">
        <v>79</v>
      </c>
      <c r="L6" s="163">
        <v>30</v>
      </c>
      <c r="M6" s="164">
        <v>29.62</v>
      </c>
      <c r="N6" s="164">
        <v>-98.37</v>
      </c>
      <c r="O6" s="165">
        <v>126.402078446346</v>
      </c>
      <c r="P6" s="135" t="s">
        <v>44</v>
      </c>
      <c r="Q6" s="135" t="s">
        <v>37</v>
      </c>
      <c r="R6" s="140" t="s">
        <v>12</v>
      </c>
      <c r="S6" s="71"/>
      <c r="T6" s="114"/>
      <c r="U6" s="69">
        <v>34.47</v>
      </c>
      <c r="V6" s="69">
        <v>13.5</v>
      </c>
      <c r="W6" s="71"/>
      <c r="X6" s="114"/>
      <c r="Y6" s="114"/>
      <c r="Z6" s="77" t="s">
        <v>1012</v>
      </c>
    </row>
    <row r="7" spans="1:199" ht="32" x14ac:dyDescent="0.2">
      <c r="A7" s="135">
        <v>11.01</v>
      </c>
      <c r="B7" s="135" t="s">
        <v>914</v>
      </c>
      <c r="C7" s="157" t="s">
        <v>59</v>
      </c>
      <c r="D7" s="157" t="s">
        <v>850</v>
      </c>
      <c r="F7" s="135">
        <v>30967</v>
      </c>
      <c r="G7" s="135">
        <v>955</v>
      </c>
      <c r="H7" s="135" t="s">
        <v>54</v>
      </c>
      <c r="I7" s="118" t="s">
        <v>51</v>
      </c>
      <c r="J7" s="135" t="s">
        <v>38</v>
      </c>
      <c r="K7" s="135" t="s">
        <v>79</v>
      </c>
      <c r="L7" s="163">
        <v>30</v>
      </c>
      <c r="M7" s="164">
        <v>29.62</v>
      </c>
      <c r="N7" s="164">
        <v>-98.37</v>
      </c>
      <c r="O7" s="165">
        <v>126.402078446346</v>
      </c>
      <c r="P7" s="10" t="s">
        <v>871</v>
      </c>
      <c r="Q7" s="166" t="s">
        <v>36</v>
      </c>
      <c r="R7" s="166" t="s">
        <v>12</v>
      </c>
      <c r="U7" s="121">
        <v>66.819999999999993</v>
      </c>
    </row>
    <row r="8" spans="1:199" ht="32" x14ac:dyDescent="0.2">
      <c r="A8" s="135" t="s">
        <v>1010</v>
      </c>
      <c r="B8" s="135" t="s">
        <v>914</v>
      </c>
      <c r="C8" s="157" t="s">
        <v>59</v>
      </c>
      <c r="D8" s="157" t="s">
        <v>850</v>
      </c>
      <c r="E8" s="135"/>
      <c r="F8" s="135">
        <v>30967</v>
      </c>
      <c r="G8" s="135">
        <v>1030</v>
      </c>
      <c r="H8" s="135" t="s">
        <v>54</v>
      </c>
      <c r="I8" s="118" t="s">
        <v>51</v>
      </c>
      <c r="J8" s="135" t="s">
        <v>38</v>
      </c>
      <c r="K8" s="135" t="s">
        <v>79</v>
      </c>
      <c r="L8" s="163">
        <v>30</v>
      </c>
      <c r="M8" s="164">
        <v>29.62</v>
      </c>
      <c r="N8" s="164">
        <v>-98.37</v>
      </c>
      <c r="O8" s="165">
        <v>126.402078446346</v>
      </c>
      <c r="P8" s="135" t="s">
        <v>32</v>
      </c>
      <c r="Q8" s="135" t="s">
        <v>36</v>
      </c>
      <c r="R8" s="140" t="s">
        <v>12</v>
      </c>
      <c r="S8" s="71"/>
      <c r="T8" s="114"/>
      <c r="U8" s="69">
        <v>21.98</v>
      </c>
      <c r="V8" s="69">
        <v>18.54</v>
      </c>
      <c r="W8" s="71"/>
      <c r="X8" s="114"/>
      <c r="Y8" s="114"/>
      <c r="Z8" s="77"/>
      <c r="CB8" s="92"/>
      <c r="CC8" s="92"/>
      <c r="CD8" s="92"/>
      <c r="CE8" s="92"/>
      <c r="CF8" s="92"/>
    </row>
    <row r="9" spans="1:199" ht="32" x14ac:dyDescent="0.2">
      <c r="A9" s="135" t="s">
        <v>1010</v>
      </c>
      <c r="B9" s="135" t="s">
        <v>914</v>
      </c>
      <c r="C9" s="157" t="s">
        <v>59</v>
      </c>
      <c r="D9" s="157" t="s">
        <v>850</v>
      </c>
      <c r="F9" s="135">
        <v>30967</v>
      </c>
      <c r="G9" s="135" t="s">
        <v>1019</v>
      </c>
      <c r="H9" s="135" t="s">
        <v>54</v>
      </c>
      <c r="I9" s="118" t="s">
        <v>51</v>
      </c>
      <c r="J9" s="135" t="s">
        <v>38</v>
      </c>
      <c r="K9" s="135" t="s">
        <v>79</v>
      </c>
      <c r="L9" s="163">
        <v>30</v>
      </c>
      <c r="M9" s="164">
        <v>29.62</v>
      </c>
      <c r="N9" s="164">
        <v>-98.37</v>
      </c>
      <c r="O9" s="165">
        <v>126.402078446346</v>
      </c>
      <c r="P9" s="135" t="s">
        <v>974</v>
      </c>
      <c r="R9" s="166" t="s">
        <v>12</v>
      </c>
      <c r="U9" s="121">
        <v>55.56</v>
      </c>
      <c r="V9" s="121">
        <v>43.48</v>
      </c>
    </row>
    <row r="10" spans="1:199" ht="32" x14ac:dyDescent="0.2">
      <c r="A10" s="135" t="s">
        <v>1009</v>
      </c>
      <c r="B10" s="135" t="s">
        <v>914</v>
      </c>
      <c r="C10" s="157" t="s">
        <v>59</v>
      </c>
      <c r="D10" s="157" t="s">
        <v>850</v>
      </c>
      <c r="E10" s="135"/>
      <c r="F10" s="135">
        <v>30967</v>
      </c>
      <c r="G10" s="135" t="s">
        <v>1011</v>
      </c>
      <c r="H10" s="135" t="s">
        <v>54</v>
      </c>
      <c r="I10" s="118" t="s">
        <v>51</v>
      </c>
      <c r="J10" s="135" t="s">
        <v>38</v>
      </c>
      <c r="K10" s="135" t="s">
        <v>79</v>
      </c>
      <c r="L10" s="163">
        <v>30</v>
      </c>
      <c r="M10" s="164">
        <v>29.62</v>
      </c>
      <c r="N10" s="164">
        <v>-98.37</v>
      </c>
      <c r="O10" s="165">
        <v>126.402078446346</v>
      </c>
      <c r="P10" s="135" t="s">
        <v>956</v>
      </c>
      <c r="Q10" s="135" t="s">
        <v>37</v>
      </c>
      <c r="R10" s="140" t="s">
        <v>12</v>
      </c>
      <c r="S10" s="71"/>
      <c r="T10" s="114"/>
      <c r="U10" s="69">
        <v>75.03</v>
      </c>
      <c r="V10" s="69"/>
      <c r="W10" s="71"/>
      <c r="X10" s="114"/>
      <c r="Y10" s="114"/>
      <c r="Z10" s="77"/>
    </row>
    <row r="11" spans="1:199" ht="32" x14ac:dyDescent="0.2">
      <c r="A11" s="135" t="s">
        <v>1009</v>
      </c>
      <c r="B11" s="135" t="s">
        <v>914</v>
      </c>
      <c r="C11" s="157" t="s">
        <v>59</v>
      </c>
      <c r="D11" s="157" t="s">
        <v>850</v>
      </c>
      <c r="E11" s="135"/>
      <c r="F11" s="135">
        <v>30967</v>
      </c>
      <c r="G11" s="135" t="s">
        <v>1011</v>
      </c>
      <c r="H11" s="135" t="s">
        <v>54</v>
      </c>
      <c r="I11" s="118" t="s">
        <v>51</v>
      </c>
      <c r="J11" s="135" t="s">
        <v>38</v>
      </c>
      <c r="K11" s="135" t="s">
        <v>79</v>
      </c>
      <c r="L11" s="163">
        <v>30</v>
      </c>
      <c r="M11" s="164">
        <v>29.62</v>
      </c>
      <c r="N11" s="164">
        <v>-98.37</v>
      </c>
      <c r="O11" s="165">
        <v>126.402078446346</v>
      </c>
      <c r="P11" s="135" t="s">
        <v>956</v>
      </c>
      <c r="Q11" s="135" t="s">
        <v>37</v>
      </c>
      <c r="R11" s="140" t="s">
        <v>12</v>
      </c>
      <c r="S11" s="71"/>
      <c r="T11" s="114"/>
      <c r="U11" s="69">
        <v>68.430000000000007</v>
      </c>
      <c r="V11" s="69"/>
      <c r="W11" s="71"/>
      <c r="X11" s="114"/>
      <c r="Y11" s="114"/>
      <c r="Z11" s="77"/>
    </row>
    <row r="12" spans="1:199" ht="32" x14ac:dyDescent="0.2">
      <c r="A12" s="135" t="s">
        <v>1009</v>
      </c>
      <c r="B12" s="135" t="s">
        <v>914</v>
      </c>
      <c r="C12" s="157" t="s">
        <v>59</v>
      </c>
      <c r="D12" s="157" t="s">
        <v>850</v>
      </c>
      <c r="E12" s="135"/>
      <c r="F12" s="135">
        <v>30967</v>
      </c>
      <c r="G12" s="135" t="s">
        <v>1020</v>
      </c>
      <c r="H12" s="135" t="s">
        <v>54</v>
      </c>
      <c r="I12" s="118" t="s">
        <v>51</v>
      </c>
      <c r="J12" s="135" t="s">
        <v>38</v>
      </c>
      <c r="K12" s="135" t="s">
        <v>79</v>
      </c>
      <c r="L12" s="163">
        <v>30</v>
      </c>
      <c r="M12" s="164">
        <v>29.62</v>
      </c>
      <c r="N12" s="164">
        <v>-98.37</v>
      </c>
      <c r="O12" s="165">
        <v>126.402078446346</v>
      </c>
      <c r="P12" s="135" t="s">
        <v>25</v>
      </c>
      <c r="Q12" s="135" t="s">
        <v>37</v>
      </c>
      <c r="R12" s="140" t="s">
        <v>12</v>
      </c>
      <c r="S12" s="71"/>
      <c r="T12" s="114"/>
      <c r="U12" s="69">
        <v>32.369999999999997</v>
      </c>
      <c r="V12" s="69">
        <v>25.64</v>
      </c>
      <c r="W12" s="71"/>
      <c r="X12" s="114"/>
      <c r="Y12" s="114"/>
      <c r="Z12" s="77"/>
    </row>
    <row r="13" spans="1:199" ht="32" x14ac:dyDescent="0.2">
      <c r="A13" s="135" t="s">
        <v>1010</v>
      </c>
      <c r="B13" s="135" t="s">
        <v>914</v>
      </c>
      <c r="C13" s="157" t="s">
        <v>59</v>
      </c>
      <c r="D13" s="157" t="s">
        <v>850</v>
      </c>
      <c r="F13" s="135">
        <v>30967</v>
      </c>
      <c r="G13" s="135" t="s">
        <v>1016</v>
      </c>
      <c r="H13" s="135" t="s">
        <v>54</v>
      </c>
      <c r="I13" s="118" t="s">
        <v>51</v>
      </c>
      <c r="J13" s="135" t="s">
        <v>38</v>
      </c>
      <c r="K13" s="135" t="s">
        <v>79</v>
      </c>
      <c r="L13" s="163">
        <v>30</v>
      </c>
      <c r="M13" s="164">
        <v>29.62</v>
      </c>
      <c r="N13" s="164">
        <v>-98.37</v>
      </c>
      <c r="O13" s="165">
        <v>126.402078446346</v>
      </c>
      <c r="P13" s="10" t="s">
        <v>45</v>
      </c>
      <c r="Q13" s="166" t="s">
        <v>36</v>
      </c>
      <c r="R13" s="166" t="s">
        <v>12</v>
      </c>
      <c r="U13" s="121">
        <v>14.45</v>
      </c>
      <c r="V13" s="121">
        <v>9.74</v>
      </c>
    </row>
    <row r="14" spans="1:199" ht="32" x14ac:dyDescent="0.2">
      <c r="A14" s="135" t="s">
        <v>1010</v>
      </c>
      <c r="B14" s="135" t="s">
        <v>914</v>
      </c>
      <c r="C14" s="157" t="s">
        <v>59</v>
      </c>
      <c r="D14" s="157" t="s">
        <v>850</v>
      </c>
      <c r="F14" s="135">
        <v>30967</v>
      </c>
      <c r="G14" s="135" t="s">
        <v>1017</v>
      </c>
      <c r="H14" s="135" t="s">
        <v>54</v>
      </c>
      <c r="I14" s="118" t="s">
        <v>51</v>
      </c>
      <c r="J14" s="135" t="s">
        <v>38</v>
      </c>
      <c r="K14" s="135" t="s">
        <v>79</v>
      </c>
      <c r="L14" s="163">
        <v>30</v>
      </c>
      <c r="M14" s="164">
        <v>29.62</v>
      </c>
      <c r="N14" s="164">
        <v>-98.37</v>
      </c>
      <c r="O14" s="165">
        <v>126.402078446346</v>
      </c>
      <c r="P14" s="10" t="s">
        <v>45</v>
      </c>
      <c r="Q14" s="166" t="s">
        <v>36</v>
      </c>
      <c r="R14" s="166" t="s">
        <v>12</v>
      </c>
      <c r="U14" s="121">
        <v>14.8</v>
      </c>
      <c r="V14" s="121">
        <v>14.93</v>
      </c>
    </row>
    <row r="15" spans="1:199" x14ac:dyDescent="0.2">
      <c r="A15" s="14" t="s">
        <v>994</v>
      </c>
      <c r="B15" s="118" t="s">
        <v>914</v>
      </c>
      <c r="C15" s="167" t="s">
        <v>59</v>
      </c>
      <c r="D15" s="167" t="s">
        <v>850</v>
      </c>
      <c r="E15" s="14" t="s">
        <v>62</v>
      </c>
      <c r="F15" s="14">
        <v>31141</v>
      </c>
      <c r="G15" s="118">
        <v>62</v>
      </c>
      <c r="H15" s="14" t="s">
        <v>50</v>
      </c>
      <c r="I15" s="118" t="s">
        <v>51</v>
      </c>
      <c r="J15" s="135" t="s">
        <v>38</v>
      </c>
      <c r="K15" s="135" t="s">
        <v>94</v>
      </c>
      <c r="M15" s="160"/>
      <c r="N15" s="160"/>
      <c r="O15" s="118"/>
      <c r="P15" s="14" t="s">
        <v>44</v>
      </c>
      <c r="Q15" s="118" t="s">
        <v>36</v>
      </c>
      <c r="R15" s="118" t="s">
        <v>12</v>
      </c>
      <c r="S15" s="12"/>
      <c r="T15" s="12"/>
      <c r="U15" s="122">
        <v>39.950000000000003</v>
      </c>
      <c r="V15" s="122">
        <v>14.68</v>
      </c>
      <c r="W15" s="13"/>
      <c r="X15" s="14"/>
      <c r="Y15" s="14"/>
      <c r="Z15" s="87"/>
    </row>
    <row r="16" spans="1:199" x14ac:dyDescent="0.2">
      <c r="A16" s="135" t="s">
        <v>869</v>
      </c>
      <c r="B16" s="135" t="s">
        <v>914</v>
      </c>
      <c r="C16" s="157" t="s">
        <v>59</v>
      </c>
      <c r="D16" s="157" t="s">
        <v>850</v>
      </c>
      <c r="E16" s="135"/>
      <c r="F16" s="135">
        <v>40449</v>
      </c>
      <c r="G16" s="135">
        <v>175</v>
      </c>
      <c r="H16" s="135" t="s">
        <v>870</v>
      </c>
      <c r="I16" s="140" t="s">
        <v>52</v>
      </c>
      <c r="J16" s="135" t="s">
        <v>38</v>
      </c>
      <c r="K16" s="158"/>
      <c r="L16" s="159"/>
      <c r="M16" s="161"/>
      <c r="N16" s="161"/>
      <c r="O16" s="135"/>
      <c r="P16" s="135" t="s">
        <v>944</v>
      </c>
      <c r="Q16" s="135"/>
      <c r="R16" s="140" t="s">
        <v>12</v>
      </c>
      <c r="S16" s="71"/>
      <c r="T16" s="114"/>
      <c r="U16" s="69">
        <v>18.28</v>
      </c>
      <c r="V16" s="69">
        <v>8.64</v>
      </c>
      <c r="W16" s="71"/>
      <c r="X16" s="114"/>
      <c r="Y16" s="114"/>
      <c r="Z16" s="77"/>
    </row>
    <row r="17" spans="1:84" x14ac:dyDescent="0.2">
      <c r="A17" s="135" t="s">
        <v>869</v>
      </c>
      <c r="B17" s="135" t="s">
        <v>914</v>
      </c>
      <c r="C17" s="157" t="s">
        <v>59</v>
      </c>
      <c r="D17" s="157" t="s">
        <v>850</v>
      </c>
      <c r="E17" s="135"/>
      <c r="F17" s="135">
        <v>40449</v>
      </c>
      <c r="G17" s="135">
        <v>183</v>
      </c>
      <c r="H17" s="135" t="s">
        <v>870</v>
      </c>
      <c r="I17" s="140" t="s">
        <v>52</v>
      </c>
      <c r="J17" s="135" t="s">
        <v>38</v>
      </c>
      <c r="K17" s="158"/>
      <c r="L17" s="159"/>
      <c r="M17" s="161"/>
      <c r="N17" s="161"/>
      <c r="O17" s="135"/>
      <c r="P17" s="135" t="s">
        <v>946</v>
      </c>
      <c r="Q17" s="135"/>
      <c r="R17" s="140" t="s">
        <v>12</v>
      </c>
      <c r="S17" s="71"/>
      <c r="T17" s="114"/>
      <c r="U17" s="69">
        <v>9.26</v>
      </c>
      <c r="V17" s="69">
        <v>7.89</v>
      </c>
      <c r="W17" s="71"/>
      <c r="X17" s="114"/>
      <c r="Y17" s="114"/>
      <c r="Z17" s="77" t="s">
        <v>947</v>
      </c>
      <c r="AB17" s="92"/>
      <c r="AC17" s="92"/>
      <c r="AD17" s="92"/>
      <c r="AE17" s="92"/>
      <c r="AF17" s="92"/>
      <c r="AG17" s="92"/>
      <c r="AH17" s="92"/>
      <c r="AI17" s="92"/>
      <c r="AJ17" s="92"/>
    </row>
    <row r="18" spans="1:84" ht="28" x14ac:dyDescent="0.2">
      <c r="A18" s="135" t="s">
        <v>863</v>
      </c>
      <c r="B18" s="135" t="s">
        <v>914</v>
      </c>
      <c r="C18" s="157" t="s">
        <v>59</v>
      </c>
      <c r="D18" s="157" t="s">
        <v>849</v>
      </c>
      <c r="E18" s="135"/>
      <c r="F18" s="135">
        <v>908</v>
      </c>
      <c r="G18" s="135">
        <v>1449</v>
      </c>
      <c r="H18" s="135" t="s">
        <v>21</v>
      </c>
      <c r="I18" s="118" t="s">
        <v>77</v>
      </c>
      <c r="J18" s="135" t="s">
        <v>38</v>
      </c>
      <c r="K18" s="158" t="s">
        <v>1003</v>
      </c>
      <c r="L18" s="159"/>
      <c r="M18" s="161"/>
      <c r="N18" s="161"/>
      <c r="O18" s="135"/>
      <c r="P18" s="135" t="s">
        <v>973</v>
      </c>
      <c r="Q18" s="135" t="s">
        <v>37</v>
      </c>
      <c r="R18" s="140" t="s">
        <v>12</v>
      </c>
      <c r="S18" s="71"/>
      <c r="T18" s="114"/>
      <c r="U18" s="69">
        <v>18.63</v>
      </c>
      <c r="V18" s="69">
        <v>13.81</v>
      </c>
      <c r="W18" s="71"/>
      <c r="X18" s="114"/>
      <c r="Y18" s="114"/>
    </row>
    <row r="19" spans="1:84" x14ac:dyDescent="0.2">
      <c r="A19" s="135" t="s">
        <v>863</v>
      </c>
      <c r="B19" s="135" t="s">
        <v>914</v>
      </c>
      <c r="C19" s="157" t="s">
        <v>59</v>
      </c>
      <c r="D19" s="157" t="s">
        <v>849</v>
      </c>
      <c r="E19" s="135"/>
      <c r="F19" s="135">
        <v>908</v>
      </c>
      <c r="G19" s="135">
        <v>2147</v>
      </c>
      <c r="H19" s="135" t="s">
        <v>21</v>
      </c>
      <c r="I19" s="118" t="s">
        <v>77</v>
      </c>
      <c r="J19" s="135" t="s">
        <v>1040</v>
      </c>
      <c r="K19" s="174" t="s">
        <v>984</v>
      </c>
      <c r="L19" s="159"/>
      <c r="M19" s="161"/>
      <c r="N19" s="161"/>
      <c r="O19" s="135"/>
      <c r="P19" s="135" t="s">
        <v>973</v>
      </c>
      <c r="Q19" s="135" t="s">
        <v>37</v>
      </c>
      <c r="R19" s="140" t="s">
        <v>12</v>
      </c>
      <c r="S19" s="71"/>
      <c r="T19" s="114"/>
      <c r="U19" s="69">
        <v>20.62</v>
      </c>
      <c r="V19" s="69">
        <v>14.52</v>
      </c>
      <c r="W19" s="71"/>
      <c r="X19" s="114"/>
      <c r="Y19" s="114"/>
      <c r="AB19" s="92"/>
      <c r="AC19" s="92"/>
      <c r="AD19" s="92"/>
      <c r="AE19" s="92"/>
      <c r="AF19" s="92"/>
      <c r="AG19" s="92"/>
      <c r="AH19" s="92"/>
      <c r="AI19" s="92"/>
      <c r="AJ19" s="92"/>
    </row>
    <row r="20" spans="1:84" ht="32" x14ac:dyDescent="0.2">
      <c r="A20" s="135" t="s">
        <v>863</v>
      </c>
      <c r="B20" s="135" t="s">
        <v>914</v>
      </c>
      <c r="C20" s="157" t="s">
        <v>59</v>
      </c>
      <c r="D20" s="157" t="s">
        <v>849</v>
      </c>
      <c r="E20" s="135"/>
      <c r="F20" s="135">
        <v>908</v>
      </c>
      <c r="G20" s="135">
        <v>4265</v>
      </c>
      <c r="H20" s="135" t="s">
        <v>21</v>
      </c>
      <c r="I20" s="118" t="s">
        <v>77</v>
      </c>
      <c r="J20" s="135" t="s">
        <v>1040</v>
      </c>
      <c r="K20" s="174" t="s">
        <v>979</v>
      </c>
      <c r="L20" s="159"/>
      <c r="M20" s="161"/>
      <c r="N20" s="161"/>
      <c r="O20" s="135"/>
      <c r="P20" s="135" t="s">
        <v>976</v>
      </c>
      <c r="Q20" s="135" t="s">
        <v>36</v>
      </c>
      <c r="R20" s="140" t="s">
        <v>12</v>
      </c>
      <c r="S20" s="71"/>
      <c r="T20" s="114"/>
      <c r="U20" s="69">
        <v>22.77</v>
      </c>
      <c r="V20" s="69">
        <v>14.75</v>
      </c>
      <c r="W20" s="71"/>
      <c r="X20" s="114"/>
      <c r="Y20" s="114"/>
      <c r="AB20" s="92"/>
      <c r="AC20" s="92"/>
      <c r="AD20" s="92"/>
      <c r="AE20" s="92"/>
      <c r="AF20" s="92"/>
      <c r="AG20" s="92"/>
      <c r="AH20" s="92"/>
      <c r="AI20" s="92"/>
      <c r="AJ20" s="92"/>
      <c r="CB20" s="92"/>
      <c r="CC20" s="92"/>
      <c r="CD20" s="92"/>
      <c r="CE20" s="92"/>
      <c r="CF20" s="92"/>
    </row>
    <row r="21" spans="1:84" ht="32" x14ac:dyDescent="0.2">
      <c r="A21" s="135" t="s">
        <v>863</v>
      </c>
      <c r="B21" s="135" t="s">
        <v>914</v>
      </c>
      <c r="C21" s="157" t="s">
        <v>59</v>
      </c>
      <c r="D21" s="157" t="s">
        <v>849</v>
      </c>
      <c r="E21" s="135"/>
      <c r="F21" s="135">
        <v>908</v>
      </c>
      <c r="G21" s="135">
        <v>4293</v>
      </c>
      <c r="H21" s="135" t="s">
        <v>21</v>
      </c>
      <c r="I21" s="118" t="s">
        <v>77</v>
      </c>
      <c r="J21" s="135" t="s">
        <v>1040</v>
      </c>
      <c r="K21" s="174" t="s">
        <v>865</v>
      </c>
      <c r="L21" s="159"/>
      <c r="M21" s="161"/>
      <c r="N21" s="161"/>
      <c r="O21" s="135"/>
      <c r="P21" s="135" t="s">
        <v>972</v>
      </c>
      <c r="Q21" s="135" t="s">
        <v>37</v>
      </c>
      <c r="R21" s="140" t="s">
        <v>12</v>
      </c>
      <c r="S21" s="71"/>
      <c r="T21" s="114"/>
      <c r="U21" s="69">
        <v>26.89</v>
      </c>
      <c r="V21" s="69">
        <v>19.13</v>
      </c>
      <c r="W21" s="71"/>
      <c r="X21" s="114"/>
      <c r="Y21" s="114"/>
      <c r="Z21" s="77"/>
    </row>
    <row r="22" spans="1:84" ht="32" x14ac:dyDescent="0.2">
      <c r="A22" s="135" t="s">
        <v>863</v>
      </c>
      <c r="B22" s="135" t="s">
        <v>914</v>
      </c>
      <c r="C22" s="157" t="s">
        <v>59</v>
      </c>
      <c r="D22" s="157" t="s">
        <v>849</v>
      </c>
      <c r="E22" s="135"/>
      <c r="F22" s="135">
        <v>908</v>
      </c>
      <c r="G22" s="135">
        <v>4294</v>
      </c>
      <c r="H22" s="135" t="s">
        <v>21</v>
      </c>
      <c r="I22" s="118" t="s">
        <v>77</v>
      </c>
      <c r="J22" s="135" t="s">
        <v>1040</v>
      </c>
      <c r="K22" s="174" t="s">
        <v>1002</v>
      </c>
      <c r="L22" s="159"/>
      <c r="M22" s="161"/>
      <c r="N22" s="161"/>
      <c r="O22" s="135"/>
      <c r="P22" s="135" t="s">
        <v>972</v>
      </c>
      <c r="Q22" s="135" t="s">
        <v>37</v>
      </c>
      <c r="R22" s="140" t="s">
        <v>12</v>
      </c>
      <c r="S22" s="71"/>
      <c r="T22" s="114"/>
      <c r="U22" s="69">
        <v>27.51</v>
      </c>
      <c r="V22" s="69">
        <v>22.14</v>
      </c>
      <c r="W22" s="71"/>
      <c r="X22" s="114"/>
      <c r="Y22" s="114"/>
      <c r="Z22" s="77"/>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row>
    <row r="23" spans="1:84" x14ac:dyDescent="0.2">
      <c r="A23" s="135" t="s">
        <v>863</v>
      </c>
      <c r="B23" s="135" t="s">
        <v>914</v>
      </c>
      <c r="C23" s="157" t="s">
        <v>59</v>
      </c>
      <c r="D23" s="157" t="s">
        <v>849</v>
      </c>
      <c r="E23" s="135"/>
      <c r="F23" s="135">
        <v>908</v>
      </c>
      <c r="G23" s="135">
        <v>4297</v>
      </c>
      <c r="H23" s="135" t="s">
        <v>21</v>
      </c>
      <c r="I23" s="118" t="s">
        <v>77</v>
      </c>
      <c r="J23" s="135" t="s">
        <v>93</v>
      </c>
      <c r="K23" s="158" t="s">
        <v>977</v>
      </c>
      <c r="L23" s="159"/>
      <c r="M23" s="161"/>
      <c r="N23" s="161"/>
      <c r="O23" s="135"/>
      <c r="P23" s="135" t="s">
        <v>973</v>
      </c>
      <c r="Q23" s="135" t="s">
        <v>37</v>
      </c>
      <c r="R23" s="140" t="s">
        <v>12</v>
      </c>
      <c r="S23" s="71"/>
      <c r="T23" s="114"/>
      <c r="U23" s="69">
        <v>21.77</v>
      </c>
      <c r="V23" s="69">
        <v>12.08</v>
      </c>
      <c r="W23" s="71"/>
      <c r="X23" s="114"/>
      <c r="Y23" s="114"/>
      <c r="Z23" s="77"/>
    </row>
    <row r="24" spans="1:84" x14ac:dyDescent="0.2">
      <c r="A24" s="135" t="s">
        <v>863</v>
      </c>
      <c r="B24" s="135" t="s">
        <v>914</v>
      </c>
      <c r="C24" s="157" t="s">
        <v>59</v>
      </c>
      <c r="D24" s="157" t="s">
        <v>849</v>
      </c>
      <c r="E24" s="135"/>
      <c r="F24" s="135">
        <v>908</v>
      </c>
      <c r="G24" s="135">
        <v>4305</v>
      </c>
      <c r="H24" s="135" t="s">
        <v>21</v>
      </c>
      <c r="I24" s="118" t="s">
        <v>77</v>
      </c>
      <c r="J24" s="135" t="s">
        <v>38</v>
      </c>
      <c r="K24" s="158" t="s">
        <v>985</v>
      </c>
      <c r="L24" s="159"/>
      <c r="M24" s="161"/>
      <c r="N24" s="161"/>
      <c r="O24" s="135"/>
      <c r="P24" s="135" t="s">
        <v>973</v>
      </c>
      <c r="Q24" s="135" t="s">
        <v>37</v>
      </c>
      <c r="R24" s="140" t="s">
        <v>12</v>
      </c>
      <c r="S24" s="71"/>
      <c r="T24" s="114"/>
      <c r="U24" s="69">
        <v>18.38</v>
      </c>
      <c r="V24" s="69">
        <v>12.12</v>
      </c>
      <c r="W24" s="71"/>
      <c r="X24" s="114"/>
      <c r="Y24" s="114"/>
    </row>
    <row r="25" spans="1:84" ht="28" x14ac:dyDescent="0.2">
      <c r="A25" s="135" t="s">
        <v>863</v>
      </c>
      <c r="B25" s="135" t="s">
        <v>914</v>
      </c>
      <c r="C25" s="157" t="s">
        <v>59</v>
      </c>
      <c r="D25" s="157" t="s">
        <v>849</v>
      </c>
      <c r="E25" s="135"/>
      <c r="F25" s="135">
        <v>908</v>
      </c>
      <c r="G25" s="135">
        <v>4306</v>
      </c>
      <c r="H25" s="135" t="s">
        <v>21</v>
      </c>
      <c r="I25" s="118" t="s">
        <v>77</v>
      </c>
      <c r="J25" s="135" t="s">
        <v>38</v>
      </c>
      <c r="K25" s="158" t="s">
        <v>1003</v>
      </c>
      <c r="L25" s="159"/>
      <c r="M25" s="161"/>
      <c r="N25" s="161"/>
      <c r="O25" s="135"/>
      <c r="P25" s="135" t="s">
        <v>973</v>
      </c>
      <c r="Q25" s="135" t="s">
        <v>36</v>
      </c>
      <c r="R25" s="140" t="s">
        <v>12</v>
      </c>
      <c r="S25" s="71"/>
      <c r="T25" s="114"/>
      <c r="U25" s="69">
        <v>17.059999999999999</v>
      </c>
      <c r="V25" s="77" t="s">
        <v>863</v>
      </c>
      <c r="W25" s="77"/>
      <c r="X25" s="117"/>
      <c r="Y25" s="117"/>
      <c r="Z25" s="77"/>
    </row>
    <row r="26" spans="1:84" x14ac:dyDescent="0.2">
      <c r="A26" s="135" t="s">
        <v>918</v>
      </c>
      <c r="B26" s="135" t="s">
        <v>914</v>
      </c>
      <c r="C26" s="157" t="s">
        <v>59</v>
      </c>
      <c r="D26" s="157" t="s">
        <v>849</v>
      </c>
      <c r="E26" s="135"/>
      <c r="F26" s="135">
        <v>43279</v>
      </c>
      <c r="G26" s="135">
        <v>2</v>
      </c>
      <c r="H26" s="135" t="s">
        <v>915</v>
      </c>
      <c r="I26" s="140" t="s">
        <v>916</v>
      </c>
      <c r="J26" s="135" t="s">
        <v>93</v>
      </c>
      <c r="K26" s="158"/>
      <c r="L26" s="159"/>
      <c r="M26" s="161"/>
      <c r="N26" s="161"/>
      <c r="O26" s="135"/>
      <c r="P26" s="135" t="s">
        <v>70</v>
      </c>
      <c r="Q26" s="135" t="s">
        <v>36</v>
      </c>
      <c r="R26" s="118" t="s">
        <v>12</v>
      </c>
      <c r="S26" s="12"/>
      <c r="T26" s="114"/>
      <c r="U26" s="69">
        <v>10.73</v>
      </c>
      <c r="V26" s="69">
        <v>6.01</v>
      </c>
      <c r="W26" s="71"/>
      <c r="X26" s="114"/>
      <c r="Y26" s="114"/>
      <c r="Z26" s="77" t="s">
        <v>919</v>
      </c>
      <c r="AB26" s="92"/>
      <c r="AC26" s="92"/>
      <c r="AD26" s="92"/>
      <c r="AE26" s="92"/>
      <c r="AF26" s="92"/>
      <c r="AG26" s="92"/>
      <c r="AH26" s="92"/>
      <c r="AI26" s="92"/>
      <c r="AJ26" s="92"/>
      <c r="CB26" s="92"/>
      <c r="CC26" s="92"/>
      <c r="CD26" s="92"/>
      <c r="CE26" s="92"/>
      <c r="CF26" s="92"/>
    </row>
    <row r="27" spans="1:84" x14ac:dyDescent="0.2">
      <c r="A27" s="135" t="s">
        <v>863</v>
      </c>
      <c r="B27" s="135" t="s">
        <v>914</v>
      </c>
      <c r="C27" s="157" t="s">
        <v>59</v>
      </c>
      <c r="D27" s="157" t="s">
        <v>60</v>
      </c>
      <c r="E27" s="135"/>
      <c r="F27" s="135">
        <v>908</v>
      </c>
      <c r="G27" s="118">
        <v>382</v>
      </c>
      <c r="H27" s="135" t="s">
        <v>21</v>
      </c>
      <c r="I27" s="118" t="s">
        <v>77</v>
      </c>
      <c r="J27" s="135" t="s">
        <v>93</v>
      </c>
      <c r="K27" s="158" t="s">
        <v>977</v>
      </c>
      <c r="L27" s="159"/>
      <c r="M27" s="160"/>
      <c r="N27" s="160"/>
      <c r="O27" s="118"/>
      <c r="P27" s="14" t="s">
        <v>948</v>
      </c>
      <c r="Q27" s="118" t="s">
        <v>36</v>
      </c>
      <c r="R27" s="118" t="s">
        <v>12</v>
      </c>
      <c r="S27" s="12"/>
      <c r="T27" s="12"/>
      <c r="U27" s="122">
        <v>10.42</v>
      </c>
      <c r="V27" s="122">
        <v>11.38</v>
      </c>
      <c r="W27" s="13"/>
      <c r="X27" s="14"/>
      <c r="Y27" s="14"/>
      <c r="Z27" s="87" t="s">
        <v>977</v>
      </c>
      <c r="AB27" s="92"/>
      <c r="AC27" s="92"/>
      <c r="AD27" s="92"/>
      <c r="AE27" s="92"/>
      <c r="AF27" s="92"/>
      <c r="AG27" s="92"/>
      <c r="AH27" s="92"/>
      <c r="AI27" s="92"/>
      <c r="AJ27" s="92"/>
    </row>
    <row r="28" spans="1:84" ht="32" x14ac:dyDescent="0.2">
      <c r="A28" s="135" t="s">
        <v>863</v>
      </c>
      <c r="B28" s="135" t="s">
        <v>914</v>
      </c>
      <c r="C28" s="157" t="s">
        <v>59</v>
      </c>
      <c r="D28" s="157" t="s">
        <v>60</v>
      </c>
      <c r="E28" s="135"/>
      <c r="F28" s="135">
        <v>908</v>
      </c>
      <c r="G28" s="135">
        <v>1159</v>
      </c>
      <c r="H28" s="135" t="s">
        <v>21</v>
      </c>
      <c r="I28" s="118" t="s">
        <v>77</v>
      </c>
      <c r="J28" s="135" t="s">
        <v>826</v>
      </c>
      <c r="K28" s="158" t="s">
        <v>1001</v>
      </c>
      <c r="L28" s="159"/>
      <c r="M28" s="161"/>
      <c r="N28" s="161"/>
      <c r="O28" s="135"/>
      <c r="P28" s="135" t="s">
        <v>974</v>
      </c>
      <c r="Q28" s="135" t="s">
        <v>37</v>
      </c>
      <c r="R28" s="140" t="s">
        <v>12</v>
      </c>
      <c r="S28" s="71"/>
      <c r="T28" s="114"/>
      <c r="U28" s="69">
        <v>24.06</v>
      </c>
      <c r="V28" s="69">
        <v>20.12</v>
      </c>
      <c r="W28" s="71"/>
      <c r="X28" s="114"/>
      <c r="Y28" s="114"/>
      <c r="Z28" s="77"/>
      <c r="AB28" s="77">
        <v>1</v>
      </c>
      <c r="AC28" s="77" t="s">
        <v>846</v>
      </c>
      <c r="AD28" s="72"/>
      <c r="AE28" s="71"/>
      <c r="AF28" s="71"/>
      <c r="AG28" s="71">
        <v>19.829999999999998</v>
      </c>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84" t="s">
        <v>848</v>
      </c>
      <c r="BH28" s="84">
        <v>1.2973227142053025</v>
      </c>
      <c r="BI28" s="84">
        <v>4.0587718171232403</v>
      </c>
      <c r="BJ28" s="84">
        <v>1.8216075213591042E-2</v>
      </c>
      <c r="BK28" s="84">
        <v>4.0967698840626809</v>
      </c>
      <c r="BL28" s="84">
        <v>4.0207737501837997</v>
      </c>
      <c r="BM28" s="84">
        <v>11449.11235014372</v>
      </c>
      <c r="BN28" s="84">
        <v>0.22900000000000001</v>
      </c>
      <c r="BO28" s="84">
        <v>8827.265621960807</v>
      </c>
      <c r="BP28" s="84">
        <v>14070.959078326632</v>
      </c>
      <c r="BQ28" s="84">
        <v>1</v>
      </c>
      <c r="BR28" s="84">
        <v>1</v>
      </c>
      <c r="BS28" s="84">
        <v>1</v>
      </c>
      <c r="BT28" s="84">
        <v>24</v>
      </c>
      <c r="BU28" s="115"/>
      <c r="BV28" s="115"/>
      <c r="BW28" s="115"/>
      <c r="BX28" s="115"/>
      <c r="BY28" s="115"/>
      <c r="BZ28" s="115"/>
      <c r="CA28" s="115"/>
    </row>
    <row r="29" spans="1:84" ht="32" x14ac:dyDescent="0.2">
      <c r="A29" s="135" t="s">
        <v>863</v>
      </c>
      <c r="B29" s="135" t="s">
        <v>914</v>
      </c>
      <c r="C29" s="157" t="s">
        <v>59</v>
      </c>
      <c r="D29" s="157" t="s">
        <v>60</v>
      </c>
      <c r="E29" s="135"/>
      <c r="F29" s="135">
        <v>908</v>
      </c>
      <c r="G29" s="135">
        <v>2220</v>
      </c>
      <c r="H29" s="135" t="s">
        <v>21</v>
      </c>
      <c r="I29" s="118" t="s">
        <v>77</v>
      </c>
      <c r="J29" s="135" t="s">
        <v>93</v>
      </c>
      <c r="K29" s="146" t="s">
        <v>23</v>
      </c>
      <c r="M29" s="160"/>
      <c r="N29" s="160"/>
      <c r="O29" s="118"/>
      <c r="P29" s="14" t="s">
        <v>945</v>
      </c>
      <c r="Q29" s="118" t="s">
        <v>36</v>
      </c>
      <c r="R29" s="118" t="s">
        <v>12</v>
      </c>
      <c r="S29" s="12"/>
      <c r="T29" s="12"/>
      <c r="U29" s="122">
        <v>10.59</v>
      </c>
      <c r="V29" s="122">
        <v>10.4</v>
      </c>
      <c r="W29" s="13"/>
      <c r="X29" s="14"/>
      <c r="Y29" s="14"/>
      <c r="Z29" s="87" t="s">
        <v>980</v>
      </c>
      <c r="AB29" s="77">
        <v>1</v>
      </c>
      <c r="AC29" s="77" t="s">
        <v>846</v>
      </c>
      <c r="AD29" s="72"/>
      <c r="AE29" s="71"/>
      <c r="AF29" s="71"/>
      <c r="AG29" s="71"/>
      <c r="AH29" s="71"/>
      <c r="AI29" s="71"/>
      <c r="AJ29" s="71"/>
      <c r="AK29" s="71"/>
      <c r="AL29" s="71"/>
      <c r="AM29" s="71">
        <v>11.89</v>
      </c>
      <c r="AN29" s="71"/>
      <c r="AO29" s="71"/>
      <c r="AP29" s="71"/>
      <c r="AQ29" s="71"/>
      <c r="AR29" s="71"/>
      <c r="AS29" s="71"/>
      <c r="AT29" s="71"/>
      <c r="AU29" s="71"/>
      <c r="AV29" s="71"/>
      <c r="AW29" s="71"/>
      <c r="AX29" s="71"/>
      <c r="AY29" s="71"/>
      <c r="AZ29" s="71"/>
      <c r="BA29" s="71"/>
      <c r="BB29" s="71"/>
      <c r="BC29" s="71"/>
      <c r="BD29" s="71"/>
      <c r="BE29" s="71"/>
      <c r="BF29" s="71"/>
      <c r="BG29" s="84" t="s">
        <v>860</v>
      </c>
      <c r="BH29" s="84">
        <v>1.0751818546186915</v>
      </c>
      <c r="BI29" s="84">
        <v>3.5368899648143572</v>
      </c>
      <c r="BJ29" s="84">
        <v>1.9420266153495565E-2</v>
      </c>
      <c r="BK29" s="84">
        <v>3.5776904299379453</v>
      </c>
      <c r="BL29" s="84">
        <v>3.4960894996907692</v>
      </c>
      <c r="BM29" s="84">
        <v>3442.6269546457866</v>
      </c>
      <c r="BN29" s="84">
        <v>0.193</v>
      </c>
      <c r="BO29" s="84">
        <v>2778.1999523991499</v>
      </c>
      <c r="BP29" s="84">
        <v>4107.0539568924232</v>
      </c>
      <c r="BQ29" s="84">
        <v>1</v>
      </c>
      <c r="BR29" s="84">
        <v>2</v>
      </c>
      <c r="BS29" s="84">
        <v>4</v>
      </c>
      <c r="BT29" s="84">
        <v>25</v>
      </c>
      <c r="BU29" s="115"/>
      <c r="BV29" s="115"/>
      <c r="BW29" s="115"/>
      <c r="BX29" s="115"/>
      <c r="BY29" s="115"/>
      <c r="BZ29" s="115"/>
      <c r="CA29" s="115"/>
    </row>
    <row r="30" spans="1:84" ht="32" x14ac:dyDescent="0.2">
      <c r="A30" s="135" t="s">
        <v>863</v>
      </c>
      <c r="B30" s="135" t="s">
        <v>914</v>
      </c>
      <c r="C30" s="157" t="s">
        <v>59</v>
      </c>
      <c r="D30" s="157" t="s">
        <v>60</v>
      </c>
      <c r="E30" s="135"/>
      <c r="F30" s="135">
        <v>908</v>
      </c>
      <c r="G30" s="135">
        <v>3453</v>
      </c>
      <c r="H30" s="135" t="s">
        <v>21</v>
      </c>
      <c r="I30" s="118" t="s">
        <v>77</v>
      </c>
      <c r="J30" s="135" t="s">
        <v>38</v>
      </c>
      <c r="K30" s="158" t="s">
        <v>28</v>
      </c>
      <c r="L30" s="159"/>
      <c r="M30" s="161"/>
      <c r="N30" s="161"/>
      <c r="O30" s="135"/>
      <c r="P30" s="135" t="s">
        <v>43</v>
      </c>
      <c r="Q30" s="135" t="s">
        <v>37</v>
      </c>
      <c r="R30" s="118" t="s">
        <v>12</v>
      </c>
      <c r="S30" s="12"/>
      <c r="T30" s="12"/>
      <c r="U30" s="122">
        <v>10.86</v>
      </c>
      <c r="V30" s="122">
        <v>4.22</v>
      </c>
      <c r="W30" s="13"/>
      <c r="X30" s="14"/>
      <c r="Y30" s="14"/>
      <c r="Z30" s="87" t="s">
        <v>983</v>
      </c>
      <c r="AB30" s="77">
        <v>1</v>
      </c>
      <c r="AC30" s="77" t="s">
        <v>846</v>
      </c>
      <c r="AD30" s="72"/>
      <c r="AE30" s="71"/>
      <c r="AF30" s="71"/>
      <c r="AG30" s="71"/>
      <c r="AH30" s="71"/>
      <c r="AI30" s="71"/>
      <c r="AJ30" s="71"/>
      <c r="AK30" s="71"/>
      <c r="AL30" s="71"/>
      <c r="AM30" s="71"/>
      <c r="AN30" s="71"/>
      <c r="AO30" s="71"/>
      <c r="AP30" s="71"/>
      <c r="AQ30" s="71"/>
      <c r="AR30" s="71"/>
      <c r="AS30" s="71"/>
      <c r="AT30" s="71">
        <v>121.16</v>
      </c>
      <c r="AU30" s="71">
        <v>9.06</v>
      </c>
      <c r="AV30" s="71">
        <v>10.48</v>
      </c>
      <c r="AW30" s="71"/>
      <c r="AX30" s="71">
        <v>14.12</v>
      </c>
      <c r="AY30" s="71">
        <v>24.3</v>
      </c>
      <c r="AZ30" s="71"/>
      <c r="BA30" s="71"/>
      <c r="BB30" s="71"/>
      <c r="BC30" s="71"/>
      <c r="BD30" s="71"/>
      <c r="BE30" s="71"/>
      <c r="BF30" s="71"/>
      <c r="BG30" s="84" t="s">
        <v>854</v>
      </c>
      <c r="BH30" s="84">
        <v>0.95712819767681312</v>
      </c>
      <c r="BI30" s="84">
        <v>3.8045072787069287</v>
      </c>
      <c r="BJ30" s="84">
        <v>1.0307894745010095E-2</v>
      </c>
      <c r="BK30" s="84">
        <v>3.8263590392557751</v>
      </c>
      <c r="BL30" s="84">
        <v>3.7826555181580823</v>
      </c>
      <c r="BM30" s="84">
        <v>6375.3976601115974</v>
      </c>
      <c r="BN30" s="84">
        <v>0.17399999999999999</v>
      </c>
      <c r="BO30" s="84">
        <v>5266.0784672521795</v>
      </c>
      <c r="BP30" s="84">
        <v>7484.7168529710152</v>
      </c>
      <c r="BQ30" s="84">
        <v>0</v>
      </c>
      <c r="BR30" s="84"/>
      <c r="BS30" s="84"/>
      <c r="BT30" s="84">
        <v>28</v>
      </c>
      <c r="BU30" s="115">
        <v>1.47934601035381E-26</v>
      </c>
      <c r="BV30" s="115">
        <v>6.4172604047944404E-34</v>
      </c>
      <c r="BW30" s="115">
        <v>1.09052790242114E-10</v>
      </c>
      <c r="BX30" s="115">
        <v>4.1858565517599799E-33</v>
      </c>
      <c r="BY30" s="116">
        <v>0.99135395170476603</v>
      </c>
      <c r="BZ30" s="115">
        <v>7.5738180748382699E-4</v>
      </c>
      <c r="CA30" s="115">
        <v>7.8886663786977493E-3</v>
      </c>
    </row>
    <row r="31" spans="1:84" ht="32" x14ac:dyDescent="0.2">
      <c r="A31" s="135" t="s">
        <v>863</v>
      </c>
      <c r="B31" s="135" t="s">
        <v>914</v>
      </c>
      <c r="C31" s="157" t="s">
        <v>59</v>
      </c>
      <c r="D31" s="167" t="s">
        <v>60</v>
      </c>
      <c r="F31" s="10">
        <v>908</v>
      </c>
      <c r="G31" s="166">
        <v>3523</v>
      </c>
      <c r="H31" s="10" t="s">
        <v>21</v>
      </c>
      <c r="I31" s="166" t="s">
        <v>77</v>
      </c>
      <c r="J31" s="135" t="s">
        <v>826</v>
      </c>
      <c r="K31" s="158" t="s">
        <v>24</v>
      </c>
      <c r="L31" s="159"/>
      <c r="P31" s="10" t="s">
        <v>972</v>
      </c>
      <c r="Q31" s="166" t="s">
        <v>36</v>
      </c>
      <c r="R31" s="166" t="s">
        <v>12</v>
      </c>
      <c r="U31" s="121">
        <v>23.22</v>
      </c>
      <c r="V31" s="121">
        <v>24.27</v>
      </c>
      <c r="Z31" s="11" t="s">
        <v>978</v>
      </c>
      <c r="AB31" s="77">
        <v>1</v>
      </c>
      <c r="AC31" s="77" t="s">
        <v>846</v>
      </c>
      <c r="AD31" s="72" t="s">
        <v>862</v>
      </c>
      <c r="AE31" s="71"/>
      <c r="AF31" s="71"/>
      <c r="AG31" s="71"/>
      <c r="AH31" s="71"/>
      <c r="AI31" s="71"/>
      <c r="AJ31" s="71"/>
      <c r="AK31" s="71">
        <v>10.46</v>
      </c>
      <c r="AL31" s="71">
        <v>8.34</v>
      </c>
      <c r="AM31" s="71">
        <v>16.8</v>
      </c>
      <c r="AN31" s="71">
        <v>23.89</v>
      </c>
      <c r="AO31" s="71"/>
      <c r="AP31" s="71"/>
      <c r="AQ31" s="71"/>
      <c r="AR31" s="71"/>
      <c r="AS31" s="71"/>
      <c r="AT31" s="71"/>
      <c r="AU31" s="71"/>
      <c r="AV31" s="71"/>
      <c r="AW31" s="71"/>
      <c r="AX31" s="71"/>
      <c r="AY31" s="71"/>
      <c r="AZ31" s="71"/>
      <c r="BA31" s="71"/>
      <c r="BB31" s="71"/>
      <c r="BC31" s="71"/>
      <c r="BD31" s="71"/>
      <c r="BE31" s="71"/>
      <c r="BF31" s="71"/>
      <c r="BG31" s="84" t="s">
        <v>856</v>
      </c>
      <c r="BH31" s="84">
        <v>1.0195316845312554</v>
      </c>
      <c r="BI31" s="84">
        <v>3.7994559790275253</v>
      </c>
      <c r="BJ31" s="84">
        <v>1.0452053083175402E-2</v>
      </c>
      <c r="BK31" s="84">
        <v>3.8216133415993485</v>
      </c>
      <c r="BL31" s="84">
        <v>3.7772986164557021</v>
      </c>
      <c r="BM31" s="84">
        <v>6301.6746769657411</v>
      </c>
      <c r="BN31" s="84">
        <v>0.20300000000000001</v>
      </c>
      <c r="BO31" s="84">
        <v>5022.4347175416951</v>
      </c>
      <c r="BP31" s="84">
        <v>7580.9146363897871</v>
      </c>
      <c r="BQ31" s="84">
        <v>0</v>
      </c>
      <c r="BR31" s="84"/>
      <c r="BS31" s="84"/>
      <c r="BT31" s="84">
        <v>27</v>
      </c>
      <c r="BU31" s="115"/>
      <c r="BV31" s="115"/>
      <c r="BW31" s="115"/>
      <c r="BX31" s="115"/>
      <c r="BY31" s="115"/>
      <c r="BZ31" s="115"/>
      <c r="CA31" s="115"/>
    </row>
    <row r="32" spans="1:84" ht="48" x14ac:dyDescent="0.2">
      <c r="A32" s="135" t="s">
        <v>1010</v>
      </c>
      <c r="B32" s="135" t="s">
        <v>914</v>
      </c>
      <c r="C32" s="157" t="s">
        <v>59</v>
      </c>
      <c r="D32" s="157" t="s">
        <v>60</v>
      </c>
      <c r="E32" s="135"/>
      <c r="F32" s="135">
        <v>30967</v>
      </c>
      <c r="G32" s="140">
        <v>52</v>
      </c>
      <c r="H32" s="135" t="s">
        <v>54</v>
      </c>
      <c r="I32" s="140" t="s">
        <v>51</v>
      </c>
      <c r="J32" s="135" t="s">
        <v>38</v>
      </c>
      <c r="K32" s="135" t="s">
        <v>79</v>
      </c>
      <c r="L32" s="163">
        <v>30</v>
      </c>
      <c r="M32" s="164">
        <v>29.62</v>
      </c>
      <c r="N32" s="164">
        <v>-98.37</v>
      </c>
      <c r="O32" s="165">
        <v>126.402078446346</v>
      </c>
      <c r="P32" s="135" t="s">
        <v>1023</v>
      </c>
      <c r="Q32" s="140" t="s">
        <v>37</v>
      </c>
      <c r="R32" s="140" t="s">
        <v>12</v>
      </c>
      <c r="S32" s="71">
        <v>11.39</v>
      </c>
      <c r="T32" s="71">
        <v>35.61</v>
      </c>
      <c r="U32" s="134">
        <v>23.34</v>
      </c>
      <c r="V32" s="134">
        <v>30.29</v>
      </c>
      <c r="W32" s="77"/>
      <c r="X32" s="135"/>
      <c r="Y32" s="135"/>
      <c r="Z32" s="73" t="s">
        <v>1022</v>
      </c>
      <c r="AB32" s="77">
        <v>1</v>
      </c>
      <c r="AC32" s="77" t="s">
        <v>846</v>
      </c>
      <c r="AD32" s="72" t="s">
        <v>861</v>
      </c>
      <c r="AE32" s="71"/>
      <c r="AF32" s="71"/>
      <c r="AG32" s="71"/>
      <c r="AH32" s="71"/>
      <c r="AI32" s="71"/>
      <c r="AJ32" s="71"/>
      <c r="AK32" s="71"/>
      <c r="AL32" s="71"/>
      <c r="AM32" s="71"/>
      <c r="AN32" s="71"/>
      <c r="AO32" s="71"/>
      <c r="AP32" s="71"/>
      <c r="AQ32" s="71"/>
      <c r="AR32" s="71">
        <v>145.08000000000001</v>
      </c>
      <c r="AS32" s="71">
        <v>15.86</v>
      </c>
      <c r="AT32" s="71"/>
      <c r="AU32" s="71"/>
      <c r="AV32" s="71"/>
      <c r="AW32" s="71"/>
      <c r="AX32" s="71"/>
      <c r="AY32" s="71"/>
      <c r="AZ32" s="71"/>
      <c r="BA32" s="71"/>
      <c r="BB32" s="71"/>
      <c r="BC32" s="71"/>
      <c r="BD32" s="71"/>
      <c r="BE32" s="71"/>
      <c r="BF32" s="71"/>
      <c r="BG32" s="84" t="s">
        <v>858</v>
      </c>
      <c r="BH32" s="84">
        <v>2.1616075469083968</v>
      </c>
      <c r="BI32" s="84">
        <v>3.7713723437856141</v>
      </c>
      <c r="BJ32" s="84">
        <v>1.1592096403933558E-2</v>
      </c>
      <c r="BK32" s="84">
        <v>3.7960803122832893</v>
      </c>
      <c r="BL32" s="84">
        <v>3.7466643752879389</v>
      </c>
      <c r="BM32" s="84">
        <v>5907.0730796322869</v>
      </c>
      <c r="BN32" s="84">
        <v>0.11799999999999999</v>
      </c>
      <c r="BO32" s="84">
        <v>5210.0384562356767</v>
      </c>
      <c r="BP32" s="84">
        <v>6604.107703028897</v>
      </c>
      <c r="BQ32" s="84">
        <v>1</v>
      </c>
      <c r="BR32" s="84"/>
      <c r="BS32" s="84"/>
      <c r="BT32" s="84">
        <v>26</v>
      </c>
      <c r="BU32" s="115">
        <v>2.1325889445439199E-10</v>
      </c>
      <c r="BV32" s="115">
        <v>6.3636468188595902E-13</v>
      </c>
      <c r="BW32" s="115">
        <v>1.01714920947917E-4</v>
      </c>
      <c r="BX32" s="115">
        <v>6.6745517611959597E-15</v>
      </c>
      <c r="BY32" s="115">
        <v>2.5408165889030099E-2</v>
      </c>
      <c r="BZ32" s="115">
        <v>8.1345711853864598E-3</v>
      </c>
      <c r="CA32" s="116">
        <v>0.96635554779073396</v>
      </c>
    </row>
    <row r="33" spans="1:84" ht="32" x14ac:dyDescent="0.2">
      <c r="A33" s="135" t="s">
        <v>1010</v>
      </c>
      <c r="B33" s="135" t="s">
        <v>914</v>
      </c>
      <c r="C33" s="157" t="s">
        <v>59</v>
      </c>
      <c r="D33" s="157" t="s">
        <v>60</v>
      </c>
      <c r="E33" s="135"/>
      <c r="F33" s="135">
        <v>30967</v>
      </c>
      <c r="G33" s="140">
        <v>1067</v>
      </c>
      <c r="H33" s="135" t="s">
        <v>54</v>
      </c>
      <c r="I33" s="140" t="s">
        <v>51</v>
      </c>
      <c r="J33" s="135" t="s">
        <v>38</v>
      </c>
      <c r="K33" s="135" t="s">
        <v>79</v>
      </c>
      <c r="L33" s="163">
        <v>30</v>
      </c>
      <c r="M33" s="164">
        <v>29.62</v>
      </c>
      <c r="N33" s="164">
        <v>-98.37</v>
      </c>
      <c r="O33" s="165">
        <v>126.402078446346</v>
      </c>
      <c r="P33" s="135" t="s">
        <v>876</v>
      </c>
      <c r="Q33" s="140" t="s">
        <v>37</v>
      </c>
      <c r="R33" s="140" t="s">
        <v>12</v>
      </c>
      <c r="S33" s="71">
        <v>11.57</v>
      </c>
      <c r="T33" s="84"/>
      <c r="U33" s="134"/>
      <c r="V33" s="134"/>
      <c r="W33" s="77"/>
      <c r="X33" s="135"/>
      <c r="Y33" s="135"/>
      <c r="Z33" s="73" t="s">
        <v>1018</v>
      </c>
      <c r="CB33" s="84"/>
      <c r="CC33" s="84"/>
      <c r="CD33" s="84"/>
      <c r="CE33" s="84"/>
      <c r="CF33" s="84"/>
    </row>
    <row r="34" spans="1:84" ht="32" x14ac:dyDescent="0.2">
      <c r="A34" s="135" t="s">
        <v>1010</v>
      </c>
      <c r="B34" s="135" t="s">
        <v>914</v>
      </c>
      <c r="C34" s="157" t="s">
        <v>59</v>
      </c>
      <c r="D34" s="157" t="s">
        <v>60</v>
      </c>
      <c r="E34" s="135"/>
      <c r="F34" s="135">
        <v>30967</v>
      </c>
      <c r="G34" s="135">
        <v>1105</v>
      </c>
      <c r="H34" s="135" t="s">
        <v>54</v>
      </c>
      <c r="I34" s="118" t="s">
        <v>51</v>
      </c>
      <c r="J34" s="135" t="s">
        <v>38</v>
      </c>
      <c r="K34" s="135" t="s">
        <v>79</v>
      </c>
      <c r="L34" s="163">
        <v>30</v>
      </c>
      <c r="M34" s="164">
        <v>29.62</v>
      </c>
      <c r="N34" s="164">
        <v>-98.37</v>
      </c>
      <c r="O34" s="165">
        <v>126.402078446346</v>
      </c>
      <c r="P34" s="135" t="s">
        <v>32</v>
      </c>
      <c r="Q34" s="135" t="s">
        <v>36</v>
      </c>
      <c r="R34" s="140" t="s">
        <v>12</v>
      </c>
      <c r="S34" s="71"/>
      <c r="T34" s="114"/>
      <c r="U34" s="69">
        <v>18.95</v>
      </c>
      <c r="V34" s="69">
        <v>7.09</v>
      </c>
      <c r="W34" s="71"/>
      <c r="X34" s="114"/>
      <c r="Y34" s="114"/>
      <c r="Z34" s="77"/>
      <c r="CB34" s="84"/>
      <c r="CC34" s="84"/>
      <c r="CD34" s="84"/>
      <c r="CE34" s="84"/>
      <c r="CF34" s="84"/>
    </row>
    <row r="35" spans="1:84" ht="32" x14ac:dyDescent="0.2">
      <c r="A35" s="135" t="s">
        <v>1010</v>
      </c>
      <c r="B35" s="135" t="s">
        <v>914</v>
      </c>
      <c r="C35" s="157" t="s">
        <v>59</v>
      </c>
      <c r="D35" s="157" t="s">
        <v>60</v>
      </c>
      <c r="E35" s="135"/>
      <c r="F35" s="135">
        <v>30967</v>
      </c>
      <c r="G35" s="140">
        <v>1348</v>
      </c>
      <c r="H35" s="135" t="s">
        <v>54</v>
      </c>
      <c r="I35" s="140" t="s">
        <v>51</v>
      </c>
      <c r="J35" s="135" t="s">
        <v>38</v>
      </c>
      <c r="K35" s="135" t="s">
        <v>79</v>
      </c>
      <c r="L35" s="163">
        <v>30</v>
      </c>
      <c r="M35" s="164">
        <v>29.62</v>
      </c>
      <c r="N35" s="164">
        <v>-98.37</v>
      </c>
      <c r="O35" s="165">
        <v>126.402078446346</v>
      </c>
      <c r="P35" s="135" t="s">
        <v>974</v>
      </c>
      <c r="Q35" s="140" t="s">
        <v>36</v>
      </c>
      <c r="R35" s="140" t="s">
        <v>12</v>
      </c>
      <c r="S35" s="71"/>
      <c r="T35" s="71"/>
      <c r="U35" s="134">
        <v>25.7</v>
      </c>
      <c r="V35" s="134">
        <v>20.59</v>
      </c>
      <c r="W35" s="77"/>
      <c r="X35" s="135"/>
      <c r="Y35" s="135"/>
      <c r="Z35" s="73" t="s">
        <v>1018</v>
      </c>
      <c r="CB35" s="84"/>
      <c r="CC35" s="84"/>
      <c r="CD35" s="84"/>
      <c r="CE35" s="84"/>
      <c r="CF35" s="84"/>
    </row>
    <row r="36" spans="1:84" ht="48" x14ac:dyDescent="0.2">
      <c r="A36" s="135" t="s">
        <v>1010</v>
      </c>
      <c r="B36" s="135" t="s">
        <v>914</v>
      </c>
      <c r="C36" s="157" t="s">
        <v>59</v>
      </c>
      <c r="D36" s="157" t="s">
        <v>60</v>
      </c>
      <c r="E36" s="135"/>
      <c r="F36" s="135">
        <v>30967</v>
      </c>
      <c r="G36" s="140">
        <v>1563</v>
      </c>
      <c r="H36" s="135" t="s">
        <v>54</v>
      </c>
      <c r="I36" s="140" t="s">
        <v>51</v>
      </c>
      <c r="J36" s="135" t="s">
        <v>38</v>
      </c>
      <c r="K36" s="135" t="s">
        <v>79</v>
      </c>
      <c r="L36" s="163">
        <v>30</v>
      </c>
      <c r="M36" s="164">
        <v>29.62</v>
      </c>
      <c r="N36" s="164">
        <v>-98.37</v>
      </c>
      <c r="O36" s="165">
        <v>126.402078446346</v>
      </c>
      <c r="P36" s="135" t="s">
        <v>1023</v>
      </c>
      <c r="Q36" s="140" t="s">
        <v>36</v>
      </c>
      <c r="R36" s="140" t="s">
        <v>12</v>
      </c>
      <c r="S36" s="71">
        <v>12.06</v>
      </c>
      <c r="T36" s="71">
        <v>40.76</v>
      </c>
      <c r="U36" s="134">
        <v>26.79</v>
      </c>
      <c r="V36" s="134">
        <v>29</v>
      </c>
      <c r="W36" s="77"/>
      <c r="X36" s="135"/>
      <c r="Y36" s="135"/>
      <c r="Z36" s="73" t="s">
        <v>1021</v>
      </c>
      <c r="CB36" s="84"/>
      <c r="CC36" s="84"/>
      <c r="CD36" s="84"/>
      <c r="CE36" s="84"/>
      <c r="CF36" s="84"/>
    </row>
    <row r="37" spans="1:84" ht="32" x14ac:dyDescent="0.2">
      <c r="A37" s="135" t="s">
        <v>1009</v>
      </c>
      <c r="B37" s="135" t="s">
        <v>914</v>
      </c>
      <c r="C37" s="157" t="s">
        <v>59</v>
      </c>
      <c r="D37" s="157" t="s">
        <v>60</v>
      </c>
      <c r="E37" s="135"/>
      <c r="F37" s="135">
        <v>30967</v>
      </c>
      <c r="G37" s="135">
        <v>1616</v>
      </c>
      <c r="H37" s="135" t="s">
        <v>54</v>
      </c>
      <c r="I37" s="118" t="s">
        <v>51</v>
      </c>
      <c r="J37" s="135" t="s">
        <v>38</v>
      </c>
      <c r="K37" s="135" t="s">
        <v>79</v>
      </c>
      <c r="L37" s="163">
        <v>30</v>
      </c>
      <c r="M37" s="164">
        <v>29.62</v>
      </c>
      <c r="N37" s="164">
        <v>-98.37</v>
      </c>
      <c r="O37" s="165">
        <v>126.402078446346</v>
      </c>
      <c r="P37" s="135" t="s">
        <v>31</v>
      </c>
      <c r="Q37" s="135" t="s">
        <v>37</v>
      </c>
      <c r="R37" s="140" t="s">
        <v>12</v>
      </c>
      <c r="S37" s="71"/>
      <c r="T37" s="114"/>
      <c r="U37" s="69">
        <v>10.28</v>
      </c>
      <c r="V37" s="69">
        <v>4.32</v>
      </c>
      <c r="W37" s="71"/>
      <c r="X37" s="114"/>
      <c r="Y37" s="114"/>
      <c r="Z37" t="s">
        <v>1013</v>
      </c>
      <c r="CB37" s="84"/>
      <c r="CC37" s="84"/>
      <c r="CD37" s="84"/>
      <c r="CE37" s="84"/>
      <c r="CF37" s="84"/>
    </row>
    <row r="38" spans="1:84" x14ac:dyDescent="0.2">
      <c r="A38" s="135" t="s">
        <v>869</v>
      </c>
      <c r="B38" s="135" t="s">
        <v>914</v>
      </c>
      <c r="C38" s="157" t="s">
        <v>59</v>
      </c>
      <c r="D38" s="157" t="s">
        <v>60</v>
      </c>
      <c r="E38" s="135"/>
      <c r="F38" s="135">
        <v>40449</v>
      </c>
      <c r="G38" s="135">
        <v>71</v>
      </c>
      <c r="H38" s="135" t="s">
        <v>870</v>
      </c>
      <c r="I38" s="140" t="s">
        <v>52</v>
      </c>
      <c r="J38" s="135" t="s">
        <v>38</v>
      </c>
      <c r="K38" s="158"/>
      <c r="L38" s="159"/>
      <c r="M38" s="161"/>
      <c r="N38" s="161"/>
      <c r="O38" s="135"/>
      <c r="P38" s="135" t="s">
        <v>69</v>
      </c>
      <c r="Q38" s="135" t="s">
        <v>37</v>
      </c>
      <c r="R38" s="140" t="s">
        <v>12</v>
      </c>
      <c r="S38" s="71"/>
      <c r="T38" s="114"/>
      <c r="U38" s="69">
        <v>19.97</v>
      </c>
      <c r="V38" s="69">
        <v>14.46</v>
      </c>
      <c r="W38" s="71"/>
      <c r="X38" s="114"/>
      <c r="Y38" s="114"/>
      <c r="Z38" s="77" t="s">
        <v>947</v>
      </c>
      <c r="CB38" s="84"/>
      <c r="CC38" s="84"/>
      <c r="CD38" s="84"/>
      <c r="CE38" s="84"/>
      <c r="CF38" s="84"/>
    </row>
    <row r="39" spans="1:84" x14ac:dyDescent="0.2">
      <c r="A39" s="135" t="s">
        <v>869</v>
      </c>
      <c r="B39" s="135" t="s">
        <v>914</v>
      </c>
      <c r="C39" s="157" t="s">
        <v>59</v>
      </c>
      <c r="D39" s="157" t="s">
        <v>60</v>
      </c>
      <c r="E39" s="135"/>
      <c r="F39" s="135">
        <v>40449</v>
      </c>
      <c r="G39" s="135">
        <v>184</v>
      </c>
      <c r="H39" s="135" t="s">
        <v>870</v>
      </c>
      <c r="I39" s="140" t="s">
        <v>52</v>
      </c>
      <c r="J39" s="135" t="s">
        <v>38</v>
      </c>
      <c r="K39" s="158"/>
      <c r="L39" s="159"/>
      <c r="M39" s="161"/>
      <c r="N39" s="161"/>
      <c r="O39" s="135"/>
      <c r="P39" s="135" t="s">
        <v>946</v>
      </c>
      <c r="Q39" s="135"/>
      <c r="R39" s="140" t="s">
        <v>12</v>
      </c>
      <c r="S39" s="71"/>
      <c r="T39" s="114"/>
      <c r="U39" s="69">
        <v>6.02</v>
      </c>
      <c r="V39" s="69">
        <v>5.17</v>
      </c>
      <c r="W39" s="71"/>
      <c r="X39" s="114"/>
      <c r="Y39" s="114"/>
      <c r="Z39" s="77"/>
      <c r="CB39" s="84"/>
      <c r="CC39" s="84"/>
      <c r="CD39" s="84"/>
      <c r="CE39" s="84"/>
      <c r="CF39" s="84"/>
    </row>
    <row r="40" spans="1:84" x14ac:dyDescent="0.2">
      <c r="A40" s="135" t="s">
        <v>869</v>
      </c>
      <c r="B40" s="135" t="s">
        <v>914</v>
      </c>
      <c r="C40" s="157" t="s">
        <v>59</v>
      </c>
      <c r="D40" s="157" t="s">
        <v>60</v>
      </c>
      <c r="E40" s="135"/>
      <c r="F40" s="135">
        <v>40449</v>
      </c>
      <c r="G40" s="135">
        <v>346</v>
      </c>
      <c r="H40" s="135" t="s">
        <v>870</v>
      </c>
      <c r="I40" s="140" t="s">
        <v>52</v>
      </c>
      <c r="J40" s="135" t="s">
        <v>38</v>
      </c>
      <c r="K40" s="158"/>
      <c r="L40" s="159"/>
      <c r="M40" s="161"/>
      <c r="N40" s="161"/>
      <c r="O40" s="135"/>
      <c r="P40" s="135" t="s">
        <v>26</v>
      </c>
      <c r="Q40" s="135"/>
      <c r="R40" s="140" t="s">
        <v>12</v>
      </c>
      <c r="S40" s="71"/>
      <c r="T40" s="114"/>
      <c r="U40" s="69">
        <v>7.27</v>
      </c>
      <c r="V40" s="69">
        <v>7.26</v>
      </c>
      <c r="W40" s="71"/>
      <c r="X40" s="114"/>
      <c r="Y40" s="114"/>
      <c r="Z40" t="s">
        <v>958</v>
      </c>
      <c r="AA40" s="15"/>
      <c r="CB40" s="84"/>
      <c r="CC40" s="84"/>
      <c r="CD40" s="84"/>
      <c r="CE40" s="84"/>
      <c r="CF40" s="84"/>
    </row>
    <row r="41" spans="1:84" x14ac:dyDescent="0.2">
      <c r="A41" s="135" t="s">
        <v>869</v>
      </c>
      <c r="B41" s="135" t="s">
        <v>914</v>
      </c>
      <c r="C41" s="157" t="s">
        <v>59</v>
      </c>
      <c r="D41" s="157" t="s">
        <v>60</v>
      </c>
      <c r="E41" s="135"/>
      <c r="F41" s="135">
        <v>40449</v>
      </c>
      <c r="G41" s="135">
        <v>348</v>
      </c>
      <c r="H41" s="135" t="s">
        <v>870</v>
      </c>
      <c r="I41" s="140" t="s">
        <v>52</v>
      </c>
      <c r="J41" s="135" t="s">
        <v>38</v>
      </c>
      <c r="K41" s="158"/>
      <c r="L41" s="159"/>
      <c r="M41" s="161"/>
      <c r="N41" s="161"/>
      <c r="O41" s="135"/>
      <c r="P41" s="135" t="s">
        <v>71</v>
      </c>
      <c r="Q41" s="135" t="s">
        <v>37</v>
      </c>
      <c r="R41" s="140" t="s">
        <v>12</v>
      </c>
      <c r="S41" s="71"/>
      <c r="T41" s="114"/>
      <c r="U41" s="69">
        <v>11.96</v>
      </c>
      <c r="V41" s="69">
        <v>9.65</v>
      </c>
      <c r="W41" s="71"/>
      <c r="X41" s="114"/>
      <c r="Y41" s="114"/>
      <c r="Z41" t="s">
        <v>957</v>
      </c>
      <c r="AA41" s="15"/>
      <c r="CB41" s="84"/>
      <c r="CC41" s="84"/>
      <c r="CD41" s="84"/>
      <c r="CE41" s="84"/>
      <c r="CF41" s="84"/>
    </row>
    <row r="42" spans="1:84" x14ac:dyDescent="0.2">
      <c r="A42" s="135" t="s">
        <v>869</v>
      </c>
      <c r="B42" s="135" t="s">
        <v>914</v>
      </c>
      <c r="C42" s="157" t="s">
        <v>59</v>
      </c>
      <c r="D42" s="157" t="s">
        <v>60</v>
      </c>
      <c r="E42" s="135"/>
      <c r="F42" s="135">
        <v>40449</v>
      </c>
      <c r="G42" s="135">
        <v>349</v>
      </c>
      <c r="H42" s="135" t="s">
        <v>870</v>
      </c>
      <c r="I42" s="140" t="s">
        <v>52</v>
      </c>
      <c r="J42" s="135" t="s">
        <v>38</v>
      </c>
      <c r="K42" s="158"/>
      <c r="L42" s="159"/>
      <c r="M42" s="161"/>
      <c r="N42" s="161"/>
      <c r="O42" s="135"/>
      <c r="P42" s="135" t="s">
        <v>946</v>
      </c>
      <c r="Q42" s="135"/>
      <c r="R42" s="140" t="s">
        <v>12</v>
      </c>
      <c r="S42" s="71"/>
      <c r="T42" s="114"/>
      <c r="U42" s="69">
        <v>5.41</v>
      </c>
      <c r="V42" s="69">
        <v>4.7</v>
      </c>
      <c r="W42" s="71"/>
      <c r="X42" s="114"/>
      <c r="Y42" s="114"/>
      <c r="Z42" s="77"/>
      <c r="AA42" s="15"/>
      <c r="CB42" s="84"/>
      <c r="CC42" s="84"/>
      <c r="CD42" s="84"/>
      <c r="CE42" s="84"/>
      <c r="CF42" s="84"/>
    </row>
    <row r="43" spans="1:84" x14ac:dyDescent="0.2">
      <c r="A43" s="135" t="s">
        <v>869</v>
      </c>
      <c r="B43" s="135" t="s">
        <v>914</v>
      </c>
      <c r="C43" s="157" t="s">
        <v>59</v>
      </c>
      <c r="D43" s="157" t="s">
        <v>60</v>
      </c>
      <c r="E43" s="135"/>
      <c r="F43" s="135">
        <v>40449</v>
      </c>
      <c r="G43" s="135">
        <v>349</v>
      </c>
      <c r="H43" s="135" t="s">
        <v>870</v>
      </c>
      <c r="I43" s="140" t="s">
        <v>52</v>
      </c>
      <c r="J43" s="135" t="s">
        <v>38</v>
      </c>
      <c r="K43" s="158"/>
      <c r="L43" s="159"/>
      <c r="M43" s="161"/>
      <c r="N43" s="161"/>
      <c r="O43" s="135"/>
      <c r="P43" s="135" t="s">
        <v>946</v>
      </c>
      <c r="Q43" s="135"/>
      <c r="R43" s="140" t="s">
        <v>12</v>
      </c>
      <c r="S43" s="71"/>
      <c r="T43" s="114"/>
      <c r="U43" s="69">
        <v>6.02</v>
      </c>
      <c r="V43" s="69">
        <v>4.51</v>
      </c>
      <c r="W43" s="71"/>
      <c r="X43" s="114"/>
      <c r="Y43" s="114"/>
      <c r="Z43" s="77"/>
      <c r="AA43" s="15"/>
      <c r="CB43" s="84"/>
      <c r="CC43" s="84"/>
      <c r="CD43" s="84"/>
      <c r="CE43" s="84"/>
      <c r="CF43" s="84"/>
    </row>
    <row r="44" spans="1:84" x14ac:dyDescent="0.2">
      <c r="A44" s="135" t="s">
        <v>869</v>
      </c>
      <c r="B44" s="135" t="s">
        <v>914</v>
      </c>
      <c r="C44" s="157" t="s">
        <v>59</v>
      </c>
      <c r="D44" s="157" t="s">
        <v>60</v>
      </c>
      <c r="E44" s="135"/>
      <c r="F44" s="135">
        <v>40449</v>
      </c>
      <c r="G44" s="135">
        <v>349</v>
      </c>
      <c r="H44" s="135" t="s">
        <v>870</v>
      </c>
      <c r="I44" s="140" t="s">
        <v>52</v>
      </c>
      <c r="J44" s="135" t="s">
        <v>38</v>
      </c>
      <c r="K44" s="158"/>
      <c r="L44" s="159"/>
      <c r="M44" s="161"/>
      <c r="N44" s="161"/>
      <c r="O44" s="135"/>
      <c r="P44" s="135" t="s">
        <v>946</v>
      </c>
      <c r="Q44" s="135"/>
      <c r="R44" s="140" t="s">
        <v>12</v>
      </c>
      <c r="S44" s="71"/>
      <c r="T44" s="114"/>
      <c r="U44" s="69">
        <v>5.88</v>
      </c>
      <c r="V44" s="69">
        <v>4.6100000000000003</v>
      </c>
      <c r="W44" s="71"/>
      <c r="X44" s="114"/>
      <c r="Y44" s="114"/>
      <c r="Z44" s="77"/>
      <c r="CB44" s="84"/>
      <c r="CC44" s="84"/>
      <c r="CD44" s="84"/>
      <c r="CE44" s="84"/>
      <c r="CF44" s="84"/>
    </row>
    <row r="45" spans="1:84" x14ac:dyDescent="0.2">
      <c r="A45" s="135" t="s">
        <v>869</v>
      </c>
      <c r="B45" s="135" t="s">
        <v>914</v>
      </c>
      <c r="C45" s="157" t="s">
        <v>59</v>
      </c>
      <c r="D45" s="157" t="s">
        <v>60</v>
      </c>
      <c r="E45" s="135"/>
      <c r="F45" s="135">
        <v>40449</v>
      </c>
      <c r="G45" s="135">
        <v>356</v>
      </c>
      <c r="H45" s="135" t="s">
        <v>870</v>
      </c>
      <c r="I45" s="140" t="s">
        <v>52</v>
      </c>
      <c r="J45" s="135" t="s">
        <v>38</v>
      </c>
      <c r="K45" s="158"/>
      <c r="L45" s="159"/>
      <c r="M45" s="161"/>
      <c r="N45" s="161"/>
      <c r="O45" s="135"/>
      <c r="P45" s="135" t="s">
        <v>956</v>
      </c>
      <c r="Q45" s="135" t="s">
        <v>36</v>
      </c>
      <c r="R45" s="140" t="s">
        <v>12</v>
      </c>
      <c r="S45" s="71"/>
      <c r="T45" s="114"/>
      <c r="U45" s="69">
        <v>10.039999999999999</v>
      </c>
      <c r="V45" s="69">
        <v>10.029999999999999</v>
      </c>
      <c r="W45" s="71"/>
      <c r="X45" s="114"/>
      <c r="Y45" s="114"/>
      <c r="Z45" t="s">
        <v>955</v>
      </c>
      <c r="CB45" s="84"/>
      <c r="CC45" s="84"/>
      <c r="CD45" s="84"/>
      <c r="CE45" s="84"/>
      <c r="CF45" s="84"/>
    </row>
    <row r="46" spans="1:84" x14ac:dyDescent="0.2">
      <c r="A46" s="135" t="s">
        <v>869</v>
      </c>
      <c r="B46" s="135" t="s">
        <v>914</v>
      </c>
      <c r="C46" s="157" t="s">
        <v>59</v>
      </c>
      <c r="D46" s="157" t="s">
        <v>60</v>
      </c>
      <c r="E46" s="135"/>
      <c r="F46" s="135">
        <v>40449</v>
      </c>
      <c r="G46" s="135" t="s">
        <v>959</v>
      </c>
      <c r="H46" s="135" t="s">
        <v>870</v>
      </c>
      <c r="I46" s="140" t="s">
        <v>52</v>
      </c>
      <c r="J46" s="135" t="s">
        <v>38</v>
      </c>
      <c r="K46" s="158"/>
      <c r="L46" s="159"/>
      <c r="M46" s="161"/>
      <c r="N46" s="161"/>
      <c r="O46" s="135"/>
      <c r="P46" s="135" t="s">
        <v>946</v>
      </c>
      <c r="Q46" s="135"/>
      <c r="R46" s="140" t="s">
        <v>12</v>
      </c>
      <c r="S46" s="71"/>
      <c r="T46" s="114"/>
      <c r="U46" s="69">
        <v>6.19</v>
      </c>
      <c r="V46" s="69">
        <v>5.47</v>
      </c>
      <c r="W46" s="71"/>
      <c r="X46" s="114"/>
      <c r="Y46" s="114"/>
      <c r="Z46" s="77"/>
      <c r="CB46" s="84"/>
      <c r="CC46" s="84"/>
      <c r="CD46" s="84"/>
      <c r="CE46" s="84"/>
      <c r="CF46" s="84"/>
    </row>
    <row r="47" spans="1:84" ht="32" x14ac:dyDescent="0.2">
      <c r="A47" s="135" t="s">
        <v>869</v>
      </c>
      <c r="B47" s="135" t="s">
        <v>914</v>
      </c>
      <c r="C47" s="157" t="s">
        <v>59</v>
      </c>
      <c r="D47" s="157" t="s">
        <v>60</v>
      </c>
      <c r="E47" s="135"/>
      <c r="F47" s="135">
        <v>40449</v>
      </c>
      <c r="G47" s="135" t="s">
        <v>949</v>
      </c>
      <c r="H47" s="135" t="s">
        <v>870</v>
      </c>
      <c r="I47" s="140" t="s">
        <v>52</v>
      </c>
      <c r="J47" s="135" t="s">
        <v>38</v>
      </c>
      <c r="K47" s="158"/>
      <c r="L47" s="159"/>
      <c r="M47" s="161"/>
      <c r="N47" s="161"/>
      <c r="O47" s="135"/>
      <c r="P47" s="135" t="s">
        <v>946</v>
      </c>
      <c r="Q47" s="135"/>
      <c r="R47" s="140" t="s">
        <v>12</v>
      </c>
      <c r="S47" s="71"/>
      <c r="T47" s="114"/>
      <c r="U47" s="69">
        <v>6.47</v>
      </c>
      <c r="V47" s="69">
        <v>5.22</v>
      </c>
      <c r="W47" s="71"/>
      <c r="X47" s="114"/>
      <c r="Y47" s="114"/>
      <c r="Z47" s="73" t="s">
        <v>1042</v>
      </c>
      <c r="CB47" s="84"/>
      <c r="CC47" s="84"/>
      <c r="CD47" s="84"/>
      <c r="CE47" s="84"/>
      <c r="CF47" s="84"/>
    </row>
    <row r="48" spans="1:84" ht="32" x14ac:dyDescent="0.2">
      <c r="A48" s="135" t="s">
        <v>869</v>
      </c>
      <c r="B48" s="135" t="s">
        <v>914</v>
      </c>
      <c r="C48" s="157" t="s">
        <v>59</v>
      </c>
      <c r="D48" s="157" t="s">
        <v>60</v>
      </c>
      <c r="E48" s="135"/>
      <c r="F48" s="135">
        <v>40449</v>
      </c>
      <c r="G48" s="135" t="s">
        <v>950</v>
      </c>
      <c r="H48" s="135" t="s">
        <v>870</v>
      </c>
      <c r="I48" s="140" t="s">
        <v>52</v>
      </c>
      <c r="J48" s="135" t="s">
        <v>38</v>
      </c>
      <c r="K48" s="158"/>
      <c r="L48" s="159"/>
      <c r="M48" s="161"/>
      <c r="N48" s="161"/>
      <c r="O48" s="135"/>
      <c r="P48" s="135" t="s">
        <v>946</v>
      </c>
      <c r="Q48" s="135"/>
      <c r="R48" s="140" t="s">
        <v>12</v>
      </c>
      <c r="S48" s="71"/>
      <c r="T48" s="114"/>
      <c r="U48" s="69">
        <v>5.98</v>
      </c>
      <c r="V48" s="69">
        <v>4.9000000000000004</v>
      </c>
      <c r="W48" s="71"/>
      <c r="X48" s="114"/>
      <c r="Y48" s="114"/>
      <c r="Z48" s="73" t="s">
        <v>1042</v>
      </c>
      <c r="CB48" s="84"/>
      <c r="CC48" s="84"/>
      <c r="CD48" s="84"/>
      <c r="CE48" s="84"/>
      <c r="CF48" s="84"/>
    </row>
    <row r="49" spans="1:170" ht="32" x14ac:dyDescent="0.2">
      <c r="A49" s="135" t="s">
        <v>869</v>
      </c>
      <c r="B49" s="135" t="s">
        <v>914</v>
      </c>
      <c r="C49" s="157" t="s">
        <v>59</v>
      </c>
      <c r="D49" s="157" t="s">
        <v>60</v>
      </c>
      <c r="E49" s="135"/>
      <c r="F49" s="135">
        <v>40449</v>
      </c>
      <c r="G49" s="135" t="s">
        <v>951</v>
      </c>
      <c r="H49" s="135" t="s">
        <v>870</v>
      </c>
      <c r="I49" s="140" t="s">
        <v>52</v>
      </c>
      <c r="J49" s="135" t="s">
        <v>38</v>
      </c>
      <c r="K49" s="158"/>
      <c r="L49" s="159"/>
      <c r="M49" s="161"/>
      <c r="N49" s="161"/>
      <c r="O49" s="135"/>
      <c r="P49" s="135" t="s">
        <v>946</v>
      </c>
      <c r="Q49" s="135"/>
      <c r="R49" s="140" t="s">
        <v>12</v>
      </c>
      <c r="S49" s="71"/>
      <c r="T49" s="114"/>
      <c r="U49" s="69">
        <v>5.9</v>
      </c>
      <c r="V49" s="69">
        <v>4.84</v>
      </c>
      <c r="W49" s="71"/>
      <c r="X49" s="114"/>
      <c r="Y49" s="114"/>
      <c r="Z49" s="73" t="s">
        <v>1042</v>
      </c>
      <c r="CB49" s="84"/>
      <c r="CC49" s="84"/>
      <c r="CD49" s="84"/>
      <c r="CE49" s="84"/>
      <c r="CF49" s="84"/>
    </row>
    <row r="50" spans="1:170" ht="32" x14ac:dyDescent="0.2">
      <c r="A50" s="135" t="s">
        <v>869</v>
      </c>
      <c r="B50" s="135" t="s">
        <v>914</v>
      </c>
      <c r="C50" s="157" t="s">
        <v>59</v>
      </c>
      <c r="D50" s="157" t="s">
        <v>60</v>
      </c>
      <c r="E50" s="135"/>
      <c r="F50" s="135">
        <v>40449</v>
      </c>
      <c r="G50" s="135" t="s">
        <v>952</v>
      </c>
      <c r="H50" s="135" t="s">
        <v>870</v>
      </c>
      <c r="I50" s="140" t="s">
        <v>52</v>
      </c>
      <c r="J50" s="135" t="s">
        <v>38</v>
      </c>
      <c r="K50" s="158"/>
      <c r="L50" s="159"/>
      <c r="M50" s="161"/>
      <c r="N50" s="161"/>
      <c r="O50" s="135"/>
      <c r="P50" s="135" t="s">
        <v>946</v>
      </c>
      <c r="Q50" s="135"/>
      <c r="R50" s="140" t="s">
        <v>12</v>
      </c>
      <c r="S50" s="71"/>
      <c r="T50" s="114"/>
      <c r="U50" s="69">
        <v>6.28</v>
      </c>
      <c r="V50" s="69">
        <v>5.18</v>
      </c>
      <c r="W50" s="71"/>
      <c r="X50" s="114"/>
      <c r="Y50" s="114"/>
      <c r="Z50" s="73" t="s">
        <v>1042</v>
      </c>
      <c r="CB50" s="84"/>
      <c r="CC50" s="84"/>
      <c r="CD50" s="84"/>
      <c r="CE50" s="84"/>
      <c r="CF50" s="84"/>
    </row>
    <row r="51" spans="1:170" ht="32" x14ac:dyDescent="0.2">
      <c r="A51" s="135" t="s">
        <v>869</v>
      </c>
      <c r="B51" s="135" t="s">
        <v>914</v>
      </c>
      <c r="C51" s="157" t="s">
        <v>59</v>
      </c>
      <c r="D51" s="157" t="s">
        <v>60</v>
      </c>
      <c r="E51" s="135"/>
      <c r="F51" s="135">
        <v>40449</v>
      </c>
      <c r="G51" s="135" t="s">
        <v>953</v>
      </c>
      <c r="H51" s="135" t="s">
        <v>870</v>
      </c>
      <c r="I51" s="140" t="s">
        <v>52</v>
      </c>
      <c r="J51" s="135" t="s">
        <v>38</v>
      </c>
      <c r="K51" s="158"/>
      <c r="L51" s="159"/>
      <c r="M51" s="161"/>
      <c r="N51" s="161"/>
      <c r="O51" s="135"/>
      <c r="P51" s="135" t="s">
        <v>946</v>
      </c>
      <c r="Q51" s="135"/>
      <c r="R51" s="140" t="s">
        <v>12</v>
      </c>
      <c r="S51" s="71"/>
      <c r="T51" s="114"/>
      <c r="U51" s="69">
        <v>6.32</v>
      </c>
      <c r="V51" s="69">
        <v>5.0599999999999996</v>
      </c>
      <c r="W51" s="71"/>
      <c r="X51" s="114"/>
      <c r="Y51" s="114"/>
      <c r="Z51" s="73" t="s">
        <v>1042</v>
      </c>
      <c r="CB51" s="84"/>
      <c r="CC51" s="84"/>
      <c r="CD51" s="84"/>
      <c r="CE51" s="84"/>
      <c r="CF51" s="84"/>
    </row>
    <row r="52" spans="1:170" ht="32" x14ac:dyDescent="0.2">
      <c r="A52" s="135" t="s">
        <v>869</v>
      </c>
      <c r="B52" s="135" t="s">
        <v>914</v>
      </c>
      <c r="C52" s="157" t="s">
        <v>59</v>
      </c>
      <c r="D52" s="157" t="s">
        <v>60</v>
      </c>
      <c r="E52" s="135"/>
      <c r="F52" s="135">
        <v>40449</v>
      </c>
      <c r="G52" s="135" t="s">
        <v>954</v>
      </c>
      <c r="H52" s="135" t="s">
        <v>870</v>
      </c>
      <c r="I52" s="140" t="s">
        <v>52</v>
      </c>
      <c r="J52" s="135" t="s">
        <v>38</v>
      </c>
      <c r="K52" s="158"/>
      <c r="L52" s="159"/>
      <c r="M52" s="161"/>
      <c r="N52" s="161"/>
      <c r="O52" s="135"/>
      <c r="P52" s="135" t="s">
        <v>946</v>
      </c>
      <c r="Q52" s="135"/>
      <c r="R52" s="140" t="s">
        <v>12</v>
      </c>
      <c r="S52" s="71"/>
      <c r="T52" s="114"/>
      <c r="U52" s="69">
        <v>5.56</v>
      </c>
      <c r="V52" s="69">
        <v>4.26</v>
      </c>
      <c r="W52" s="71"/>
      <c r="X52" s="114"/>
      <c r="Y52" s="114"/>
      <c r="Z52" s="73" t="s">
        <v>1042</v>
      </c>
      <c r="CB52" s="84"/>
      <c r="CC52" s="84"/>
      <c r="CD52" s="84"/>
      <c r="CE52" s="84"/>
      <c r="CF52" s="84"/>
    </row>
    <row r="53" spans="1:170" x14ac:dyDescent="0.2">
      <c r="B53" s="135" t="s">
        <v>914</v>
      </c>
      <c r="C53" s="167" t="s">
        <v>59</v>
      </c>
      <c r="D53" s="167" t="s">
        <v>60</v>
      </c>
      <c r="F53" s="14">
        <v>40450</v>
      </c>
      <c r="G53" s="118">
        <v>1603</v>
      </c>
      <c r="H53" s="14" t="s">
        <v>33</v>
      </c>
      <c r="I53" s="118" t="s">
        <v>34</v>
      </c>
      <c r="J53" s="135" t="s">
        <v>38</v>
      </c>
      <c r="M53" s="160"/>
      <c r="N53" s="160"/>
      <c r="O53" s="118"/>
      <c r="P53" s="14" t="s">
        <v>14</v>
      </c>
      <c r="Q53" s="118" t="s">
        <v>37</v>
      </c>
      <c r="R53" s="118" t="s">
        <v>12</v>
      </c>
      <c r="S53" s="12"/>
      <c r="T53" s="12"/>
      <c r="U53" s="122">
        <v>21.04</v>
      </c>
      <c r="V53" s="122">
        <v>8.07</v>
      </c>
      <c r="W53" s="13"/>
      <c r="X53" s="14"/>
      <c r="Y53" s="14"/>
      <c r="Z53" s="87" t="s">
        <v>943</v>
      </c>
      <c r="CB53" s="84"/>
      <c r="CC53" s="84"/>
      <c r="CD53" s="84"/>
      <c r="CE53" s="84"/>
      <c r="CF53" s="84"/>
    </row>
    <row r="54" spans="1:170" x14ac:dyDescent="0.2">
      <c r="B54" s="135" t="s">
        <v>914</v>
      </c>
      <c r="C54" s="167" t="s">
        <v>59</v>
      </c>
      <c r="D54" s="167" t="s">
        <v>60</v>
      </c>
      <c r="F54" s="14">
        <v>40450</v>
      </c>
      <c r="G54" s="118">
        <v>1608</v>
      </c>
      <c r="H54" s="14" t="s">
        <v>33</v>
      </c>
      <c r="I54" s="118" t="s">
        <v>34</v>
      </c>
      <c r="J54" s="135" t="s">
        <v>38</v>
      </c>
      <c r="M54" s="160"/>
      <c r="N54" s="160"/>
      <c r="O54" s="118"/>
      <c r="P54" s="14" t="s">
        <v>14</v>
      </c>
      <c r="Q54" s="118" t="s">
        <v>37</v>
      </c>
      <c r="R54" s="118" t="s">
        <v>12</v>
      </c>
      <c r="S54" s="12"/>
      <c r="T54" s="12"/>
      <c r="U54" s="122"/>
      <c r="V54" s="122"/>
      <c r="W54" s="13"/>
      <c r="X54" s="14"/>
      <c r="Y54" s="14"/>
      <c r="Z54" s="87" t="s">
        <v>61</v>
      </c>
    </row>
    <row r="55" spans="1:170" x14ac:dyDescent="0.2">
      <c r="B55" s="135" t="s">
        <v>914</v>
      </c>
      <c r="C55" s="167" t="s">
        <v>59</v>
      </c>
      <c r="D55" s="169" t="s">
        <v>827</v>
      </c>
      <c r="E55" s="118"/>
      <c r="F55" s="14">
        <v>738</v>
      </c>
      <c r="G55" s="118">
        <v>1</v>
      </c>
      <c r="H55" s="118" t="s">
        <v>828</v>
      </c>
      <c r="I55" s="118"/>
      <c r="J55" s="140" t="s">
        <v>1041</v>
      </c>
      <c r="K55" s="135" t="s">
        <v>41</v>
      </c>
      <c r="L55" s="159"/>
      <c r="M55" s="160"/>
      <c r="N55" s="160"/>
      <c r="O55" s="118"/>
      <c r="P55" s="14" t="s">
        <v>44</v>
      </c>
      <c r="Q55" s="118" t="s">
        <v>36</v>
      </c>
      <c r="R55" s="118" t="s">
        <v>12</v>
      </c>
      <c r="S55" s="12"/>
      <c r="T55" s="12"/>
      <c r="U55" s="122">
        <v>28.3</v>
      </c>
      <c r="V55" s="122">
        <v>11.91</v>
      </c>
      <c r="W55" s="13"/>
      <c r="X55" s="14"/>
      <c r="Y55" s="14"/>
      <c r="Z55" s="87" t="s">
        <v>829</v>
      </c>
    </row>
    <row r="56" spans="1:170" x14ac:dyDescent="0.2">
      <c r="A56" s="135"/>
      <c r="B56" s="135" t="s">
        <v>914</v>
      </c>
      <c r="C56" s="157" t="s">
        <v>59</v>
      </c>
      <c r="D56" s="157" t="s">
        <v>827</v>
      </c>
      <c r="E56" s="135"/>
      <c r="F56" s="135">
        <v>892</v>
      </c>
      <c r="G56" s="140">
        <v>255</v>
      </c>
      <c r="H56" s="135" t="s">
        <v>56</v>
      </c>
      <c r="I56" s="166" t="s">
        <v>46</v>
      </c>
      <c r="J56" s="118"/>
      <c r="K56" s="162"/>
      <c r="L56" s="170"/>
      <c r="M56" s="171"/>
      <c r="N56" s="171"/>
      <c r="O56" s="140"/>
      <c r="P56" s="135" t="s">
        <v>44</v>
      </c>
      <c r="Q56" s="140" t="s">
        <v>37</v>
      </c>
      <c r="R56" s="118" t="s">
        <v>12</v>
      </c>
      <c r="S56" s="12"/>
      <c r="T56" s="71"/>
      <c r="U56" s="134">
        <v>27.22</v>
      </c>
      <c r="V56" s="134">
        <v>11.03</v>
      </c>
      <c r="W56" s="77"/>
      <c r="X56" s="135"/>
      <c r="Y56" s="135"/>
      <c r="Z56" s="73" t="s">
        <v>930</v>
      </c>
    </row>
    <row r="57" spans="1:170" x14ac:dyDescent="0.2">
      <c r="A57" s="135" t="s">
        <v>966</v>
      </c>
      <c r="B57" s="140" t="s">
        <v>914</v>
      </c>
      <c r="C57" s="157" t="s">
        <v>59</v>
      </c>
      <c r="D57" s="157" t="s">
        <v>13</v>
      </c>
      <c r="E57" s="135"/>
      <c r="F57" s="135">
        <v>40540</v>
      </c>
      <c r="G57" s="140">
        <v>65</v>
      </c>
      <c r="H57" s="135" t="s">
        <v>224</v>
      </c>
      <c r="I57" s="140" t="s">
        <v>225</v>
      </c>
      <c r="J57" s="135" t="s">
        <v>934</v>
      </c>
      <c r="M57" s="164">
        <v>30.59</v>
      </c>
      <c r="N57" s="164">
        <v>-98.64</v>
      </c>
      <c r="O57" s="140">
        <v>100.5</v>
      </c>
      <c r="P57" s="135" t="s">
        <v>45</v>
      </c>
      <c r="Q57" s="140" t="s">
        <v>37</v>
      </c>
      <c r="R57" s="118" t="s">
        <v>12</v>
      </c>
      <c r="S57" s="12"/>
      <c r="T57" s="71"/>
      <c r="U57" s="134">
        <v>12.42</v>
      </c>
      <c r="V57" s="134">
        <v>7.86</v>
      </c>
      <c r="W57" s="77"/>
      <c r="X57" s="135"/>
      <c r="Y57" s="135"/>
      <c r="Z57" s="73" t="s">
        <v>967</v>
      </c>
      <c r="CB57" s="84"/>
      <c r="CC57" s="84"/>
      <c r="CD57" s="84"/>
      <c r="CE57" s="84"/>
      <c r="CF57" s="84"/>
    </row>
    <row r="58" spans="1:170" x14ac:dyDescent="0.2">
      <c r="A58" s="135" t="s">
        <v>920</v>
      </c>
      <c r="B58" s="135" t="s">
        <v>914</v>
      </c>
      <c r="C58" s="157" t="s">
        <v>59</v>
      </c>
      <c r="D58" s="157" t="s">
        <v>13</v>
      </c>
      <c r="E58" s="135"/>
      <c r="F58" s="135">
        <v>40541</v>
      </c>
      <c r="G58" s="135">
        <v>212</v>
      </c>
      <c r="H58" s="135" t="s">
        <v>831</v>
      </c>
      <c r="I58" s="140" t="s">
        <v>832</v>
      </c>
      <c r="J58" s="135" t="s">
        <v>93</v>
      </c>
      <c r="K58" s="158"/>
      <c r="L58" s="159"/>
      <c r="M58" s="161"/>
      <c r="N58" s="161"/>
      <c r="O58" s="135"/>
      <c r="P58" s="135" t="s">
        <v>926</v>
      </c>
      <c r="Q58" s="135" t="s">
        <v>37</v>
      </c>
      <c r="R58" s="118" t="s">
        <v>12</v>
      </c>
      <c r="S58" s="12"/>
      <c r="T58" s="114"/>
      <c r="U58" s="69">
        <v>34.94</v>
      </c>
      <c r="V58" s="69">
        <v>36.79</v>
      </c>
      <c r="W58" s="71"/>
      <c r="X58" s="114"/>
      <c r="Y58" s="114"/>
      <c r="Z58" s="77" t="s">
        <v>927</v>
      </c>
      <c r="CB58" s="84"/>
      <c r="CC58" s="84"/>
      <c r="CD58" s="84"/>
      <c r="CE58" s="84"/>
      <c r="CF58" s="84"/>
    </row>
    <row r="59" spans="1:170" ht="32" x14ac:dyDescent="0.2">
      <c r="A59" s="135" t="s">
        <v>920</v>
      </c>
      <c r="B59" s="135" t="s">
        <v>914</v>
      </c>
      <c r="C59" s="157" t="s">
        <v>59</v>
      </c>
      <c r="D59" s="157" t="s">
        <v>13</v>
      </c>
      <c r="E59" s="135"/>
      <c r="F59" s="135">
        <v>40541</v>
      </c>
      <c r="G59" s="135">
        <v>232</v>
      </c>
      <c r="H59" s="135" t="s">
        <v>831</v>
      </c>
      <c r="I59" s="140" t="s">
        <v>832</v>
      </c>
      <c r="J59" s="135" t="s">
        <v>93</v>
      </c>
      <c r="K59" s="158"/>
      <c r="L59" s="159"/>
      <c r="M59" s="161"/>
      <c r="N59" s="161"/>
      <c r="O59" s="135"/>
      <c r="P59" s="135" t="s">
        <v>923</v>
      </c>
      <c r="Q59" s="135" t="s">
        <v>36</v>
      </c>
      <c r="R59" s="118" t="s">
        <v>12</v>
      </c>
      <c r="S59" s="12"/>
      <c r="T59" s="114"/>
      <c r="U59" s="69">
        <v>6.53</v>
      </c>
      <c r="V59" s="69">
        <v>7.75</v>
      </c>
      <c r="W59" s="71"/>
      <c r="X59" s="114"/>
      <c r="Y59" s="114"/>
      <c r="Z59" s="77" t="s">
        <v>925</v>
      </c>
      <c r="CB59" s="84"/>
      <c r="CC59" s="84"/>
      <c r="CD59" s="84"/>
      <c r="CE59" s="84"/>
      <c r="CF59" s="84"/>
    </row>
    <row r="60" spans="1:170" ht="32" x14ac:dyDescent="0.2">
      <c r="A60" s="135" t="s">
        <v>920</v>
      </c>
      <c r="B60" s="135" t="s">
        <v>914</v>
      </c>
      <c r="C60" s="157" t="s">
        <v>59</v>
      </c>
      <c r="D60" s="157" t="s">
        <v>13</v>
      </c>
      <c r="E60" s="135"/>
      <c r="F60" s="135">
        <v>40541</v>
      </c>
      <c r="G60" s="135">
        <v>233</v>
      </c>
      <c r="H60" s="135" t="s">
        <v>831</v>
      </c>
      <c r="I60" s="140" t="s">
        <v>832</v>
      </c>
      <c r="J60" s="135" t="s">
        <v>93</v>
      </c>
      <c r="K60" s="158"/>
      <c r="L60" s="159"/>
      <c r="M60" s="161"/>
      <c r="N60" s="161"/>
      <c r="O60" s="135"/>
      <c r="P60" s="135" t="s">
        <v>923</v>
      </c>
      <c r="Q60" s="135" t="s">
        <v>37</v>
      </c>
      <c r="R60" s="118" t="s">
        <v>12</v>
      </c>
      <c r="S60" s="12"/>
      <c r="T60" s="114"/>
      <c r="U60" s="69">
        <v>9.42</v>
      </c>
      <c r="V60" s="69">
        <v>10.87</v>
      </c>
      <c r="W60" s="71"/>
      <c r="X60" s="114"/>
      <c r="Y60" s="114"/>
      <c r="Z60" s="77" t="s">
        <v>924</v>
      </c>
      <c r="CB60" s="84"/>
      <c r="CC60" s="84"/>
      <c r="CD60" s="84"/>
      <c r="CE60" s="84"/>
      <c r="CF60" s="84"/>
    </row>
    <row r="61" spans="1:170" ht="32" x14ac:dyDescent="0.2">
      <c r="A61" s="135" t="s">
        <v>920</v>
      </c>
      <c r="B61" s="118" t="s">
        <v>914</v>
      </c>
      <c r="C61" s="157" t="s">
        <v>59</v>
      </c>
      <c r="D61" s="157" t="s">
        <v>13</v>
      </c>
      <c r="E61" s="135"/>
      <c r="F61" s="135">
        <v>40541</v>
      </c>
      <c r="G61" s="135">
        <v>234</v>
      </c>
      <c r="H61" s="135" t="s">
        <v>831</v>
      </c>
      <c r="I61" s="140" t="s">
        <v>832</v>
      </c>
      <c r="J61" s="135" t="s">
        <v>93</v>
      </c>
      <c r="K61" s="158"/>
      <c r="L61" s="159"/>
      <c r="M61" s="161"/>
      <c r="N61" s="161"/>
      <c r="O61" s="135"/>
      <c r="P61" s="135" t="s">
        <v>928</v>
      </c>
      <c r="Q61" s="135" t="s">
        <v>36</v>
      </c>
      <c r="R61" s="118" t="s">
        <v>12</v>
      </c>
      <c r="S61" s="12"/>
      <c r="T61" s="114"/>
      <c r="U61" s="69">
        <v>11.36</v>
      </c>
      <c r="V61" s="69">
        <v>6.42</v>
      </c>
      <c r="W61" s="71"/>
      <c r="X61" s="114"/>
      <c r="Y61" s="114"/>
      <c r="Z61" s="77" t="s">
        <v>929</v>
      </c>
      <c r="CB61" s="84"/>
      <c r="CC61" s="84"/>
      <c r="CD61" s="84"/>
      <c r="CE61" s="84"/>
      <c r="CF61" s="84"/>
    </row>
    <row r="62" spans="1:170" x14ac:dyDescent="0.2">
      <c r="A62" s="135" t="s">
        <v>920</v>
      </c>
      <c r="B62" s="118" t="s">
        <v>914</v>
      </c>
      <c r="C62" s="157" t="s">
        <v>59</v>
      </c>
      <c r="D62" s="157" t="s">
        <v>13</v>
      </c>
      <c r="E62" s="135"/>
      <c r="F62" s="135">
        <v>40541</v>
      </c>
      <c r="G62" s="135">
        <v>245</v>
      </c>
      <c r="H62" s="135" t="s">
        <v>831</v>
      </c>
      <c r="I62" s="140" t="s">
        <v>832</v>
      </c>
      <c r="J62" s="135" t="s">
        <v>93</v>
      </c>
      <c r="K62" s="158"/>
      <c r="L62" s="159"/>
      <c r="M62" s="161"/>
      <c r="N62" s="161"/>
      <c r="O62" s="135"/>
      <c r="P62" s="135" t="s">
        <v>820</v>
      </c>
      <c r="Q62" s="135" t="s">
        <v>36</v>
      </c>
      <c r="R62" s="118" t="s">
        <v>12</v>
      </c>
      <c r="S62" s="12"/>
      <c r="T62" s="114"/>
      <c r="U62" s="69">
        <v>12.81</v>
      </c>
      <c r="V62" s="69">
        <v>4.49</v>
      </c>
      <c r="W62" s="71"/>
      <c r="X62" s="114"/>
      <c r="Y62" s="114"/>
      <c r="Z62" s="77" t="s">
        <v>925</v>
      </c>
      <c r="CB62" s="84"/>
      <c r="CC62" s="84"/>
      <c r="CD62" s="84"/>
      <c r="CE62" s="84"/>
      <c r="CF62" s="84"/>
    </row>
    <row r="63" spans="1:170" ht="32" x14ac:dyDescent="0.2">
      <c r="A63" s="135"/>
      <c r="B63" s="135" t="s">
        <v>914</v>
      </c>
      <c r="C63" s="157" t="s">
        <v>931</v>
      </c>
      <c r="D63" s="157" t="s">
        <v>13</v>
      </c>
      <c r="E63" s="135"/>
      <c r="F63" s="113">
        <v>892</v>
      </c>
      <c r="G63" s="172" t="s">
        <v>67</v>
      </c>
      <c r="H63" s="113" t="s">
        <v>56</v>
      </c>
      <c r="I63" s="172" t="s">
        <v>46</v>
      </c>
      <c r="J63" s="118"/>
      <c r="K63" s="162"/>
      <c r="L63" s="170"/>
      <c r="M63" s="173"/>
      <c r="N63" s="173"/>
      <c r="O63" s="172"/>
      <c r="P63" s="113" t="s">
        <v>44</v>
      </c>
      <c r="Q63" s="172"/>
      <c r="R63" s="118" t="s">
        <v>12</v>
      </c>
      <c r="S63" s="12"/>
      <c r="T63" s="57"/>
      <c r="U63" s="123">
        <v>11.91</v>
      </c>
      <c r="V63" s="123">
        <v>4.7300000000000004</v>
      </c>
      <c r="W63" s="58"/>
      <c r="X63" s="113"/>
      <c r="Y63" s="113"/>
      <c r="Z63" s="59" t="s">
        <v>932</v>
      </c>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92"/>
      <c r="FC63" s="92"/>
      <c r="FD63" s="92"/>
      <c r="FE63" s="92"/>
      <c r="FF63" s="92"/>
      <c r="FG63" s="92"/>
      <c r="FH63" s="92"/>
      <c r="FI63" s="92"/>
      <c r="FJ63" s="92"/>
      <c r="FK63" s="92"/>
      <c r="FL63" s="92"/>
      <c r="FM63" s="92"/>
      <c r="FN63" s="92"/>
    </row>
    <row r="64" spans="1:170" ht="48" x14ac:dyDescent="0.2">
      <c r="B64" s="135" t="s">
        <v>914</v>
      </c>
      <c r="C64" s="167" t="s">
        <v>835</v>
      </c>
      <c r="D64" s="169" t="s">
        <v>836</v>
      </c>
      <c r="E64" s="118"/>
      <c r="F64" s="14">
        <v>41172</v>
      </c>
      <c r="G64" s="118">
        <v>326</v>
      </c>
      <c r="H64" s="118" t="s">
        <v>567</v>
      </c>
      <c r="I64" s="118" t="s">
        <v>837</v>
      </c>
      <c r="J64" s="135" t="s">
        <v>93</v>
      </c>
      <c r="K64" s="135" t="s">
        <v>839</v>
      </c>
      <c r="L64" s="159"/>
      <c r="M64" s="160"/>
      <c r="N64" s="160"/>
      <c r="O64" s="118"/>
      <c r="P64" s="14" t="s">
        <v>14</v>
      </c>
      <c r="Q64" s="118"/>
      <c r="R64" s="118" t="s">
        <v>12</v>
      </c>
      <c r="S64" s="12"/>
      <c r="T64" s="12"/>
      <c r="U64" s="122">
        <v>9.1300000000000008</v>
      </c>
      <c r="V64" s="122">
        <v>7.44</v>
      </c>
      <c r="W64" s="13"/>
      <c r="X64" s="14"/>
      <c r="Y64" s="14"/>
      <c r="Z64" s="87" t="s">
        <v>838</v>
      </c>
      <c r="AB64" s="77">
        <v>1</v>
      </c>
      <c r="AC64" s="77" t="s">
        <v>851</v>
      </c>
      <c r="AD64" s="72" t="s">
        <v>864</v>
      </c>
      <c r="AE64" s="71"/>
      <c r="AF64" s="71"/>
      <c r="AG64" s="71"/>
      <c r="AH64" s="71"/>
      <c r="AI64" s="71">
        <v>29.42</v>
      </c>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84" t="s">
        <v>30</v>
      </c>
      <c r="BH64" s="84">
        <v>1.4686426683915113</v>
      </c>
      <c r="BI64" s="84">
        <v>4.7264078770820745</v>
      </c>
      <c r="BJ64" s="84">
        <v>4.1136292686579715E-2</v>
      </c>
      <c r="BK64" s="84">
        <v>4.8119554805593703</v>
      </c>
      <c r="BL64" s="84">
        <v>4.6408602736047788</v>
      </c>
      <c r="BM64" s="84">
        <v>53260.823502414794</v>
      </c>
      <c r="BN64" s="84">
        <v>0.20799999999999999</v>
      </c>
      <c r="BO64" s="84">
        <v>42182.572213912514</v>
      </c>
      <c r="BP64" s="84">
        <v>64339.074790917075</v>
      </c>
      <c r="BQ64" s="84" t="s">
        <v>19</v>
      </c>
      <c r="BR64" s="84"/>
      <c r="BS64" s="84"/>
      <c r="BT64" s="84">
        <v>157</v>
      </c>
      <c r="BU64" s="115"/>
      <c r="BV64" s="115"/>
      <c r="BW64" s="115"/>
      <c r="BX64" s="115"/>
      <c r="BY64" s="115"/>
      <c r="BZ64" s="115"/>
      <c r="CA64" s="115"/>
    </row>
    <row r="65" spans="1:170" ht="48" x14ac:dyDescent="0.2">
      <c r="A65" s="135" t="s">
        <v>863</v>
      </c>
      <c r="B65" s="135" t="s">
        <v>914</v>
      </c>
      <c r="C65" s="157" t="s">
        <v>835</v>
      </c>
      <c r="D65" s="157" t="s">
        <v>13</v>
      </c>
      <c r="E65" s="135"/>
      <c r="F65" s="135">
        <v>908</v>
      </c>
      <c r="G65" s="135">
        <v>3578</v>
      </c>
      <c r="H65" s="135" t="s">
        <v>21</v>
      </c>
      <c r="I65" s="118" t="s">
        <v>77</v>
      </c>
      <c r="J65" s="135" t="s">
        <v>826</v>
      </c>
      <c r="K65" s="158" t="s">
        <v>27</v>
      </c>
      <c r="L65" s="159"/>
      <c r="M65" s="161"/>
      <c r="N65" s="161"/>
      <c r="O65" s="135"/>
      <c r="P65" s="135" t="s">
        <v>982</v>
      </c>
      <c r="Q65" s="135"/>
      <c r="R65" s="140" t="s">
        <v>12</v>
      </c>
      <c r="S65" s="71"/>
      <c r="T65" s="114"/>
      <c r="U65" s="69">
        <v>9.0299999999999994</v>
      </c>
      <c r="V65" s="69">
        <v>4.78</v>
      </c>
      <c r="W65" s="71"/>
      <c r="X65" s="114"/>
      <c r="Y65" s="114"/>
      <c r="Z65" t="s">
        <v>981</v>
      </c>
      <c r="AB65" s="77">
        <v>1</v>
      </c>
      <c r="AC65" s="77" t="s">
        <v>851</v>
      </c>
      <c r="AD65" s="72"/>
      <c r="AE65" s="71"/>
      <c r="AF65" s="71"/>
      <c r="AG65" s="71"/>
      <c r="AH65" s="71"/>
      <c r="AI65" s="71"/>
      <c r="AJ65" s="71"/>
      <c r="AK65" s="71"/>
      <c r="AL65" s="71"/>
      <c r="AM65" s="71"/>
      <c r="AN65" s="71"/>
      <c r="AO65" s="71"/>
      <c r="AP65" s="71"/>
      <c r="AQ65" s="71"/>
      <c r="AR65" s="71"/>
      <c r="AS65" s="71"/>
      <c r="AT65" s="71"/>
      <c r="AU65" s="71"/>
      <c r="AV65" s="71"/>
      <c r="AW65" s="71"/>
      <c r="AX65" s="71">
        <v>28.63</v>
      </c>
      <c r="AY65" s="71"/>
      <c r="AZ65" s="71"/>
      <c r="BA65" s="71"/>
      <c r="BB65" s="71"/>
      <c r="BC65" s="71"/>
      <c r="BD65" s="71"/>
      <c r="BE65" s="71"/>
      <c r="BF65" s="71"/>
      <c r="BG65" s="84" t="s">
        <v>852</v>
      </c>
      <c r="BH65" s="84">
        <v>1.4568213480215986</v>
      </c>
      <c r="BI65" s="84">
        <v>4.6792335151534665</v>
      </c>
      <c r="BJ65" s="84">
        <v>3.3003185471552933E-2</v>
      </c>
      <c r="BK65" s="84">
        <v>4.7488641493444685</v>
      </c>
      <c r="BL65" s="84">
        <v>4.6096028809624645</v>
      </c>
      <c r="BM65" s="84">
        <v>47778.61047033393</v>
      </c>
      <c r="BN65" s="84">
        <v>0.16700000000000001</v>
      </c>
      <c r="BO65" s="84">
        <v>39799.582521788165</v>
      </c>
      <c r="BP65" s="84">
        <v>55757.638418879695</v>
      </c>
      <c r="BQ65" s="84"/>
      <c r="BR65" s="84"/>
      <c r="BS65" s="84"/>
      <c r="BT65" s="84">
        <v>156</v>
      </c>
      <c r="BU65" s="115"/>
      <c r="BV65" s="115"/>
      <c r="BW65" s="115"/>
      <c r="BX65" s="115"/>
      <c r="BY65" s="115"/>
      <c r="BZ65" s="115"/>
      <c r="CA65" s="115"/>
      <c r="CG65" s="92"/>
      <c r="CH65" s="92"/>
      <c r="CI65" s="92"/>
      <c r="CJ65" s="92"/>
      <c r="CK65" s="92"/>
      <c r="CL65" s="92"/>
      <c r="CM65" s="92"/>
      <c r="CN65" s="92"/>
      <c r="CO65" s="92"/>
      <c r="CP65" s="92"/>
      <c r="CQ65" s="92"/>
      <c r="CR65" s="92"/>
      <c r="CS65" s="92"/>
      <c r="CT65" s="92"/>
      <c r="CU65" s="92"/>
      <c r="CV65" s="92"/>
      <c r="CW65" s="92"/>
      <c r="CX65" s="92"/>
      <c r="CY65" s="92"/>
      <c r="CZ65" s="92"/>
      <c r="DA65" s="92"/>
      <c r="DB65" s="92"/>
      <c r="DC65" s="92"/>
      <c r="DD65" s="92"/>
      <c r="DE65" s="92"/>
      <c r="DF65" s="92"/>
      <c r="DG65" s="92"/>
      <c r="DH65" s="92"/>
      <c r="DI65" s="92"/>
      <c r="DJ65" s="92"/>
      <c r="DK65" s="92"/>
      <c r="DL65" s="92"/>
      <c r="DM65" s="92"/>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92"/>
      <c r="EL65" s="92"/>
      <c r="EM65" s="92"/>
      <c r="EN65" s="92"/>
      <c r="EO65" s="92"/>
      <c r="EP65" s="92"/>
      <c r="EQ65" s="92"/>
      <c r="ER65" s="92"/>
      <c r="ES65" s="92"/>
      <c r="ET65" s="92"/>
      <c r="EU65" s="92"/>
      <c r="EV65" s="92"/>
      <c r="EW65" s="92"/>
      <c r="EX65" s="92"/>
      <c r="EY65" s="92"/>
      <c r="EZ65" s="92"/>
      <c r="FA65" s="92"/>
      <c r="FB65" s="92"/>
      <c r="FC65" s="92"/>
      <c r="FD65" s="92"/>
      <c r="FE65" s="92"/>
      <c r="FF65" s="92"/>
      <c r="FG65" s="92"/>
      <c r="FH65" s="92"/>
      <c r="FI65" s="92"/>
      <c r="FJ65" s="92"/>
      <c r="FK65" s="92"/>
      <c r="FL65" s="92"/>
      <c r="FM65" s="92"/>
      <c r="FN65" s="92"/>
    </row>
    <row r="66" spans="1:170" ht="32" x14ac:dyDescent="0.2">
      <c r="A66" s="135" t="s">
        <v>863</v>
      </c>
      <c r="B66" s="135" t="s">
        <v>914</v>
      </c>
      <c r="C66" s="157" t="s">
        <v>835</v>
      </c>
      <c r="D66" s="157" t="s">
        <v>13</v>
      </c>
      <c r="E66" s="135"/>
      <c r="F66" s="135">
        <v>908</v>
      </c>
      <c r="G66" s="135">
        <v>3619</v>
      </c>
      <c r="H66" s="135" t="s">
        <v>21</v>
      </c>
      <c r="I66" s="118" t="s">
        <v>77</v>
      </c>
      <c r="J66" s="135" t="s">
        <v>826</v>
      </c>
      <c r="K66" s="158" t="s">
        <v>27</v>
      </c>
      <c r="L66" s="159"/>
      <c r="M66" s="161"/>
      <c r="N66" s="161"/>
      <c r="O66" s="135"/>
      <c r="P66" s="135" t="s">
        <v>982</v>
      </c>
      <c r="Q66" s="135"/>
      <c r="R66" s="140" t="s">
        <v>12</v>
      </c>
      <c r="S66" s="71"/>
      <c r="T66" s="114"/>
      <c r="U66" s="69">
        <v>8.51</v>
      </c>
      <c r="V66" s="69">
        <v>4.82</v>
      </c>
      <c r="W66" s="71"/>
      <c r="X66" s="114"/>
      <c r="Y66" s="114"/>
      <c r="Z66" t="s">
        <v>981</v>
      </c>
      <c r="AB66" s="77">
        <v>1</v>
      </c>
      <c r="AC66" s="77"/>
      <c r="AD66" s="72" t="s">
        <v>853</v>
      </c>
      <c r="AE66" s="71"/>
      <c r="AF66" s="71"/>
      <c r="AG66" s="71">
        <v>17.87</v>
      </c>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84" t="s">
        <v>848</v>
      </c>
      <c r="BH66" s="84">
        <v>1.2521245525056444</v>
      </c>
      <c r="BI66" s="84">
        <v>3.9292083557489978</v>
      </c>
      <c r="BJ66" s="84">
        <v>1.6491502100134166E-2</v>
      </c>
      <c r="BK66" s="84">
        <v>3.9636090262219263</v>
      </c>
      <c r="BL66" s="84">
        <v>3.8948076852760694</v>
      </c>
      <c r="BM66" s="84">
        <v>8495.8797292116833</v>
      </c>
      <c r="BN66" s="84">
        <v>0.22900000000000001</v>
      </c>
      <c r="BO66" s="84">
        <v>6550.3232712222079</v>
      </c>
      <c r="BP66" s="84">
        <v>10441.43618720116</v>
      </c>
      <c r="BQ66" s="84" t="s">
        <v>20</v>
      </c>
      <c r="BR66" s="84"/>
      <c r="BS66" s="84"/>
      <c r="BT66" s="84">
        <v>160</v>
      </c>
      <c r="BU66" s="115"/>
      <c r="BV66" s="115"/>
      <c r="BW66" s="115"/>
      <c r="BX66" s="115"/>
      <c r="BY66" s="115"/>
      <c r="BZ66" s="115"/>
      <c r="CA66" s="115"/>
      <c r="CB66" s="84"/>
      <c r="CC66" s="84"/>
      <c r="CD66" s="84"/>
      <c r="CE66" s="84"/>
      <c r="CF66" s="84"/>
    </row>
    <row r="67" spans="1:170" ht="48" x14ac:dyDescent="0.2">
      <c r="A67" s="135" t="s">
        <v>920</v>
      </c>
      <c r="B67" s="118" t="s">
        <v>914</v>
      </c>
      <c r="C67" s="157" t="s">
        <v>835</v>
      </c>
      <c r="D67" s="157" t="s">
        <v>13</v>
      </c>
      <c r="E67" s="135"/>
      <c r="F67" s="135">
        <v>40541</v>
      </c>
      <c r="G67" s="135">
        <v>266</v>
      </c>
      <c r="H67" s="135" t="s">
        <v>831</v>
      </c>
      <c r="I67" s="140" t="s">
        <v>832</v>
      </c>
      <c r="J67" s="135" t="s">
        <v>93</v>
      </c>
      <c r="K67" s="158"/>
      <c r="L67" s="159"/>
      <c r="M67" s="161"/>
      <c r="N67" s="161"/>
      <c r="O67" s="135"/>
      <c r="P67" s="135" t="s">
        <v>922</v>
      </c>
      <c r="Q67" s="135" t="s">
        <v>37</v>
      </c>
      <c r="R67" s="118" t="s">
        <v>12</v>
      </c>
      <c r="S67" s="12"/>
      <c r="T67" s="114"/>
      <c r="U67" s="69">
        <v>14.34</v>
      </c>
      <c r="V67" s="69">
        <v>8.77</v>
      </c>
      <c r="W67" s="71"/>
      <c r="X67" s="114"/>
      <c r="Y67" s="114"/>
      <c r="Z67" s="77" t="s">
        <v>921</v>
      </c>
      <c r="AB67" s="77">
        <v>1</v>
      </c>
      <c r="AC67" s="77" t="s">
        <v>851</v>
      </c>
      <c r="AD67" s="72" t="s">
        <v>866</v>
      </c>
      <c r="AE67" s="71"/>
      <c r="AF67" s="71"/>
      <c r="AG67" s="71">
        <v>20.239999999999998</v>
      </c>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84" t="s">
        <v>848</v>
      </c>
      <c r="BH67" s="84">
        <v>1.3062105081677615</v>
      </c>
      <c r="BI67" s="84">
        <v>4.0842492548431464</v>
      </c>
      <c r="BJ67" s="84">
        <v>1.8692669912955762E-2</v>
      </c>
      <c r="BK67" s="84">
        <v>4.1232414809017772</v>
      </c>
      <c r="BL67" s="84">
        <v>4.0452570287845155</v>
      </c>
      <c r="BM67" s="84">
        <v>12140.854511989352</v>
      </c>
      <c r="BN67" s="84">
        <v>0.22900000000000001</v>
      </c>
      <c r="BO67" s="84">
        <v>9360.5988287437904</v>
      </c>
      <c r="BP67" s="84">
        <v>14921.110195234913</v>
      </c>
      <c r="BQ67" s="84"/>
      <c r="BR67" s="84"/>
      <c r="BS67" s="84"/>
      <c r="BT67" s="84">
        <v>162</v>
      </c>
      <c r="BU67" s="115"/>
      <c r="BV67" s="115"/>
      <c r="BW67" s="115"/>
      <c r="BX67" s="115"/>
      <c r="BY67" s="115"/>
      <c r="BZ67" s="115"/>
      <c r="CA67" s="115"/>
      <c r="CB67" s="84"/>
      <c r="CC67" s="84"/>
      <c r="CD67" s="84"/>
      <c r="CE67" s="84"/>
      <c r="CF67" s="84"/>
    </row>
    <row r="68" spans="1:170" ht="48" x14ac:dyDescent="0.2">
      <c r="A68" s="135" t="s">
        <v>920</v>
      </c>
      <c r="B68" s="118" t="s">
        <v>914</v>
      </c>
      <c r="C68" s="157" t="s">
        <v>835</v>
      </c>
      <c r="D68" s="157" t="s">
        <v>13</v>
      </c>
      <c r="E68" s="135"/>
      <c r="F68" s="135">
        <v>40541</v>
      </c>
      <c r="G68" s="135">
        <v>266</v>
      </c>
      <c r="H68" s="135" t="s">
        <v>831</v>
      </c>
      <c r="I68" s="140" t="s">
        <v>832</v>
      </c>
      <c r="J68" s="135" t="s">
        <v>93</v>
      </c>
      <c r="K68" s="158"/>
      <c r="L68" s="159"/>
      <c r="M68" s="161"/>
      <c r="N68" s="161"/>
      <c r="O68" s="135"/>
      <c r="P68" s="135" t="s">
        <v>42</v>
      </c>
      <c r="Q68" s="135" t="s">
        <v>36</v>
      </c>
      <c r="R68" s="118" t="s">
        <v>12</v>
      </c>
      <c r="S68" s="12"/>
      <c r="T68" s="114"/>
      <c r="U68" s="69">
        <v>7.07</v>
      </c>
      <c r="V68" s="69">
        <v>2.98</v>
      </c>
      <c r="W68" s="71"/>
      <c r="X68" s="114"/>
      <c r="Y68" s="114"/>
      <c r="Z68" s="77"/>
      <c r="AB68" s="77">
        <v>1</v>
      </c>
      <c r="AC68" s="77" t="s">
        <v>851</v>
      </c>
      <c r="AD68" s="72" t="s">
        <v>868</v>
      </c>
      <c r="AE68" s="71"/>
      <c r="AF68" s="71"/>
      <c r="AG68" s="71"/>
      <c r="AH68" s="71"/>
      <c r="AI68" s="71"/>
      <c r="AJ68" s="71"/>
      <c r="AK68" s="71"/>
      <c r="AL68" s="71"/>
      <c r="AM68" s="71">
        <v>17.07</v>
      </c>
      <c r="AN68" s="71">
        <v>25.05</v>
      </c>
      <c r="AO68" s="71"/>
      <c r="AP68" s="71"/>
      <c r="AQ68" s="71"/>
      <c r="AR68" s="71"/>
      <c r="AS68" s="71"/>
      <c r="AT68" s="71"/>
      <c r="AU68" s="71"/>
      <c r="AV68" s="71"/>
      <c r="AW68" s="71"/>
      <c r="AX68" s="71"/>
      <c r="AY68" s="71"/>
      <c r="AZ68" s="71"/>
      <c r="BA68" s="71"/>
      <c r="BB68" s="71"/>
      <c r="BC68" s="71"/>
      <c r="BD68" s="71"/>
      <c r="BE68" s="71"/>
      <c r="BF68" s="71"/>
      <c r="BG68" s="84" t="s">
        <v>847</v>
      </c>
      <c r="BH68" s="84">
        <v>1.3988077302032644</v>
      </c>
      <c r="BI68" s="84">
        <v>3.8600738913989443</v>
      </c>
      <c r="BJ68" s="84">
        <v>1.3767715774997578E-2</v>
      </c>
      <c r="BK68" s="84">
        <v>3.8889987888678781</v>
      </c>
      <c r="BL68" s="84">
        <v>3.8311489939300105</v>
      </c>
      <c r="BM68" s="84">
        <v>7245.5922698907634</v>
      </c>
      <c r="BN68" s="84">
        <v>0.154</v>
      </c>
      <c r="BO68" s="84">
        <v>6129.7710603275864</v>
      </c>
      <c r="BP68" s="84">
        <v>8361.4134794539405</v>
      </c>
      <c r="BQ68" s="84"/>
      <c r="BR68" s="84"/>
      <c r="BS68" s="84"/>
      <c r="BT68" s="84">
        <v>170</v>
      </c>
      <c r="BU68" s="115"/>
      <c r="BV68" s="115"/>
      <c r="BW68" s="115"/>
      <c r="BX68" s="115"/>
      <c r="BY68" s="115"/>
      <c r="BZ68" s="115"/>
      <c r="CA68" s="115"/>
      <c r="CB68" s="84"/>
      <c r="CC68" s="84"/>
      <c r="CD68" s="84"/>
      <c r="CE68" s="84"/>
      <c r="CF68" s="84"/>
    </row>
    <row r="69" spans="1:170" x14ac:dyDescent="0.2">
      <c r="B69" s="135" t="s">
        <v>914</v>
      </c>
      <c r="C69" s="167" t="s">
        <v>989</v>
      </c>
      <c r="D69" s="167" t="s">
        <v>987</v>
      </c>
      <c r="F69" s="14">
        <v>40605</v>
      </c>
      <c r="G69" s="118" t="s">
        <v>991</v>
      </c>
      <c r="H69" s="14" t="s">
        <v>988</v>
      </c>
      <c r="I69" s="118" t="s">
        <v>51</v>
      </c>
      <c r="J69" s="135" t="s">
        <v>38</v>
      </c>
      <c r="M69" s="160"/>
      <c r="N69" s="160"/>
      <c r="O69" s="118"/>
      <c r="P69" s="14" t="s">
        <v>44</v>
      </c>
      <c r="Q69" s="118" t="s">
        <v>36</v>
      </c>
      <c r="R69" s="118" t="s">
        <v>12</v>
      </c>
      <c r="S69" s="12"/>
      <c r="T69" s="12"/>
      <c r="U69" s="122">
        <v>11</v>
      </c>
      <c r="V69" s="122">
        <v>3.68</v>
      </c>
      <c r="W69" s="13"/>
      <c r="X69" s="14"/>
      <c r="Y69" s="14"/>
      <c r="Z69" s="87" t="s">
        <v>993</v>
      </c>
      <c r="CB69" s="84"/>
      <c r="CC69" s="84"/>
      <c r="CD69" s="84"/>
      <c r="CE69" s="84"/>
      <c r="CF69" s="84"/>
    </row>
    <row r="70" spans="1:170" x14ac:dyDescent="0.2">
      <c r="B70" s="135" t="s">
        <v>914</v>
      </c>
      <c r="C70" s="167" t="s">
        <v>989</v>
      </c>
      <c r="D70" s="167" t="s">
        <v>987</v>
      </c>
      <c r="F70" s="14">
        <v>40605</v>
      </c>
      <c r="G70" s="118" t="s">
        <v>990</v>
      </c>
      <c r="H70" s="14" t="s">
        <v>988</v>
      </c>
      <c r="I70" s="118" t="s">
        <v>51</v>
      </c>
      <c r="J70" s="135" t="s">
        <v>38</v>
      </c>
      <c r="M70" s="160"/>
      <c r="N70" s="160"/>
      <c r="O70" s="118"/>
      <c r="P70" s="14" t="s">
        <v>14</v>
      </c>
      <c r="Q70" s="118"/>
      <c r="R70" s="118" t="s">
        <v>12</v>
      </c>
      <c r="S70" s="12"/>
      <c r="T70" s="12"/>
      <c r="U70" s="122">
        <v>13.79</v>
      </c>
      <c r="V70" s="122">
        <v>5.46</v>
      </c>
      <c r="W70" s="13"/>
      <c r="X70" s="14"/>
      <c r="Y70" s="14"/>
      <c r="Z70" s="87" t="s">
        <v>993</v>
      </c>
      <c r="AB70" s="77"/>
      <c r="AC70" s="77"/>
      <c r="AD70" s="72"/>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84"/>
      <c r="BH70" s="84"/>
      <c r="BI70" s="84"/>
      <c r="BJ70" s="84"/>
      <c r="BK70" s="84"/>
      <c r="BL70" s="84"/>
      <c r="BM70" s="84"/>
      <c r="BN70" s="84"/>
      <c r="BO70" s="84"/>
      <c r="BP70" s="84"/>
      <c r="BQ70" s="84"/>
      <c r="BR70" s="84"/>
      <c r="BS70" s="84"/>
      <c r="BT70" s="84"/>
      <c r="BU70" s="115"/>
      <c r="BV70" s="115"/>
      <c r="BW70" s="115"/>
      <c r="BX70" s="115"/>
      <c r="BY70" s="115"/>
      <c r="BZ70" s="115"/>
      <c r="CA70" s="115"/>
      <c r="CG70" s="92"/>
      <c r="CH70" s="92"/>
      <c r="CI70" s="92"/>
      <c r="CJ70" s="92"/>
      <c r="CK70" s="92"/>
      <c r="CL70" s="92"/>
      <c r="CM70" s="92"/>
      <c r="CN70" s="92"/>
      <c r="CO70" s="92"/>
      <c r="CP70" s="92"/>
      <c r="CQ70" s="92"/>
      <c r="CR70" s="92"/>
      <c r="CS70" s="92"/>
      <c r="CT70" s="92"/>
      <c r="CU70" s="92"/>
      <c r="CV70" s="92"/>
      <c r="CW70" s="92"/>
      <c r="CX70" s="92"/>
      <c r="CY70" s="92"/>
      <c r="CZ70" s="92"/>
      <c r="DA70" s="92"/>
      <c r="DB70" s="92"/>
      <c r="DC70" s="92"/>
      <c r="DD70" s="92"/>
      <c r="DE70" s="92"/>
      <c r="DF70" s="92"/>
      <c r="DG70" s="92"/>
      <c r="DH70" s="92"/>
      <c r="DI70" s="92"/>
      <c r="DJ70" s="92"/>
      <c r="DK70" s="92"/>
      <c r="DL70" s="92"/>
      <c r="DM70" s="92"/>
      <c r="DN70" s="92"/>
      <c r="DO70" s="92"/>
      <c r="DP70" s="92"/>
      <c r="DQ70" s="92"/>
      <c r="DR70" s="92"/>
      <c r="DS70" s="92"/>
      <c r="DT70" s="92"/>
      <c r="DU70" s="92"/>
      <c r="DV70" s="92"/>
      <c r="DW70" s="92"/>
      <c r="DX70" s="92"/>
      <c r="DY70" s="92"/>
      <c r="DZ70" s="92"/>
      <c r="EA70" s="92"/>
      <c r="EB70" s="92"/>
      <c r="EC70" s="92"/>
      <c r="ED70" s="92"/>
      <c r="EE70" s="92"/>
      <c r="EF70" s="92"/>
      <c r="EG70" s="92"/>
      <c r="EH70" s="92"/>
      <c r="EI70" s="92"/>
      <c r="EJ70" s="92"/>
      <c r="EK70" s="92"/>
      <c r="EL70" s="92"/>
      <c r="EM70" s="92"/>
      <c r="EN70" s="92"/>
      <c r="EO70" s="92"/>
      <c r="EP70" s="92"/>
      <c r="EQ70" s="92"/>
      <c r="ER70" s="92"/>
      <c r="ES70" s="92"/>
      <c r="ET70" s="92"/>
      <c r="EU70" s="92"/>
      <c r="EV70" s="92"/>
      <c r="EW70" s="92"/>
      <c r="EX70" s="92"/>
      <c r="EY70" s="92"/>
      <c r="EZ70" s="92"/>
      <c r="FA70" s="92"/>
      <c r="FB70" s="92"/>
      <c r="FC70" s="92"/>
      <c r="FD70" s="92"/>
      <c r="FE70" s="92"/>
      <c r="FF70" s="92"/>
      <c r="FG70" s="92"/>
      <c r="FH70" s="92"/>
      <c r="FI70" s="92"/>
      <c r="FJ70" s="92"/>
      <c r="FK70" s="92"/>
      <c r="FL70" s="92"/>
      <c r="FM70" s="92"/>
      <c r="FN70" s="92"/>
    </row>
    <row r="71" spans="1:170" x14ac:dyDescent="0.2">
      <c r="B71" s="135" t="s">
        <v>914</v>
      </c>
      <c r="C71" s="167" t="s">
        <v>989</v>
      </c>
      <c r="D71" s="167" t="s">
        <v>987</v>
      </c>
      <c r="F71" s="14">
        <v>40605</v>
      </c>
      <c r="G71" s="118" t="s">
        <v>992</v>
      </c>
      <c r="H71" s="14" t="s">
        <v>988</v>
      </c>
      <c r="I71" s="118" t="s">
        <v>51</v>
      </c>
      <c r="J71" s="135" t="s">
        <v>38</v>
      </c>
      <c r="M71" s="160"/>
      <c r="N71" s="160"/>
      <c r="O71" s="118"/>
      <c r="P71" s="14" t="s">
        <v>14</v>
      </c>
      <c r="Q71" s="118"/>
      <c r="R71" s="118" t="s">
        <v>12</v>
      </c>
      <c r="S71" s="12"/>
      <c r="T71" s="12"/>
      <c r="U71" s="122">
        <v>14</v>
      </c>
      <c r="V71" s="122">
        <v>5.2</v>
      </c>
      <c r="W71" s="13"/>
      <c r="X71" s="14"/>
      <c r="Y71" s="14"/>
      <c r="Z71" s="87" t="s">
        <v>993</v>
      </c>
      <c r="CG71" s="92"/>
      <c r="CH71" s="92"/>
      <c r="CI71" s="92"/>
      <c r="CJ71" s="92"/>
      <c r="CK71" s="92"/>
      <c r="CL71" s="92"/>
      <c r="CM71" s="92"/>
      <c r="CN71" s="92"/>
      <c r="CO71" s="92"/>
      <c r="CP71" s="92"/>
      <c r="CQ71" s="92"/>
      <c r="CR71" s="92"/>
      <c r="CS71" s="92"/>
      <c r="CT71" s="92"/>
      <c r="CU71" s="92"/>
      <c r="CV71" s="92"/>
      <c r="CW71" s="92"/>
      <c r="CX71" s="92"/>
      <c r="CY71" s="92"/>
      <c r="CZ71" s="92"/>
      <c r="DA71" s="92"/>
      <c r="DB71" s="92"/>
      <c r="DC71" s="92"/>
      <c r="DD71" s="92"/>
      <c r="DE71" s="92"/>
      <c r="DF71" s="92"/>
      <c r="DG71" s="92"/>
      <c r="DH71" s="92"/>
      <c r="DI71" s="92"/>
      <c r="DJ71" s="92"/>
      <c r="DK71" s="92"/>
      <c r="DL71" s="92"/>
      <c r="DM71" s="92"/>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92"/>
      <c r="EL71" s="92"/>
      <c r="EM71" s="92"/>
      <c r="EN71" s="92"/>
      <c r="EO71" s="92"/>
      <c r="EP71" s="92"/>
      <c r="EQ71" s="92"/>
      <c r="ER71" s="92"/>
      <c r="ES71" s="92"/>
      <c r="ET71" s="92"/>
      <c r="EU71" s="92"/>
      <c r="EV71" s="92"/>
      <c r="EW71" s="92"/>
      <c r="EX71" s="92"/>
      <c r="EY71" s="92"/>
      <c r="EZ71" s="92"/>
      <c r="FA71" s="92"/>
      <c r="FB71" s="92"/>
      <c r="FC71" s="92"/>
      <c r="FD71" s="92"/>
      <c r="FE71" s="92"/>
      <c r="FF71" s="92"/>
      <c r="FG71" s="92"/>
      <c r="FH71" s="92"/>
      <c r="FI71" s="92"/>
      <c r="FJ71" s="92"/>
      <c r="FK71" s="92"/>
      <c r="FL71" s="92"/>
      <c r="FM71" s="92"/>
      <c r="FN71" s="92"/>
    </row>
  </sheetData>
  <sortState ref="A2:Z71">
    <sortCondition ref="R2:R71"/>
    <sortCondition ref="B2:B71"/>
    <sortCondition ref="C2:C71"/>
    <sortCondition ref="D2:D71"/>
    <sortCondition ref="F2:F71"/>
    <sortCondition ref="G2:G71"/>
  </sortState>
  <phoneticPr fontId="3" type="noConversion"/>
  <pageMargins left="0.7" right="0.7" top="0.75" bottom="0.75" header="0.3" footer="0.3"/>
  <pageSetup orientation="portrait" horizontalDpi="0" verticalDpi="0"/>
  <rowBreaks count="1" manualBreakCount="1">
    <brk id="45" max="16383" man="1"/>
  </rowBreaks>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30A2-B9EC-AD47-A4A6-DD48DCB7E0F5}">
  <dimension ref="B2:H11"/>
  <sheetViews>
    <sheetView workbookViewId="0">
      <selection activeCell="H30" sqref="H30"/>
    </sheetView>
  </sheetViews>
  <sheetFormatPr baseColWidth="10" defaultRowHeight="16" x14ac:dyDescent="0.2"/>
  <cols>
    <col min="2" max="2" width="14.1640625" customWidth="1"/>
    <col min="3" max="3" width="15" customWidth="1"/>
    <col min="8" max="8" width="24" customWidth="1"/>
  </cols>
  <sheetData>
    <row r="2" spans="2:8" x14ac:dyDescent="0.2">
      <c r="B2" t="s">
        <v>167</v>
      </c>
    </row>
    <row r="4" spans="2:8" x14ac:dyDescent="0.2">
      <c r="B4" t="s">
        <v>166</v>
      </c>
      <c r="C4" t="s">
        <v>169</v>
      </c>
      <c r="D4" t="s">
        <v>168</v>
      </c>
      <c r="H4" t="s">
        <v>170</v>
      </c>
    </row>
    <row r="11" spans="2:8" x14ac:dyDescent="0.2">
      <c r="B11" t="s">
        <v>1026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9"/>
  <sheetViews>
    <sheetView zoomScale="143" zoomScaleNormal="143" workbookViewId="0">
      <selection activeCell="C13" sqref="C13"/>
    </sheetView>
  </sheetViews>
  <sheetFormatPr baseColWidth="10" defaultRowHeight="16" x14ac:dyDescent="0.2"/>
  <cols>
    <col min="17" max="17" width="54.6640625" style="5" customWidth="1"/>
  </cols>
  <sheetData>
    <row r="1" spans="1:3" x14ac:dyDescent="0.2">
      <c r="A1" t="s">
        <v>55</v>
      </c>
    </row>
    <row r="2" spans="1:3" x14ac:dyDescent="0.2">
      <c r="A2" t="s">
        <v>63</v>
      </c>
    </row>
    <row r="3" spans="1:3" x14ac:dyDescent="0.2">
      <c r="A3" t="s">
        <v>64</v>
      </c>
    </row>
    <row r="4" spans="1:3" x14ac:dyDescent="0.2">
      <c r="A4" t="s">
        <v>68</v>
      </c>
    </row>
    <row r="8" spans="1:3" x14ac:dyDescent="0.2">
      <c r="A8" s="4">
        <v>43109</v>
      </c>
      <c r="B8" t="s">
        <v>12</v>
      </c>
      <c r="C8" t="s">
        <v>78</v>
      </c>
    </row>
    <row r="9" spans="1:3" x14ac:dyDescent="0.2">
      <c r="A9" s="4">
        <v>43110</v>
      </c>
      <c r="B9" t="s">
        <v>12</v>
      </c>
      <c r="C9" t="s">
        <v>95</v>
      </c>
    </row>
    <row r="11" spans="1:3" x14ac:dyDescent="0.2">
      <c r="A11" s="4">
        <v>43240</v>
      </c>
      <c r="B11" t="s">
        <v>12</v>
      </c>
      <c r="C11" t="s">
        <v>98</v>
      </c>
    </row>
    <row r="12" spans="1:3" x14ac:dyDescent="0.2">
      <c r="C12" t="s">
        <v>99</v>
      </c>
    </row>
    <row r="20" spans="1:30" s="17" customFormat="1" ht="18" customHeight="1" x14ac:dyDescent="0.2">
      <c r="A20" s="147" t="s">
        <v>100</v>
      </c>
      <c r="B20" s="147"/>
      <c r="C20" s="147"/>
      <c r="D20" s="147"/>
      <c r="E20" s="16"/>
      <c r="F20" s="16"/>
      <c r="G20" s="16"/>
      <c r="H20" s="16"/>
      <c r="I20" s="16"/>
      <c r="J20" s="16"/>
      <c r="K20" s="16"/>
      <c r="L20" s="16"/>
      <c r="M20" s="16"/>
      <c r="N20" s="16"/>
      <c r="O20" s="16"/>
      <c r="P20" s="16"/>
      <c r="Q20" s="47"/>
      <c r="R20" s="16"/>
      <c r="S20" s="16"/>
      <c r="T20" s="16"/>
      <c r="U20" s="16"/>
      <c r="V20" s="16"/>
      <c r="W20" s="16"/>
      <c r="X20" s="16"/>
      <c r="Y20" s="16"/>
      <c r="Z20" s="16"/>
      <c r="AA20" s="16"/>
      <c r="AB20" s="16"/>
      <c r="AC20" s="16"/>
      <c r="AD20" s="16"/>
    </row>
    <row r="21" spans="1:30" s="22" customFormat="1" ht="18" customHeight="1" x14ac:dyDescent="0.2">
      <c r="A21" s="18"/>
      <c r="B21" s="18"/>
      <c r="C21" s="18"/>
      <c r="D21" s="18" t="s">
        <v>101</v>
      </c>
      <c r="E21" s="18" t="s">
        <v>102</v>
      </c>
      <c r="F21" s="18" t="s">
        <v>103</v>
      </c>
      <c r="G21" s="19" t="s">
        <v>104</v>
      </c>
      <c r="H21" s="20" t="s">
        <v>105</v>
      </c>
      <c r="I21" s="20" t="s">
        <v>106</v>
      </c>
      <c r="J21" s="21" t="s">
        <v>10</v>
      </c>
      <c r="K21" s="21" t="s">
        <v>107</v>
      </c>
      <c r="L21" s="18"/>
      <c r="M21" s="18">
        <v>394.8</v>
      </c>
      <c r="N21" s="18" t="s">
        <v>108</v>
      </c>
      <c r="O21" s="18"/>
      <c r="P21" s="18" t="s">
        <v>102</v>
      </c>
      <c r="Q21" s="48" t="s">
        <v>109</v>
      </c>
      <c r="R21" s="18"/>
      <c r="S21" s="18"/>
      <c r="T21" s="18"/>
      <c r="U21" s="18"/>
      <c r="V21" s="18"/>
      <c r="W21" s="18"/>
      <c r="X21" s="18"/>
      <c r="Y21" s="18"/>
      <c r="Z21" s="18"/>
      <c r="AA21" s="18"/>
      <c r="AB21" s="18"/>
      <c r="AC21" s="18"/>
      <c r="AD21" s="18"/>
    </row>
    <row r="22" spans="1:30" s="22" customFormat="1" ht="18" customHeight="1" x14ac:dyDescent="0.2">
      <c r="A22" s="18"/>
      <c r="B22" s="18"/>
      <c r="C22" s="18"/>
      <c r="D22" s="18" t="s">
        <v>110</v>
      </c>
      <c r="E22" s="18" t="s">
        <v>102</v>
      </c>
      <c r="F22" s="18" t="s">
        <v>111</v>
      </c>
      <c r="G22" s="19" t="s">
        <v>104</v>
      </c>
      <c r="H22" s="20" t="s">
        <v>105</v>
      </c>
      <c r="I22" s="20" t="s">
        <v>106</v>
      </c>
      <c r="J22" s="21" t="s">
        <v>10</v>
      </c>
      <c r="K22" s="21" t="s">
        <v>112</v>
      </c>
      <c r="L22" s="18"/>
      <c r="M22" s="18" t="s">
        <v>113</v>
      </c>
      <c r="N22" s="18" t="s">
        <v>108</v>
      </c>
      <c r="O22" s="18"/>
      <c r="P22" s="18" t="s">
        <v>102</v>
      </c>
      <c r="Q22" s="48" t="s">
        <v>114</v>
      </c>
      <c r="R22" s="18"/>
      <c r="S22" s="18"/>
      <c r="T22" s="18"/>
      <c r="U22" s="18"/>
      <c r="V22" s="18"/>
      <c r="W22" s="18"/>
      <c r="X22" s="18"/>
      <c r="Y22" s="18"/>
      <c r="Z22" s="18"/>
      <c r="AA22" s="18"/>
      <c r="AB22" s="18"/>
      <c r="AC22" s="18"/>
      <c r="AD22" s="18"/>
    </row>
    <row r="23" spans="1:30" s="22" customFormat="1" ht="18" customHeight="1" x14ac:dyDescent="0.2">
      <c r="A23" s="18"/>
      <c r="B23" s="18"/>
      <c r="C23" s="18"/>
      <c r="D23" s="18" t="s">
        <v>115</v>
      </c>
      <c r="E23" s="18" t="s">
        <v>102</v>
      </c>
      <c r="F23" s="18" t="s">
        <v>111</v>
      </c>
      <c r="G23" s="19" t="s">
        <v>104</v>
      </c>
      <c r="H23" s="20" t="s">
        <v>105</v>
      </c>
      <c r="I23" s="20" t="s">
        <v>106</v>
      </c>
      <c r="J23" s="21" t="s">
        <v>10</v>
      </c>
      <c r="K23" s="21" t="s">
        <v>116</v>
      </c>
      <c r="L23" s="18"/>
      <c r="M23" s="18" t="s">
        <v>113</v>
      </c>
      <c r="N23" s="18" t="s">
        <v>108</v>
      </c>
      <c r="O23" s="18"/>
      <c r="P23" s="18" t="s">
        <v>102</v>
      </c>
      <c r="Q23" s="48" t="s">
        <v>117</v>
      </c>
      <c r="R23" s="18"/>
      <c r="S23" s="18"/>
      <c r="T23" s="18"/>
      <c r="U23" s="18"/>
      <c r="V23" s="18"/>
      <c r="W23" s="18"/>
      <c r="X23" s="18"/>
      <c r="Y23" s="18"/>
      <c r="Z23" s="18"/>
      <c r="AA23" s="18"/>
      <c r="AB23" s="18"/>
      <c r="AC23" s="18"/>
      <c r="AD23" s="18"/>
    </row>
    <row r="24" spans="1:30" s="22" customFormat="1" ht="18" customHeight="1" x14ac:dyDescent="0.2">
      <c r="A24" s="18"/>
      <c r="B24" s="18"/>
      <c r="C24" s="18"/>
      <c r="D24" s="18" t="s">
        <v>118</v>
      </c>
      <c r="E24" s="18" t="s">
        <v>102</v>
      </c>
      <c r="F24" s="18" t="s">
        <v>119</v>
      </c>
      <c r="G24" s="19" t="s">
        <v>104</v>
      </c>
      <c r="H24" s="20" t="s">
        <v>105</v>
      </c>
      <c r="I24" s="20" t="s">
        <v>106</v>
      </c>
      <c r="J24" s="21" t="s">
        <v>10</v>
      </c>
      <c r="K24" s="21" t="s">
        <v>90</v>
      </c>
      <c r="L24" s="18"/>
      <c r="M24" s="18" t="s">
        <v>113</v>
      </c>
      <c r="N24" s="18" t="s">
        <v>108</v>
      </c>
      <c r="O24" s="18"/>
      <c r="P24" s="18" t="s">
        <v>102</v>
      </c>
      <c r="Q24" s="48" t="s">
        <v>120</v>
      </c>
      <c r="R24" s="18"/>
      <c r="S24" s="18"/>
      <c r="T24" s="18"/>
      <c r="U24" s="18"/>
      <c r="V24" s="18"/>
      <c r="W24" s="18"/>
      <c r="X24" s="18"/>
      <c r="Y24" s="18"/>
      <c r="Z24" s="18"/>
      <c r="AA24" s="18"/>
      <c r="AB24" s="18"/>
      <c r="AC24" s="18"/>
      <c r="AD24" s="18"/>
    </row>
    <row r="25" spans="1:30" s="22" customFormat="1" ht="18" customHeight="1" x14ac:dyDescent="0.2">
      <c r="A25" s="18"/>
      <c r="B25" s="18"/>
      <c r="C25" s="18"/>
      <c r="D25" s="18" t="s">
        <v>121</v>
      </c>
      <c r="E25" s="18" t="s">
        <v>102</v>
      </c>
      <c r="F25" s="18" t="s">
        <v>103</v>
      </c>
      <c r="G25" s="19" t="s">
        <v>104</v>
      </c>
      <c r="H25" s="20" t="s">
        <v>105</v>
      </c>
      <c r="I25" s="20" t="s">
        <v>106</v>
      </c>
      <c r="J25" s="21" t="s">
        <v>10</v>
      </c>
      <c r="K25" s="21" t="s">
        <v>122</v>
      </c>
      <c r="L25" s="18"/>
      <c r="M25" s="18" t="s">
        <v>113</v>
      </c>
      <c r="N25" s="18" t="s">
        <v>108</v>
      </c>
      <c r="O25" s="18"/>
      <c r="P25" s="18" t="s">
        <v>102</v>
      </c>
      <c r="Q25" s="48" t="s">
        <v>123</v>
      </c>
      <c r="R25" s="18"/>
      <c r="S25" s="18"/>
      <c r="T25" s="18"/>
      <c r="U25" s="18"/>
      <c r="V25" s="18"/>
      <c r="W25" s="18"/>
      <c r="X25" s="18"/>
      <c r="Y25" s="18"/>
      <c r="Z25" s="18"/>
      <c r="AA25" s="18"/>
      <c r="AB25" s="18"/>
      <c r="AC25" s="18"/>
      <c r="AD25" s="18"/>
    </row>
    <row r="26" spans="1:30" s="22" customFormat="1" ht="18" customHeight="1" x14ac:dyDescent="0.2">
      <c r="A26" s="18"/>
      <c r="B26" s="18"/>
      <c r="C26" s="18"/>
      <c r="D26" s="18" t="s">
        <v>124</v>
      </c>
      <c r="E26" s="18" t="s">
        <v>102</v>
      </c>
      <c r="F26" s="18" t="s">
        <v>125</v>
      </c>
      <c r="G26" s="19" t="s">
        <v>104</v>
      </c>
      <c r="H26" s="20" t="s">
        <v>105</v>
      </c>
      <c r="I26" s="20" t="s">
        <v>106</v>
      </c>
      <c r="J26" s="21" t="s">
        <v>10</v>
      </c>
      <c r="K26" s="21" t="s">
        <v>126</v>
      </c>
      <c r="L26" s="18"/>
      <c r="M26" s="18" t="s">
        <v>113</v>
      </c>
      <c r="N26" s="18" t="s">
        <v>108</v>
      </c>
      <c r="O26" s="18"/>
      <c r="P26" s="18" t="s">
        <v>102</v>
      </c>
      <c r="Q26" s="48"/>
      <c r="R26" s="18"/>
      <c r="S26" s="18"/>
      <c r="T26" s="18"/>
      <c r="U26" s="18"/>
      <c r="V26" s="18"/>
      <c r="W26" s="18"/>
      <c r="X26" s="18"/>
      <c r="Y26" s="18"/>
      <c r="Z26" s="18"/>
      <c r="AA26" s="18"/>
      <c r="AB26" s="18"/>
      <c r="AC26" s="18"/>
      <c r="AD26" s="18"/>
    </row>
    <row r="27" spans="1:30" s="23" customFormat="1" ht="18" customHeight="1" x14ac:dyDescent="0.2">
      <c r="D27" s="23" t="s">
        <v>127</v>
      </c>
      <c r="E27" s="24" t="s">
        <v>102</v>
      </c>
      <c r="F27" s="24" t="s">
        <v>111</v>
      </c>
      <c r="G27" s="25" t="s">
        <v>104</v>
      </c>
      <c r="H27" s="26" t="s">
        <v>105</v>
      </c>
      <c r="I27" s="26" t="s">
        <v>106</v>
      </c>
      <c r="J27" s="27" t="s">
        <v>10</v>
      </c>
      <c r="K27" s="27" t="s">
        <v>128</v>
      </c>
      <c r="L27" s="28" t="s">
        <v>129</v>
      </c>
      <c r="M27" s="29">
        <v>334</v>
      </c>
      <c r="N27" s="23" t="s">
        <v>108</v>
      </c>
      <c r="O27" s="30"/>
      <c r="P27" s="23" t="s">
        <v>102</v>
      </c>
      <c r="Q27" s="49" t="s">
        <v>130</v>
      </c>
    </row>
    <row r="28" spans="1:30" s="31" customFormat="1" ht="18" customHeight="1" x14ac:dyDescent="0.2">
      <c r="D28" s="23" t="s">
        <v>131</v>
      </c>
      <c r="E28" s="24" t="s">
        <v>102</v>
      </c>
      <c r="F28" s="32" t="s">
        <v>119</v>
      </c>
      <c r="G28" s="25" t="s">
        <v>104</v>
      </c>
      <c r="H28" s="26" t="s">
        <v>105</v>
      </c>
      <c r="I28" s="26" t="s">
        <v>106</v>
      </c>
      <c r="J28" s="27" t="s">
        <v>10</v>
      </c>
      <c r="K28" s="27" t="s">
        <v>132</v>
      </c>
      <c r="L28" s="26"/>
      <c r="M28" s="29">
        <v>250</v>
      </c>
      <c r="N28" s="23" t="s">
        <v>108</v>
      </c>
      <c r="O28" s="30"/>
      <c r="P28" s="23" t="s">
        <v>102</v>
      </c>
      <c r="Q28" s="49" t="s">
        <v>133</v>
      </c>
    </row>
    <row r="29" spans="1:30" s="31" customFormat="1" ht="18" customHeight="1" x14ac:dyDescent="0.2">
      <c r="D29" s="23"/>
      <c r="E29" s="24" t="s">
        <v>102</v>
      </c>
      <c r="F29" s="32"/>
      <c r="G29" s="25" t="s">
        <v>104</v>
      </c>
      <c r="H29" s="26" t="s">
        <v>105</v>
      </c>
      <c r="I29" s="26" t="s">
        <v>106</v>
      </c>
      <c r="J29" s="27" t="s">
        <v>10</v>
      </c>
      <c r="K29" s="27" t="s">
        <v>134</v>
      </c>
      <c r="L29" s="28" t="s">
        <v>135</v>
      </c>
      <c r="M29" s="29">
        <v>250</v>
      </c>
      <c r="N29" s="23" t="s">
        <v>108</v>
      </c>
      <c r="O29" s="30"/>
      <c r="P29" s="23" t="s">
        <v>102</v>
      </c>
      <c r="Q29" s="49" t="s">
        <v>136</v>
      </c>
    </row>
    <row r="30" spans="1:30" s="23" customFormat="1" ht="18" customHeight="1" x14ac:dyDescent="0.2">
      <c r="D30" s="23" t="s">
        <v>137</v>
      </c>
      <c r="E30" s="24" t="s">
        <v>102</v>
      </c>
      <c r="F30" s="24" t="s">
        <v>111</v>
      </c>
      <c r="G30" s="25" t="s">
        <v>104</v>
      </c>
      <c r="H30" s="26" t="s">
        <v>105</v>
      </c>
      <c r="I30" s="26" t="s">
        <v>106</v>
      </c>
      <c r="J30" s="27" t="s">
        <v>10</v>
      </c>
      <c r="K30" s="27" t="s">
        <v>138</v>
      </c>
      <c r="L30" s="28" t="s">
        <v>139</v>
      </c>
      <c r="M30" s="29">
        <v>259</v>
      </c>
      <c r="N30" s="23" t="s">
        <v>108</v>
      </c>
      <c r="O30" s="30"/>
      <c r="P30" s="23" t="s">
        <v>102</v>
      </c>
      <c r="Q30" s="49" t="s">
        <v>140</v>
      </c>
    </row>
    <row r="31" spans="1:30" s="34" customFormat="1" ht="18" customHeight="1" x14ac:dyDescent="0.15">
      <c r="A31" s="33"/>
      <c r="B31" s="33"/>
      <c r="C31" s="33"/>
      <c r="D31" s="33"/>
      <c r="E31" s="33"/>
      <c r="F31" s="33"/>
      <c r="G31" s="33"/>
      <c r="H31" s="33"/>
      <c r="I31" s="33"/>
      <c r="J31" s="33"/>
      <c r="K31" s="33"/>
      <c r="L31" s="33"/>
      <c r="M31" s="33"/>
      <c r="N31" s="33"/>
      <c r="O31" s="33"/>
      <c r="P31" s="33"/>
      <c r="Q31" s="50"/>
      <c r="R31" s="33"/>
      <c r="S31" s="33"/>
      <c r="T31" s="33"/>
      <c r="U31" s="33"/>
      <c r="V31" s="33"/>
      <c r="W31" s="33"/>
      <c r="X31" s="33"/>
      <c r="Y31" s="33"/>
      <c r="Z31" s="33"/>
      <c r="AA31" s="33"/>
      <c r="AB31" s="33"/>
      <c r="AC31" s="33"/>
      <c r="AD31" s="33"/>
    </row>
    <row r="32" spans="1:30" s="35" customFormat="1" ht="42" customHeight="1" x14ac:dyDescent="0.2">
      <c r="D32" s="35" t="s">
        <v>141</v>
      </c>
      <c r="E32" s="36" t="s">
        <v>102</v>
      </c>
      <c r="F32" s="36" t="s">
        <v>142</v>
      </c>
      <c r="G32" s="37" t="s">
        <v>104</v>
      </c>
      <c r="H32" s="38" t="s">
        <v>105</v>
      </c>
      <c r="I32" s="38" t="s">
        <v>106</v>
      </c>
      <c r="J32" s="39" t="s">
        <v>10</v>
      </c>
      <c r="K32" s="39" t="s">
        <v>143</v>
      </c>
      <c r="L32" s="38" t="s">
        <v>144</v>
      </c>
      <c r="M32" s="40">
        <v>306</v>
      </c>
      <c r="N32" s="35" t="s">
        <v>108</v>
      </c>
      <c r="O32" s="41"/>
      <c r="P32" s="35" t="s">
        <v>102</v>
      </c>
      <c r="Q32" s="51" t="s">
        <v>145</v>
      </c>
    </row>
    <row r="33" spans="1:17" s="35" customFormat="1" ht="42" customHeight="1" x14ac:dyDescent="0.2">
      <c r="E33" s="36" t="s">
        <v>102</v>
      </c>
      <c r="F33" s="36"/>
      <c r="G33" s="37" t="s">
        <v>104</v>
      </c>
      <c r="H33" s="38" t="s">
        <v>105</v>
      </c>
      <c r="I33" s="38" t="s">
        <v>106</v>
      </c>
      <c r="J33" s="39" t="s">
        <v>10</v>
      </c>
      <c r="K33" s="39" t="s">
        <v>146</v>
      </c>
      <c r="L33" s="38" t="s">
        <v>147</v>
      </c>
      <c r="M33" s="40">
        <v>372</v>
      </c>
      <c r="N33" s="35" t="s">
        <v>108</v>
      </c>
      <c r="O33" s="41"/>
      <c r="P33" s="35" t="s">
        <v>102</v>
      </c>
      <c r="Q33" s="51" t="s">
        <v>148</v>
      </c>
    </row>
    <row r="34" spans="1:17" s="35" customFormat="1" ht="42" customHeight="1" x14ac:dyDescent="0.2">
      <c r="D34" s="35" t="s">
        <v>149</v>
      </c>
      <c r="E34" s="36" t="s">
        <v>102</v>
      </c>
      <c r="F34" s="36" t="s">
        <v>119</v>
      </c>
      <c r="G34" s="37" t="s">
        <v>104</v>
      </c>
      <c r="H34" s="38" t="s">
        <v>105</v>
      </c>
      <c r="I34" s="38" t="s">
        <v>106</v>
      </c>
      <c r="J34" s="39" t="s">
        <v>10</v>
      </c>
      <c r="K34" s="39" t="s">
        <v>18</v>
      </c>
      <c r="L34" s="38" t="s">
        <v>129</v>
      </c>
      <c r="M34" s="40">
        <v>400</v>
      </c>
      <c r="N34" s="35" t="s">
        <v>108</v>
      </c>
      <c r="O34" s="41"/>
      <c r="P34" s="35" t="s">
        <v>102</v>
      </c>
      <c r="Q34" s="51" t="s">
        <v>150</v>
      </c>
    </row>
    <row r="35" spans="1:17" s="35" customFormat="1" ht="42" customHeight="1" x14ac:dyDescent="0.2">
      <c r="D35" s="35" t="s">
        <v>151</v>
      </c>
      <c r="E35" s="36" t="s">
        <v>102</v>
      </c>
      <c r="F35" s="36" t="s">
        <v>119</v>
      </c>
      <c r="G35" s="37" t="s">
        <v>104</v>
      </c>
      <c r="H35" s="38" t="s">
        <v>105</v>
      </c>
      <c r="I35" s="38" t="s">
        <v>106</v>
      </c>
      <c r="J35" s="39" t="s">
        <v>10</v>
      </c>
      <c r="K35" s="39" t="s">
        <v>152</v>
      </c>
      <c r="L35" s="38"/>
      <c r="M35" s="40">
        <v>400</v>
      </c>
      <c r="N35" s="35" t="s">
        <v>108</v>
      </c>
      <c r="O35" s="41"/>
      <c r="P35" s="35" t="s">
        <v>102</v>
      </c>
      <c r="Q35" s="51" t="s">
        <v>153</v>
      </c>
    </row>
    <row r="36" spans="1:17" s="35" customFormat="1" ht="42" customHeight="1" x14ac:dyDescent="0.2">
      <c r="D36" s="35" t="s">
        <v>154</v>
      </c>
      <c r="E36" s="36" t="s">
        <v>102</v>
      </c>
      <c r="F36" s="36" t="s">
        <v>155</v>
      </c>
      <c r="G36" s="37" t="s">
        <v>104</v>
      </c>
      <c r="H36" s="38" t="s">
        <v>105</v>
      </c>
      <c r="I36" s="38" t="s">
        <v>106</v>
      </c>
      <c r="J36" s="39" t="s">
        <v>10</v>
      </c>
      <c r="K36" s="39" t="s">
        <v>156</v>
      </c>
      <c r="L36" s="38" t="s">
        <v>157</v>
      </c>
      <c r="M36" s="40">
        <v>555</v>
      </c>
      <c r="N36" s="35" t="s">
        <v>108</v>
      </c>
      <c r="O36" s="41"/>
      <c r="P36" s="35" t="s">
        <v>102</v>
      </c>
      <c r="Q36" s="51" t="s">
        <v>158</v>
      </c>
    </row>
    <row r="37" spans="1:17" s="35" customFormat="1" ht="42" customHeight="1" x14ac:dyDescent="0.2">
      <c r="D37" s="35" t="s">
        <v>159</v>
      </c>
      <c r="E37" s="36" t="s">
        <v>102</v>
      </c>
      <c r="F37" s="36" t="s">
        <v>119</v>
      </c>
      <c r="G37" s="37" t="s">
        <v>104</v>
      </c>
      <c r="H37" s="38" t="s">
        <v>105</v>
      </c>
      <c r="I37" s="38" t="s">
        <v>106</v>
      </c>
      <c r="J37" s="39" t="s">
        <v>10</v>
      </c>
      <c r="K37" s="39" t="s">
        <v>160</v>
      </c>
      <c r="L37" s="38" t="s">
        <v>161</v>
      </c>
      <c r="M37" s="40">
        <v>574</v>
      </c>
      <c r="N37" s="35" t="s">
        <v>108</v>
      </c>
      <c r="O37" s="41"/>
      <c r="P37" s="35" t="s">
        <v>102</v>
      </c>
      <c r="Q37" s="51" t="s">
        <v>162</v>
      </c>
    </row>
    <row r="38" spans="1:17" s="35" customFormat="1" ht="42" customHeight="1" x14ac:dyDescent="0.2">
      <c r="E38" s="36" t="s">
        <v>102</v>
      </c>
      <c r="F38" s="36"/>
      <c r="G38" s="37" t="s">
        <v>104</v>
      </c>
      <c r="H38" s="38" t="s">
        <v>105</v>
      </c>
      <c r="I38" s="38" t="s">
        <v>106</v>
      </c>
      <c r="J38" s="39" t="s">
        <v>10</v>
      </c>
      <c r="K38" s="39" t="s">
        <v>163</v>
      </c>
      <c r="L38" s="38"/>
      <c r="M38" s="40">
        <v>648</v>
      </c>
      <c r="N38" s="35" t="s">
        <v>108</v>
      </c>
      <c r="O38" s="41"/>
      <c r="P38" s="35" t="s">
        <v>102</v>
      </c>
      <c r="Q38" s="51" t="s">
        <v>164</v>
      </c>
    </row>
    <row r="39" spans="1:17" s="43" customFormat="1" ht="22" x14ac:dyDescent="0.15">
      <c r="A39" s="42"/>
      <c r="D39" s="44"/>
      <c r="H39" s="45" t="s">
        <v>165</v>
      </c>
      <c r="M39" s="46">
        <f>AVERAGE(M32:M38)</f>
        <v>465</v>
      </c>
      <c r="Q39" s="52"/>
    </row>
  </sheetData>
  <mergeCells count="1">
    <mergeCell ref="A20:D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EDF0-5C32-5C42-B371-BD3598CC28B8}">
  <dimension ref="A1:BC254"/>
  <sheetViews>
    <sheetView workbookViewId="0">
      <pane ySplit="2680" topLeftCell="A160" activePane="bottomLeft"/>
      <selection sqref="A1:A1048576"/>
      <selection pane="bottomLeft" activeCell="M151" sqref="M151"/>
    </sheetView>
  </sheetViews>
  <sheetFormatPr baseColWidth="10" defaultRowHeight="16" x14ac:dyDescent="0.2"/>
  <cols>
    <col min="1" max="1" width="32.5" style="13" customWidth="1"/>
    <col min="2" max="2" width="7.1640625" style="76" customWidth="1"/>
    <col min="3" max="3" width="8.83203125" style="54" customWidth="1"/>
    <col min="4" max="4" width="7.1640625" style="54" customWidth="1"/>
    <col min="5" max="6" width="10.83203125" style="76"/>
    <col min="7" max="7" width="10.5" style="76" customWidth="1"/>
    <col min="8" max="10" width="10.83203125" style="76"/>
    <col min="11" max="11" width="12.6640625" style="76" customWidth="1"/>
    <col min="12" max="12" width="14.1640625" style="76" customWidth="1"/>
    <col min="13" max="13" width="37.83203125" style="76" customWidth="1"/>
    <col min="14" max="14" width="35.6640625" customWidth="1"/>
    <col min="15" max="15" width="55.6640625" style="5" customWidth="1"/>
    <col min="16" max="16" width="120.5" style="60" customWidth="1"/>
    <col min="17" max="17" width="29.6640625" customWidth="1"/>
    <col min="18" max="18" width="15" customWidth="1"/>
    <col min="20" max="20" width="14.6640625" customWidth="1"/>
  </cols>
  <sheetData>
    <row r="1" spans="1:55" s="62" customFormat="1" ht="135" customHeight="1" x14ac:dyDescent="0.2">
      <c r="A1" s="62" t="s">
        <v>197</v>
      </c>
      <c r="B1" s="65" t="s">
        <v>193</v>
      </c>
      <c r="C1" s="97" t="s">
        <v>196</v>
      </c>
      <c r="D1" s="144" t="s">
        <v>960</v>
      </c>
      <c r="E1" s="63" t="s">
        <v>2</v>
      </c>
      <c r="F1" s="63" t="s">
        <v>3</v>
      </c>
      <c r="G1" s="64" t="s">
        <v>185</v>
      </c>
      <c r="H1" s="62" t="s">
        <v>186</v>
      </c>
      <c r="I1" s="62" t="s">
        <v>0</v>
      </c>
      <c r="J1" s="62" t="s">
        <v>187</v>
      </c>
      <c r="K1" s="62" t="s">
        <v>190</v>
      </c>
      <c r="L1" s="62" t="s">
        <v>191</v>
      </c>
      <c r="M1" s="67" t="s">
        <v>189</v>
      </c>
      <c r="N1" s="66" t="s">
        <v>188</v>
      </c>
      <c r="O1" s="62" t="s">
        <v>195</v>
      </c>
      <c r="P1" s="62" t="s">
        <v>194</v>
      </c>
      <c r="Q1" s="62" t="s">
        <v>198</v>
      </c>
      <c r="R1" s="62" t="s">
        <v>192</v>
      </c>
    </row>
    <row r="2" spans="1:55" s="98" customFormat="1" ht="56" customHeight="1" x14ac:dyDescent="0.2">
      <c r="A2" s="13" t="s">
        <v>998</v>
      </c>
      <c r="B2" s="12"/>
      <c r="C2" s="105" t="s">
        <v>999</v>
      </c>
      <c r="D2" s="105" t="s">
        <v>174</v>
      </c>
      <c r="E2" s="85">
        <v>30.25</v>
      </c>
      <c r="F2" s="85">
        <v>-97.75</v>
      </c>
      <c r="G2" s="70">
        <v>172.74994426226101</v>
      </c>
      <c r="H2" s="12">
        <v>3695</v>
      </c>
      <c r="I2" s="12" t="s">
        <v>17</v>
      </c>
      <c r="J2" s="12" t="s">
        <v>52</v>
      </c>
      <c r="K2" s="13" t="s">
        <v>304</v>
      </c>
      <c r="L2" s="12"/>
      <c r="M2" s="94" t="s">
        <v>305</v>
      </c>
      <c r="N2" s="13" t="s">
        <v>306</v>
      </c>
      <c r="O2" s="141" t="s">
        <v>1000</v>
      </c>
      <c r="P2" s="86" t="s">
        <v>307</v>
      </c>
      <c r="Q2" s="86"/>
      <c r="R2" s="12" t="s">
        <v>17</v>
      </c>
      <c r="S2" s="13" t="s">
        <v>308</v>
      </c>
      <c r="T2" s="86" t="s">
        <v>177</v>
      </c>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c r="AY2"/>
      <c r="AZ2"/>
      <c r="BA2"/>
      <c r="BB2"/>
      <c r="BC2"/>
    </row>
    <row r="3" spans="1:55" s="98" customFormat="1" ht="56" customHeight="1" x14ac:dyDescent="0.2">
      <c r="A3" s="13" t="s">
        <v>738</v>
      </c>
      <c r="B3" s="12"/>
      <c r="C3" s="77"/>
      <c r="D3" s="77"/>
      <c r="E3" s="85" t="s">
        <v>17</v>
      </c>
      <c r="F3" s="85" t="s">
        <v>17</v>
      </c>
      <c r="G3" s="70" t="s">
        <v>17</v>
      </c>
      <c r="H3" s="12" t="s">
        <v>17</v>
      </c>
      <c r="I3" s="12" t="s">
        <v>17</v>
      </c>
      <c r="J3" s="12" t="s">
        <v>72</v>
      </c>
      <c r="K3" s="13" t="s">
        <v>17</v>
      </c>
      <c r="L3" s="12"/>
      <c r="M3" s="94"/>
      <c r="N3" s="13"/>
      <c r="O3" s="139"/>
      <c r="P3" s="86" t="s">
        <v>739</v>
      </c>
      <c r="Q3" s="86" t="s">
        <v>740</v>
      </c>
      <c r="R3" s="12" t="s">
        <v>17</v>
      </c>
      <c r="S3" s="13" t="s">
        <v>17</v>
      </c>
      <c r="T3" s="86"/>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c r="AY3"/>
      <c r="AZ3"/>
      <c r="BA3"/>
      <c r="BB3"/>
      <c r="BC3"/>
    </row>
    <row r="4" spans="1:55" s="98" customFormat="1" ht="56" customHeight="1" x14ac:dyDescent="0.2">
      <c r="A4" s="13" t="s">
        <v>741</v>
      </c>
      <c r="B4" s="12"/>
      <c r="C4" s="77"/>
      <c r="D4" s="77"/>
      <c r="E4" s="85" t="s">
        <v>17</v>
      </c>
      <c r="F4" s="85" t="s">
        <v>17</v>
      </c>
      <c r="G4" s="70" t="s">
        <v>17</v>
      </c>
      <c r="H4" s="12" t="s">
        <v>17</v>
      </c>
      <c r="I4" s="12" t="s">
        <v>17</v>
      </c>
      <c r="J4" s="12" t="s">
        <v>72</v>
      </c>
      <c r="K4" s="13" t="s">
        <v>17</v>
      </c>
      <c r="L4" s="12"/>
      <c r="M4" s="94"/>
      <c r="N4" s="13"/>
      <c r="O4" s="139"/>
      <c r="P4" s="86" t="s">
        <v>739</v>
      </c>
      <c r="Q4" s="86" t="s">
        <v>742</v>
      </c>
      <c r="R4" s="12" t="s">
        <v>17</v>
      </c>
      <c r="S4" s="13" t="s">
        <v>17</v>
      </c>
      <c r="T4" s="86"/>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c r="AY4"/>
      <c r="AZ4"/>
      <c r="BA4"/>
      <c r="BB4"/>
      <c r="BC4"/>
    </row>
    <row r="5" spans="1:55" s="98" customFormat="1" ht="56" customHeight="1" x14ac:dyDescent="0.2">
      <c r="A5" s="13" t="s">
        <v>743</v>
      </c>
      <c r="B5" s="12"/>
      <c r="C5" s="77"/>
      <c r="D5" s="77"/>
      <c r="E5" s="85" t="s">
        <v>17</v>
      </c>
      <c r="F5" s="85" t="s">
        <v>17</v>
      </c>
      <c r="G5" s="70" t="s">
        <v>17</v>
      </c>
      <c r="H5" s="12" t="s">
        <v>17</v>
      </c>
      <c r="I5" s="12" t="s">
        <v>17</v>
      </c>
      <c r="J5" s="12" t="s">
        <v>72</v>
      </c>
      <c r="K5" s="13" t="s">
        <v>17</v>
      </c>
      <c r="L5" s="12"/>
      <c r="M5" s="94"/>
      <c r="N5" s="13"/>
      <c r="O5" s="139"/>
      <c r="P5" s="86" t="s">
        <v>739</v>
      </c>
      <c r="Q5" s="86" t="s">
        <v>744</v>
      </c>
      <c r="R5" s="12" t="s">
        <v>17</v>
      </c>
      <c r="S5" s="13" t="s">
        <v>17</v>
      </c>
      <c r="T5" s="86"/>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c r="AY5"/>
      <c r="AZ5"/>
      <c r="BA5"/>
      <c r="BB5"/>
      <c r="BC5"/>
    </row>
    <row r="6" spans="1:55" s="98" customFormat="1" ht="56" customHeight="1" x14ac:dyDescent="0.2">
      <c r="A6" s="13" t="s">
        <v>243</v>
      </c>
      <c r="B6" s="12"/>
      <c r="C6" s="77"/>
      <c r="D6" s="77"/>
      <c r="E6" s="85">
        <v>29.37</v>
      </c>
      <c r="F6" s="85">
        <v>-98.5</v>
      </c>
      <c r="G6" s="70">
        <v>131.37810880456601</v>
      </c>
      <c r="H6" s="12">
        <v>5753</v>
      </c>
      <c r="I6" s="12" t="s">
        <v>17</v>
      </c>
      <c r="J6" s="12"/>
      <c r="K6" s="13" t="s">
        <v>17</v>
      </c>
      <c r="L6" s="12"/>
      <c r="M6" s="94" t="s">
        <v>244</v>
      </c>
      <c r="N6" s="13" t="s">
        <v>245</v>
      </c>
      <c r="O6" s="139"/>
      <c r="P6" s="86" t="s">
        <v>246</v>
      </c>
      <c r="Q6" s="86"/>
      <c r="R6" s="12" t="s">
        <v>17</v>
      </c>
      <c r="S6" s="13" t="s">
        <v>247</v>
      </c>
      <c r="T6" s="86" t="s">
        <v>248</v>
      </c>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c r="AY6"/>
      <c r="AZ6"/>
      <c r="BA6"/>
      <c r="BB6"/>
      <c r="BC6"/>
    </row>
    <row r="7" spans="1:55" s="98" customFormat="1" ht="56" customHeight="1" x14ac:dyDescent="0.2">
      <c r="A7" s="13" t="s">
        <v>745</v>
      </c>
      <c r="B7" s="12"/>
      <c r="C7" s="77"/>
      <c r="D7" s="77"/>
      <c r="E7" s="85" t="s">
        <v>17</v>
      </c>
      <c r="F7" s="85" t="s">
        <v>17</v>
      </c>
      <c r="G7" s="70" t="s">
        <v>17</v>
      </c>
      <c r="H7" s="12" t="s">
        <v>17</v>
      </c>
      <c r="I7" s="12" t="s">
        <v>17</v>
      </c>
      <c r="J7" s="12" t="s">
        <v>48</v>
      </c>
      <c r="K7" s="13" t="s">
        <v>17</v>
      </c>
      <c r="L7" s="12"/>
      <c r="M7" s="94" t="s">
        <v>746</v>
      </c>
      <c r="N7" s="13"/>
      <c r="O7" s="139"/>
      <c r="P7" s="86" t="s">
        <v>747</v>
      </c>
      <c r="Q7" s="86" t="s">
        <v>748</v>
      </c>
      <c r="R7" s="12" t="s">
        <v>17</v>
      </c>
      <c r="S7" s="13" t="s">
        <v>17</v>
      </c>
      <c r="T7" s="86"/>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c r="AY7"/>
      <c r="AZ7"/>
      <c r="BA7"/>
      <c r="BB7"/>
      <c r="BC7"/>
    </row>
    <row r="8" spans="1:55" s="98" customFormat="1" ht="56" customHeight="1" x14ac:dyDescent="0.2">
      <c r="A8" s="13" t="s">
        <v>749</v>
      </c>
      <c r="B8" s="12"/>
      <c r="C8" s="77"/>
      <c r="D8" s="77"/>
      <c r="E8" s="85" t="s">
        <v>17</v>
      </c>
      <c r="F8" s="85" t="s">
        <v>17</v>
      </c>
      <c r="G8" s="70" t="s">
        <v>17</v>
      </c>
      <c r="H8" s="12" t="s">
        <v>17</v>
      </c>
      <c r="I8" s="12" t="s">
        <v>17</v>
      </c>
      <c r="J8" s="12" t="s">
        <v>750</v>
      </c>
      <c r="K8" s="13" t="s">
        <v>17</v>
      </c>
      <c r="L8" s="12"/>
      <c r="M8" s="94" t="s">
        <v>751</v>
      </c>
      <c r="N8" s="13"/>
      <c r="O8" s="139"/>
      <c r="P8" s="86" t="s">
        <v>752</v>
      </c>
      <c r="Q8" s="86" t="s">
        <v>753</v>
      </c>
      <c r="R8" s="12" t="s">
        <v>17</v>
      </c>
      <c r="S8" s="13" t="s">
        <v>17</v>
      </c>
      <c r="T8" s="86"/>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c r="AY8"/>
      <c r="AZ8"/>
      <c r="BA8"/>
      <c r="BB8"/>
      <c r="BC8"/>
    </row>
    <row r="9" spans="1:55" s="77" customFormat="1" ht="56" customHeight="1" x14ac:dyDescent="0.2">
      <c r="A9" s="13" t="s">
        <v>286</v>
      </c>
      <c r="B9" s="12"/>
      <c r="E9" s="85">
        <v>31.37</v>
      </c>
      <c r="F9" s="85">
        <v>-100.5</v>
      </c>
      <c r="G9" s="70">
        <v>165.79564153892801</v>
      </c>
      <c r="H9" s="12">
        <v>4270</v>
      </c>
      <c r="I9" s="12" t="s">
        <v>17</v>
      </c>
      <c r="J9" s="12" t="s">
        <v>287</v>
      </c>
      <c r="K9" s="13" t="s">
        <v>17</v>
      </c>
      <c r="L9" s="12"/>
      <c r="M9" s="94" t="s">
        <v>288</v>
      </c>
      <c r="N9" s="13" t="s">
        <v>289</v>
      </c>
      <c r="O9" s="139"/>
      <c r="P9" s="86" t="s">
        <v>290</v>
      </c>
      <c r="Q9" s="86"/>
      <c r="R9" s="12" t="s">
        <v>17</v>
      </c>
      <c r="S9" s="13" t="s">
        <v>291</v>
      </c>
      <c r="T9" s="86" t="s">
        <v>266</v>
      </c>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c r="AY9"/>
      <c r="AZ9"/>
      <c r="BA9"/>
      <c r="BB9"/>
      <c r="BC9"/>
    </row>
    <row r="10" spans="1:55" s="77" customFormat="1" ht="56" customHeight="1" x14ac:dyDescent="0.2">
      <c r="A10" s="13" t="s">
        <v>286</v>
      </c>
      <c r="B10" s="12"/>
      <c r="E10" s="85" t="s">
        <v>17</v>
      </c>
      <c r="F10" s="85" t="s">
        <v>17</v>
      </c>
      <c r="G10" s="70" t="s">
        <v>17</v>
      </c>
      <c r="H10" s="12" t="s">
        <v>17</v>
      </c>
      <c r="I10" s="12" t="s">
        <v>17</v>
      </c>
      <c r="J10" s="12" t="s">
        <v>287</v>
      </c>
      <c r="K10" s="13" t="s">
        <v>17</v>
      </c>
      <c r="L10" s="12"/>
      <c r="M10" s="94"/>
      <c r="N10" s="13"/>
      <c r="O10" s="139"/>
      <c r="P10" s="86" t="s">
        <v>754</v>
      </c>
      <c r="Q10" s="86" t="s">
        <v>755</v>
      </c>
      <c r="R10" s="12" t="s">
        <v>17</v>
      </c>
      <c r="S10" s="13" t="s">
        <v>17</v>
      </c>
      <c r="T10" s="86"/>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c r="AY10"/>
      <c r="AZ10"/>
      <c r="BA10"/>
      <c r="BB10"/>
      <c r="BC10"/>
    </row>
    <row r="11" spans="1:55" s="98" customFormat="1" ht="56" customHeight="1" x14ac:dyDescent="0.2">
      <c r="A11" s="13" t="s">
        <v>486</v>
      </c>
      <c r="B11" s="76"/>
      <c r="C11" s="54"/>
      <c r="D11" s="54"/>
      <c r="E11" s="85">
        <v>26.37</v>
      </c>
      <c r="F11" s="85">
        <v>-97.5</v>
      </c>
      <c r="G11" s="70">
        <v>463.87822709436102</v>
      </c>
      <c r="H11" s="12">
        <v>4317</v>
      </c>
      <c r="I11" s="12" t="s">
        <v>17</v>
      </c>
      <c r="J11" s="12"/>
      <c r="K11" s="13" t="s">
        <v>17</v>
      </c>
      <c r="L11" s="12"/>
      <c r="M11" s="94" t="s">
        <v>487</v>
      </c>
      <c r="N11" s="13" t="s">
        <v>488</v>
      </c>
      <c r="O11" s="5"/>
      <c r="P11" s="86" t="s">
        <v>489</v>
      </c>
      <c r="Q11" s="86"/>
      <c r="R11" s="12" t="s">
        <v>17</v>
      </c>
      <c r="S11" s="13"/>
      <c r="T11" s="86" t="s">
        <v>266</v>
      </c>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c r="AY11"/>
      <c r="AZ11"/>
      <c r="BA11"/>
      <c r="BB11"/>
      <c r="BC11"/>
    </row>
    <row r="12" spans="1:55" s="15" customFormat="1" x14ac:dyDescent="0.2">
      <c r="A12" s="13" t="s">
        <v>690</v>
      </c>
      <c r="B12" s="12"/>
      <c r="C12" s="105">
        <v>43221</v>
      </c>
      <c r="D12" s="77" t="s">
        <v>174</v>
      </c>
      <c r="E12" s="85" t="s">
        <v>17</v>
      </c>
      <c r="F12" s="85" t="s">
        <v>17</v>
      </c>
      <c r="G12" s="70" t="s">
        <v>17</v>
      </c>
      <c r="H12" s="12" t="s">
        <v>17</v>
      </c>
      <c r="I12" s="12">
        <v>43197</v>
      </c>
      <c r="J12" s="12" t="s">
        <v>17</v>
      </c>
      <c r="K12" s="13" t="s">
        <v>183</v>
      </c>
      <c r="L12" s="12"/>
      <c r="M12" s="94" t="s">
        <v>17</v>
      </c>
      <c r="N12" s="13" t="s">
        <v>997</v>
      </c>
      <c r="O12" s="139"/>
      <c r="P12" s="86" t="s">
        <v>17</v>
      </c>
      <c r="Q12" s="86" t="s">
        <v>17</v>
      </c>
      <c r="R12" s="12" t="s">
        <v>180</v>
      </c>
      <c r="S12" s="13" t="s">
        <v>17</v>
      </c>
      <c r="T12" s="86" t="s">
        <v>17</v>
      </c>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c r="AY12"/>
      <c r="AZ12"/>
      <c r="BA12"/>
      <c r="BB12"/>
      <c r="BC12"/>
    </row>
    <row r="13" spans="1:55" s="15" customFormat="1" x14ac:dyDescent="0.2">
      <c r="A13" s="13" t="s">
        <v>703</v>
      </c>
      <c r="B13" s="12"/>
      <c r="C13" s="77"/>
      <c r="D13" s="77"/>
      <c r="E13" s="85" t="s">
        <v>17</v>
      </c>
      <c r="F13" s="85" t="s">
        <v>17</v>
      </c>
      <c r="G13" s="70" t="s">
        <v>17</v>
      </c>
      <c r="H13" s="12" t="s">
        <v>17</v>
      </c>
      <c r="I13" s="12">
        <v>43425</v>
      </c>
      <c r="J13" s="12" t="s">
        <v>17</v>
      </c>
      <c r="K13" s="13" t="s">
        <v>93</v>
      </c>
      <c r="L13" s="12"/>
      <c r="M13" s="94" t="s">
        <v>17</v>
      </c>
      <c r="N13" s="13" t="s">
        <v>17</v>
      </c>
      <c r="O13" s="139"/>
      <c r="P13" s="86" t="s">
        <v>17</v>
      </c>
      <c r="Q13" s="86" t="s">
        <v>17</v>
      </c>
      <c r="R13" s="12" t="s">
        <v>180</v>
      </c>
      <c r="S13" s="13" t="s">
        <v>17</v>
      </c>
      <c r="T13" s="86" t="s">
        <v>17</v>
      </c>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81"/>
      <c r="AY13" s="81"/>
      <c r="AZ13" s="81"/>
      <c r="BA13" s="81"/>
      <c r="BB13" s="81"/>
      <c r="BC13" s="81"/>
    </row>
    <row r="14" spans="1:55" s="81" customFormat="1" ht="32" x14ac:dyDescent="0.2">
      <c r="A14" s="13" t="s">
        <v>340</v>
      </c>
      <c r="B14" s="12"/>
      <c r="C14" s="77"/>
      <c r="D14" s="77"/>
      <c r="E14" s="85">
        <v>29.7</v>
      </c>
      <c r="F14" s="85">
        <v>-101.36666700000001</v>
      </c>
      <c r="G14" s="70">
        <v>182.63322864336999</v>
      </c>
      <c r="H14" s="12" t="s">
        <v>17</v>
      </c>
      <c r="I14" s="12" t="s">
        <v>17</v>
      </c>
      <c r="J14" s="12" t="s">
        <v>207</v>
      </c>
      <c r="K14" s="13" t="s">
        <v>17</v>
      </c>
      <c r="L14" s="12"/>
      <c r="M14" s="94" t="s">
        <v>341</v>
      </c>
      <c r="N14" s="13"/>
      <c r="O14" s="142"/>
      <c r="P14" s="86"/>
      <c r="Q14" s="86" t="s">
        <v>342</v>
      </c>
      <c r="R14" s="12" t="s">
        <v>17</v>
      </c>
      <c r="S14" s="13" t="s">
        <v>17</v>
      </c>
      <c r="T14" s="86"/>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c r="AY14"/>
      <c r="AZ14"/>
      <c r="BA14"/>
      <c r="BB14"/>
      <c r="BC14"/>
    </row>
    <row r="15" spans="1:55" s="15" customFormat="1" ht="32" x14ac:dyDescent="0.2">
      <c r="A15" s="13" t="s">
        <v>466</v>
      </c>
      <c r="B15" s="12"/>
      <c r="C15" s="77"/>
      <c r="D15" s="77"/>
      <c r="E15" s="85">
        <v>33.25</v>
      </c>
      <c r="F15" s="85">
        <v>-96.866667000000007</v>
      </c>
      <c r="G15" s="70">
        <v>429.78365907004797</v>
      </c>
      <c r="H15" s="12">
        <v>5463</v>
      </c>
      <c r="I15" s="12" t="s">
        <v>17</v>
      </c>
      <c r="J15" s="12"/>
      <c r="K15" s="13" t="s">
        <v>17</v>
      </c>
      <c r="L15" s="12"/>
      <c r="M15" s="94" t="s">
        <v>467</v>
      </c>
      <c r="N15" s="13" t="s">
        <v>468</v>
      </c>
      <c r="O15" s="139"/>
      <c r="P15" s="86" t="s">
        <v>469</v>
      </c>
      <c r="Q15" s="86" t="s">
        <v>470</v>
      </c>
      <c r="R15" s="12" t="s">
        <v>17</v>
      </c>
      <c r="S15" s="13"/>
      <c r="T15" s="86" t="s">
        <v>471</v>
      </c>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c r="AY15"/>
      <c r="AZ15"/>
      <c r="BA15"/>
      <c r="BB15"/>
      <c r="BC15"/>
    </row>
    <row r="16" spans="1:55" x14ac:dyDescent="0.2">
      <c r="A16" s="13" t="s">
        <v>728</v>
      </c>
      <c r="B16" s="12"/>
      <c r="C16" s="77"/>
      <c r="D16" s="77"/>
      <c r="E16" s="85" t="s">
        <v>17</v>
      </c>
      <c r="F16" s="85" t="s">
        <v>17</v>
      </c>
      <c r="G16" s="70" t="s">
        <v>17</v>
      </c>
      <c r="H16" s="12" t="s">
        <v>17</v>
      </c>
      <c r="I16" s="12">
        <v>43483</v>
      </c>
      <c r="J16" s="12" t="s">
        <v>17</v>
      </c>
      <c r="K16" s="13" t="s">
        <v>93</v>
      </c>
      <c r="L16" s="12"/>
      <c r="M16" s="94" t="s">
        <v>17</v>
      </c>
      <c r="N16" s="13" t="s">
        <v>17</v>
      </c>
      <c r="O16" s="139"/>
      <c r="P16" s="86" t="s">
        <v>17</v>
      </c>
      <c r="Q16" s="86" t="s">
        <v>17</v>
      </c>
      <c r="R16" s="12" t="s">
        <v>180</v>
      </c>
      <c r="S16" s="13" t="s">
        <v>17</v>
      </c>
      <c r="T16" s="86" t="s">
        <v>17</v>
      </c>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row>
    <row r="17" spans="1:55" ht="64" x14ac:dyDescent="0.2">
      <c r="A17" s="13" t="s">
        <v>494</v>
      </c>
      <c r="B17" s="12"/>
      <c r="C17" s="77"/>
      <c r="D17" s="77"/>
      <c r="E17" s="85">
        <v>26.12</v>
      </c>
      <c r="F17" s="85">
        <v>-98.12</v>
      </c>
      <c r="G17" s="70">
        <v>467.63751881609801</v>
      </c>
      <c r="H17" s="12">
        <v>3947</v>
      </c>
      <c r="I17" s="12" t="s">
        <v>17</v>
      </c>
      <c r="J17" s="12"/>
      <c r="K17" s="13" t="s">
        <v>17</v>
      </c>
      <c r="L17" s="12"/>
      <c r="M17" s="94" t="s">
        <v>495</v>
      </c>
      <c r="N17" s="13" t="s">
        <v>496</v>
      </c>
      <c r="O17" s="139"/>
      <c r="P17" s="86" t="s">
        <v>497</v>
      </c>
      <c r="Q17" s="86" t="s">
        <v>498</v>
      </c>
      <c r="R17" s="12" t="s">
        <v>17</v>
      </c>
      <c r="S17" s="13"/>
      <c r="T17" s="86" t="s">
        <v>266</v>
      </c>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row>
    <row r="18" spans="1:55" x14ac:dyDescent="0.2">
      <c r="A18" s="13" t="s">
        <v>713</v>
      </c>
      <c r="B18" s="12"/>
      <c r="C18" s="77"/>
      <c r="D18" s="77"/>
      <c r="E18" s="85" t="s">
        <v>17</v>
      </c>
      <c r="F18" s="85" t="s">
        <v>17</v>
      </c>
      <c r="G18" s="70" t="s">
        <v>17</v>
      </c>
      <c r="H18" s="12" t="s">
        <v>17</v>
      </c>
      <c r="I18" s="12">
        <v>43437</v>
      </c>
      <c r="J18" s="12" t="s">
        <v>17</v>
      </c>
      <c r="K18" s="13" t="s">
        <v>93</v>
      </c>
      <c r="L18" s="12"/>
      <c r="M18" s="94" t="s">
        <v>17</v>
      </c>
      <c r="N18" s="13" t="s">
        <v>17</v>
      </c>
      <c r="O18" s="139"/>
      <c r="P18" s="86" t="s">
        <v>17</v>
      </c>
      <c r="Q18" s="86" t="s">
        <v>17</v>
      </c>
      <c r="R18" s="12" t="s">
        <v>180</v>
      </c>
      <c r="S18" s="13" t="s">
        <v>17</v>
      </c>
      <c r="T18" s="86" t="s">
        <v>17</v>
      </c>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row>
    <row r="19" spans="1:55" s="81" customFormat="1" x14ac:dyDescent="0.2">
      <c r="A19" s="13" t="s">
        <v>693</v>
      </c>
      <c r="B19" s="12"/>
      <c r="C19" s="77"/>
      <c r="D19" s="77"/>
      <c r="E19" s="85" t="s">
        <v>17</v>
      </c>
      <c r="F19" s="85" t="s">
        <v>17</v>
      </c>
      <c r="G19" s="70" t="s">
        <v>17</v>
      </c>
      <c r="H19" s="12" t="s">
        <v>17</v>
      </c>
      <c r="I19" s="12">
        <v>43252</v>
      </c>
      <c r="J19" s="12" t="s">
        <v>17</v>
      </c>
      <c r="K19" s="13" t="s">
        <v>93</v>
      </c>
      <c r="L19" s="12"/>
      <c r="M19" s="94" t="s">
        <v>17</v>
      </c>
      <c r="N19" s="13" t="s">
        <v>17</v>
      </c>
      <c r="O19" s="139"/>
      <c r="P19" s="86" t="s">
        <v>17</v>
      </c>
      <c r="Q19" s="86" t="s">
        <v>17</v>
      </c>
      <c r="R19" s="12" t="s">
        <v>180</v>
      </c>
      <c r="S19" s="13" t="s">
        <v>17</v>
      </c>
      <c r="T19" s="86" t="s">
        <v>17</v>
      </c>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row>
    <row r="20" spans="1:55" ht="48" x14ac:dyDescent="0.2">
      <c r="A20" s="13" t="s">
        <v>628</v>
      </c>
      <c r="B20" s="12"/>
      <c r="C20" s="77"/>
      <c r="D20" s="77"/>
      <c r="E20" s="85" t="s">
        <v>17</v>
      </c>
      <c r="F20" s="85" t="s">
        <v>17</v>
      </c>
      <c r="G20" s="70" t="s">
        <v>17</v>
      </c>
      <c r="H20" s="12" t="s">
        <v>17</v>
      </c>
      <c r="I20" s="12">
        <v>3722</v>
      </c>
      <c r="J20" s="12" t="s">
        <v>17</v>
      </c>
      <c r="K20" s="13" t="s">
        <v>626</v>
      </c>
      <c r="L20" s="12"/>
      <c r="M20" s="94" t="s">
        <v>17</v>
      </c>
      <c r="N20" s="13" t="s">
        <v>17</v>
      </c>
      <c r="O20" s="139"/>
      <c r="P20" s="86" t="s">
        <v>17</v>
      </c>
      <c r="Q20" s="86" t="s">
        <v>17</v>
      </c>
      <c r="R20" s="12" t="s">
        <v>180</v>
      </c>
      <c r="S20" s="13" t="s">
        <v>17</v>
      </c>
      <c r="T20" s="86" t="s">
        <v>17</v>
      </c>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row>
    <row r="21" spans="1:55" ht="32" x14ac:dyDescent="0.2">
      <c r="A21" s="13" t="s">
        <v>280</v>
      </c>
      <c r="B21" s="12"/>
      <c r="C21" s="77"/>
      <c r="D21" s="77"/>
      <c r="E21" s="85">
        <v>29.983332999999998</v>
      </c>
      <c r="F21" s="85">
        <v>-101.1</v>
      </c>
      <c r="G21" s="70">
        <v>151.18954734389499</v>
      </c>
      <c r="H21" s="12" t="s">
        <v>17</v>
      </c>
      <c r="I21" s="12"/>
      <c r="J21" s="12" t="s">
        <v>207</v>
      </c>
      <c r="K21" s="13" t="s">
        <v>17</v>
      </c>
      <c r="L21" s="12"/>
      <c r="M21" s="94" t="s">
        <v>281</v>
      </c>
      <c r="N21" s="13"/>
      <c r="O21" s="139"/>
      <c r="P21" s="86" t="s">
        <v>282</v>
      </c>
      <c r="Q21" s="86" t="s">
        <v>283</v>
      </c>
      <c r="R21" s="12" t="s">
        <v>17</v>
      </c>
      <c r="S21" s="13" t="s">
        <v>17</v>
      </c>
      <c r="T21" s="86"/>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row>
    <row r="22" spans="1:55" x14ac:dyDescent="0.2">
      <c r="A22" s="13" t="s">
        <v>719</v>
      </c>
      <c r="B22" s="12"/>
      <c r="C22" s="77"/>
      <c r="D22" s="77"/>
      <c r="E22" s="85" t="s">
        <v>17</v>
      </c>
      <c r="F22" s="85" t="s">
        <v>17</v>
      </c>
      <c r="G22" s="70" t="s">
        <v>17</v>
      </c>
      <c r="H22" s="12" t="s">
        <v>17</v>
      </c>
      <c r="I22" s="12">
        <v>43444</v>
      </c>
      <c r="J22" s="12" t="s">
        <v>17</v>
      </c>
      <c r="K22" s="13" t="s">
        <v>93</v>
      </c>
      <c r="L22" s="12"/>
      <c r="M22" s="94" t="s">
        <v>17</v>
      </c>
      <c r="N22" s="13" t="s">
        <v>17</v>
      </c>
      <c r="O22" s="139"/>
      <c r="P22" s="86" t="s">
        <v>17</v>
      </c>
      <c r="Q22" s="86" t="s">
        <v>17</v>
      </c>
      <c r="R22" s="12" t="s">
        <v>180</v>
      </c>
      <c r="S22" s="13" t="s">
        <v>17</v>
      </c>
      <c r="T22" s="86" t="s">
        <v>17</v>
      </c>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row>
    <row r="23" spans="1:55" s="78" customFormat="1" ht="48" x14ac:dyDescent="0.2">
      <c r="A23" s="13" t="s">
        <v>630</v>
      </c>
      <c r="B23" s="12"/>
      <c r="C23" s="77"/>
      <c r="D23" s="77"/>
      <c r="E23" s="85" t="s">
        <v>17</v>
      </c>
      <c r="F23" s="85" t="s">
        <v>17</v>
      </c>
      <c r="G23" s="70" t="s">
        <v>17</v>
      </c>
      <c r="H23" s="12" t="s">
        <v>17</v>
      </c>
      <c r="I23" s="12">
        <v>30927</v>
      </c>
      <c r="J23" s="12" t="s">
        <v>17</v>
      </c>
      <c r="K23" s="13" t="s">
        <v>626</v>
      </c>
      <c r="L23" s="12"/>
      <c r="M23" s="94" t="s">
        <v>17</v>
      </c>
      <c r="N23" s="13" t="s">
        <v>17</v>
      </c>
      <c r="O23" s="139"/>
      <c r="P23" s="86" t="s">
        <v>17</v>
      </c>
      <c r="Q23" s="86" t="s">
        <v>17</v>
      </c>
      <c r="R23" s="12" t="s">
        <v>180</v>
      </c>
      <c r="S23" s="13" t="s">
        <v>17</v>
      </c>
      <c r="T23" s="86" t="s">
        <v>17</v>
      </c>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c r="AY23"/>
      <c r="AZ23"/>
      <c r="BA23"/>
      <c r="BB23"/>
      <c r="BC23"/>
    </row>
    <row r="24" spans="1:55" ht="80" x14ac:dyDescent="0.2">
      <c r="A24" s="91" t="s">
        <v>298</v>
      </c>
      <c r="B24" s="89"/>
      <c r="C24" s="105">
        <v>43101</v>
      </c>
      <c r="D24" s="105"/>
      <c r="E24" s="88">
        <v>30.25</v>
      </c>
      <c r="F24" s="88">
        <v>-97.766666999999998</v>
      </c>
      <c r="G24" s="70">
        <v>171.15113511749999</v>
      </c>
      <c r="H24" s="89">
        <v>3682</v>
      </c>
      <c r="I24" s="89" t="s">
        <v>17</v>
      </c>
      <c r="J24" s="89" t="s">
        <v>52</v>
      </c>
      <c r="K24" s="91" t="s">
        <v>93</v>
      </c>
      <c r="L24" s="89"/>
      <c r="M24" s="96" t="s">
        <v>299</v>
      </c>
      <c r="N24" s="91" t="s">
        <v>300</v>
      </c>
      <c r="O24" s="139"/>
      <c r="P24" s="90" t="s">
        <v>301</v>
      </c>
      <c r="Q24" s="90" t="s">
        <v>302</v>
      </c>
      <c r="R24" s="89" t="s">
        <v>17</v>
      </c>
      <c r="S24" s="91" t="s">
        <v>303</v>
      </c>
      <c r="T24" s="90" t="s">
        <v>177</v>
      </c>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row>
    <row r="25" spans="1:55" ht="19" x14ac:dyDescent="0.2">
      <c r="A25" s="91" t="s">
        <v>648</v>
      </c>
      <c r="B25" s="89"/>
      <c r="C25" s="77"/>
      <c r="D25" s="77"/>
      <c r="E25" s="88" t="s">
        <v>17</v>
      </c>
      <c r="F25" s="88" t="s">
        <v>17</v>
      </c>
      <c r="G25" s="70" t="s">
        <v>17</v>
      </c>
      <c r="H25" s="89" t="s">
        <v>17</v>
      </c>
      <c r="I25" s="89">
        <v>40627</v>
      </c>
      <c r="J25" s="89" t="s">
        <v>17</v>
      </c>
      <c r="K25" s="91" t="s">
        <v>93</v>
      </c>
      <c r="L25" s="89"/>
      <c r="M25" s="96" t="s">
        <v>17</v>
      </c>
      <c r="N25" s="91" t="s">
        <v>17</v>
      </c>
      <c r="O25" s="139"/>
      <c r="P25" s="90" t="s">
        <v>17</v>
      </c>
      <c r="Q25" s="90" t="s">
        <v>17</v>
      </c>
      <c r="R25" s="89" t="s">
        <v>180</v>
      </c>
      <c r="S25" s="91" t="s">
        <v>17</v>
      </c>
      <c r="T25" s="90" t="s">
        <v>649</v>
      </c>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row>
    <row r="26" spans="1:55" ht="19" x14ac:dyDescent="0.2">
      <c r="A26" s="13" t="s">
        <v>88</v>
      </c>
      <c r="B26" s="8"/>
      <c r="C26" s="104">
        <v>43101</v>
      </c>
      <c r="D26" s="104"/>
      <c r="E26" s="100"/>
      <c r="F26" s="100"/>
      <c r="G26" s="101"/>
      <c r="H26" s="98"/>
      <c r="I26" s="98"/>
      <c r="J26" s="98" t="s">
        <v>76</v>
      </c>
      <c r="K26" s="98"/>
      <c r="L26" s="98"/>
      <c r="M26" s="102"/>
      <c r="N26" s="103" t="s">
        <v>811</v>
      </c>
      <c r="O26" s="98"/>
      <c r="P26" s="98"/>
      <c r="Q26" s="98"/>
      <c r="R26" s="98"/>
      <c r="S26" s="98"/>
      <c r="T26" s="98"/>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row>
    <row r="27" spans="1:55" ht="48" x14ac:dyDescent="0.2">
      <c r="A27" s="13" t="s">
        <v>532</v>
      </c>
      <c r="B27" s="12"/>
      <c r="C27" s="77"/>
      <c r="D27" s="77"/>
      <c r="E27" s="85">
        <v>34.366667</v>
      </c>
      <c r="F27" s="85">
        <v>-100.86666700000001</v>
      </c>
      <c r="G27" s="70">
        <v>487.86648771966901</v>
      </c>
      <c r="H27" s="12">
        <v>4308</v>
      </c>
      <c r="I27" s="12" t="s">
        <v>17</v>
      </c>
      <c r="J27" s="12"/>
      <c r="K27" s="13" t="s">
        <v>17</v>
      </c>
      <c r="L27" s="12"/>
      <c r="M27" s="94">
        <v>1.52</v>
      </c>
      <c r="N27" s="13" t="s">
        <v>516</v>
      </c>
      <c r="O27" s="139"/>
      <c r="P27" s="86" t="s">
        <v>517</v>
      </c>
      <c r="Q27" s="86" t="s">
        <v>533</v>
      </c>
      <c r="R27" s="12" t="s">
        <v>17</v>
      </c>
      <c r="S27" s="13"/>
      <c r="T27" s="86" t="s">
        <v>519</v>
      </c>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row>
    <row r="28" spans="1:55" ht="80" x14ac:dyDescent="0.2">
      <c r="A28" s="13" t="s">
        <v>539</v>
      </c>
      <c r="B28" s="12"/>
      <c r="C28" s="77"/>
      <c r="D28" s="77"/>
      <c r="E28" s="85">
        <v>33.369999999999997</v>
      </c>
      <c r="F28" s="85">
        <v>-95.75</v>
      </c>
      <c r="G28" s="70">
        <v>508.63710033084999</v>
      </c>
      <c r="H28" s="12">
        <v>3666</v>
      </c>
      <c r="I28" s="12" t="s">
        <v>17</v>
      </c>
      <c r="J28" s="12"/>
      <c r="K28" s="13" t="s">
        <v>17</v>
      </c>
      <c r="L28" s="12"/>
      <c r="M28" s="94" t="s">
        <v>540</v>
      </c>
      <c r="N28" s="13" t="s">
        <v>541</v>
      </c>
      <c r="O28" s="139"/>
      <c r="P28" s="86" t="s">
        <v>542</v>
      </c>
      <c r="Q28" s="86"/>
      <c r="R28" s="12" t="s">
        <v>17</v>
      </c>
      <c r="S28" s="13"/>
      <c r="T28" s="86" t="s">
        <v>438</v>
      </c>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81"/>
      <c r="AY28" s="81"/>
      <c r="AZ28" s="81"/>
      <c r="BA28" s="81"/>
      <c r="BB28" s="81"/>
      <c r="BC28" s="81"/>
    </row>
    <row r="29" spans="1:55" ht="64" x14ac:dyDescent="0.2">
      <c r="A29" s="13" t="s">
        <v>390</v>
      </c>
      <c r="B29" s="12"/>
      <c r="C29" s="77"/>
      <c r="D29" s="77"/>
      <c r="E29" s="85">
        <v>28.5</v>
      </c>
      <c r="F29" s="85">
        <v>-97.5</v>
      </c>
      <c r="G29" s="70">
        <v>268.563695384249</v>
      </c>
      <c r="H29" s="12">
        <v>3663</v>
      </c>
      <c r="I29" s="12" t="s">
        <v>17</v>
      </c>
      <c r="J29" s="12"/>
      <c r="K29" s="13" t="s">
        <v>17</v>
      </c>
      <c r="L29" s="12"/>
      <c r="M29" s="94" t="s">
        <v>391</v>
      </c>
      <c r="N29" s="13" t="s">
        <v>392</v>
      </c>
      <c r="O29" s="142"/>
      <c r="P29" s="86" t="s">
        <v>393</v>
      </c>
      <c r="Q29" s="86" t="s">
        <v>394</v>
      </c>
      <c r="R29" s="12" t="s">
        <v>17</v>
      </c>
      <c r="S29" s="13" t="s">
        <v>303</v>
      </c>
      <c r="T29" s="86" t="s">
        <v>177</v>
      </c>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81"/>
      <c r="AY29" s="81"/>
      <c r="AZ29" s="81"/>
      <c r="BA29" s="81"/>
      <c r="BB29" s="81"/>
      <c r="BC29" s="81"/>
    </row>
    <row r="30" spans="1:55" x14ac:dyDescent="0.2">
      <c r="A30" s="13" t="s">
        <v>395</v>
      </c>
      <c r="B30" s="12"/>
      <c r="C30" s="77"/>
      <c r="D30" s="77"/>
      <c r="E30" s="85">
        <v>28.786667000000001</v>
      </c>
      <c r="F30" s="85">
        <v>-97.172222000000005</v>
      </c>
      <c r="G30" s="70">
        <v>273.91027372083801</v>
      </c>
      <c r="H30" s="12" t="s">
        <v>17</v>
      </c>
      <c r="I30" s="12" t="s">
        <v>17</v>
      </c>
      <c r="J30" s="12" t="s">
        <v>17</v>
      </c>
      <c r="K30" s="13" t="s">
        <v>17</v>
      </c>
      <c r="L30" s="12"/>
      <c r="M30" s="94" t="s">
        <v>17</v>
      </c>
      <c r="N30" s="13" t="s">
        <v>17</v>
      </c>
      <c r="O30" s="142"/>
      <c r="P30" s="86" t="s">
        <v>17</v>
      </c>
      <c r="Q30" s="86" t="s">
        <v>17</v>
      </c>
      <c r="R30" s="12" t="s">
        <v>17</v>
      </c>
      <c r="S30" s="13" t="s">
        <v>17</v>
      </c>
      <c r="T30" s="86" t="s">
        <v>17</v>
      </c>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row>
    <row r="31" spans="1:55" s="56" customFormat="1" ht="80" x14ac:dyDescent="0.2">
      <c r="A31" s="77" t="s">
        <v>171</v>
      </c>
      <c r="B31" s="71"/>
      <c r="C31" s="105">
        <v>43101</v>
      </c>
      <c r="D31" s="105"/>
      <c r="E31" s="69" t="s">
        <v>17</v>
      </c>
      <c r="F31" s="69" t="s">
        <v>17</v>
      </c>
      <c r="G31" s="70" t="s">
        <v>17</v>
      </c>
      <c r="H31" s="71" t="s">
        <v>17</v>
      </c>
      <c r="I31" s="71">
        <v>43133</v>
      </c>
      <c r="J31" s="71" t="s">
        <v>681</v>
      </c>
      <c r="K31" s="77" t="s">
        <v>93</v>
      </c>
      <c r="L31" s="71"/>
      <c r="M31" s="95" t="s">
        <v>682</v>
      </c>
      <c r="N31" s="77" t="s">
        <v>683</v>
      </c>
      <c r="O31" s="90" t="s">
        <v>938</v>
      </c>
      <c r="P31" s="72" t="s">
        <v>684</v>
      </c>
      <c r="Q31" s="72" t="s">
        <v>685</v>
      </c>
      <c r="R31" s="71" t="s">
        <v>180</v>
      </c>
      <c r="S31" s="77" t="s">
        <v>686</v>
      </c>
      <c r="T31" s="72" t="s">
        <v>17</v>
      </c>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81"/>
      <c r="AY31" s="81"/>
      <c r="AZ31" s="81"/>
      <c r="BA31" s="81"/>
      <c r="BB31" s="81"/>
      <c r="BC31" s="81"/>
    </row>
    <row r="32" spans="1:55" s="56" customFormat="1" x14ac:dyDescent="0.2">
      <c r="A32" s="77" t="s">
        <v>389</v>
      </c>
      <c r="B32" s="71"/>
      <c r="C32" s="77"/>
      <c r="D32" s="77"/>
      <c r="E32" s="69">
        <v>31.5</v>
      </c>
      <c r="F32" s="69">
        <v>-101.5</v>
      </c>
      <c r="G32" s="70">
        <v>241.59259911882501</v>
      </c>
      <c r="H32" s="71" t="s">
        <v>17</v>
      </c>
      <c r="I32" s="71" t="s">
        <v>17</v>
      </c>
      <c r="J32" s="71" t="s">
        <v>17</v>
      </c>
      <c r="K32" s="77" t="s">
        <v>17</v>
      </c>
      <c r="L32" s="71"/>
      <c r="M32" s="95" t="s">
        <v>17</v>
      </c>
      <c r="N32" s="77" t="s">
        <v>17</v>
      </c>
      <c r="O32" s="142"/>
      <c r="P32" s="72" t="s">
        <v>17</v>
      </c>
      <c r="Q32" s="72" t="s">
        <v>17</v>
      </c>
      <c r="R32" s="71" t="s">
        <v>17</v>
      </c>
      <c r="S32" s="77" t="s">
        <v>17</v>
      </c>
      <c r="T32" s="72" t="s">
        <v>17</v>
      </c>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c r="AY32"/>
      <c r="AZ32"/>
      <c r="BA32"/>
      <c r="BB32"/>
      <c r="BC32"/>
    </row>
    <row r="33" spans="1:55" ht="48" x14ac:dyDescent="0.2">
      <c r="A33" s="77" t="s">
        <v>670</v>
      </c>
      <c r="B33" s="71"/>
      <c r="C33" s="77"/>
      <c r="D33" s="77"/>
      <c r="E33" s="69" t="s">
        <v>17</v>
      </c>
      <c r="F33" s="69" t="s">
        <v>17</v>
      </c>
      <c r="G33" s="70" t="s">
        <v>17</v>
      </c>
      <c r="H33" s="71" t="s">
        <v>17</v>
      </c>
      <c r="I33" s="71">
        <v>41413</v>
      </c>
      <c r="J33" s="71" t="s">
        <v>17</v>
      </c>
      <c r="K33" s="77" t="s">
        <v>626</v>
      </c>
      <c r="L33" s="71"/>
      <c r="M33" s="95" t="s">
        <v>17</v>
      </c>
      <c r="N33" s="77" t="s">
        <v>17</v>
      </c>
      <c r="O33" s="139"/>
      <c r="P33" s="72" t="s">
        <v>17</v>
      </c>
      <c r="Q33" s="72" t="s">
        <v>17</v>
      </c>
      <c r="R33" s="71" t="s">
        <v>180</v>
      </c>
      <c r="S33" s="77" t="s">
        <v>17</v>
      </c>
      <c r="T33" s="72" t="s">
        <v>17</v>
      </c>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7"/>
      <c r="AY33" s="7"/>
      <c r="AZ33" s="7"/>
      <c r="BA33" s="7"/>
      <c r="BB33" s="7"/>
      <c r="BC33" s="7"/>
    </row>
    <row r="34" spans="1:55" ht="19" x14ac:dyDescent="0.2">
      <c r="A34" s="77" t="s">
        <v>461</v>
      </c>
      <c r="B34" s="71"/>
      <c r="C34" s="77"/>
      <c r="D34" s="77"/>
      <c r="E34" s="69">
        <v>32.116667</v>
      </c>
      <c r="F34" s="69">
        <v>-95.75</v>
      </c>
      <c r="G34" s="70">
        <v>423.454691769026</v>
      </c>
      <c r="H34" s="71" t="s">
        <v>17</v>
      </c>
      <c r="I34" s="71" t="s">
        <v>17</v>
      </c>
      <c r="J34" s="71" t="s">
        <v>17</v>
      </c>
      <c r="K34" s="77" t="s">
        <v>17</v>
      </c>
      <c r="L34" s="71"/>
      <c r="M34" s="95" t="s">
        <v>17</v>
      </c>
      <c r="N34" s="77" t="s">
        <v>17</v>
      </c>
      <c r="O34" s="141"/>
      <c r="P34" s="72" t="s">
        <v>17</v>
      </c>
      <c r="Q34" s="72" t="s">
        <v>17</v>
      </c>
      <c r="R34" s="71" t="s">
        <v>17</v>
      </c>
      <c r="S34" s="77" t="s">
        <v>17</v>
      </c>
      <c r="T34" s="72" t="s">
        <v>17</v>
      </c>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c r="BA34" s="98"/>
      <c r="BB34" s="98"/>
      <c r="BC34" s="98"/>
    </row>
    <row r="35" spans="1:55" ht="38" x14ac:dyDescent="0.2">
      <c r="A35" s="77" t="s">
        <v>89</v>
      </c>
      <c r="B35" s="99"/>
      <c r="C35" s="104">
        <v>43101</v>
      </c>
      <c r="D35" s="104"/>
      <c r="E35" s="100"/>
      <c r="F35" s="100"/>
      <c r="G35" s="101"/>
      <c r="H35" s="98"/>
      <c r="I35" s="98"/>
      <c r="J35" s="98" t="s">
        <v>75</v>
      </c>
      <c r="K35" s="98"/>
      <c r="L35" s="98"/>
      <c r="M35" s="102"/>
      <c r="N35" s="103" t="s">
        <v>812</v>
      </c>
      <c r="O35" s="98"/>
      <c r="P35" s="98"/>
      <c r="Q35" s="98"/>
      <c r="R35" s="98"/>
      <c r="S35" s="98"/>
      <c r="T35" s="98"/>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row>
    <row r="36" spans="1:55" s="7" customFormat="1" ht="19" x14ac:dyDescent="0.2">
      <c r="A36" s="13" t="s">
        <v>814</v>
      </c>
      <c r="B36" s="8"/>
      <c r="C36" s="104">
        <v>43101</v>
      </c>
      <c r="D36" s="104"/>
      <c r="E36" s="106"/>
      <c r="F36" s="106"/>
      <c r="G36" s="107"/>
      <c r="H36" s="77"/>
      <c r="I36" s="77"/>
      <c r="J36" s="77" t="s">
        <v>49</v>
      </c>
      <c r="K36" s="77"/>
      <c r="L36" s="77"/>
      <c r="M36" s="95"/>
      <c r="N36" s="73" t="s">
        <v>815</v>
      </c>
      <c r="O36" s="77"/>
      <c r="P36" s="77"/>
      <c r="Q36" s="77"/>
      <c r="R36" s="77"/>
      <c r="S36" s="77"/>
      <c r="T36" s="77"/>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81"/>
      <c r="AY36" s="81"/>
      <c r="AZ36" s="81"/>
      <c r="BA36" s="81"/>
      <c r="BB36" s="81"/>
      <c r="BC36" s="81"/>
    </row>
    <row r="37" spans="1:55" s="7" customFormat="1" ht="64" x14ac:dyDescent="0.2">
      <c r="A37" s="77" t="s">
        <v>408</v>
      </c>
      <c r="B37" s="71"/>
      <c r="C37" s="77"/>
      <c r="D37" s="77"/>
      <c r="E37" s="69">
        <v>32.15</v>
      </c>
      <c r="F37" s="69">
        <v>-97.4</v>
      </c>
      <c r="G37" s="70">
        <v>303.52623331075301</v>
      </c>
      <c r="H37" s="71">
        <v>4288</v>
      </c>
      <c r="I37" s="71" t="s">
        <v>17</v>
      </c>
      <c r="J37" s="71"/>
      <c r="K37" s="77" t="s">
        <v>17</v>
      </c>
      <c r="L37" s="71"/>
      <c r="M37" s="95" t="s">
        <v>409</v>
      </c>
      <c r="N37" s="77" t="s">
        <v>314</v>
      </c>
      <c r="O37" s="142"/>
      <c r="P37" s="72" t="s">
        <v>410</v>
      </c>
      <c r="Q37" s="72"/>
      <c r="R37" s="71" t="s">
        <v>17</v>
      </c>
      <c r="S37" s="77"/>
      <c r="T37" s="72" t="s">
        <v>411</v>
      </c>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c r="AY37"/>
      <c r="AZ37"/>
      <c r="BA37"/>
      <c r="BB37"/>
      <c r="BC37"/>
    </row>
    <row r="38" spans="1:55" x14ac:dyDescent="0.2">
      <c r="A38" s="77" t="s">
        <v>720</v>
      </c>
      <c r="B38" s="71"/>
      <c r="C38" s="77"/>
      <c r="D38" s="77"/>
      <c r="E38" s="69" t="s">
        <v>17</v>
      </c>
      <c r="F38" s="69" t="s">
        <v>17</v>
      </c>
      <c r="G38" s="70" t="s">
        <v>17</v>
      </c>
      <c r="H38" s="71" t="s">
        <v>17</v>
      </c>
      <c r="I38" s="71">
        <v>43445</v>
      </c>
      <c r="J38" s="71" t="s">
        <v>17</v>
      </c>
      <c r="K38" s="77" t="s">
        <v>93</v>
      </c>
      <c r="L38" s="71"/>
      <c r="M38" s="95" t="s">
        <v>17</v>
      </c>
      <c r="N38" s="77" t="s">
        <v>17</v>
      </c>
      <c r="O38" s="139"/>
      <c r="P38" s="72" t="s">
        <v>17</v>
      </c>
      <c r="Q38" s="72" t="s">
        <v>17</v>
      </c>
      <c r="R38" s="71" t="s">
        <v>180</v>
      </c>
      <c r="S38" s="77" t="s">
        <v>17</v>
      </c>
      <c r="T38" s="72" t="s">
        <v>17</v>
      </c>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81"/>
      <c r="AY38" s="81"/>
      <c r="AZ38" s="81"/>
      <c r="BA38" s="81"/>
      <c r="BB38" s="81"/>
      <c r="BC38" s="81"/>
    </row>
    <row r="39" spans="1:55" ht="48" x14ac:dyDescent="0.2">
      <c r="A39" s="77" t="s">
        <v>373</v>
      </c>
      <c r="B39" s="71"/>
      <c r="C39" s="77"/>
      <c r="D39" s="77"/>
      <c r="E39" s="69">
        <v>29.816666999999999</v>
      </c>
      <c r="F39" s="69">
        <v>-101.55</v>
      </c>
      <c r="G39" s="70">
        <v>196.937608920879</v>
      </c>
      <c r="H39" s="71" t="s">
        <v>17</v>
      </c>
      <c r="I39" s="71">
        <v>40806</v>
      </c>
      <c r="J39" s="71" t="s">
        <v>207</v>
      </c>
      <c r="K39" s="77" t="s">
        <v>374</v>
      </c>
      <c r="L39" s="71"/>
      <c r="M39" s="95" t="s">
        <v>375</v>
      </c>
      <c r="N39" s="77" t="s">
        <v>376</v>
      </c>
      <c r="O39" s="142"/>
      <c r="P39" s="72"/>
      <c r="Q39" s="72" t="s">
        <v>377</v>
      </c>
      <c r="R39" s="71" t="s">
        <v>17</v>
      </c>
      <c r="S39" s="77" t="s">
        <v>17</v>
      </c>
      <c r="T39" s="72"/>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81"/>
      <c r="AY39" s="81"/>
      <c r="AZ39" s="81"/>
      <c r="BA39" s="81"/>
      <c r="BB39" s="81"/>
      <c r="BC39" s="81"/>
    </row>
    <row r="40" spans="1:55" x14ac:dyDescent="0.2">
      <c r="A40" s="77" t="s">
        <v>423</v>
      </c>
      <c r="B40" s="71"/>
      <c r="C40" s="77"/>
      <c r="D40" s="77"/>
      <c r="E40" s="69">
        <v>33.166666999999997</v>
      </c>
      <c r="F40" s="69">
        <v>-101.5</v>
      </c>
      <c r="G40" s="70">
        <v>385.68354319315898</v>
      </c>
      <c r="H40" s="71" t="s">
        <v>17</v>
      </c>
      <c r="I40" s="71" t="s">
        <v>17</v>
      </c>
      <c r="J40" s="71" t="s">
        <v>17</v>
      </c>
      <c r="K40" s="77" t="s">
        <v>17</v>
      </c>
      <c r="L40" s="71"/>
      <c r="M40" s="95" t="s">
        <v>17</v>
      </c>
      <c r="N40" s="77" t="s">
        <v>17</v>
      </c>
      <c r="O40" s="142"/>
      <c r="P40" s="72" t="s">
        <v>17</v>
      </c>
      <c r="Q40" s="72" t="s">
        <v>17</v>
      </c>
      <c r="R40" s="71" t="s">
        <v>17</v>
      </c>
      <c r="S40" s="77" t="s">
        <v>17</v>
      </c>
      <c r="T40" s="72" t="s">
        <v>17</v>
      </c>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row>
    <row r="41" spans="1:55" s="56" customFormat="1" ht="48" x14ac:dyDescent="0.2">
      <c r="A41" s="77" t="s">
        <v>756</v>
      </c>
      <c r="B41" s="71"/>
      <c r="C41" s="77"/>
      <c r="D41" s="77"/>
      <c r="E41" s="69" t="s">
        <v>17</v>
      </c>
      <c r="F41" s="69" t="s">
        <v>17</v>
      </c>
      <c r="G41" s="70" t="s">
        <v>17</v>
      </c>
      <c r="H41" s="71" t="s">
        <v>17</v>
      </c>
      <c r="I41" s="71" t="s">
        <v>17</v>
      </c>
      <c r="J41" s="71"/>
      <c r="K41" s="77" t="s">
        <v>17</v>
      </c>
      <c r="L41" s="71"/>
      <c r="M41" s="95" t="s">
        <v>757</v>
      </c>
      <c r="N41" s="77"/>
      <c r="O41" s="139"/>
      <c r="P41" s="72" t="s">
        <v>758</v>
      </c>
      <c r="Q41" s="72"/>
      <c r="R41" s="71" t="s">
        <v>17</v>
      </c>
      <c r="S41" s="77" t="s">
        <v>17</v>
      </c>
      <c r="T41" s="72"/>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c r="AY41"/>
      <c r="AZ41"/>
      <c r="BA41"/>
      <c r="BB41"/>
      <c r="BC41"/>
    </row>
    <row r="42" spans="1:55" s="81" customFormat="1" ht="64" x14ac:dyDescent="0.2">
      <c r="A42" s="77" t="s">
        <v>499</v>
      </c>
      <c r="B42" s="71"/>
      <c r="C42" s="77"/>
      <c r="D42" s="77"/>
      <c r="E42" s="69">
        <v>31.62</v>
      </c>
      <c r="F42" s="69">
        <v>-104.12</v>
      </c>
      <c r="G42" s="70">
        <v>467.92070570515</v>
      </c>
      <c r="H42" s="71">
        <v>4281</v>
      </c>
      <c r="I42" s="71" t="s">
        <v>17</v>
      </c>
      <c r="J42" s="71" t="s">
        <v>481</v>
      </c>
      <c r="K42" s="77" t="s">
        <v>17</v>
      </c>
      <c r="L42" s="71"/>
      <c r="M42" s="95" t="s">
        <v>500</v>
      </c>
      <c r="N42" s="77" t="s">
        <v>501</v>
      </c>
      <c r="O42" s="139"/>
      <c r="P42" s="72" t="s">
        <v>502</v>
      </c>
      <c r="Q42" s="72"/>
      <c r="R42" s="71" t="s">
        <v>17</v>
      </c>
      <c r="S42" s="77"/>
      <c r="T42" s="72" t="s">
        <v>266</v>
      </c>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c r="AY42"/>
      <c r="AZ42"/>
      <c r="BA42"/>
      <c r="BB42"/>
      <c r="BC42"/>
    </row>
    <row r="43" spans="1:55" x14ac:dyDescent="0.2">
      <c r="A43" s="77" t="s">
        <v>722</v>
      </c>
      <c r="B43" s="71"/>
      <c r="C43" s="77"/>
      <c r="D43" s="77"/>
      <c r="E43" s="69" t="s">
        <v>17</v>
      </c>
      <c r="F43" s="69" t="s">
        <v>17</v>
      </c>
      <c r="G43" s="70" t="s">
        <v>17</v>
      </c>
      <c r="H43" s="71" t="s">
        <v>17</v>
      </c>
      <c r="I43" s="71">
        <v>43461</v>
      </c>
      <c r="J43" s="71" t="s">
        <v>17</v>
      </c>
      <c r="K43" s="77" t="s">
        <v>93</v>
      </c>
      <c r="L43" s="71"/>
      <c r="M43" s="95" t="s">
        <v>17</v>
      </c>
      <c r="N43" s="77" t="s">
        <v>17</v>
      </c>
      <c r="O43" s="139"/>
      <c r="P43" s="72" t="s">
        <v>17</v>
      </c>
      <c r="Q43" s="72" t="s">
        <v>17</v>
      </c>
      <c r="R43" s="71" t="s">
        <v>180</v>
      </c>
      <c r="S43" s="77" t="s">
        <v>17</v>
      </c>
      <c r="T43" s="72" t="s">
        <v>17</v>
      </c>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7"/>
      <c r="AY43" s="7"/>
      <c r="AZ43" s="7"/>
      <c r="BA43" s="7"/>
      <c r="BB43" s="7"/>
      <c r="BC43" s="7"/>
    </row>
    <row r="44" spans="1:55" s="81" customFormat="1" x14ac:dyDescent="0.2">
      <c r="A44" s="77" t="s">
        <v>661</v>
      </c>
      <c r="B44" s="71"/>
      <c r="C44" s="77"/>
      <c r="D44" s="77"/>
      <c r="E44" s="69" t="s">
        <v>17</v>
      </c>
      <c r="F44" s="69" t="s">
        <v>17</v>
      </c>
      <c r="G44" s="70" t="s">
        <v>17</v>
      </c>
      <c r="H44" s="71" t="s">
        <v>17</v>
      </c>
      <c r="I44" s="71">
        <v>41160</v>
      </c>
      <c r="J44" s="71" t="s">
        <v>17</v>
      </c>
      <c r="K44" s="77" t="s">
        <v>93</v>
      </c>
      <c r="L44" s="71"/>
      <c r="M44" s="95" t="s">
        <v>17</v>
      </c>
      <c r="N44" s="77" t="s">
        <v>17</v>
      </c>
      <c r="O44" s="141"/>
      <c r="P44" s="72" t="s">
        <v>17</v>
      </c>
      <c r="Q44" s="72" t="s">
        <v>17</v>
      </c>
      <c r="R44" s="71" t="s">
        <v>180</v>
      </c>
      <c r="S44" s="77" t="s">
        <v>17</v>
      </c>
      <c r="T44" s="72" t="s">
        <v>17</v>
      </c>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c r="AY44"/>
      <c r="AZ44"/>
      <c r="BA44"/>
      <c r="BB44"/>
      <c r="BC44"/>
    </row>
    <row r="45" spans="1:55" s="81" customFormat="1" x14ac:dyDescent="0.2">
      <c r="A45" s="77" t="s">
        <v>446</v>
      </c>
      <c r="B45" s="71"/>
      <c r="C45" s="77"/>
      <c r="D45" s="77"/>
      <c r="E45" s="69">
        <v>29.166667</v>
      </c>
      <c r="F45" s="69">
        <v>-95.416667000000004</v>
      </c>
      <c r="G45" s="70">
        <v>413.046516973694</v>
      </c>
      <c r="H45" s="71" t="s">
        <v>17</v>
      </c>
      <c r="I45" s="71" t="s">
        <v>17</v>
      </c>
      <c r="J45" s="71" t="s">
        <v>17</v>
      </c>
      <c r="K45" s="77" t="s">
        <v>17</v>
      </c>
      <c r="L45" s="71"/>
      <c r="M45" s="95" t="s">
        <v>17</v>
      </c>
      <c r="N45" s="77" t="s">
        <v>17</v>
      </c>
      <c r="O45" s="139"/>
      <c r="P45" s="72" t="s">
        <v>17</v>
      </c>
      <c r="Q45" s="72" t="s">
        <v>17</v>
      </c>
      <c r="R45" s="71" t="s">
        <v>17</v>
      </c>
      <c r="S45" s="77" t="s">
        <v>17</v>
      </c>
      <c r="T45" s="72" t="s">
        <v>17</v>
      </c>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c r="AY45"/>
      <c r="AZ45"/>
      <c r="BA45"/>
      <c r="BB45"/>
      <c r="BC45"/>
    </row>
    <row r="46" spans="1:55" s="81" customFormat="1" ht="64" x14ac:dyDescent="0.2">
      <c r="A46" s="77" t="s">
        <v>503</v>
      </c>
      <c r="B46" s="71"/>
      <c r="C46" s="77"/>
      <c r="D46" s="77"/>
      <c r="E46" s="69">
        <v>31.62</v>
      </c>
      <c r="F46" s="69">
        <v>-104.12</v>
      </c>
      <c r="G46" s="70">
        <v>467.92070570515</v>
      </c>
      <c r="H46" s="71">
        <v>4282</v>
      </c>
      <c r="I46" s="71" t="s">
        <v>17</v>
      </c>
      <c r="J46" s="71" t="s">
        <v>481</v>
      </c>
      <c r="K46" s="77" t="s">
        <v>17</v>
      </c>
      <c r="L46" s="71"/>
      <c r="M46" s="95" t="s">
        <v>504</v>
      </c>
      <c r="N46" s="77" t="s">
        <v>505</v>
      </c>
      <c r="O46" s="139"/>
      <c r="P46" s="72" t="s">
        <v>502</v>
      </c>
      <c r="Q46" s="72"/>
      <c r="R46" s="71" t="s">
        <v>17</v>
      </c>
      <c r="S46" s="77"/>
      <c r="T46" s="72" t="s">
        <v>266</v>
      </c>
      <c r="U46" s="98"/>
      <c r="V46" s="98"/>
      <c r="W46" s="98"/>
      <c r="X46" s="98"/>
      <c r="Y46" s="98"/>
      <c r="Z46" s="98"/>
      <c r="AA46" s="98"/>
      <c r="AB46" s="98"/>
      <c r="AC46" s="98"/>
      <c r="AD46" s="98"/>
      <c r="AE46" s="98"/>
      <c r="AF46" s="98"/>
      <c r="AG46" s="98"/>
      <c r="AH46" s="98"/>
      <c r="AI46" s="98"/>
      <c r="AJ46" s="98"/>
      <c r="AK46" s="98"/>
      <c r="AL46" s="98"/>
      <c r="AM46" s="98"/>
      <c r="AN46" s="98"/>
      <c r="AO46" s="98"/>
      <c r="AP46" s="98"/>
      <c r="AQ46" s="98"/>
      <c r="AR46" s="98"/>
      <c r="AS46" s="98"/>
      <c r="AT46" s="98"/>
      <c r="AU46" s="98"/>
      <c r="AV46" s="98"/>
      <c r="AW46" s="98"/>
      <c r="AX46" s="98"/>
      <c r="AY46" s="98"/>
      <c r="AZ46" s="98"/>
      <c r="BA46" s="98"/>
      <c r="BB46" s="98"/>
      <c r="BC46" s="98"/>
    </row>
    <row r="47" spans="1:55" s="81" customFormat="1" ht="19" x14ac:dyDescent="0.2">
      <c r="A47" s="77" t="s">
        <v>818</v>
      </c>
      <c r="B47" s="99"/>
      <c r="C47" s="104">
        <v>43101</v>
      </c>
      <c r="D47" s="104"/>
      <c r="E47" s="100"/>
      <c r="F47" s="100"/>
      <c r="G47" s="101"/>
      <c r="H47" s="98"/>
      <c r="I47" s="98"/>
      <c r="J47" s="98" t="s">
        <v>80</v>
      </c>
      <c r="K47" s="98"/>
      <c r="L47" s="98"/>
      <c r="M47" s="98"/>
      <c r="N47" s="102" t="s">
        <v>819</v>
      </c>
      <c r="O47" s="98"/>
      <c r="P47" s="98"/>
      <c r="Q47" s="98"/>
      <c r="R47" s="98"/>
      <c r="S47" s="98"/>
      <c r="T47" s="98"/>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c r="AY47"/>
      <c r="AZ47"/>
      <c r="BA47"/>
      <c r="BB47"/>
      <c r="BC47"/>
    </row>
    <row r="48" spans="1:55" s="81" customFormat="1" x14ac:dyDescent="0.2">
      <c r="A48" s="77" t="s">
        <v>759</v>
      </c>
      <c r="B48" s="71"/>
      <c r="C48" s="77"/>
      <c r="D48" s="77"/>
      <c r="E48" s="69" t="s">
        <v>17</v>
      </c>
      <c r="F48" s="69" t="s">
        <v>17</v>
      </c>
      <c r="G48" s="70" t="s">
        <v>17</v>
      </c>
      <c r="H48" s="71" t="s">
        <v>17</v>
      </c>
      <c r="I48" s="71" t="s">
        <v>17</v>
      </c>
      <c r="J48" s="71"/>
      <c r="K48" s="77" t="s">
        <v>17</v>
      </c>
      <c r="L48" s="71"/>
      <c r="M48" s="95" t="s">
        <v>760</v>
      </c>
      <c r="N48" s="77"/>
      <c r="O48" s="139"/>
      <c r="P48" s="72" t="s">
        <v>761</v>
      </c>
      <c r="Q48" s="72"/>
      <c r="R48" s="71" t="s">
        <v>17</v>
      </c>
      <c r="S48" s="77" t="s">
        <v>17</v>
      </c>
      <c r="T48" s="72"/>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row>
    <row r="49" spans="1:55" s="81" customFormat="1" ht="32" x14ac:dyDescent="0.2">
      <c r="A49" s="77" t="s">
        <v>577</v>
      </c>
      <c r="B49" s="71"/>
      <c r="C49" s="77"/>
      <c r="D49" s="77"/>
      <c r="E49" s="69">
        <v>34.869999999999997</v>
      </c>
      <c r="F49" s="69">
        <v>-100.87</v>
      </c>
      <c r="G49" s="70">
        <v>542.20964848509902</v>
      </c>
      <c r="H49" s="71">
        <v>6390</v>
      </c>
      <c r="I49" s="71" t="s">
        <v>17</v>
      </c>
      <c r="J49" s="71"/>
      <c r="K49" s="77" t="s">
        <v>17</v>
      </c>
      <c r="L49" s="71"/>
      <c r="M49" s="95">
        <v>32.4</v>
      </c>
      <c r="N49" s="77" t="s">
        <v>578</v>
      </c>
      <c r="O49" s="142"/>
      <c r="P49" s="72" t="s">
        <v>579</v>
      </c>
      <c r="Q49" s="72"/>
      <c r="R49" s="71" t="s">
        <v>17</v>
      </c>
      <c r="S49" s="77"/>
      <c r="T49" s="72" t="s">
        <v>203</v>
      </c>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c r="AY49"/>
      <c r="AZ49"/>
      <c r="BA49"/>
      <c r="BB49"/>
      <c r="BC49"/>
    </row>
    <row r="50" spans="1:55" s="81" customFormat="1" x14ac:dyDescent="0.2">
      <c r="A50" s="77" t="s">
        <v>696</v>
      </c>
      <c r="B50" s="71"/>
      <c r="C50" s="77"/>
      <c r="D50" s="77"/>
      <c r="E50" s="69" t="s">
        <v>17</v>
      </c>
      <c r="F50" s="69" t="s">
        <v>17</v>
      </c>
      <c r="G50" s="70" t="s">
        <v>17</v>
      </c>
      <c r="H50" s="71" t="s">
        <v>17</v>
      </c>
      <c r="I50" s="71">
        <v>43392</v>
      </c>
      <c r="J50" s="71" t="s">
        <v>17</v>
      </c>
      <c r="K50" s="77" t="s">
        <v>93</v>
      </c>
      <c r="L50" s="71"/>
      <c r="M50" s="95" t="s">
        <v>17</v>
      </c>
      <c r="N50" s="77" t="s">
        <v>17</v>
      </c>
      <c r="O50" s="139"/>
      <c r="P50" s="72" t="s">
        <v>17</v>
      </c>
      <c r="Q50" s="72" t="s">
        <v>17</v>
      </c>
      <c r="R50" s="71" t="s">
        <v>180</v>
      </c>
      <c r="S50" s="77" t="s">
        <v>17</v>
      </c>
      <c r="T50" s="72" t="s">
        <v>17</v>
      </c>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row>
    <row r="51" spans="1:55" s="81" customFormat="1" ht="48" x14ac:dyDescent="0.2">
      <c r="A51" s="77" t="s">
        <v>656</v>
      </c>
      <c r="B51" s="71"/>
      <c r="C51" s="77"/>
      <c r="D51" s="77"/>
      <c r="E51" s="69" t="s">
        <v>17</v>
      </c>
      <c r="F51" s="69" t="s">
        <v>17</v>
      </c>
      <c r="G51" s="70" t="s">
        <v>17</v>
      </c>
      <c r="H51" s="71" t="s">
        <v>17</v>
      </c>
      <c r="I51" s="71">
        <v>40930</v>
      </c>
      <c r="J51" s="71" t="s">
        <v>17</v>
      </c>
      <c r="K51" s="77" t="s">
        <v>626</v>
      </c>
      <c r="L51" s="71"/>
      <c r="M51" s="95" t="s">
        <v>17</v>
      </c>
      <c r="N51" s="77" t="s">
        <v>17</v>
      </c>
      <c r="O51" s="142"/>
      <c r="P51" s="72" t="s">
        <v>17</v>
      </c>
      <c r="Q51" s="72" t="s">
        <v>17</v>
      </c>
      <c r="R51" s="71" t="s">
        <v>180</v>
      </c>
      <c r="S51" s="77" t="s">
        <v>17</v>
      </c>
      <c r="T51" s="72" t="s">
        <v>17</v>
      </c>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c r="AY51"/>
      <c r="AZ51"/>
      <c r="BA51"/>
      <c r="BB51"/>
      <c r="BC51"/>
    </row>
    <row r="52" spans="1:55" s="81" customFormat="1" ht="80" x14ac:dyDescent="0.2">
      <c r="A52" s="77" t="s">
        <v>213</v>
      </c>
      <c r="B52" s="71"/>
      <c r="C52" s="105">
        <v>43101</v>
      </c>
      <c r="D52" s="105"/>
      <c r="E52" s="69">
        <v>29.88</v>
      </c>
      <c r="F52" s="69">
        <v>-98.62</v>
      </c>
      <c r="G52" s="70">
        <v>92.952148438517597</v>
      </c>
      <c r="H52" s="71">
        <v>3689</v>
      </c>
      <c r="I52" s="71">
        <v>40450</v>
      </c>
      <c r="J52" s="71" t="s">
        <v>34</v>
      </c>
      <c r="K52" s="77" t="s">
        <v>214</v>
      </c>
      <c r="L52" s="71"/>
      <c r="M52" s="95" t="s">
        <v>215</v>
      </c>
      <c r="N52" s="77" t="s">
        <v>216</v>
      </c>
      <c r="O52" s="139"/>
      <c r="P52" s="72" t="s">
        <v>217</v>
      </c>
      <c r="Q52" s="72"/>
      <c r="R52" s="71" t="s">
        <v>180</v>
      </c>
      <c r="S52" s="77" t="s">
        <v>174</v>
      </c>
      <c r="T52" s="72" t="s">
        <v>177</v>
      </c>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row>
    <row r="53" spans="1:55" s="81" customFormat="1" ht="80" x14ac:dyDescent="0.2">
      <c r="A53" s="77" t="s">
        <v>362</v>
      </c>
      <c r="B53" s="71"/>
      <c r="C53" s="77"/>
      <c r="D53" s="77"/>
      <c r="E53" s="69">
        <v>29.75</v>
      </c>
      <c r="F53" s="69">
        <v>-101.45</v>
      </c>
      <c r="G53" s="70">
        <v>189.03669525189201</v>
      </c>
      <c r="H53" s="71">
        <v>4253</v>
      </c>
      <c r="I53" s="71" t="s">
        <v>17</v>
      </c>
      <c r="J53" s="71" t="s">
        <v>207</v>
      </c>
      <c r="K53" s="77" t="s">
        <v>93</v>
      </c>
      <c r="L53" s="71"/>
      <c r="M53" s="95" t="s">
        <v>363</v>
      </c>
      <c r="N53" s="77" t="s">
        <v>364</v>
      </c>
      <c r="O53" s="142"/>
      <c r="P53" s="72" t="s">
        <v>365</v>
      </c>
      <c r="Q53" s="72" t="s">
        <v>366</v>
      </c>
      <c r="R53" s="71" t="s">
        <v>17</v>
      </c>
      <c r="S53" s="77" t="s">
        <v>367</v>
      </c>
      <c r="T53" s="72" t="s">
        <v>177</v>
      </c>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c r="AY53"/>
      <c r="AZ53"/>
      <c r="BA53"/>
      <c r="BB53"/>
      <c r="BC53"/>
    </row>
    <row r="54" spans="1:55" s="81" customFormat="1" x14ac:dyDescent="0.2">
      <c r="A54" s="77" t="s">
        <v>715</v>
      </c>
      <c r="B54" s="71"/>
      <c r="C54" s="77"/>
      <c r="D54" s="77"/>
      <c r="E54" s="69" t="s">
        <v>17</v>
      </c>
      <c r="F54" s="69" t="s">
        <v>17</v>
      </c>
      <c r="G54" s="70" t="s">
        <v>17</v>
      </c>
      <c r="H54" s="71" t="s">
        <v>17</v>
      </c>
      <c r="I54" s="71">
        <v>43439</v>
      </c>
      <c r="J54" s="71" t="s">
        <v>17</v>
      </c>
      <c r="K54" s="77" t="s">
        <v>93</v>
      </c>
      <c r="L54" s="71"/>
      <c r="M54" s="95" t="s">
        <v>17</v>
      </c>
      <c r="N54" s="77" t="s">
        <v>17</v>
      </c>
      <c r="O54" s="139"/>
      <c r="P54" s="72" t="s">
        <v>17</v>
      </c>
      <c r="Q54" s="72" t="s">
        <v>17</v>
      </c>
      <c r="R54" s="71" t="s">
        <v>180</v>
      </c>
      <c r="S54" s="77" t="s">
        <v>17</v>
      </c>
      <c r="T54" s="72" t="s">
        <v>17</v>
      </c>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c r="AY54"/>
      <c r="AZ54"/>
      <c r="BA54"/>
      <c r="BB54"/>
      <c r="BC54"/>
    </row>
    <row r="55" spans="1:55" s="81" customFormat="1" x14ac:dyDescent="0.2">
      <c r="A55" s="77" t="s">
        <v>718</v>
      </c>
      <c r="B55" s="71"/>
      <c r="C55" s="77"/>
      <c r="D55" s="77"/>
      <c r="E55" s="69" t="s">
        <v>17</v>
      </c>
      <c r="F55" s="69" t="s">
        <v>17</v>
      </c>
      <c r="G55" s="70" t="s">
        <v>17</v>
      </c>
      <c r="H55" s="71" t="s">
        <v>17</v>
      </c>
      <c r="I55" s="71">
        <v>43443</v>
      </c>
      <c r="J55" s="71" t="s">
        <v>17</v>
      </c>
      <c r="K55" s="77" t="s">
        <v>93</v>
      </c>
      <c r="L55" s="71"/>
      <c r="M55" s="95" t="s">
        <v>17</v>
      </c>
      <c r="N55" s="77" t="s">
        <v>17</v>
      </c>
      <c r="O55" s="139"/>
      <c r="P55" s="72" t="s">
        <v>17</v>
      </c>
      <c r="Q55" s="72" t="s">
        <v>17</v>
      </c>
      <c r="R55" s="71" t="s">
        <v>180</v>
      </c>
      <c r="S55" s="77" t="s">
        <v>17</v>
      </c>
      <c r="T55" s="72" t="s">
        <v>17</v>
      </c>
      <c r="U55" s="75"/>
      <c r="V55" s="75"/>
      <c r="W55" s="75"/>
      <c r="X55" s="75"/>
      <c r="Y55" s="75"/>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c r="AY55"/>
      <c r="AZ55"/>
      <c r="BA55"/>
      <c r="BB55"/>
      <c r="BC55"/>
    </row>
    <row r="56" spans="1:55" s="81" customFormat="1" x14ac:dyDescent="0.2">
      <c r="A56" s="77" t="s">
        <v>730</v>
      </c>
      <c r="B56" s="71"/>
      <c r="C56" s="77"/>
      <c r="D56" s="77"/>
      <c r="E56" s="69" t="s">
        <v>17</v>
      </c>
      <c r="F56" s="69" t="s">
        <v>17</v>
      </c>
      <c r="G56" s="70" t="s">
        <v>17</v>
      </c>
      <c r="H56" s="71" t="s">
        <v>17</v>
      </c>
      <c r="I56" s="71">
        <v>43539</v>
      </c>
      <c r="J56" s="71" t="s">
        <v>17</v>
      </c>
      <c r="K56" s="77" t="s">
        <v>93</v>
      </c>
      <c r="L56" s="71"/>
      <c r="M56" s="95" t="s">
        <v>17</v>
      </c>
      <c r="N56" s="77" t="s">
        <v>17</v>
      </c>
      <c r="O56" s="139"/>
      <c r="P56" s="72" t="s">
        <v>17</v>
      </c>
      <c r="Q56" s="72" t="s">
        <v>17</v>
      </c>
      <c r="R56" s="71" t="s">
        <v>180</v>
      </c>
      <c r="S56" s="77" t="s">
        <v>17</v>
      </c>
      <c r="T56" s="72" t="s">
        <v>17</v>
      </c>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c r="AY56"/>
      <c r="AZ56"/>
      <c r="BA56"/>
      <c r="BB56"/>
      <c r="BC56"/>
    </row>
    <row r="57" spans="1:55" s="82" customFormat="1" x14ac:dyDescent="0.2">
      <c r="A57" s="77" t="s">
        <v>731</v>
      </c>
      <c r="B57" s="71"/>
      <c r="C57" s="77"/>
      <c r="D57" s="77"/>
      <c r="E57" s="69" t="s">
        <v>17</v>
      </c>
      <c r="F57" s="69" t="s">
        <v>17</v>
      </c>
      <c r="G57" s="70" t="s">
        <v>17</v>
      </c>
      <c r="H57" s="71" t="s">
        <v>17</v>
      </c>
      <c r="I57" s="71">
        <v>43540</v>
      </c>
      <c r="J57" s="71" t="s">
        <v>17</v>
      </c>
      <c r="K57" s="77" t="s">
        <v>93</v>
      </c>
      <c r="L57" s="71"/>
      <c r="M57" s="95" t="s">
        <v>17</v>
      </c>
      <c r="N57" s="77" t="s">
        <v>17</v>
      </c>
      <c r="O57" s="139"/>
      <c r="P57" s="72" t="s">
        <v>17</v>
      </c>
      <c r="Q57" s="72" t="s">
        <v>17</v>
      </c>
      <c r="R57" s="71" t="s">
        <v>180</v>
      </c>
      <c r="S57" s="77" t="s">
        <v>17</v>
      </c>
      <c r="T57" s="72" t="s">
        <v>17</v>
      </c>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c r="AY57"/>
      <c r="AZ57"/>
      <c r="BA57"/>
      <c r="BB57"/>
      <c r="BC57"/>
    </row>
    <row r="58" spans="1:55" s="81" customFormat="1" x14ac:dyDescent="0.2">
      <c r="A58" s="77" t="s">
        <v>732</v>
      </c>
      <c r="B58" s="71"/>
      <c r="C58" s="77"/>
      <c r="D58" s="77"/>
      <c r="E58" s="69" t="s">
        <v>17</v>
      </c>
      <c r="F58" s="69" t="s">
        <v>17</v>
      </c>
      <c r="G58" s="70" t="s">
        <v>17</v>
      </c>
      <c r="H58" s="71" t="s">
        <v>17</v>
      </c>
      <c r="I58" s="71">
        <v>43541</v>
      </c>
      <c r="J58" s="71" t="s">
        <v>17</v>
      </c>
      <c r="K58" s="77" t="s">
        <v>93</v>
      </c>
      <c r="L58" s="71"/>
      <c r="M58" s="95" t="s">
        <v>17</v>
      </c>
      <c r="N58" s="77" t="s">
        <v>17</v>
      </c>
      <c r="O58" s="139"/>
      <c r="P58" s="72" t="s">
        <v>17</v>
      </c>
      <c r="Q58" s="72" t="s">
        <v>17</v>
      </c>
      <c r="R58" s="71" t="s">
        <v>180</v>
      </c>
      <c r="S58" s="77" t="s">
        <v>17</v>
      </c>
      <c r="T58" s="72" t="s">
        <v>17</v>
      </c>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c r="AY58"/>
      <c r="AZ58"/>
      <c r="BA58"/>
      <c r="BB58"/>
      <c r="BC58"/>
    </row>
    <row r="59" spans="1:55" s="81" customFormat="1" x14ac:dyDescent="0.2">
      <c r="A59" s="77" t="s">
        <v>733</v>
      </c>
      <c r="B59" s="71"/>
      <c r="C59" s="77"/>
      <c r="D59" s="77"/>
      <c r="E59" s="69" t="s">
        <v>17</v>
      </c>
      <c r="F59" s="69" t="s">
        <v>17</v>
      </c>
      <c r="G59" s="70" t="s">
        <v>17</v>
      </c>
      <c r="H59" s="71" t="s">
        <v>17</v>
      </c>
      <c r="I59" s="71">
        <v>43542</v>
      </c>
      <c r="J59" s="71" t="s">
        <v>17</v>
      </c>
      <c r="K59" s="77" t="s">
        <v>93</v>
      </c>
      <c r="L59" s="71"/>
      <c r="M59" s="95" t="s">
        <v>17</v>
      </c>
      <c r="N59" s="77" t="s">
        <v>17</v>
      </c>
      <c r="O59" s="139"/>
      <c r="P59" s="72" t="s">
        <v>17</v>
      </c>
      <c r="Q59" s="72" t="s">
        <v>17</v>
      </c>
      <c r="R59" s="71" t="s">
        <v>180</v>
      </c>
      <c r="S59" s="77" t="s">
        <v>17</v>
      </c>
      <c r="T59" s="72" t="s">
        <v>17</v>
      </c>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row>
    <row r="60" spans="1:55" s="81" customFormat="1" ht="32" x14ac:dyDescent="0.2">
      <c r="A60" s="77" t="s">
        <v>429</v>
      </c>
      <c r="B60" s="71"/>
      <c r="C60" s="77"/>
      <c r="D60" s="77"/>
      <c r="E60" s="69">
        <v>29.32</v>
      </c>
      <c r="F60" s="69">
        <v>-103.61</v>
      </c>
      <c r="G60" s="70">
        <v>403.62693877782402</v>
      </c>
      <c r="H60" s="71">
        <v>3679</v>
      </c>
      <c r="I60" s="71" t="s">
        <v>17</v>
      </c>
      <c r="J60" s="71" t="s">
        <v>430</v>
      </c>
      <c r="K60" s="77" t="s">
        <v>183</v>
      </c>
      <c r="L60" s="71"/>
      <c r="M60" s="95" t="s">
        <v>413</v>
      </c>
      <c r="N60" s="77" t="s">
        <v>431</v>
      </c>
      <c r="O60" s="142"/>
      <c r="P60" s="72" t="s">
        <v>432</v>
      </c>
      <c r="Q60" s="72"/>
      <c r="R60" s="71" t="s">
        <v>17</v>
      </c>
      <c r="S60" s="77"/>
      <c r="T60" s="72" t="s">
        <v>433</v>
      </c>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row>
    <row r="61" spans="1:55" s="81" customFormat="1" ht="80" x14ac:dyDescent="0.2">
      <c r="A61" s="77" t="s">
        <v>439</v>
      </c>
      <c r="B61" s="71"/>
      <c r="C61" s="77"/>
      <c r="D61" s="77"/>
      <c r="E61" s="69">
        <v>32.5</v>
      </c>
      <c r="F61" s="69">
        <v>-96.25</v>
      </c>
      <c r="G61" s="70">
        <v>409.227377037721</v>
      </c>
      <c r="H61" s="71">
        <v>5455</v>
      </c>
      <c r="I61" s="71" t="s">
        <v>17</v>
      </c>
      <c r="J61" s="71"/>
      <c r="K61" s="77" t="s">
        <v>38</v>
      </c>
      <c r="L61" s="71"/>
      <c r="M61" s="95" t="s">
        <v>440</v>
      </c>
      <c r="N61" s="77" t="s">
        <v>441</v>
      </c>
      <c r="O61" s="142"/>
      <c r="P61" s="72" t="s">
        <v>442</v>
      </c>
      <c r="Q61" s="72"/>
      <c r="R61" s="71" t="s">
        <v>17</v>
      </c>
      <c r="S61" s="77"/>
      <c r="T61" s="72" t="s">
        <v>438</v>
      </c>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8"/>
      <c r="AY61" s="78"/>
      <c r="AZ61" s="78"/>
      <c r="BA61" s="78"/>
      <c r="BB61" s="78"/>
      <c r="BC61" s="78"/>
    </row>
    <row r="62" spans="1:55" s="7" customFormat="1" ht="32" x14ac:dyDescent="0.2">
      <c r="A62" s="77" t="s">
        <v>249</v>
      </c>
      <c r="B62" s="71"/>
      <c r="C62" s="77"/>
      <c r="D62" s="77"/>
      <c r="E62" s="69">
        <v>31.12</v>
      </c>
      <c r="F62" s="69">
        <v>-98.75</v>
      </c>
      <c r="G62" s="70">
        <v>133.686183500613</v>
      </c>
      <c r="H62" s="71">
        <v>4252</v>
      </c>
      <c r="I62" s="71">
        <v>1295</v>
      </c>
      <c r="J62" s="71" t="s">
        <v>250</v>
      </c>
      <c r="K62" s="77" t="s">
        <v>251</v>
      </c>
      <c r="L62" s="71"/>
      <c r="M62" s="95" t="s">
        <v>204</v>
      </c>
      <c r="N62" s="77" t="s">
        <v>252</v>
      </c>
      <c r="O62" s="139"/>
      <c r="P62" s="72" t="s">
        <v>178</v>
      </c>
      <c r="Q62" s="72"/>
      <c r="R62" s="71" t="s">
        <v>180</v>
      </c>
      <c r="S62" s="77" t="s">
        <v>253</v>
      </c>
      <c r="T62" s="72" t="s">
        <v>177</v>
      </c>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c r="AY62"/>
      <c r="AZ62"/>
      <c r="BA62"/>
      <c r="BB62"/>
      <c r="BC62"/>
    </row>
    <row r="63" spans="1:55" s="81" customFormat="1" ht="80" x14ac:dyDescent="0.2">
      <c r="A63" s="13" t="s">
        <v>448</v>
      </c>
      <c r="B63" s="12"/>
      <c r="C63" s="77"/>
      <c r="D63" s="77"/>
      <c r="E63" s="85">
        <v>33.25</v>
      </c>
      <c r="F63" s="85">
        <v>-97</v>
      </c>
      <c r="G63" s="70">
        <v>422.47033416553398</v>
      </c>
      <c r="H63" s="12">
        <v>3665</v>
      </c>
      <c r="I63" s="12" t="s">
        <v>17</v>
      </c>
      <c r="J63" s="12"/>
      <c r="K63" s="13" t="s">
        <v>38</v>
      </c>
      <c r="L63" s="12"/>
      <c r="M63" s="94" t="s">
        <v>449</v>
      </c>
      <c r="N63" s="13" t="s">
        <v>450</v>
      </c>
      <c r="O63" s="139"/>
      <c r="P63" s="86" t="s">
        <v>451</v>
      </c>
      <c r="Q63" s="86"/>
      <c r="R63" s="12" t="s">
        <v>17</v>
      </c>
      <c r="S63" s="13"/>
      <c r="T63" s="86" t="s">
        <v>438</v>
      </c>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c r="AY63"/>
      <c r="AZ63"/>
      <c r="BA63"/>
      <c r="BB63"/>
      <c r="BC63"/>
    </row>
    <row r="64" spans="1:55" s="81" customFormat="1" ht="64" x14ac:dyDescent="0.2">
      <c r="A64" s="13" t="s">
        <v>457</v>
      </c>
      <c r="B64" s="12"/>
      <c r="C64" s="77"/>
      <c r="D64" s="77"/>
      <c r="E64" s="85">
        <v>29</v>
      </c>
      <c r="F64" s="85">
        <v>-95.366667000000007</v>
      </c>
      <c r="G64" s="70">
        <v>423.177817366488</v>
      </c>
      <c r="H64" s="12">
        <v>4223</v>
      </c>
      <c r="I64" s="12" t="s">
        <v>17</v>
      </c>
      <c r="J64" s="12"/>
      <c r="K64" s="13" t="s">
        <v>17</v>
      </c>
      <c r="L64" s="12"/>
      <c r="M64" s="94" t="s">
        <v>458</v>
      </c>
      <c r="N64" s="13" t="s">
        <v>459</v>
      </c>
      <c r="O64" s="139"/>
      <c r="P64" s="86" t="s">
        <v>455</v>
      </c>
      <c r="Q64" s="86" t="s">
        <v>460</v>
      </c>
      <c r="R64" s="12" t="s">
        <v>17</v>
      </c>
      <c r="S64" s="13"/>
      <c r="T64" s="86" t="s">
        <v>266</v>
      </c>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c r="AY64"/>
      <c r="AZ64"/>
      <c r="BA64"/>
      <c r="BB64"/>
      <c r="BC64"/>
    </row>
    <row r="65" spans="1:55" s="81" customFormat="1" ht="48" x14ac:dyDescent="0.2">
      <c r="A65" s="13" t="s">
        <v>515</v>
      </c>
      <c r="B65" s="12"/>
      <c r="C65" s="77"/>
      <c r="D65" s="77"/>
      <c r="E65" s="85">
        <v>34.366667</v>
      </c>
      <c r="F65" s="85">
        <v>-100.5</v>
      </c>
      <c r="G65" s="70">
        <v>480.19733477424899</v>
      </c>
      <c r="H65" s="12">
        <v>4306</v>
      </c>
      <c r="I65" s="12" t="s">
        <v>17</v>
      </c>
      <c r="J65" s="12"/>
      <c r="K65" s="13" t="s">
        <v>17</v>
      </c>
      <c r="L65" s="12"/>
      <c r="M65" s="94">
        <v>1.93</v>
      </c>
      <c r="N65" s="13" t="s">
        <v>516</v>
      </c>
      <c r="O65" s="139"/>
      <c r="P65" s="86" t="s">
        <v>517</v>
      </c>
      <c r="Q65" s="86" t="s">
        <v>518</v>
      </c>
      <c r="R65" s="12" t="s">
        <v>17</v>
      </c>
      <c r="S65" s="13"/>
      <c r="T65" s="86" t="s">
        <v>519</v>
      </c>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c r="AY65"/>
      <c r="AZ65"/>
      <c r="BA65"/>
      <c r="BB65"/>
      <c r="BC65"/>
    </row>
    <row r="66" spans="1:55" s="81" customFormat="1" ht="48" x14ac:dyDescent="0.2">
      <c r="A66" s="13" t="s">
        <v>647</v>
      </c>
      <c r="B66" s="12"/>
      <c r="C66" s="77"/>
      <c r="D66" s="77"/>
      <c r="E66" s="85" t="s">
        <v>17</v>
      </c>
      <c r="F66" s="85" t="s">
        <v>17</v>
      </c>
      <c r="G66" s="70" t="s">
        <v>17</v>
      </c>
      <c r="H66" s="12" t="s">
        <v>17</v>
      </c>
      <c r="I66" s="12">
        <v>40619</v>
      </c>
      <c r="J66" s="12" t="s">
        <v>17</v>
      </c>
      <c r="K66" s="13" t="s">
        <v>626</v>
      </c>
      <c r="L66" s="12"/>
      <c r="M66" s="94" t="s">
        <v>17</v>
      </c>
      <c r="N66" s="13" t="s">
        <v>17</v>
      </c>
      <c r="O66" s="139"/>
      <c r="P66" s="86" t="s">
        <v>17</v>
      </c>
      <c r="Q66" s="86" t="s">
        <v>17</v>
      </c>
      <c r="R66" s="12" t="s">
        <v>180</v>
      </c>
      <c r="S66" s="13" t="s">
        <v>17</v>
      </c>
      <c r="T66" s="86" t="s">
        <v>17</v>
      </c>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c r="AY66"/>
      <c r="AZ66"/>
      <c r="BA66"/>
      <c r="BB66"/>
      <c r="BC66"/>
    </row>
    <row r="67" spans="1:55" s="81" customFormat="1" x14ac:dyDescent="0.2">
      <c r="A67" s="13" t="s">
        <v>762</v>
      </c>
      <c r="B67" s="12"/>
      <c r="C67" s="77"/>
      <c r="D67" s="77"/>
      <c r="E67" s="85" t="s">
        <v>17</v>
      </c>
      <c r="F67" s="85" t="s">
        <v>17</v>
      </c>
      <c r="G67" s="70" t="s">
        <v>17</v>
      </c>
      <c r="H67" s="12" t="s">
        <v>17</v>
      </c>
      <c r="I67" s="12" t="s">
        <v>17</v>
      </c>
      <c r="J67" s="12" t="s">
        <v>207</v>
      </c>
      <c r="K67" s="13" t="s">
        <v>17</v>
      </c>
      <c r="L67" s="12"/>
      <c r="M67" s="94" t="s">
        <v>763</v>
      </c>
      <c r="N67" s="13"/>
      <c r="O67" s="139"/>
      <c r="P67" s="86" t="s">
        <v>764</v>
      </c>
      <c r="Q67" s="86"/>
      <c r="R67" s="12" t="s">
        <v>17</v>
      </c>
      <c r="S67" s="13" t="s">
        <v>17</v>
      </c>
      <c r="T67" s="86"/>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c r="AY67"/>
      <c r="AZ67"/>
      <c r="BA67"/>
      <c r="BB67"/>
      <c r="BC67"/>
    </row>
    <row r="68" spans="1:55" s="81" customFormat="1" ht="32" x14ac:dyDescent="0.2">
      <c r="A68" s="13" t="s">
        <v>599</v>
      </c>
      <c r="B68" s="12"/>
      <c r="C68" s="77"/>
      <c r="D68" s="77"/>
      <c r="E68" s="85">
        <v>35.619999999999997</v>
      </c>
      <c r="F68" s="85">
        <v>-101.5</v>
      </c>
      <c r="G68" s="70">
        <v>637.97876421303204</v>
      </c>
      <c r="H68" s="12">
        <v>4165</v>
      </c>
      <c r="I68" s="12" t="s">
        <v>17</v>
      </c>
      <c r="J68" s="12"/>
      <c r="K68" s="13" t="s">
        <v>17</v>
      </c>
      <c r="L68" s="12"/>
      <c r="M68" s="94" t="s">
        <v>600</v>
      </c>
      <c r="N68" s="13" t="s">
        <v>559</v>
      </c>
      <c r="O68" s="139"/>
      <c r="P68" s="86" t="s">
        <v>597</v>
      </c>
      <c r="Q68" s="86" t="s">
        <v>601</v>
      </c>
      <c r="R68" s="12" t="s">
        <v>17</v>
      </c>
      <c r="S68" s="13"/>
      <c r="T68" s="86" t="s">
        <v>177</v>
      </c>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c r="AY68"/>
      <c r="AZ68"/>
      <c r="BA68"/>
      <c r="BB68"/>
      <c r="BC68"/>
    </row>
    <row r="69" spans="1:55" s="81" customFormat="1" ht="64" x14ac:dyDescent="0.2">
      <c r="A69" s="13" t="s">
        <v>318</v>
      </c>
      <c r="B69" s="12"/>
      <c r="C69" s="77"/>
      <c r="D69" s="77"/>
      <c r="E69" s="85">
        <v>29.65</v>
      </c>
      <c r="F69" s="85">
        <v>-101.3</v>
      </c>
      <c r="G69" s="70">
        <v>178.064978786578</v>
      </c>
      <c r="H69" s="12">
        <v>3672</v>
      </c>
      <c r="I69" s="12" t="s">
        <v>17</v>
      </c>
      <c r="J69" s="12" t="s">
        <v>207</v>
      </c>
      <c r="K69" s="13" t="s">
        <v>93</v>
      </c>
      <c r="L69" s="12"/>
      <c r="M69" s="94" t="s">
        <v>319</v>
      </c>
      <c r="N69" s="13" t="s">
        <v>320</v>
      </c>
      <c r="O69" s="139"/>
      <c r="P69" s="86" t="s">
        <v>321</v>
      </c>
      <c r="Q69" s="86" t="s">
        <v>322</v>
      </c>
      <c r="R69" s="12" t="s">
        <v>17</v>
      </c>
      <c r="S69" s="13" t="s">
        <v>323</v>
      </c>
      <c r="T69" s="86" t="s">
        <v>177</v>
      </c>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c r="AY69"/>
      <c r="AZ69"/>
      <c r="BA69"/>
      <c r="BB69"/>
      <c r="BC69"/>
    </row>
    <row r="70" spans="1:55" s="81" customFormat="1" ht="64" x14ac:dyDescent="0.2">
      <c r="A70" s="91" t="s">
        <v>452</v>
      </c>
      <c r="B70" s="89"/>
      <c r="C70" s="77"/>
      <c r="D70" s="77"/>
      <c r="E70" s="88">
        <v>29</v>
      </c>
      <c r="F70" s="88">
        <v>-95.37</v>
      </c>
      <c r="G70" s="70">
        <v>422.86975639307099</v>
      </c>
      <c r="H70" s="89">
        <v>4224</v>
      </c>
      <c r="I70" s="89" t="s">
        <v>17</v>
      </c>
      <c r="J70" s="89"/>
      <c r="K70" s="91" t="s">
        <v>17</v>
      </c>
      <c r="L70" s="89"/>
      <c r="M70" s="96" t="s">
        <v>453</v>
      </c>
      <c r="N70" s="91" t="s">
        <v>454</v>
      </c>
      <c r="O70" s="139"/>
      <c r="P70" s="90" t="s">
        <v>455</v>
      </c>
      <c r="Q70" s="90" t="s">
        <v>456</v>
      </c>
      <c r="R70" s="89" t="s">
        <v>17</v>
      </c>
      <c r="S70" s="91"/>
      <c r="T70" s="90" t="s">
        <v>266</v>
      </c>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row>
    <row r="71" spans="1:55" ht="48" x14ac:dyDescent="0.2">
      <c r="A71" s="91" t="s">
        <v>677</v>
      </c>
      <c r="B71" s="89"/>
      <c r="C71" s="77"/>
      <c r="D71" s="77"/>
      <c r="E71" s="88" t="s">
        <v>17</v>
      </c>
      <c r="F71" s="88" t="s">
        <v>17</v>
      </c>
      <c r="G71" s="70" t="s">
        <v>17</v>
      </c>
      <c r="H71" s="89" t="s">
        <v>17</v>
      </c>
      <c r="I71" s="89">
        <v>42193</v>
      </c>
      <c r="J71" s="89" t="s">
        <v>17</v>
      </c>
      <c r="K71" s="91" t="s">
        <v>626</v>
      </c>
      <c r="L71" s="89"/>
      <c r="M71" s="96" t="s">
        <v>17</v>
      </c>
      <c r="N71" s="91" t="s">
        <v>17</v>
      </c>
      <c r="O71" s="142"/>
      <c r="P71" s="90" t="s">
        <v>17</v>
      </c>
      <c r="Q71" s="90" t="s">
        <v>17</v>
      </c>
      <c r="R71" s="89" t="s">
        <v>180</v>
      </c>
      <c r="S71" s="91" t="s">
        <v>17</v>
      </c>
      <c r="T71" s="90" t="s">
        <v>17</v>
      </c>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row>
    <row r="72" spans="1:55" x14ac:dyDescent="0.2">
      <c r="A72" s="13" t="s">
        <v>695</v>
      </c>
      <c r="B72" s="12"/>
      <c r="C72" s="77"/>
      <c r="D72" s="77"/>
      <c r="E72" s="85" t="s">
        <v>17</v>
      </c>
      <c r="F72" s="85" t="s">
        <v>17</v>
      </c>
      <c r="G72" s="70" t="s">
        <v>17</v>
      </c>
      <c r="H72" s="12" t="s">
        <v>17</v>
      </c>
      <c r="I72" s="12">
        <v>43391</v>
      </c>
      <c r="J72" s="12" t="s">
        <v>17</v>
      </c>
      <c r="K72" s="13" t="s">
        <v>93</v>
      </c>
      <c r="L72" s="12"/>
      <c r="M72" s="94" t="s">
        <v>17</v>
      </c>
      <c r="N72" s="13" t="s">
        <v>17</v>
      </c>
      <c r="O72" s="139"/>
      <c r="P72" s="86" t="s">
        <v>17</v>
      </c>
      <c r="Q72" s="86" t="s">
        <v>17</v>
      </c>
      <c r="R72" s="12" t="s">
        <v>180</v>
      </c>
      <c r="S72" s="13" t="s">
        <v>17</v>
      </c>
      <c r="T72" s="86" t="s">
        <v>17</v>
      </c>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row>
    <row r="73" spans="1:55" x14ac:dyDescent="0.2">
      <c r="A73" s="13" t="s">
        <v>726</v>
      </c>
      <c r="B73" s="12"/>
      <c r="C73" s="77"/>
      <c r="D73" s="77"/>
      <c r="E73" s="85" t="s">
        <v>17</v>
      </c>
      <c r="F73" s="85" t="s">
        <v>17</v>
      </c>
      <c r="G73" s="70" t="s">
        <v>17</v>
      </c>
      <c r="H73" s="12" t="s">
        <v>17</v>
      </c>
      <c r="I73" s="12">
        <v>43465</v>
      </c>
      <c r="J73" s="12" t="s">
        <v>17</v>
      </c>
      <c r="K73" s="13" t="s">
        <v>93</v>
      </c>
      <c r="L73" s="12"/>
      <c r="M73" s="94" t="s">
        <v>17</v>
      </c>
      <c r="N73" s="13" t="s">
        <v>17</v>
      </c>
      <c r="O73" s="139"/>
      <c r="P73" s="86" t="s">
        <v>17</v>
      </c>
      <c r="Q73" s="86" t="s">
        <v>17</v>
      </c>
      <c r="R73" s="12" t="s">
        <v>180</v>
      </c>
      <c r="S73" s="13" t="s">
        <v>17</v>
      </c>
      <c r="T73" s="86" t="s">
        <v>17</v>
      </c>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7"/>
      <c r="AY73" s="7"/>
      <c r="AZ73" s="7"/>
      <c r="BA73" s="7"/>
      <c r="BB73" s="7"/>
      <c r="BC73" s="7"/>
    </row>
    <row r="74" spans="1:55" x14ac:dyDescent="0.2">
      <c r="A74" s="13" t="s">
        <v>660</v>
      </c>
      <c r="B74" s="12"/>
      <c r="C74" s="77"/>
      <c r="D74" s="77"/>
      <c r="E74" s="85" t="s">
        <v>17</v>
      </c>
      <c r="F74" s="85" t="s">
        <v>17</v>
      </c>
      <c r="G74" s="70" t="s">
        <v>17</v>
      </c>
      <c r="H74" s="12" t="s">
        <v>17</v>
      </c>
      <c r="I74" s="12">
        <v>41084</v>
      </c>
      <c r="J74" s="12" t="s">
        <v>17</v>
      </c>
      <c r="K74" s="13" t="s">
        <v>93</v>
      </c>
      <c r="L74" s="12"/>
      <c r="M74" s="94" t="s">
        <v>17</v>
      </c>
      <c r="N74" s="13" t="s">
        <v>17</v>
      </c>
      <c r="O74" s="141"/>
      <c r="P74" s="86" t="s">
        <v>17</v>
      </c>
      <c r="Q74" s="86" t="s">
        <v>17</v>
      </c>
      <c r="R74" s="12" t="s">
        <v>180</v>
      </c>
      <c r="S74" s="13" t="s">
        <v>17</v>
      </c>
      <c r="T74" s="86" t="s">
        <v>17</v>
      </c>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81"/>
      <c r="AY74" s="81"/>
      <c r="AZ74" s="81"/>
      <c r="BA74" s="81"/>
      <c r="BB74" s="81"/>
      <c r="BC74" s="81"/>
    </row>
    <row r="75" spans="1:55" ht="96" x14ac:dyDescent="0.2">
      <c r="A75" s="13" t="s">
        <v>343</v>
      </c>
      <c r="B75" s="12"/>
      <c r="C75" s="77"/>
      <c r="D75" s="77"/>
      <c r="E75" s="85">
        <v>29.733332999999998</v>
      </c>
      <c r="F75" s="85">
        <v>-101.4</v>
      </c>
      <c r="G75" s="70">
        <v>184.78827637346399</v>
      </c>
      <c r="H75" s="12">
        <v>3683</v>
      </c>
      <c r="I75" s="12" t="s">
        <v>17</v>
      </c>
      <c r="J75" s="12" t="s">
        <v>207</v>
      </c>
      <c r="K75" s="13" t="s">
        <v>38</v>
      </c>
      <c r="L75" s="12"/>
      <c r="M75" s="94" t="s">
        <v>344</v>
      </c>
      <c r="N75" s="13" t="s">
        <v>345</v>
      </c>
      <c r="O75" s="142"/>
      <c r="P75" s="86" t="s">
        <v>346</v>
      </c>
      <c r="Q75" s="86" t="s">
        <v>347</v>
      </c>
      <c r="R75" s="12" t="s">
        <v>17</v>
      </c>
      <c r="S75" s="13" t="s">
        <v>348</v>
      </c>
      <c r="T75" s="86" t="s">
        <v>177</v>
      </c>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row>
    <row r="76" spans="1:55" x14ac:dyDescent="0.2">
      <c r="A76" s="13" t="s">
        <v>691</v>
      </c>
      <c r="B76" s="12"/>
      <c r="C76" s="77"/>
      <c r="D76" s="77"/>
      <c r="E76" s="85" t="s">
        <v>17</v>
      </c>
      <c r="F76" s="85" t="s">
        <v>17</v>
      </c>
      <c r="G76" s="70" t="s">
        <v>17</v>
      </c>
      <c r="H76" s="12" t="s">
        <v>17</v>
      </c>
      <c r="I76" s="12">
        <v>43201</v>
      </c>
      <c r="J76" s="12" t="s">
        <v>17</v>
      </c>
      <c r="K76" s="13" t="s">
        <v>93</v>
      </c>
      <c r="L76" s="12"/>
      <c r="M76" s="94" t="s">
        <v>17</v>
      </c>
      <c r="N76" s="13" t="s">
        <v>17</v>
      </c>
      <c r="O76" s="139"/>
      <c r="P76" s="86" t="s">
        <v>17</v>
      </c>
      <c r="Q76" s="86" t="s">
        <v>17</v>
      </c>
      <c r="R76" s="12" t="s">
        <v>180</v>
      </c>
      <c r="S76" s="13" t="s">
        <v>17</v>
      </c>
      <c r="T76" s="86" t="s">
        <v>17</v>
      </c>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81"/>
      <c r="AY76" s="81"/>
      <c r="AZ76" s="81"/>
      <c r="BA76" s="81"/>
      <c r="BB76" s="81"/>
      <c r="BC76" s="81"/>
    </row>
    <row r="77" spans="1:55" ht="48" x14ac:dyDescent="0.2">
      <c r="A77" s="13" t="s">
        <v>336</v>
      </c>
      <c r="B77" s="12"/>
      <c r="C77" s="77"/>
      <c r="D77" s="77"/>
      <c r="E77" s="85">
        <v>29.75</v>
      </c>
      <c r="F77" s="85">
        <v>-101.37</v>
      </c>
      <c r="G77" s="70">
        <v>181.52378334547001</v>
      </c>
      <c r="H77" s="12">
        <v>4254</v>
      </c>
      <c r="I77" s="12" t="s">
        <v>17</v>
      </c>
      <c r="J77" s="12" t="s">
        <v>207</v>
      </c>
      <c r="K77" s="13" t="s">
        <v>17</v>
      </c>
      <c r="L77" s="12"/>
      <c r="M77" s="96">
        <v>43313</v>
      </c>
      <c r="N77" s="13" t="s">
        <v>337</v>
      </c>
      <c r="O77" s="142"/>
      <c r="P77" s="86" t="s">
        <v>338</v>
      </c>
      <c r="Q77" s="86" t="s">
        <v>339</v>
      </c>
      <c r="R77" s="12" t="s">
        <v>17</v>
      </c>
      <c r="S77" s="13" t="s">
        <v>335</v>
      </c>
      <c r="T77" s="86" t="s">
        <v>177</v>
      </c>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row>
    <row r="78" spans="1:55" s="7" customFormat="1" x14ac:dyDescent="0.2">
      <c r="A78" s="13" t="s">
        <v>689</v>
      </c>
      <c r="B78" s="12"/>
      <c r="C78" s="77"/>
      <c r="D78" s="77"/>
      <c r="E78" s="85" t="s">
        <v>17</v>
      </c>
      <c r="F78" s="85" t="s">
        <v>17</v>
      </c>
      <c r="G78" s="70" t="s">
        <v>17</v>
      </c>
      <c r="H78" s="12" t="s">
        <v>17</v>
      </c>
      <c r="I78" s="12">
        <v>43142</v>
      </c>
      <c r="J78" s="12" t="s">
        <v>17</v>
      </c>
      <c r="K78" s="13" t="s">
        <v>93</v>
      </c>
      <c r="L78" s="12"/>
      <c r="M78" s="94" t="s">
        <v>17</v>
      </c>
      <c r="N78" s="13" t="s">
        <v>17</v>
      </c>
      <c r="O78" s="139"/>
      <c r="P78" s="86" t="s">
        <v>17</v>
      </c>
      <c r="Q78" s="86" t="s">
        <v>17</v>
      </c>
      <c r="R78" s="12" t="s">
        <v>180</v>
      </c>
      <c r="S78" s="13" t="s">
        <v>17</v>
      </c>
      <c r="T78" s="86" t="s">
        <v>17</v>
      </c>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c r="AY78"/>
      <c r="AZ78"/>
      <c r="BA78"/>
      <c r="BB78"/>
      <c r="BC78"/>
    </row>
    <row r="79" spans="1:55" s="7" customFormat="1" ht="96" x14ac:dyDescent="0.2">
      <c r="A79" s="13" t="s">
        <v>552</v>
      </c>
      <c r="B79" s="12"/>
      <c r="C79" s="77"/>
      <c r="D79" s="77"/>
      <c r="E79" s="85">
        <v>34.5</v>
      </c>
      <c r="F79" s="85">
        <v>-101.36666700000001</v>
      </c>
      <c r="G79" s="70">
        <v>515.89688194031896</v>
      </c>
      <c r="H79" s="12">
        <v>3542</v>
      </c>
      <c r="I79" s="12" t="s">
        <v>17</v>
      </c>
      <c r="J79" s="12"/>
      <c r="K79" s="13" t="s">
        <v>17</v>
      </c>
      <c r="L79" s="12"/>
      <c r="M79" s="94" t="s">
        <v>553</v>
      </c>
      <c r="N79" s="13" t="s">
        <v>554</v>
      </c>
      <c r="O79" s="139"/>
      <c r="P79" s="86" t="s">
        <v>555</v>
      </c>
      <c r="Q79" s="86" t="s">
        <v>556</v>
      </c>
      <c r="R79" s="12" t="s">
        <v>17</v>
      </c>
      <c r="S79" s="13"/>
      <c r="T79" s="86" t="s">
        <v>329</v>
      </c>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c r="AY79"/>
      <c r="AZ79"/>
      <c r="BA79"/>
      <c r="BB79"/>
      <c r="BC79"/>
    </row>
    <row r="80" spans="1:55" ht="32" x14ac:dyDescent="0.2">
      <c r="A80" s="13" t="s">
        <v>310</v>
      </c>
      <c r="B80" s="12"/>
      <c r="C80" s="77"/>
      <c r="D80" s="77"/>
      <c r="E80" s="85">
        <v>30.37</v>
      </c>
      <c r="F80" s="85">
        <v>-97.75</v>
      </c>
      <c r="G80" s="70">
        <v>174.18853139117101</v>
      </c>
      <c r="H80" s="12">
        <v>4284</v>
      </c>
      <c r="I80" s="12" t="s">
        <v>17</v>
      </c>
      <c r="J80" s="12"/>
      <c r="K80" s="13" t="s">
        <v>17</v>
      </c>
      <c r="L80" s="12"/>
      <c r="M80" s="94">
        <v>43374</v>
      </c>
      <c r="N80" s="13" t="s">
        <v>311</v>
      </c>
      <c r="O80" s="139"/>
      <c r="P80" s="86" t="s">
        <v>312</v>
      </c>
      <c r="Q80" s="86"/>
      <c r="R80" s="12" t="s">
        <v>17</v>
      </c>
      <c r="S80" s="13" t="s">
        <v>253</v>
      </c>
      <c r="T80" s="86" t="s">
        <v>177</v>
      </c>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row>
    <row r="81" spans="1:55" ht="80" x14ac:dyDescent="0.2">
      <c r="A81" s="13" t="s">
        <v>313</v>
      </c>
      <c r="B81" s="12"/>
      <c r="C81" s="77"/>
      <c r="D81" s="77"/>
      <c r="E81" s="85">
        <v>30.37</v>
      </c>
      <c r="F81" s="85">
        <v>-97.75</v>
      </c>
      <c r="G81" s="70">
        <v>174.18853139117101</v>
      </c>
      <c r="H81" s="12">
        <v>4228</v>
      </c>
      <c r="I81" s="12" t="s">
        <v>17</v>
      </c>
      <c r="J81" s="12"/>
      <c r="K81" s="13" t="s">
        <v>17</v>
      </c>
      <c r="L81" s="12"/>
      <c r="M81" s="94">
        <v>43375</v>
      </c>
      <c r="N81" s="13" t="s">
        <v>314</v>
      </c>
      <c r="O81" s="139"/>
      <c r="P81" s="86" t="s">
        <v>315</v>
      </c>
      <c r="Q81" s="86" t="s">
        <v>316</v>
      </c>
      <c r="R81" s="12" t="s">
        <v>17</v>
      </c>
      <c r="S81" s="13" t="s">
        <v>317</v>
      </c>
      <c r="T81" s="86" t="s">
        <v>266</v>
      </c>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6"/>
      <c r="AY81" s="56"/>
      <c r="AZ81" s="56"/>
      <c r="BA81" s="56"/>
      <c r="BB81" s="56"/>
      <c r="BC81" s="56"/>
    </row>
    <row r="82" spans="1:55" ht="64" x14ac:dyDescent="0.2">
      <c r="A82" s="13" t="s">
        <v>206</v>
      </c>
      <c r="B82" s="12"/>
      <c r="C82" s="77"/>
      <c r="D82" s="77"/>
      <c r="E82" s="85">
        <v>29.45</v>
      </c>
      <c r="F82" s="85">
        <v>-100.05</v>
      </c>
      <c r="G82" s="70">
        <v>90.319421443875399</v>
      </c>
      <c r="H82" s="12">
        <v>3686</v>
      </c>
      <c r="I82" s="12" t="s">
        <v>17</v>
      </c>
      <c r="J82" s="12" t="s">
        <v>207</v>
      </c>
      <c r="K82" s="13" t="s">
        <v>17</v>
      </c>
      <c r="L82" s="12"/>
      <c r="M82" s="94" t="s">
        <v>208</v>
      </c>
      <c r="N82" s="13" t="s">
        <v>209</v>
      </c>
      <c r="O82" s="139"/>
      <c r="P82" s="86" t="s">
        <v>210</v>
      </c>
      <c r="Q82" s="86" t="s">
        <v>211</v>
      </c>
      <c r="R82" s="12" t="s">
        <v>17</v>
      </c>
      <c r="S82" s="13" t="s">
        <v>212</v>
      </c>
      <c r="T82" s="86" t="s">
        <v>177</v>
      </c>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row>
    <row r="83" spans="1:55" ht="32" x14ac:dyDescent="0.2">
      <c r="A83" s="13" t="s">
        <v>663</v>
      </c>
      <c r="B83" s="12"/>
      <c r="C83" s="77"/>
      <c r="D83" s="77"/>
      <c r="E83" s="85" t="s">
        <v>17</v>
      </c>
      <c r="F83" s="85" t="s">
        <v>17</v>
      </c>
      <c r="G83" s="70" t="s">
        <v>17</v>
      </c>
      <c r="H83" s="12" t="s">
        <v>17</v>
      </c>
      <c r="I83" s="12">
        <v>41284</v>
      </c>
      <c r="J83" s="12" t="s">
        <v>664</v>
      </c>
      <c r="K83" s="13" t="s">
        <v>93</v>
      </c>
      <c r="L83" s="12"/>
      <c r="M83" s="94"/>
      <c r="N83" s="13"/>
      <c r="O83" s="139"/>
      <c r="P83" s="86"/>
      <c r="Q83" s="86"/>
      <c r="R83" s="12" t="s">
        <v>180</v>
      </c>
      <c r="S83" s="13" t="s">
        <v>17</v>
      </c>
      <c r="T83" s="86" t="s">
        <v>177</v>
      </c>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row>
    <row r="84" spans="1:55" x14ac:dyDescent="0.2">
      <c r="A84" s="13" t="s">
        <v>716</v>
      </c>
      <c r="B84" s="12"/>
      <c r="C84" s="77"/>
      <c r="D84" s="77"/>
      <c r="E84" s="85" t="s">
        <v>17</v>
      </c>
      <c r="F84" s="85" t="s">
        <v>17</v>
      </c>
      <c r="G84" s="70" t="s">
        <v>17</v>
      </c>
      <c r="H84" s="12" t="s">
        <v>17</v>
      </c>
      <c r="I84" s="12">
        <v>43440</v>
      </c>
      <c r="J84" s="12" t="s">
        <v>17</v>
      </c>
      <c r="K84" s="13" t="s">
        <v>93</v>
      </c>
      <c r="L84" s="12"/>
      <c r="M84" s="94" t="s">
        <v>17</v>
      </c>
      <c r="N84" s="13" t="s">
        <v>17</v>
      </c>
      <c r="O84" s="139"/>
      <c r="P84" s="86" t="s">
        <v>17</v>
      </c>
      <c r="Q84" s="86" t="s">
        <v>17</v>
      </c>
      <c r="R84" s="12" t="s">
        <v>180</v>
      </c>
      <c r="S84" s="13" t="s">
        <v>17</v>
      </c>
      <c r="T84" s="86" t="s">
        <v>17</v>
      </c>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row>
    <row r="85" spans="1:55" ht="32" x14ac:dyDescent="0.2">
      <c r="A85" s="13" t="s">
        <v>765</v>
      </c>
      <c r="B85" s="12"/>
      <c r="C85" s="77"/>
      <c r="D85" s="77"/>
      <c r="E85" s="85" t="s">
        <v>17</v>
      </c>
      <c r="F85" s="85" t="s">
        <v>17</v>
      </c>
      <c r="G85" s="70" t="s">
        <v>17</v>
      </c>
      <c r="H85" s="12" t="s">
        <v>17</v>
      </c>
      <c r="I85" s="12" t="s">
        <v>17</v>
      </c>
      <c r="J85" s="12" t="s">
        <v>481</v>
      </c>
      <c r="K85" s="13" t="s">
        <v>38</v>
      </c>
      <c r="L85" s="12">
        <v>15576</v>
      </c>
      <c r="M85" s="94" t="s">
        <v>766</v>
      </c>
      <c r="N85" s="13" t="s">
        <v>767</v>
      </c>
      <c r="O85" s="139"/>
      <c r="P85" s="86" t="s">
        <v>768</v>
      </c>
      <c r="Q85" s="86" t="s">
        <v>769</v>
      </c>
      <c r="R85" s="12" t="s">
        <v>17</v>
      </c>
      <c r="S85" s="13" t="s">
        <v>17</v>
      </c>
      <c r="T85" s="86"/>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row>
    <row r="86" spans="1:55" ht="32" x14ac:dyDescent="0.2">
      <c r="A86" s="13" t="s">
        <v>472</v>
      </c>
      <c r="B86" s="12"/>
      <c r="C86" s="77"/>
      <c r="D86" s="77"/>
      <c r="E86" s="85">
        <v>33.619999999999997</v>
      </c>
      <c r="F86" s="85">
        <v>-97.5</v>
      </c>
      <c r="G86" s="70">
        <v>433.70509519989901</v>
      </c>
      <c r="H86" s="12">
        <v>4178</v>
      </c>
      <c r="I86" s="12" t="s">
        <v>17</v>
      </c>
      <c r="J86" s="12" t="s">
        <v>473</v>
      </c>
      <c r="K86" s="13" t="s">
        <v>17</v>
      </c>
      <c r="L86" s="12"/>
      <c r="M86" s="94">
        <v>1.35</v>
      </c>
      <c r="N86" s="13" t="s">
        <v>474</v>
      </c>
      <c r="O86" s="139"/>
      <c r="P86" s="86" t="s">
        <v>475</v>
      </c>
      <c r="Q86" s="86"/>
      <c r="R86" s="12" t="s">
        <v>17</v>
      </c>
      <c r="S86" s="13"/>
      <c r="T86" s="86" t="s">
        <v>203</v>
      </c>
      <c r="U86" s="5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81"/>
      <c r="AY86" s="81"/>
      <c r="AZ86" s="81"/>
      <c r="BA86" s="81"/>
      <c r="BB86" s="81"/>
      <c r="BC86" s="81"/>
    </row>
    <row r="87" spans="1:55" ht="48" x14ac:dyDescent="0.2">
      <c r="A87" s="13" t="s">
        <v>378</v>
      </c>
      <c r="B87" s="12"/>
      <c r="C87" s="77"/>
      <c r="D87" s="77"/>
      <c r="E87" s="85">
        <v>29.816666999999999</v>
      </c>
      <c r="F87" s="85">
        <v>-101.55</v>
      </c>
      <c r="G87" s="70">
        <v>196.937608920879</v>
      </c>
      <c r="H87" s="12">
        <v>3691</v>
      </c>
      <c r="I87" s="12">
        <v>40848</v>
      </c>
      <c r="J87" s="12" t="s">
        <v>207</v>
      </c>
      <c r="K87" s="13" t="s">
        <v>93</v>
      </c>
      <c r="L87" s="12"/>
      <c r="M87" s="94" t="s">
        <v>379</v>
      </c>
      <c r="N87" s="13" t="s">
        <v>380</v>
      </c>
      <c r="O87" s="142"/>
      <c r="P87" s="86" t="s">
        <v>381</v>
      </c>
      <c r="Q87" s="86" t="s">
        <v>382</v>
      </c>
      <c r="R87" s="12" t="s">
        <v>17</v>
      </c>
      <c r="S87" s="13" t="s">
        <v>303</v>
      </c>
      <c r="T87" s="86" t="s">
        <v>177</v>
      </c>
      <c r="U87" s="5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81"/>
      <c r="AY87" s="81"/>
      <c r="AZ87" s="81"/>
      <c r="BA87" s="81"/>
      <c r="BB87" s="81"/>
      <c r="BC87" s="81"/>
    </row>
    <row r="88" spans="1:55" ht="48" x14ac:dyDescent="0.2">
      <c r="A88" s="13" t="s">
        <v>654</v>
      </c>
      <c r="B88" s="12"/>
      <c r="C88" s="77"/>
      <c r="D88" s="77"/>
      <c r="E88" s="85" t="s">
        <v>17</v>
      </c>
      <c r="F88" s="85" t="s">
        <v>17</v>
      </c>
      <c r="G88" s="70" t="s">
        <v>17</v>
      </c>
      <c r="H88" s="12" t="s">
        <v>17</v>
      </c>
      <c r="I88" s="12">
        <v>40877</v>
      </c>
      <c r="J88" s="12" t="s">
        <v>17</v>
      </c>
      <c r="K88" s="13" t="s">
        <v>626</v>
      </c>
      <c r="L88" s="12"/>
      <c r="M88" s="94" t="s">
        <v>17</v>
      </c>
      <c r="N88" s="13" t="s">
        <v>17</v>
      </c>
      <c r="O88" s="142"/>
      <c r="P88" s="86" t="s">
        <v>17</v>
      </c>
      <c r="Q88" s="86" t="s">
        <v>17</v>
      </c>
      <c r="R88" s="12" t="s">
        <v>180</v>
      </c>
      <c r="S88" s="13" t="s">
        <v>17</v>
      </c>
      <c r="T88" s="86" t="s">
        <v>17</v>
      </c>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row>
    <row r="89" spans="1:55" ht="48" x14ac:dyDescent="0.2">
      <c r="A89" s="13" t="s">
        <v>1015</v>
      </c>
      <c r="B89" s="12"/>
      <c r="C89" s="77"/>
      <c r="D89" s="77"/>
      <c r="E89" s="85" t="s">
        <v>17</v>
      </c>
      <c r="F89" s="85" t="s">
        <v>17</v>
      </c>
      <c r="G89" s="70" t="s">
        <v>17</v>
      </c>
      <c r="H89" s="12" t="s">
        <v>17</v>
      </c>
      <c r="I89" s="12">
        <v>41955</v>
      </c>
      <c r="J89" s="12" t="s">
        <v>17</v>
      </c>
      <c r="K89" s="13" t="s">
        <v>626</v>
      </c>
      <c r="L89" s="12"/>
      <c r="M89" s="94" t="s">
        <v>17</v>
      </c>
      <c r="N89" s="13" t="s">
        <v>17</v>
      </c>
      <c r="O89" s="139"/>
      <c r="P89" s="86" t="s">
        <v>17</v>
      </c>
      <c r="Q89" s="86" t="s">
        <v>17</v>
      </c>
      <c r="R89" s="12" t="s">
        <v>180</v>
      </c>
      <c r="S89" s="13" t="s">
        <v>17</v>
      </c>
      <c r="T89" s="86" t="s">
        <v>17</v>
      </c>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row>
    <row r="90" spans="1:55" ht="48" x14ac:dyDescent="0.2">
      <c r="A90" s="13" t="s">
        <v>669</v>
      </c>
      <c r="B90" s="12"/>
      <c r="C90" s="77"/>
      <c r="D90" s="77"/>
      <c r="E90" s="85" t="s">
        <v>17</v>
      </c>
      <c r="F90" s="85" t="s">
        <v>17</v>
      </c>
      <c r="G90" s="70" t="s">
        <v>17</v>
      </c>
      <c r="H90" s="12" t="s">
        <v>17</v>
      </c>
      <c r="I90" s="12">
        <v>41403</v>
      </c>
      <c r="J90" s="12" t="s">
        <v>17</v>
      </c>
      <c r="K90" s="13" t="s">
        <v>626</v>
      </c>
      <c r="L90" s="12"/>
      <c r="M90" s="94" t="s">
        <v>17</v>
      </c>
      <c r="N90" s="13" t="s">
        <v>17</v>
      </c>
      <c r="O90" s="139"/>
      <c r="P90" s="86" t="s">
        <v>17</v>
      </c>
      <c r="Q90" s="86" t="s">
        <v>17</v>
      </c>
      <c r="R90" s="12" t="s">
        <v>180</v>
      </c>
      <c r="S90" s="13" t="s">
        <v>17</v>
      </c>
      <c r="T90" s="86" t="s">
        <v>17</v>
      </c>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row>
    <row r="91" spans="1:55" x14ac:dyDescent="0.2">
      <c r="A91" s="13" t="s">
        <v>770</v>
      </c>
      <c r="B91" s="12"/>
      <c r="C91" s="77"/>
      <c r="D91" s="77"/>
      <c r="E91" s="85" t="s">
        <v>17</v>
      </c>
      <c r="F91" s="85" t="s">
        <v>17</v>
      </c>
      <c r="G91" s="70" t="s">
        <v>17</v>
      </c>
      <c r="H91" s="12" t="s">
        <v>17</v>
      </c>
      <c r="I91" s="12" t="s">
        <v>17</v>
      </c>
      <c r="J91" s="12" t="s">
        <v>207</v>
      </c>
      <c r="K91" s="13" t="s">
        <v>17</v>
      </c>
      <c r="L91" s="12"/>
      <c r="M91" s="94">
        <v>43252</v>
      </c>
      <c r="N91" s="13"/>
      <c r="O91" s="139"/>
      <c r="P91" s="86" t="s">
        <v>771</v>
      </c>
      <c r="Q91" s="86"/>
      <c r="R91" s="12" t="s">
        <v>17</v>
      </c>
      <c r="S91" s="13" t="s">
        <v>17</v>
      </c>
      <c r="T91" s="86"/>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row>
    <row r="92" spans="1:55" ht="64" x14ac:dyDescent="0.2">
      <c r="A92" s="13" t="s">
        <v>687</v>
      </c>
      <c r="B92" s="12"/>
      <c r="C92" s="77"/>
      <c r="D92" s="77"/>
      <c r="E92" s="85" t="s">
        <v>17</v>
      </c>
      <c r="F92" s="85" t="s">
        <v>17</v>
      </c>
      <c r="G92" s="70" t="s">
        <v>17</v>
      </c>
      <c r="H92" s="12" t="s">
        <v>17</v>
      </c>
      <c r="I92" s="12">
        <v>43136</v>
      </c>
      <c r="J92" s="12" t="s">
        <v>17</v>
      </c>
      <c r="K92" s="13" t="s">
        <v>623</v>
      </c>
      <c r="L92" s="12"/>
      <c r="M92" s="94" t="s">
        <v>17</v>
      </c>
      <c r="N92" s="13" t="s">
        <v>17</v>
      </c>
      <c r="O92" s="139"/>
      <c r="P92" s="86" t="s">
        <v>17</v>
      </c>
      <c r="Q92" s="86" t="s">
        <v>17</v>
      </c>
      <c r="R92" s="12" t="s">
        <v>180</v>
      </c>
      <c r="S92" s="13" t="s">
        <v>17</v>
      </c>
      <c r="T92" s="86" t="s">
        <v>17</v>
      </c>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row>
    <row r="93" spans="1:55" ht="80" x14ac:dyDescent="0.2">
      <c r="A93" s="77" t="s">
        <v>229</v>
      </c>
      <c r="B93" s="71"/>
      <c r="C93" s="105">
        <v>43101</v>
      </c>
      <c r="D93" s="105"/>
      <c r="E93" s="69">
        <v>30.47</v>
      </c>
      <c r="F93" s="69">
        <v>-100.55</v>
      </c>
      <c r="G93" s="70">
        <v>104.19087652144</v>
      </c>
      <c r="H93" s="71">
        <v>3690</v>
      </c>
      <c r="I93" s="71">
        <v>41174</v>
      </c>
      <c r="J93" s="71" t="s">
        <v>230</v>
      </c>
      <c r="K93" s="77" t="s">
        <v>93</v>
      </c>
      <c r="L93" s="71"/>
      <c r="M93" s="95" t="s">
        <v>231</v>
      </c>
      <c r="N93" s="77" t="s">
        <v>232</v>
      </c>
      <c r="O93" s="139"/>
      <c r="P93" s="72" t="s">
        <v>217</v>
      </c>
      <c r="Q93" s="72"/>
      <c r="R93" s="71" t="s">
        <v>180</v>
      </c>
      <c r="S93" s="77" t="s">
        <v>174</v>
      </c>
      <c r="T93" s="72" t="s">
        <v>177</v>
      </c>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6"/>
      <c r="AY93" s="56"/>
      <c r="AZ93" s="56"/>
      <c r="BA93" s="56"/>
      <c r="BB93" s="56"/>
      <c r="BC93" s="56"/>
    </row>
    <row r="94" spans="1:55" ht="64" x14ac:dyDescent="0.2">
      <c r="A94" s="77" t="s">
        <v>284</v>
      </c>
      <c r="B94" s="71"/>
      <c r="C94" s="77"/>
      <c r="D94" s="77"/>
      <c r="E94" s="69">
        <v>29.87</v>
      </c>
      <c r="F94" s="69">
        <v>-101.12</v>
      </c>
      <c r="G94" s="70">
        <v>155.04467063865201</v>
      </c>
      <c r="H94" s="71">
        <v>4251</v>
      </c>
      <c r="I94" s="71">
        <v>41163</v>
      </c>
      <c r="J94" s="71" t="s">
        <v>207</v>
      </c>
      <c r="K94" s="77" t="s">
        <v>93</v>
      </c>
      <c r="L94" s="71"/>
      <c r="M94" s="95">
        <v>36800</v>
      </c>
      <c r="N94" s="77" t="s">
        <v>285</v>
      </c>
      <c r="O94" s="139"/>
      <c r="P94" s="72" t="s">
        <v>178</v>
      </c>
      <c r="Q94" s="72"/>
      <c r="R94" s="71" t="s">
        <v>180</v>
      </c>
      <c r="S94" s="77" t="s">
        <v>212</v>
      </c>
      <c r="T94" s="72" t="s">
        <v>177</v>
      </c>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row>
    <row r="95" spans="1:55" ht="48" x14ac:dyDescent="0.2">
      <c r="A95" s="13" t="s">
        <v>558</v>
      </c>
      <c r="B95" s="12"/>
      <c r="C95" s="77"/>
      <c r="D95" s="77"/>
      <c r="E95" s="85">
        <v>34.75</v>
      </c>
      <c r="F95" s="85">
        <v>-100.62</v>
      </c>
      <c r="G95" s="70">
        <v>524.19749338282497</v>
      </c>
      <c r="H95" s="12">
        <v>4304</v>
      </c>
      <c r="I95" s="12" t="s">
        <v>17</v>
      </c>
      <c r="J95" s="12"/>
      <c r="K95" s="13" t="s">
        <v>17</v>
      </c>
      <c r="L95" s="12"/>
      <c r="M95" s="94">
        <v>43132</v>
      </c>
      <c r="N95" s="13" t="s">
        <v>559</v>
      </c>
      <c r="O95" s="139"/>
      <c r="P95" s="86" t="s">
        <v>560</v>
      </c>
      <c r="Q95" s="86" t="s">
        <v>561</v>
      </c>
      <c r="R95" s="12" t="s">
        <v>17</v>
      </c>
      <c r="S95" s="13"/>
      <c r="T95" s="86" t="s">
        <v>519</v>
      </c>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row>
    <row r="96" spans="1:55" ht="64" x14ac:dyDescent="0.2">
      <c r="A96" s="13" t="s">
        <v>260</v>
      </c>
      <c r="B96" s="12"/>
      <c r="C96" s="77"/>
      <c r="D96" s="77"/>
      <c r="E96" s="85">
        <v>31.25</v>
      </c>
      <c r="F96" s="85">
        <v>-98.87</v>
      </c>
      <c r="G96" s="70">
        <v>140.20681874036001</v>
      </c>
      <c r="H96" s="12">
        <v>4226</v>
      </c>
      <c r="I96" s="12" t="s">
        <v>17</v>
      </c>
      <c r="J96" s="12"/>
      <c r="K96" s="13" t="s">
        <v>17</v>
      </c>
      <c r="L96" s="12"/>
      <c r="M96" s="94" t="s">
        <v>261</v>
      </c>
      <c r="N96" s="13" t="s">
        <v>262</v>
      </c>
      <c r="O96" s="139"/>
      <c r="P96" s="86" t="s">
        <v>263</v>
      </c>
      <c r="Q96" s="86" t="s">
        <v>264</v>
      </c>
      <c r="R96" s="12" t="s">
        <v>17</v>
      </c>
      <c r="S96" s="13" t="s">
        <v>265</v>
      </c>
      <c r="T96" s="86" t="s">
        <v>266</v>
      </c>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row>
    <row r="97" spans="1:55" x14ac:dyDescent="0.2">
      <c r="A97" s="13" t="s">
        <v>706</v>
      </c>
      <c r="B97" s="12"/>
      <c r="C97" s="77"/>
      <c r="D97" s="77"/>
      <c r="E97" s="85" t="s">
        <v>17</v>
      </c>
      <c r="F97" s="85" t="s">
        <v>17</v>
      </c>
      <c r="G97" s="70" t="s">
        <v>17</v>
      </c>
      <c r="H97" s="12" t="s">
        <v>17</v>
      </c>
      <c r="I97" s="12">
        <v>43429</v>
      </c>
      <c r="J97" s="12" t="s">
        <v>17</v>
      </c>
      <c r="K97" s="13" t="s">
        <v>93</v>
      </c>
      <c r="L97" s="12"/>
      <c r="M97" s="94" t="s">
        <v>17</v>
      </c>
      <c r="N97" s="13" t="s">
        <v>17</v>
      </c>
      <c r="O97" s="139"/>
      <c r="P97" s="86" t="s">
        <v>17</v>
      </c>
      <c r="Q97" s="86" t="s">
        <v>17</v>
      </c>
      <c r="R97" s="12" t="s">
        <v>180</v>
      </c>
      <c r="S97" s="13" t="s">
        <v>17</v>
      </c>
      <c r="T97" s="86" t="s">
        <v>17</v>
      </c>
      <c r="U97" s="53"/>
      <c r="V97" s="53"/>
      <c r="W97" s="53"/>
      <c r="X97" s="53"/>
      <c r="Y97" s="53"/>
      <c r="Z97" s="53"/>
      <c r="AA97" s="53"/>
      <c r="AB97" s="53"/>
      <c r="AC97" s="53"/>
      <c r="AD97" s="53"/>
      <c r="AE97" s="53"/>
      <c r="AF97" s="53"/>
      <c r="AG97" s="53"/>
      <c r="AH97" s="53"/>
      <c r="AI97" s="53"/>
      <c r="AJ97" s="53"/>
      <c r="AK97" s="53"/>
      <c r="AL97" s="53"/>
      <c r="AM97" s="53"/>
      <c r="AN97" s="53"/>
      <c r="AO97" s="53"/>
      <c r="AP97" s="53"/>
      <c r="AQ97" s="53"/>
      <c r="AR97" s="53"/>
      <c r="AS97" s="53"/>
      <c r="AT97" s="53"/>
      <c r="AU97" s="53"/>
      <c r="AV97" s="53"/>
      <c r="AW97" s="53"/>
      <c r="AX97" s="81"/>
      <c r="AY97" s="81"/>
      <c r="AZ97" s="81"/>
      <c r="BA97" s="81"/>
      <c r="BB97" s="81"/>
      <c r="BC97" s="81"/>
    </row>
    <row r="98" spans="1:55" ht="48" x14ac:dyDescent="0.2">
      <c r="A98" s="13" t="s">
        <v>637</v>
      </c>
      <c r="B98" s="12"/>
      <c r="C98" s="77"/>
      <c r="D98" s="77"/>
      <c r="E98" s="85" t="s">
        <v>17</v>
      </c>
      <c r="F98" s="85" t="s">
        <v>17</v>
      </c>
      <c r="G98" s="70" t="s">
        <v>17</v>
      </c>
      <c r="H98" s="12" t="s">
        <v>17</v>
      </c>
      <c r="I98" s="12">
        <v>40448</v>
      </c>
      <c r="J98" s="12" t="s">
        <v>17</v>
      </c>
      <c r="K98" s="13" t="s">
        <v>626</v>
      </c>
      <c r="L98" s="12"/>
      <c r="M98" s="94" t="s">
        <v>17</v>
      </c>
      <c r="N98" s="13" t="s">
        <v>17</v>
      </c>
      <c r="O98" s="142"/>
      <c r="P98" s="86" t="s">
        <v>17</v>
      </c>
      <c r="Q98" s="86" t="s">
        <v>17</v>
      </c>
      <c r="R98" s="12" t="s">
        <v>180</v>
      </c>
      <c r="S98" s="13" t="s">
        <v>17</v>
      </c>
      <c r="T98" s="86" t="s">
        <v>17</v>
      </c>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81"/>
      <c r="AY98" s="81"/>
      <c r="AZ98" s="81"/>
      <c r="BA98" s="81"/>
      <c r="BB98" s="81"/>
      <c r="BC98" s="81"/>
    </row>
    <row r="99" spans="1:55" x14ac:dyDescent="0.2">
      <c r="A99" s="13" t="s">
        <v>636</v>
      </c>
      <c r="B99" s="12"/>
      <c r="C99" s="77"/>
      <c r="D99" s="77"/>
      <c r="E99" s="85" t="s">
        <v>17</v>
      </c>
      <c r="F99" s="85" t="s">
        <v>17</v>
      </c>
      <c r="G99" s="70" t="s">
        <v>17</v>
      </c>
      <c r="H99" s="12" t="s">
        <v>17</v>
      </c>
      <c r="I99" s="12">
        <v>40433</v>
      </c>
      <c r="J99" s="12" t="s">
        <v>17</v>
      </c>
      <c r="K99" s="13" t="s">
        <v>93</v>
      </c>
      <c r="L99" s="12"/>
      <c r="M99" s="94" t="s">
        <v>17</v>
      </c>
      <c r="N99" s="13" t="s">
        <v>17</v>
      </c>
      <c r="O99" s="142"/>
      <c r="P99" s="86" t="s">
        <v>17</v>
      </c>
      <c r="Q99" s="86" t="s">
        <v>17</v>
      </c>
      <c r="R99" s="12" t="s">
        <v>180</v>
      </c>
      <c r="S99" s="13" t="s">
        <v>17</v>
      </c>
      <c r="T99" s="86" t="s">
        <v>17</v>
      </c>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row>
    <row r="100" spans="1:55" ht="80" x14ac:dyDescent="0.2">
      <c r="A100" s="13" t="s">
        <v>480</v>
      </c>
      <c r="B100" s="12"/>
      <c r="C100" s="77"/>
      <c r="D100" s="77"/>
      <c r="E100" s="85">
        <v>31</v>
      </c>
      <c r="F100" s="85">
        <v>-104.12</v>
      </c>
      <c r="G100" s="70">
        <v>449.519903024276</v>
      </c>
      <c r="H100" s="12">
        <v>4211</v>
      </c>
      <c r="I100" s="12" t="s">
        <v>17</v>
      </c>
      <c r="J100" s="12" t="s">
        <v>481</v>
      </c>
      <c r="K100" s="13" t="s">
        <v>374</v>
      </c>
      <c r="L100" s="12"/>
      <c r="M100" s="94" t="s">
        <v>482</v>
      </c>
      <c r="N100" s="13" t="s">
        <v>483</v>
      </c>
      <c r="O100" s="139"/>
      <c r="P100" s="86" t="s">
        <v>484</v>
      </c>
      <c r="Q100" s="86"/>
      <c r="R100" s="12" t="s">
        <v>17</v>
      </c>
      <c r="S100" s="13" t="s">
        <v>485</v>
      </c>
      <c r="T100" s="86" t="s">
        <v>438</v>
      </c>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row>
    <row r="101" spans="1:55" s="84" customFormat="1" ht="80" x14ac:dyDescent="0.2">
      <c r="A101" s="77" t="s">
        <v>84</v>
      </c>
      <c r="B101" s="71"/>
      <c r="C101" s="105" t="s">
        <v>933</v>
      </c>
      <c r="D101" s="105" t="s">
        <v>174</v>
      </c>
      <c r="E101" s="69">
        <v>29.62</v>
      </c>
      <c r="F101" s="69">
        <v>-98.37</v>
      </c>
      <c r="G101" s="70">
        <v>126.402078446346</v>
      </c>
      <c r="H101" s="71">
        <v>4257</v>
      </c>
      <c r="I101" s="71">
        <v>933</v>
      </c>
      <c r="J101" s="71" t="s">
        <v>85</v>
      </c>
      <c r="K101" s="77" t="s">
        <v>183</v>
      </c>
      <c r="L101" s="71"/>
      <c r="M101" s="95" t="s">
        <v>236</v>
      </c>
      <c r="N101" s="77" t="s">
        <v>237</v>
      </c>
      <c r="O101" s="87" t="s">
        <v>942</v>
      </c>
      <c r="P101" s="72" t="s">
        <v>238</v>
      </c>
      <c r="Q101" s="72" t="s">
        <v>239</v>
      </c>
      <c r="R101" s="71" t="s">
        <v>180</v>
      </c>
      <c r="S101" s="77" t="s">
        <v>174</v>
      </c>
      <c r="T101" s="72" t="s">
        <v>177</v>
      </c>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c r="AY101"/>
      <c r="AZ101"/>
      <c r="BA101"/>
      <c r="BB101"/>
      <c r="BC101"/>
    </row>
    <row r="102" spans="1:55" s="84" customFormat="1" ht="48" x14ac:dyDescent="0.2">
      <c r="A102" s="13" t="s">
        <v>772</v>
      </c>
      <c r="B102" s="12"/>
      <c r="C102" s="77"/>
      <c r="D102" s="77"/>
      <c r="E102" s="85" t="s">
        <v>17</v>
      </c>
      <c r="F102" s="85" t="s">
        <v>17</v>
      </c>
      <c r="G102" s="70" t="s">
        <v>17</v>
      </c>
      <c r="H102" s="12" t="s">
        <v>17</v>
      </c>
      <c r="I102" s="12" t="s">
        <v>17</v>
      </c>
      <c r="J102" s="12" t="s">
        <v>52</v>
      </c>
      <c r="K102" s="13" t="s">
        <v>17</v>
      </c>
      <c r="L102" s="12"/>
      <c r="M102" s="94" t="s">
        <v>773</v>
      </c>
      <c r="N102" s="13"/>
      <c r="O102" s="139"/>
      <c r="P102" s="86" t="s">
        <v>774</v>
      </c>
      <c r="Q102" s="86"/>
      <c r="R102" s="12" t="s">
        <v>17</v>
      </c>
      <c r="S102" s="13" t="s">
        <v>17</v>
      </c>
      <c r="T102" s="86"/>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c r="AY102"/>
      <c r="AZ102"/>
      <c r="BA102"/>
      <c r="BB102"/>
      <c r="BC102"/>
    </row>
    <row r="103" spans="1:55" x14ac:dyDescent="0.2">
      <c r="A103" s="13" t="s">
        <v>995</v>
      </c>
      <c r="B103" s="12"/>
      <c r="C103" s="105">
        <v>43221</v>
      </c>
      <c r="D103" s="77" t="s">
        <v>174</v>
      </c>
      <c r="E103" s="85" t="s">
        <v>17</v>
      </c>
      <c r="F103" s="85" t="s">
        <v>17</v>
      </c>
      <c r="G103" s="70" t="s">
        <v>17</v>
      </c>
      <c r="H103" s="12" t="s">
        <v>17</v>
      </c>
      <c r="I103" s="12">
        <v>43630</v>
      </c>
      <c r="J103" s="12" t="s">
        <v>17</v>
      </c>
      <c r="K103" s="13" t="s">
        <v>183</v>
      </c>
      <c r="L103" s="12"/>
      <c r="M103" s="94" t="s">
        <v>38</v>
      </c>
      <c r="N103" s="13" t="s">
        <v>996</v>
      </c>
      <c r="O103" s="139"/>
      <c r="P103" s="86" t="s">
        <v>17</v>
      </c>
      <c r="Q103" s="86" t="s">
        <v>17</v>
      </c>
      <c r="R103" s="12" t="s">
        <v>180</v>
      </c>
      <c r="S103" s="13" t="s">
        <v>17</v>
      </c>
      <c r="T103" s="86" t="s">
        <v>17</v>
      </c>
      <c r="U103" s="75"/>
      <c r="V103" s="75"/>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75"/>
      <c r="AV103" s="75"/>
      <c r="AW103" s="75"/>
    </row>
    <row r="104" spans="1:55" ht="64" x14ac:dyDescent="0.2">
      <c r="A104" s="13" t="s">
        <v>506</v>
      </c>
      <c r="B104" s="12"/>
      <c r="C104" s="77"/>
      <c r="D104" s="77"/>
      <c r="E104" s="85">
        <v>32.869999999999997</v>
      </c>
      <c r="F104" s="85">
        <v>-95.75</v>
      </c>
      <c r="G104" s="70">
        <v>471.56596719688599</v>
      </c>
      <c r="H104" s="12">
        <v>4214</v>
      </c>
      <c r="I104" s="12" t="s">
        <v>17</v>
      </c>
      <c r="J104" s="12"/>
      <c r="K104" s="13" t="s">
        <v>17</v>
      </c>
      <c r="L104" s="12"/>
      <c r="M104" s="94" t="s">
        <v>507</v>
      </c>
      <c r="N104" s="13" t="s">
        <v>508</v>
      </c>
      <c r="O104" s="139"/>
      <c r="P104" s="86" t="s">
        <v>509</v>
      </c>
      <c r="Q104" s="86" t="s">
        <v>510</v>
      </c>
      <c r="R104" s="12" t="s">
        <v>17</v>
      </c>
      <c r="S104" s="13"/>
      <c r="T104" s="86" t="s">
        <v>266</v>
      </c>
      <c r="U104" s="75"/>
      <c r="V104" s="75"/>
      <c r="W104" s="75"/>
      <c r="X104" s="75"/>
      <c r="Y104" s="75"/>
      <c r="Z104" s="75"/>
      <c r="AA104" s="75"/>
      <c r="AB104" s="75"/>
      <c r="AC104" s="75"/>
      <c r="AD104" s="75"/>
      <c r="AE104" s="75"/>
      <c r="AF104" s="75"/>
      <c r="AG104" s="75"/>
      <c r="AH104" s="75"/>
      <c r="AI104" s="75"/>
      <c r="AJ104" s="75"/>
      <c r="AK104" s="75"/>
      <c r="AL104" s="75"/>
      <c r="AM104" s="75"/>
      <c r="AN104" s="75"/>
      <c r="AO104" s="75"/>
      <c r="AP104" s="75"/>
      <c r="AQ104" s="75"/>
      <c r="AR104" s="75"/>
      <c r="AS104" s="75"/>
      <c r="AT104" s="75"/>
      <c r="AU104" s="75"/>
      <c r="AV104" s="75"/>
      <c r="AW104" s="75"/>
    </row>
    <row r="105" spans="1:55" x14ac:dyDescent="0.2">
      <c r="A105" s="13" t="s">
        <v>775</v>
      </c>
      <c r="B105" s="12"/>
      <c r="C105" s="77"/>
      <c r="D105" s="77"/>
      <c r="E105" s="85" t="s">
        <v>17</v>
      </c>
      <c r="F105" s="85" t="s">
        <v>17</v>
      </c>
      <c r="G105" s="70" t="s">
        <v>17</v>
      </c>
      <c r="H105" s="12" t="s">
        <v>17</v>
      </c>
      <c r="I105" s="12" t="s">
        <v>17</v>
      </c>
      <c r="J105" s="12"/>
      <c r="K105" s="13" t="s">
        <v>17</v>
      </c>
      <c r="L105" s="12"/>
      <c r="M105" s="94"/>
      <c r="N105" s="13"/>
      <c r="O105" s="139"/>
      <c r="P105" s="86"/>
      <c r="Q105" s="86"/>
      <c r="R105" s="12" t="s">
        <v>17</v>
      </c>
      <c r="S105" s="13" t="s">
        <v>17</v>
      </c>
      <c r="T105" s="86"/>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c r="AW105" s="80"/>
      <c r="AX105" s="7"/>
      <c r="AY105" s="7"/>
      <c r="AZ105" s="7"/>
      <c r="BA105" s="7"/>
      <c r="BB105" s="7"/>
      <c r="BC105" s="7"/>
    </row>
    <row r="106" spans="1:55" x14ac:dyDescent="0.2">
      <c r="A106" s="13" t="s">
        <v>309</v>
      </c>
      <c r="B106" s="12"/>
      <c r="C106" s="77"/>
      <c r="D106" s="77"/>
      <c r="E106" s="85">
        <v>30</v>
      </c>
      <c r="F106" s="85">
        <v>-97.75</v>
      </c>
      <c r="G106" s="70">
        <v>173.057021687836</v>
      </c>
      <c r="H106" s="12" t="s">
        <v>17</v>
      </c>
      <c r="I106" s="12" t="s">
        <v>17</v>
      </c>
      <c r="J106" s="12" t="s">
        <v>17</v>
      </c>
      <c r="K106" s="13" t="s">
        <v>17</v>
      </c>
      <c r="L106" s="12"/>
      <c r="M106" s="94" t="s">
        <v>17</v>
      </c>
      <c r="N106" s="13" t="s">
        <v>17</v>
      </c>
      <c r="O106" s="141"/>
      <c r="P106" s="86" t="s">
        <v>17</v>
      </c>
      <c r="Q106" s="86" t="s">
        <v>17</v>
      </c>
      <c r="R106" s="12" t="s">
        <v>17</v>
      </c>
      <c r="S106" s="13" t="s">
        <v>17</v>
      </c>
      <c r="T106" s="86" t="s">
        <v>17</v>
      </c>
      <c r="U106" s="77"/>
      <c r="V106" s="77"/>
      <c r="W106" s="77"/>
      <c r="X106" s="77"/>
      <c r="Y106" s="77"/>
      <c r="Z106" s="77"/>
      <c r="AA106" s="77"/>
      <c r="AB106" s="77"/>
      <c r="AC106" s="77"/>
      <c r="AD106" s="77"/>
      <c r="AE106" s="77"/>
      <c r="AF106" s="77"/>
      <c r="AG106" s="77"/>
      <c r="AH106" s="77"/>
      <c r="AI106" s="77"/>
      <c r="AJ106" s="77"/>
      <c r="AK106" s="77"/>
      <c r="AL106" s="77"/>
      <c r="AM106" s="77"/>
      <c r="AN106" s="77"/>
      <c r="AO106" s="77"/>
      <c r="AP106" s="77"/>
      <c r="AQ106" s="77"/>
      <c r="AR106" s="77"/>
      <c r="AS106" s="77"/>
      <c r="AT106" s="77"/>
      <c r="AU106" s="77"/>
      <c r="AV106" s="77"/>
      <c r="AW106" s="77"/>
      <c r="AX106" s="77"/>
      <c r="AY106" s="77"/>
      <c r="AZ106" s="77"/>
      <c r="BA106" s="77"/>
      <c r="BB106" s="77"/>
      <c r="BC106" s="77"/>
    </row>
    <row r="107" spans="1:55" x14ac:dyDescent="0.2">
      <c r="A107" s="126" t="s">
        <v>915</v>
      </c>
      <c r="B107" s="133"/>
      <c r="C107" s="138">
        <v>43221</v>
      </c>
      <c r="D107" s="138" t="s">
        <v>174</v>
      </c>
      <c r="E107" s="133"/>
      <c r="F107" s="133"/>
      <c r="G107" s="133"/>
      <c r="H107" s="133"/>
      <c r="I107" s="133">
        <v>43279</v>
      </c>
      <c r="J107" s="133" t="s">
        <v>916</v>
      </c>
      <c r="K107" s="133" t="s">
        <v>93</v>
      </c>
      <c r="L107" s="133"/>
      <c r="M107" s="133"/>
      <c r="N107" s="130" t="s">
        <v>917</v>
      </c>
      <c r="O107" s="143"/>
      <c r="P107" s="131"/>
      <c r="Q107" s="130"/>
      <c r="R107" s="130"/>
      <c r="S107" s="130"/>
      <c r="T107" s="130"/>
      <c r="U107" s="75"/>
      <c r="V107" s="75"/>
      <c r="W107" s="75"/>
      <c r="X107" s="75"/>
      <c r="Y107" s="75"/>
      <c r="Z107" s="75"/>
      <c r="AA107" s="75"/>
      <c r="AB107" s="75"/>
      <c r="AC107" s="75"/>
      <c r="AD107" s="75"/>
      <c r="AE107" s="75"/>
      <c r="AF107" s="75"/>
      <c r="AG107" s="75"/>
      <c r="AH107" s="75"/>
      <c r="AI107" s="75"/>
      <c r="AJ107" s="75"/>
      <c r="AK107" s="75"/>
      <c r="AL107" s="75"/>
      <c r="AM107" s="75"/>
      <c r="AN107" s="75"/>
      <c r="AO107" s="75"/>
      <c r="AP107" s="75"/>
      <c r="AQ107" s="75"/>
      <c r="AR107" s="75"/>
      <c r="AS107" s="75"/>
      <c r="AT107" s="75"/>
      <c r="AU107" s="75"/>
      <c r="AV107" s="75"/>
      <c r="AW107" s="75"/>
    </row>
    <row r="108" spans="1:55" ht="19" x14ac:dyDescent="0.2">
      <c r="A108" s="13" t="s">
        <v>816</v>
      </c>
      <c r="B108" s="8"/>
      <c r="C108" s="104">
        <v>43221</v>
      </c>
      <c r="D108" s="104" t="s">
        <v>174</v>
      </c>
      <c r="E108" s="106"/>
      <c r="F108" s="106"/>
      <c r="G108" s="107"/>
      <c r="H108" s="77"/>
      <c r="I108" s="77"/>
      <c r="J108" s="77"/>
      <c r="K108" s="77" t="s">
        <v>38</v>
      </c>
      <c r="L108" s="77"/>
      <c r="M108" s="95"/>
      <c r="N108" s="73"/>
      <c r="O108" s="77"/>
      <c r="P108" s="77" t="s">
        <v>817</v>
      </c>
      <c r="Q108" s="77"/>
      <c r="R108" s="77"/>
      <c r="S108" s="77"/>
      <c r="T108" s="77"/>
      <c r="U108" s="75"/>
      <c r="V108" s="75"/>
      <c r="W108" s="75"/>
      <c r="X108" s="75"/>
      <c r="Y108" s="75"/>
      <c r="Z108" s="75"/>
      <c r="AA108" s="75"/>
      <c r="AB108" s="75"/>
      <c r="AC108" s="75"/>
      <c r="AD108" s="75"/>
      <c r="AE108" s="75"/>
      <c r="AF108" s="75"/>
      <c r="AG108" s="75"/>
      <c r="AH108" s="75"/>
      <c r="AI108" s="75"/>
      <c r="AJ108" s="75"/>
      <c r="AK108" s="75"/>
      <c r="AL108" s="75"/>
      <c r="AM108" s="75"/>
      <c r="AN108" s="75"/>
      <c r="AO108" s="75"/>
      <c r="AP108" s="75"/>
      <c r="AQ108" s="75"/>
      <c r="AR108" s="75"/>
      <c r="AS108" s="75"/>
      <c r="AT108" s="75"/>
      <c r="AU108" s="75"/>
      <c r="AV108" s="75"/>
      <c r="AW108" s="75"/>
    </row>
    <row r="109" spans="1:55" s="81" customFormat="1" x14ac:dyDescent="0.2">
      <c r="A109" s="13" t="s">
        <v>659</v>
      </c>
      <c r="B109" s="12"/>
      <c r="C109" s="77"/>
      <c r="D109" s="77"/>
      <c r="E109" s="85" t="s">
        <v>17</v>
      </c>
      <c r="F109" s="85" t="s">
        <v>17</v>
      </c>
      <c r="G109" s="70" t="s">
        <v>17</v>
      </c>
      <c r="H109" s="12" t="s">
        <v>17</v>
      </c>
      <c r="I109" s="12">
        <v>41071</v>
      </c>
      <c r="J109" s="12" t="s">
        <v>17</v>
      </c>
      <c r="K109" s="13" t="s">
        <v>93</v>
      </c>
      <c r="L109" s="12"/>
      <c r="M109" s="94" t="s">
        <v>17</v>
      </c>
      <c r="N109" s="13" t="s">
        <v>17</v>
      </c>
      <c r="O109" s="139"/>
      <c r="P109" s="86" t="s">
        <v>17</v>
      </c>
      <c r="Q109" s="86" t="s">
        <v>17</v>
      </c>
      <c r="R109" s="12" t="s">
        <v>180</v>
      </c>
      <c r="S109" s="13" t="s">
        <v>17</v>
      </c>
      <c r="T109" s="86" t="s">
        <v>17</v>
      </c>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row>
    <row r="110" spans="1:55" ht="64" x14ac:dyDescent="0.2">
      <c r="A110" s="13" t="s">
        <v>823</v>
      </c>
      <c r="B110" s="12"/>
      <c r="C110" s="105">
        <v>43221</v>
      </c>
      <c r="D110" s="105" t="s">
        <v>174</v>
      </c>
      <c r="E110" s="85" t="s">
        <v>17</v>
      </c>
      <c r="F110" s="85" t="s">
        <v>17</v>
      </c>
      <c r="G110" s="70" t="s">
        <v>17</v>
      </c>
      <c r="H110" s="12" t="s">
        <v>17</v>
      </c>
      <c r="I110" s="12">
        <v>31322</v>
      </c>
      <c r="J110" s="12" t="s">
        <v>825</v>
      </c>
      <c r="K110" s="13" t="s">
        <v>623</v>
      </c>
      <c r="L110" s="12"/>
      <c r="M110" s="94" t="s">
        <v>17</v>
      </c>
      <c r="N110" s="13" t="s">
        <v>824</v>
      </c>
      <c r="O110" s="139"/>
      <c r="P110" s="86" t="s">
        <v>17</v>
      </c>
      <c r="Q110" s="86" t="s">
        <v>17</v>
      </c>
      <c r="R110" s="12" t="s">
        <v>180</v>
      </c>
      <c r="S110" s="13" t="s">
        <v>17</v>
      </c>
      <c r="T110" s="86" t="s">
        <v>17</v>
      </c>
      <c r="U110" s="75"/>
      <c r="V110" s="75"/>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75"/>
      <c r="AS110" s="75"/>
      <c r="AT110" s="75"/>
      <c r="AU110" s="75"/>
      <c r="AV110" s="75"/>
      <c r="AW110" s="75"/>
    </row>
    <row r="111" spans="1:55" ht="80" x14ac:dyDescent="0.2">
      <c r="A111" s="13" t="s">
        <v>356</v>
      </c>
      <c r="B111" s="12"/>
      <c r="C111" s="77"/>
      <c r="D111" s="77"/>
      <c r="E111" s="85">
        <v>29.891389</v>
      </c>
      <c r="F111" s="85">
        <v>-101.44</v>
      </c>
      <c r="G111" s="70">
        <v>185.06448392469801</v>
      </c>
      <c r="H111" s="12">
        <v>3694</v>
      </c>
      <c r="I111" s="12" t="s">
        <v>17</v>
      </c>
      <c r="J111" s="12" t="s">
        <v>207</v>
      </c>
      <c r="K111" s="13" t="s">
        <v>93</v>
      </c>
      <c r="L111" s="12"/>
      <c r="M111" s="94" t="s">
        <v>357</v>
      </c>
      <c r="N111" s="13" t="s">
        <v>358</v>
      </c>
      <c r="O111" s="142"/>
      <c r="P111" s="86" t="s">
        <v>359</v>
      </c>
      <c r="Q111" s="86" t="s">
        <v>360</v>
      </c>
      <c r="R111" s="12" t="s">
        <v>17</v>
      </c>
      <c r="S111" s="13" t="s">
        <v>291</v>
      </c>
      <c r="T111" s="86" t="s">
        <v>361</v>
      </c>
      <c r="U111" s="75"/>
      <c r="V111" s="75"/>
      <c r="W111" s="75"/>
      <c r="X111" s="75"/>
      <c r="Y111" s="75"/>
      <c r="Z111" s="75"/>
      <c r="AA111" s="75"/>
      <c r="AB111" s="75"/>
      <c r="AC111" s="75"/>
      <c r="AD111" s="75"/>
      <c r="AE111" s="75"/>
      <c r="AF111" s="75"/>
      <c r="AG111" s="75"/>
      <c r="AH111" s="75"/>
      <c r="AI111" s="75"/>
      <c r="AJ111" s="75"/>
      <c r="AK111" s="75"/>
      <c r="AL111" s="75"/>
      <c r="AM111" s="75"/>
      <c r="AN111" s="75"/>
      <c r="AO111" s="75"/>
      <c r="AP111" s="75"/>
      <c r="AQ111" s="75"/>
      <c r="AR111" s="75"/>
      <c r="AS111" s="75"/>
      <c r="AT111" s="75"/>
      <c r="AU111" s="75"/>
      <c r="AV111" s="75"/>
      <c r="AW111" s="75"/>
    </row>
    <row r="112" spans="1:55" ht="32" x14ac:dyDescent="0.2">
      <c r="A112" s="13" t="s">
        <v>776</v>
      </c>
      <c r="B112" s="12"/>
      <c r="C112" s="77"/>
      <c r="D112" s="77"/>
      <c r="E112" s="85" t="s">
        <v>17</v>
      </c>
      <c r="F112" s="85" t="s">
        <v>17</v>
      </c>
      <c r="G112" s="70" t="s">
        <v>17</v>
      </c>
      <c r="H112" s="12" t="s">
        <v>17</v>
      </c>
      <c r="I112" s="12" t="s">
        <v>17</v>
      </c>
      <c r="J112" s="108" t="s">
        <v>777</v>
      </c>
      <c r="K112" s="13" t="s">
        <v>17</v>
      </c>
      <c r="L112" s="12"/>
      <c r="M112" s="94"/>
      <c r="N112" s="13"/>
      <c r="O112" s="139"/>
      <c r="P112" s="86" t="s">
        <v>778</v>
      </c>
      <c r="Q112" s="86" t="s">
        <v>779</v>
      </c>
      <c r="R112" s="12" t="s">
        <v>17</v>
      </c>
      <c r="S112" s="13" t="s">
        <v>17</v>
      </c>
      <c r="T112" s="86"/>
      <c r="U112" s="75"/>
      <c r="V112" s="75"/>
      <c r="W112" s="75"/>
      <c r="X112" s="75"/>
      <c r="Y112" s="75"/>
      <c r="Z112" s="75"/>
      <c r="AA112" s="75"/>
      <c r="AB112" s="75"/>
      <c r="AC112" s="75"/>
      <c r="AD112" s="75"/>
      <c r="AE112" s="75"/>
      <c r="AF112" s="75"/>
      <c r="AG112" s="75"/>
      <c r="AH112" s="75"/>
      <c r="AI112" s="75"/>
      <c r="AJ112" s="75"/>
      <c r="AK112" s="75"/>
      <c r="AL112" s="75"/>
      <c r="AM112" s="75"/>
      <c r="AN112" s="75"/>
      <c r="AO112" s="75"/>
      <c r="AP112" s="75"/>
      <c r="AQ112" s="75"/>
      <c r="AR112" s="75"/>
      <c r="AS112" s="75"/>
      <c r="AT112" s="75"/>
      <c r="AU112" s="75"/>
      <c r="AV112" s="75"/>
      <c r="AW112" s="75"/>
    </row>
    <row r="113" spans="1:55" x14ac:dyDescent="0.2">
      <c r="A113" s="13" t="s">
        <v>629</v>
      </c>
      <c r="B113" s="12"/>
      <c r="C113" s="77"/>
      <c r="D113" s="77"/>
      <c r="E113" s="85" t="s">
        <v>17</v>
      </c>
      <c r="F113" s="85" t="s">
        <v>17</v>
      </c>
      <c r="G113" s="70" t="s">
        <v>17</v>
      </c>
      <c r="H113" s="12" t="s">
        <v>17</v>
      </c>
      <c r="I113" s="12">
        <v>4875</v>
      </c>
      <c r="J113" s="12" t="s">
        <v>17</v>
      </c>
      <c r="K113" s="13" t="s">
        <v>93</v>
      </c>
      <c r="L113" s="12"/>
      <c r="M113" s="94" t="s">
        <v>17</v>
      </c>
      <c r="N113" s="13" t="s">
        <v>17</v>
      </c>
      <c r="O113" s="139"/>
      <c r="P113" s="86" t="s">
        <v>17</v>
      </c>
      <c r="Q113" s="86" t="s">
        <v>17</v>
      </c>
      <c r="R113" s="12" t="s">
        <v>180</v>
      </c>
      <c r="S113" s="13" t="s">
        <v>17</v>
      </c>
      <c r="T113" s="86" t="s">
        <v>17</v>
      </c>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row>
    <row r="114" spans="1:55" x14ac:dyDescent="0.2">
      <c r="A114" s="13" t="s">
        <v>714</v>
      </c>
      <c r="B114" s="12"/>
      <c r="C114" s="77"/>
      <c r="D114" s="77"/>
      <c r="E114" s="85" t="s">
        <v>17</v>
      </c>
      <c r="F114" s="85" t="s">
        <v>17</v>
      </c>
      <c r="G114" s="70" t="s">
        <v>17</v>
      </c>
      <c r="H114" s="12" t="s">
        <v>17</v>
      </c>
      <c r="I114" s="12">
        <v>43438</v>
      </c>
      <c r="J114" s="12" t="s">
        <v>17</v>
      </c>
      <c r="K114" s="13" t="s">
        <v>93</v>
      </c>
      <c r="L114" s="12"/>
      <c r="M114" s="94" t="s">
        <v>17</v>
      </c>
      <c r="N114" s="13" t="s">
        <v>17</v>
      </c>
      <c r="O114" s="139"/>
      <c r="P114" s="86" t="s">
        <v>17</v>
      </c>
      <c r="Q114" s="86" t="s">
        <v>17</v>
      </c>
      <c r="R114" s="12" t="s">
        <v>180</v>
      </c>
      <c r="S114" s="13" t="s">
        <v>17</v>
      </c>
      <c r="T114" s="86" t="s">
        <v>17</v>
      </c>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row>
    <row r="115" spans="1:55" ht="64" x14ac:dyDescent="0.2">
      <c r="A115" s="13" t="s">
        <v>273</v>
      </c>
      <c r="B115" s="12"/>
      <c r="C115" s="77"/>
      <c r="D115" s="77"/>
      <c r="E115" s="85">
        <v>28.87</v>
      </c>
      <c r="F115" s="85">
        <v>-99.75</v>
      </c>
      <c r="G115" s="70">
        <v>141.73047625122001</v>
      </c>
      <c r="H115" s="12">
        <v>4229</v>
      </c>
      <c r="I115" s="12" t="s">
        <v>17</v>
      </c>
      <c r="J115" s="12"/>
      <c r="K115" s="13" t="s">
        <v>17</v>
      </c>
      <c r="L115" s="12"/>
      <c r="M115" s="94" t="s">
        <v>274</v>
      </c>
      <c r="N115" s="13" t="s">
        <v>275</v>
      </c>
      <c r="O115" s="139"/>
      <c r="P115" s="86" t="s">
        <v>276</v>
      </c>
      <c r="Q115" s="86" t="s">
        <v>277</v>
      </c>
      <c r="R115" s="12" t="s">
        <v>17</v>
      </c>
      <c r="S115" s="13" t="s">
        <v>278</v>
      </c>
      <c r="T115" s="86" t="s">
        <v>266</v>
      </c>
      <c r="U115" s="53"/>
      <c r="V115" s="53"/>
      <c r="W115" s="53"/>
      <c r="X115" s="53"/>
      <c r="Y115" s="53"/>
      <c r="Z115" s="53"/>
      <c r="AA115" s="53"/>
      <c r="AB115" s="53"/>
      <c r="AC115" s="53"/>
      <c r="AD115" s="53"/>
      <c r="AE115" s="53"/>
      <c r="AF115" s="53"/>
      <c r="AG115" s="53"/>
      <c r="AH115" s="53"/>
      <c r="AI115" s="53"/>
      <c r="AJ115" s="53"/>
      <c r="AK115" s="53"/>
      <c r="AL115" s="53"/>
      <c r="AM115" s="53"/>
      <c r="AN115" s="53"/>
      <c r="AO115" s="53"/>
      <c r="AP115" s="53"/>
      <c r="AQ115" s="53"/>
      <c r="AR115" s="53"/>
      <c r="AS115" s="53"/>
      <c r="AT115" s="53"/>
      <c r="AU115" s="53"/>
      <c r="AV115" s="53"/>
      <c r="AW115" s="53"/>
      <c r="AX115" s="81"/>
      <c r="AY115" s="81"/>
      <c r="AZ115" s="81"/>
      <c r="BA115" s="81"/>
      <c r="BB115" s="81"/>
      <c r="BC115" s="81"/>
    </row>
    <row r="116" spans="1:55" ht="48" x14ac:dyDescent="0.2">
      <c r="A116" s="13" t="s">
        <v>633</v>
      </c>
      <c r="B116" s="12"/>
      <c r="C116" s="77"/>
      <c r="D116" s="77"/>
      <c r="E116" s="85" t="s">
        <v>17</v>
      </c>
      <c r="F116" s="85" t="s">
        <v>17</v>
      </c>
      <c r="G116" s="70" t="s">
        <v>17</v>
      </c>
      <c r="H116" s="12" t="s">
        <v>17</v>
      </c>
      <c r="I116" s="12">
        <v>31036</v>
      </c>
      <c r="J116" s="12" t="s">
        <v>17</v>
      </c>
      <c r="K116" s="13" t="s">
        <v>626</v>
      </c>
      <c r="L116" s="12"/>
      <c r="M116" s="94" t="s">
        <v>17</v>
      </c>
      <c r="N116" s="13" t="s">
        <v>17</v>
      </c>
      <c r="O116" s="139"/>
      <c r="P116" s="86" t="s">
        <v>17</v>
      </c>
      <c r="Q116" s="86" t="s">
        <v>17</v>
      </c>
      <c r="R116" s="12" t="s">
        <v>180</v>
      </c>
      <c r="S116" s="13" t="s">
        <v>17</v>
      </c>
      <c r="T116" s="86" t="s">
        <v>17</v>
      </c>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row>
    <row r="117" spans="1:55" s="75" customFormat="1" ht="48" x14ac:dyDescent="0.2">
      <c r="A117" s="77" t="s">
        <v>657</v>
      </c>
      <c r="B117" s="71"/>
      <c r="C117" s="77"/>
      <c r="D117" s="77"/>
      <c r="E117" s="69" t="s">
        <v>17</v>
      </c>
      <c r="F117" s="69" t="s">
        <v>17</v>
      </c>
      <c r="G117" s="70" t="s">
        <v>17</v>
      </c>
      <c r="H117" s="71" t="s">
        <v>17</v>
      </c>
      <c r="I117" s="71">
        <v>41022</v>
      </c>
      <c r="J117" s="71" t="s">
        <v>17</v>
      </c>
      <c r="K117" s="77" t="s">
        <v>626</v>
      </c>
      <c r="L117" s="71"/>
      <c r="M117" s="95" t="s">
        <v>17</v>
      </c>
      <c r="N117" s="77" t="s">
        <v>17</v>
      </c>
      <c r="O117" s="142"/>
      <c r="P117" s="72" t="s">
        <v>17</v>
      </c>
      <c r="Q117" s="72" t="s">
        <v>17</v>
      </c>
      <c r="R117" s="71" t="s">
        <v>180</v>
      </c>
      <c r="S117" s="77" t="s">
        <v>17</v>
      </c>
      <c r="T117" s="72" t="s">
        <v>17</v>
      </c>
    </row>
    <row r="118" spans="1:55" ht="48" x14ac:dyDescent="0.2">
      <c r="A118" s="77" t="s">
        <v>699</v>
      </c>
      <c r="B118" s="71"/>
      <c r="C118" s="77"/>
      <c r="D118" s="77"/>
      <c r="E118" s="69" t="s">
        <v>17</v>
      </c>
      <c r="F118" s="69" t="s">
        <v>17</v>
      </c>
      <c r="G118" s="70" t="s">
        <v>17</v>
      </c>
      <c r="H118" s="71" t="s">
        <v>17</v>
      </c>
      <c r="I118" s="71">
        <v>43407</v>
      </c>
      <c r="J118" s="71" t="s">
        <v>700</v>
      </c>
      <c r="K118" s="77" t="s">
        <v>626</v>
      </c>
      <c r="L118" s="71"/>
      <c r="M118" s="95"/>
      <c r="N118" s="77" t="s">
        <v>701</v>
      </c>
      <c r="O118" s="139"/>
      <c r="P118" s="72" t="s">
        <v>702</v>
      </c>
      <c r="Q118" s="72"/>
      <c r="R118" s="71" t="s">
        <v>180</v>
      </c>
      <c r="S118" s="77" t="s">
        <v>17</v>
      </c>
      <c r="T118" s="72"/>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row>
    <row r="119" spans="1:55" ht="48" x14ac:dyDescent="0.2">
      <c r="A119" s="13" t="s">
        <v>593</v>
      </c>
      <c r="B119" s="12"/>
      <c r="C119" s="77"/>
      <c r="D119" s="77"/>
      <c r="E119" s="85">
        <v>35.75</v>
      </c>
      <c r="F119" s="85">
        <v>-100.25</v>
      </c>
      <c r="G119" s="70">
        <v>629.11572908137305</v>
      </c>
      <c r="H119" s="12">
        <v>4302</v>
      </c>
      <c r="I119" s="12" t="s">
        <v>17</v>
      </c>
      <c r="J119" s="12"/>
      <c r="K119" s="13" t="s">
        <v>17</v>
      </c>
      <c r="L119" s="12"/>
      <c r="M119" s="94">
        <v>43132</v>
      </c>
      <c r="N119" s="13" t="s">
        <v>559</v>
      </c>
      <c r="O119" s="139"/>
      <c r="P119" s="86" t="s">
        <v>560</v>
      </c>
      <c r="Q119" s="86" t="s">
        <v>594</v>
      </c>
      <c r="R119" s="12" t="s">
        <v>17</v>
      </c>
      <c r="S119" s="13"/>
      <c r="T119" s="86" t="s">
        <v>519</v>
      </c>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2"/>
      <c r="AY119" s="82"/>
      <c r="AZ119" s="82"/>
      <c r="BA119" s="82"/>
      <c r="BB119" s="82"/>
      <c r="BC119" s="82"/>
    </row>
    <row r="120" spans="1:55" x14ac:dyDescent="0.2">
      <c r="A120" s="13" t="s">
        <v>780</v>
      </c>
      <c r="B120" s="12"/>
      <c r="C120" s="77"/>
      <c r="D120" s="77"/>
      <c r="E120" s="85" t="s">
        <v>17</v>
      </c>
      <c r="F120" s="85" t="s">
        <v>17</v>
      </c>
      <c r="G120" s="70" t="s">
        <v>17</v>
      </c>
      <c r="H120" s="12" t="s">
        <v>17</v>
      </c>
      <c r="I120" s="12" t="s">
        <v>17</v>
      </c>
      <c r="J120" s="12" t="s">
        <v>781</v>
      </c>
      <c r="K120" s="13" t="s">
        <v>17</v>
      </c>
      <c r="L120" s="12"/>
      <c r="M120" s="94" t="s">
        <v>782</v>
      </c>
      <c r="N120" s="13"/>
      <c r="O120" s="139"/>
      <c r="P120" s="86" t="s">
        <v>783</v>
      </c>
      <c r="Q120" s="86"/>
      <c r="R120" s="12" t="s">
        <v>17</v>
      </c>
      <c r="S120" s="13" t="s">
        <v>17</v>
      </c>
      <c r="T120" s="86"/>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row>
    <row r="121" spans="1:55" x14ac:dyDescent="0.2">
      <c r="A121" s="13" t="s">
        <v>396</v>
      </c>
      <c r="B121" s="12"/>
      <c r="C121" s="77"/>
      <c r="D121" s="77"/>
      <c r="E121" s="85">
        <v>31.783332999999999</v>
      </c>
      <c r="F121" s="85">
        <v>-97.316666999999995</v>
      </c>
      <c r="G121" s="70">
        <v>280.91617193069902</v>
      </c>
      <c r="H121" s="12" t="s">
        <v>17</v>
      </c>
      <c r="I121" s="12" t="s">
        <v>17</v>
      </c>
      <c r="J121" s="12" t="s">
        <v>17</v>
      </c>
      <c r="K121" s="13" t="s">
        <v>17</v>
      </c>
      <c r="L121" s="12"/>
      <c r="M121" s="94" t="s">
        <v>17</v>
      </c>
      <c r="N121" s="13" t="s">
        <v>17</v>
      </c>
      <c r="O121" s="142"/>
      <c r="P121" s="86" t="s">
        <v>17</v>
      </c>
      <c r="Q121" s="86" t="s">
        <v>17</v>
      </c>
      <c r="R121" s="12" t="s">
        <v>17</v>
      </c>
      <c r="S121" s="13" t="s">
        <v>17</v>
      </c>
      <c r="T121" s="86" t="s">
        <v>17</v>
      </c>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row>
    <row r="122" spans="1:55" ht="64" x14ac:dyDescent="0.2">
      <c r="A122" s="13" t="s">
        <v>511</v>
      </c>
      <c r="B122" s="12"/>
      <c r="C122" s="77"/>
      <c r="D122" s="77"/>
      <c r="E122" s="85">
        <v>34.369999999999997</v>
      </c>
      <c r="F122" s="85">
        <v>-99.75</v>
      </c>
      <c r="G122" s="70">
        <v>472.40811631082101</v>
      </c>
      <c r="H122" s="12">
        <v>3664</v>
      </c>
      <c r="I122" s="12" t="s">
        <v>17</v>
      </c>
      <c r="J122" s="12" t="s">
        <v>512</v>
      </c>
      <c r="K122" s="13" t="s">
        <v>17</v>
      </c>
      <c r="L122" s="12"/>
      <c r="M122" s="94">
        <v>16.774999999999999</v>
      </c>
      <c r="N122" s="13" t="s">
        <v>513</v>
      </c>
      <c r="O122" s="139"/>
      <c r="P122" s="86" t="s">
        <v>514</v>
      </c>
      <c r="Q122" s="86"/>
      <c r="R122" s="12" t="s">
        <v>17</v>
      </c>
      <c r="S122" s="13"/>
      <c r="T122" s="86" t="s">
        <v>203</v>
      </c>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row>
    <row r="123" spans="1:55" ht="64" x14ac:dyDescent="0.2">
      <c r="A123" s="13" t="s">
        <v>608</v>
      </c>
      <c r="B123" s="12"/>
      <c r="C123" s="77"/>
      <c r="D123" s="77"/>
      <c r="E123" s="85">
        <v>31.87</v>
      </c>
      <c r="F123" s="85">
        <v>-106</v>
      </c>
      <c r="G123" s="70">
        <v>645.99618850063405</v>
      </c>
      <c r="H123" s="12">
        <v>3697</v>
      </c>
      <c r="I123" s="12" t="s">
        <v>17</v>
      </c>
      <c r="J123" s="12"/>
      <c r="K123" s="13" t="s">
        <v>17</v>
      </c>
      <c r="L123" s="12"/>
      <c r="M123" s="94" t="s">
        <v>609</v>
      </c>
      <c r="N123" s="13" t="s">
        <v>610</v>
      </c>
      <c r="O123" s="139"/>
      <c r="P123" s="86" t="s">
        <v>611</v>
      </c>
      <c r="Q123" s="86" t="s">
        <v>612</v>
      </c>
      <c r="R123" s="12" t="s">
        <v>17</v>
      </c>
      <c r="S123" s="13"/>
      <c r="T123" s="86" t="s">
        <v>266</v>
      </c>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row>
    <row r="124" spans="1:55" s="81" customFormat="1" ht="32" x14ac:dyDescent="0.2">
      <c r="A124" s="126" t="s">
        <v>907</v>
      </c>
      <c r="B124" s="124"/>
      <c r="C124" s="137">
        <v>43221</v>
      </c>
      <c r="D124" s="137" t="s">
        <v>174</v>
      </c>
      <c r="E124" s="124"/>
      <c r="F124" s="124"/>
      <c r="G124" s="124"/>
      <c r="H124" s="124"/>
      <c r="I124" s="124">
        <v>43192</v>
      </c>
      <c r="J124" s="124"/>
      <c r="K124" s="126" t="s">
        <v>374</v>
      </c>
      <c r="L124" s="124"/>
      <c r="M124" s="124"/>
      <c r="N124" s="126" t="s">
        <v>908</v>
      </c>
      <c r="O124" s="127" t="s">
        <v>909</v>
      </c>
      <c r="P124" s="128" t="s">
        <v>910</v>
      </c>
      <c r="Q124" s="125"/>
      <c r="R124" s="125"/>
      <c r="S124" s="125"/>
      <c r="T124" s="125"/>
      <c r="U124" s="53"/>
      <c r="V124" s="53"/>
      <c r="W124" s="53"/>
      <c r="X124" s="53"/>
      <c r="Y124" s="53"/>
      <c r="Z124" s="53"/>
      <c r="AA124" s="53"/>
      <c r="AB124" s="53"/>
      <c r="AC124" s="53"/>
      <c r="AD124" s="53"/>
      <c r="AE124" s="53"/>
      <c r="AF124" s="53"/>
      <c r="AG124" s="53"/>
      <c r="AH124" s="53"/>
      <c r="AI124" s="53"/>
      <c r="AJ124" s="53"/>
      <c r="AK124" s="53"/>
      <c r="AL124" s="53"/>
      <c r="AM124" s="53"/>
      <c r="AN124" s="53"/>
      <c r="AO124" s="53"/>
      <c r="AP124" s="53"/>
      <c r="AQ124" s="53"/>
      <c r="AR124" s="53"/>
      <c r="AS124" s="53"/>
      <c r="AT124" s="53"/>
      <c r="AU124" s="53"/>
      <c r="AV124" s="53"/>
      <c r="AW124" s="53"/>
    </row>
    <row r="125" spans="1:55" s="81" customFormat="1" ht="48" x14ac:dyDescent="0.2">
      <c r="A125" s="13" t="s">
        <v>694</v>
      </c>
      <c r="B125" s="12"/>
      <c r="C125" s="77"/>
      <c r="D125" s="77"/>
      <c r="E125" s="85" t="s">
        <v>17</v>
      </c>
      <c r="F125" s="85" t="s">
        <v>17</v>
      </c>
      <c r="G125" s="70" t="s">
        <v>17</v>
      </c>
      <c r="H125" s="12" t="s">
        <v>17</v>
      </c>
      <c r="I125" s="12">
        <v>43261</v>
      </c>
      <c r="J125" s="12" t="s">
        <v>17</v>
      </c>
      <c r="K125" s="13" t="s">
        <v>626</v>
      </c>
      <c r="L125" s="12"/>
      <c r="M125" s="94" t="s">
        <v>17</v>
      </c>
      <c r="N125" s="13" t="s">
        <v>17</v>
      </c>
      <c r="O125" s="139"/>
      <c r="P125" s="86" t="s">
        <v>17</v>
      </c>
      <c r="Q125" s="86" t="s">
        <v>17</v>
      </c>
      <c r="R125" s="12" t="s">
        <v>180</v>
      </c>
      <c r="S125" s="13" t="s">
        <v>17</v>
      </c>
      <c r="T125" s="86" t="s">
        <v>17</v>
      </c>
      <c r="U125" s="53"/>
      <c r="V125" s="53"/>
      <c r="W125" s="53"/>
      <c r="X125" s="53"/>
      <c r="Y125" s="53"/>
      <c r="Z125" s="53"/>
      <c r="AA125" s="53"/>
      <c r="AB125" s="53"/>
      <c r="AC125" s="53"/>
      <c r="AD125" s="53"/>
      <c r="AE125" s="53"/>
      <c r="AF125" s="53"/>
      <c r="AG125" s="53"/>
      <c r="AH125" s="53"/>
      <c r="AI125" s="53"/>
      <c r="AJ125" s="53"/>
      <c r="AK125" s="53"/>
      <c r="AL125" s="53"/>
      <c r="AM125" s="53"/>
      <c r="AN125" s="53"/>
      <c r="AO125" s="53"/>
      <c r="AP125" s="53"/>
      <c r="AQ125" s="53"/>
      <c r="AR125" s="53"/>
      <c r="AS125" s="53"/>
      <c r="AT125" s="53"/>
      <c r="AU125" s="53"/>
      <c r="AV125" s="53"/>
      <c r="AW125" s="53"/>
    </row>
    <row r="126" spans="1:55" ht="32" x14ac:dyDescent="0.2">
      <c r="A126" s="13" t="s">
        <v>54</v>
      </c>
      <c r="B126" s="12"/>
      <c r="C126" s="105">
        <v>43101</v>
      </c>
      <c r="D126" s="105"/>
      <c r="E126" s="85">
        <v>27.867000000000001</v>
      </c>
      <c r="F126" s="85">
        <v>-97.2</v>
      </c>
      <c r="G126" s="70" t="s">
        <v>17</v>
      </c>
      <c r="H126" s="12" t="s">
        <v>17</v>
      </c>
      <c r="I126" s="12">
        <v>30967</v>
      </c>
      <c r="J126" s="12" t="s">
        <v>51</v>
      </c>
      <c r="K126" s="13" t="s">
        <v>17</v>
      </c>
      <c r="L126" s="12"/>
      <c r="M126" s="94"/>
      <c r="N126" s="13" t="s">
        <v>631</v>
      </c>
      <c r="O126" s="139"/>
      <c r="P126" s="86" t="s">
        <v>632</v>
      </c>
      <c r="Q126" s="86"/>
      <c r="R126" s="12" t="s">
        <v>17</v>
      </c>
      <c r="S126" s="13" t="s">
        <v>17</v>
      </c>
      <c r="T126" s="86"/>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row>
    <row r="127" spans="1:55" ht="64" x14ac:dyDescent="0.2">
      <c r="A127" s="13" t="s">
        <v>368</v>
      </c>
      <c r="B127" s="12"/>
      <c r="C127" s="77"/>
      <c r="D127" s="77"/>
      <c r="E127" s="85">
        <v>30.62</v>
      </c>
      <c r="F127" s="85">
        <v>-97.62</v>
      </c>
      <c r="G127" s="70">
        <v>192.290591331032</v>
      </c>
      <c r="H127" s="12">
        <v>4246</v>
      </c>
      <c r="I127" s="12" t="s">
        <v>17</v>
      </c>
      <c r="J127" s="12" t="s">
        <v>87</v>
      </c>
      <c r="K127" s="13" t="s">
        <v>17</v>
      </c>
      <c r="L127" s="12"/>
      <c r="M127" s="94" t="s">
        <v>369</v>
      </c>
      <c r="N127" s="13" t="s">
        <v>370</v>
      </c>
      <c r="O127" s="142"/>
      <c r="P127" s="86" t="s">
        <v>371</v>
      </c>
      <c r="Q127" s="86" t="s">
        <v>372</v>
      </c>
      <c r="R127" s="12" t="s">
        <v>17</v>
      </c>
      <c r="S127" s="13" t="s">
        <v>348</v>
      </c>
      <c r="T127" s="86" t="s">
        <v>177</v>
      </c>
      <c r="U127" s="53"/>
      <c r="V127" s="53"/>
      <c r="W127" s="53"/>
      <c r="X127" s="53"/>
      <c r="Y127" s="53"/>
      <c r="Z127" s="53"/>
      <c r="AA127" s="53"/>
      <c r="AB127" s="53"/>
      <c r="AC127" s="53"/>
      <c r="AD127" s="53"/>
      <c r="AE127" s="53"/>
      <c r="AF127" s="53"/>
      <c r="AG127" s="53"/>
      <c r="AH127" s="53"/>
      <c r="AI127" s="53"/>
      <c r="AJ127" s="53"/>
      <c r="AK127" s="53"/>
      <c r="AL127" s="53"/>
      <c r="AM127" s="53"/>
      <c r="AN127" s="53"/>
      <c r="AO127" s="53"/>
      <c r="AP127" s="53"/>
      <c r="AQ127" s="53"/>
      <c r="AR127" s="53"/>
      <c r="AS127" s="53"/>
      <c r="AT127" s="53"/>
      <c r="AU127" s="53"/>
      <c r="AV127" s="53"/>
      <c r="AW127" s="53"/>
      <c r="AX127" s="81"/>
      <c r="AY127" s="81"/>
      <c r="AZ127" s="81"/>
      <c r="BA127" s="81"/>
      <c r="BB127" s="81"/>
      <c r="BC127" s="81"/>
    </row>
    <row r="128" spans="1:55" ht="48" x14ac:dyDescent="0.2">
      <c r="A128" s="13" t="s">
        <v>653</v>
      </c>
      <c r="B128" s="12"/>
      <c r="C128" s="77"/>
      <c r="D128" s="77"/>
      <c r="E128" s="85" t="s">
        <v>17</v>
      </c>
      <c r="F128" s="85" t="s">
        <v>17</v>
      </c>
      <c r="G128" s="70" t="s">
        <v>17</v>
      </c>
      <c r="H128" s="12" t="s">
        <v>17</v>
      </c>
      <c r="I128" s="12">
        <v>40874</v>
      </c>
      <c r="J128" s="12" t="s">
        <v>17</v>
      </c>
      <c r="K128" s="13" t="s">
        <v>626</v>
      </c>
      <c r="L128" s="12"/>
      <c r="M128" s="94" t="s">
        <v>17</v>
      </c>
      <c r="N128" s="13" t="s">
        <v>17</v>
      </c>
      <c r="O128" s="142"/>
      <c r="P128" s="86" t="s">
        <v>17</v>
      </c>
      <c r="Q128" s="86" t="s">
        <v>17</v>
      </c>
      <c r="R128" s="12" t="s">
        <v>180</v>
      </c>
      <c r="S128" s="13" t="s">
        <v>17</v>
      </c>
      <c r="T128" s="86" t="s">
        <v>17</v>
      </c>
      <c r="U128" s="53"/>
      <c r="V128" s="53"/>
      <c r="W128" s="53"/>
      <c r="X128" s="53"/>
      <c r="Y128" s="53"/>
      <c r="Z128" s="53"/>
      <c r="AA128" s="53"/>
      <c r="AB128" s="53"/>
      <c r="AC128" s="53"/>
      <c r="AD128" s="53"/>
      <c r="AE128" s="53"/>
      <c r="AF128" s="53"/>
      <c r="AG128" s="53"/>
      <c r="AH128" s="53"/>
      <c r="AI128" s="53"/>
      <c r="AJ128" s="53"/>
      <c r="AK128" s="53"/>
      <c r="AL128" s="53"/>
      <c r="AM128" s="53"/>
      <c r="AN128" s="53"/>
      <c r="AO128" s="53"/>
      <c r="AP128" s="53"/>
      <c r="AQ128" s="53"/>
      <c r="AR128" s="53"/>
      <c r="AS128" s="53"/>
      <c r="AT128" s="53"/>
      <c r="AU128" s="53"/>
      <c r="AV128" s="53"/>
      <c r="AW128" s="53"/>
      <c r="AX128" s="81"/>
      <c r="AY128" s="81"/>
      <c r="AZ128" s="81"/>
      <c r="BA128" s="81"/>
      <c r="BB128" s="81"/>
      <c r="BC128" s="81"/>
    </row>
    <row r="129" spans="1:55" x14ac:dyDescent="0.2">
      <c r="A129" s="13" t="s">
        <v>704</v>
      </c>
      <c r="B129" s="12"/>
      <c r="C129" s="105">
        <v>43221</v>
      </c>
      <c r="D129" s="105" t="s">
        <v>174</v>
      </c>
      <c r="E129" s="85" t="s">
        <v>17</v>
      </c>
      <c r="F129" s="85" t="s">
        <v>17</v>
      </c>
      <c r="G129" s="70" t="s">
        <v>17</v>
      </c>
      <c r="H129" s="12" t="s">
        <v>17</v>
      </c>
      <c r="I129" s="12">
        <v>43427</v>
      </c>
      <c r="J129" s="12" t="s">
        <v>17</v>
      </c>
      <c r="K129" s="13" t="s">
        <v>183</v>
      </c>
      <c r="L129" s="12"/>
      <c r="M129" s="94" t="s">
        <v>17</v>
      </c>
      <c r="N129" s="13" t="s">
        <v>936</v>
      </c>
      <c r="O129" s="139" t="s">
        <v>941</v>
      </c>
      <c r="P129" s="86" t="s">
        <v>17</v>
      </c>
      <c r="Q129" s="86" t="s">
        <v>17</v>
      </c>
      <c r="R129" s="12" t="s">
        <v>180</v>
      </c>
      <c r="S129" s="13" t="s">
        <v>17</v>
      </c>
      <c r="T129" s="86" t="s">
        <v>17</v>
      </c>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row>
    <row r="130" spans="1:55" x14ac:dyDescent="0.2">
      <c r="A130" s="13" t="s">
        <v>621</v>
      </c>
      <c r="B130" s="12"/>
      <c r="C130" s="77"/>
      <c r="D130" s="77"/>
      <c r="E130" s="85" t="s">
        <v>17</v>
      </c>
      <c r="F130" s="85" t="s">
        <v>17</v>
      </c>
      <c r="G130" s="70" t="s">
        <v>17</v>
      </c>
      <c r="H130" s="12" t="s">
        <v>17</v>
      </c>
      <c r="I130" s="12">
        <v>220</v>
      </c>
      <c r="J130" s="12" t="s">
        <v>17</v>
      </c>
      <c r="K130" s="13" t="s">
        <v>93</v>
      </c>
      <c r="L130" s="12"/>
      <c r="M130" s="94" t="s">
        <v>17</v>
      </c>
      <c r="N130" s="13" t="s">
        <v>17</v>
      </c>
      <c r="O130" s="142"/>
      <c r="P130" s="86" t="s">
        <v>17</v>
      </c>
      <c r="Q130" s="86" t="s">
        <v>17</v>
      </c>
      <c r="R130" s="12" t="s">
        <v>180</v>
      </c>
      <c r="S130" s="13" t="s">
        <v>17</v>
      </c>
      <c r="T130" s="86" t="s">
        <v>17</v>
      </c>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row>
    <row r="131" spans="1:55" ht="64" x14ac:dyDescent="0.2">
      <c r="A131" s="13" t="s">
        <v>330</v>
      </c>
      <c r="B131" s="12"/>
      <c r="C131" s="77"/>
      <c r="D131" s="77"/>
      <c r="E131" s="85">
        <v>30.39</v>
      </c>
      <c r="F131" s="85">
        <v>-97.68</v>
      </c>
      <c r="G131" s="70">
        <v>181.16720179481001</v>
      </c>
      <c r="H131" s="12">
        <v>4215</v>
      </c>
      <c r="I131" s="12" t="s">
        <v>17</v>
      </c>
      <c r="J131" s="12"/>
      <c r="K131" s="13" t="s">
        <v>17</v>
      </c>
      <c r="L131" s="12"/>
      <c r="M131" s="94" t="s">
        <v>331</v>
      </c>
      <c r="N131" s="13" t="s">
        <v>332</v>
      </c>
      <c r="O131" s="142"/>
      <c r="P131" s="86" t="s">
        <v>333</v>
      </c>
      <c r="Q131" s="86" t="s">
        <v>334</v>
      </c>
      <c r="R131" s="12" t="s">
        <v>17</v>
      </c>
      <c r="S131" s="13" t="s">
        <v>335</v>
      </c>
      <c r="T131" s="86" t="s">
        <v>266</v>
      </c>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row>
    <row r="132" spans="1:55" x14ac:dyDescent="0.2">
      <c r="A132" s="77" t="s">
        <v>724</v>
      </c>
      <c r="B132" s="71"/>
      <c r="C132" s="77"/>
      <c r="D132" s="77"/>
      <c r="E132" s="69" t="s">
        <v>17</v>
      </c>
      <c r="F132" s="69" t="s">
        <v>17</v>
      </c>
      <c r="G132" s="70" t="s">
        <v>17</v>
      </c>
      <c r="H132" s="71" t="s">
        <v>17</v>
      </c>
      <c r="I132" s="71">
        <v>43463</v>
      </c>
      <c r="J132" s="71" t="s">
        <v>17</v>
      </c>
      <c r="K132" s="77" t="s">
        <v>93</v>
      </c>
      <c r="L132" s="71"/>
      <c r="M132" s="95" t="s">
        <v>17</v>
      </c>
      <c r="N132" s="77" t="s">
        <v>17</v>
      </c>
      <c r="O132" s="139"/>
      <c r="P132" s="72" t="s">
        <v>17</v>
      </c>
      <c r="Q132" s="72" t="s">
        <v>17</v>
      </c>
      <c r="R132" s="71" t="s">
        <v>180</v>
      </c>
      <c r="S132" s="77" t="s">
        <v>17</v>
      </c>
      <c r="T132" s="72" t="s">
        <v>17</v>
      </c>
      <c r="U132" s="74"/>
      <c r="V132" s="74"/>
      <c r="W132" s="74"/>
      <c r="X132" s="74"/>
      <c r="Y132" s="74"/>
      <c r="Z132" s="74"/>
      <c r="AA132" s="74"/>
      <c r="AB132" s="74"/>
      <c r="AC132" s="74"/>
      <c r="AD132" s="74"/>
      <c r="AE132" s="74"/>
      <c r="AF132" s="74"/>
      <c r="AG132" s="74"/>
      <c r="AH132" s="74"/>
      <c r="AI132" s="74"/>
      <c r="AJ132" s="74"/>
      <c r="AK132" s="74"/>
      <c r="AL132" s="74"/>
      <c r="AM132" s="74"/>
      <c r="AN132" s="74"/>
      <c r="AO132" s="74"/>
      <c r="AP132" s="74"/>
      <c r="AQ132" s="74"/>
      <c r="AR132" s="74"/>
      <c r="AS132" s="74"/>
      <c r="AT132" s="74"/>
      <c r="AU132" s="74"/>
      <c r="AV132" s="74"/>
      <c r="AW132" s="15"/>
      <c r="AX132" s="15"/>
      <c r="AY132" s="15"/>
      <c r="AZ132" s="15"/>
      <c r="BA132" s="15"/>
      <c r="BB132" s="15"/>
      <c r="BC132" s="15"/>
    </row>
    <row r="133" spans="1:55" x14ac:dyDescent="0.2">
      <c r="A133" s="77" t="s">
        <v>725</v>
      </c>
      <c r="B133" s="71"/>
      <c r="C133" s="77"/>
      <c r="D133" s="77"/>
      <c r="E133" s="69" t="s">
        <v>17</v>
      </c>
      <c r="F133" s="69" t="s">
        <v>17</v>
      </c>
      <c r="G133" s="70" t="s">
        <v>17</v>
      </c>
      <c r="H133" s="71" t="s">
        <v>17</v>
      </c>
      <c r="I133" s="71">
        <v>43464</v>
      </c>
      <c r="J133" s="71" t="s">
        <v>17</v>
      </c>
      <c r="K133" s="77" t="s">
        <v>93</v>
      </c>
      <c r="L133" s="71"/>
      <c r="M133" s="95" t="s">
        <v>17</v>
      </c>
      <c r="N133" s="77" t="s">
        <v>17</v>
      </c>
      <c r="O133" s="139"/>
      <c r="P133" s="72" t="s">
        <v>17</v>
      </c>
      <c r="Q133" s="72" t="s">
        <v>17</v>
      </c>
      <c r="R133" s="71" t="s">
        <v>180</v>
      </c>
      <c r="S133" s="77" t="s">
        <v>17</v>
      </c>
      <c r="T133" s="72" t="s">
        <v>17</v>
      </c>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row>
    <row r="134" spans="1:55" x14ac:dyDescent="0.2">
      <c r="A134" s="77" t="s">
        <v>723</v>
      </c>
      <c r="B134" s="71"/>
      <c r="C134" s="77"/>
      <c r="D134" s="77"/>
      <c r="E134" s="69" t="s">
        <v>17</v>
      </c>
      <c r="F134" s="69" t="s">
        <v>17</v>
      </c>
      <c r="G134" s="70" t="s">
        <v>17</v>
      </c>
      <c r="H134" s="71" t="s">
        <v>17</v>
      </c>
      <c r="I134" s="71">
        <v>43462</v>
      </c>
      <c r="J134" s="71" t="s">
        <v>17</v>
      </c>
      <c r="K134" s="77" t="s">
        <v>93</v>
      </c>
      <c r="L134" s="71"/>
      <c r="M134" s="95" t="s">
        <v>17</v>
      </c>
      <c r="N134" s="77" t="s">
        <v>17</v>
      </c>
      <c r="O134" s="139"/>
      <c r="P134" s="72" t="s">
        <v>17</v>
      </c>
      <c r="Q134" s="72" t="s">
        <v>17</v>
      </c>
      <c r="R134" s="71" t="s">
        <v>180</v>
      </c>
      <c r="S134" s="77" t="s">
        <v>17</v>
      </c>
      <c r="T134" s="72" t="s">
        <v>17</v>
      </c>
      <c r="U134" s="53"/>
      <c r="V134" s="53"/>
      <c r="W134" s="53"/>
      <c r="X134" s="53"/>
      <c r="Y134" s="53"/>
      <c r="Z134" s="53"/>
      <c r="AA134" s="53"/>
      <c r="AB134" s="53"/>
      <c r="AC134" s="53"/>
      <c r="AD134" s="53"/>
      <c r="AE134" s="53"/>
      <c r="AF134" s="53"/>
      <c r="AG134" s="53"/>
      <c r="AH134" s="53"/>
      <c r="AI134" s="53"/>
      <c r="AJ134" s="53"/>
      <c r="AK134" s="53"/>
      <c r="AL134" s="53"/>
      <c r="AM134" s="53"/>
      <c r="AN134" s="53"/>
      <c r="AO134" s="53"/>
      <c r="AP134" s="53"/>
      <c r="AQ134" s="53"/>
      <c r="AR134" s="53"/>
      <c r="AS134" s="53"/>
      <c r="AT134" s="53"/>
      <c r="AU134" s="53"/>
      <c r="AV134" s="53"/>
      <c r="AW134" s="53"/>
      <c r="AX134" s="81"/>
      <c r="AY134" s="81"/>
      <c r="AZ134" s="81"/>
      <c r="BA134" s="81"/>
      <c r="BB134" s="81"/>
      <c r="BC134" s="81"/>
    </row>
    <row r="135" spans="1:55" ht="64" x14ac:dyDescent="0.2">
      <c r="A135" s="77" t="s">
        <v>21</v>
      </c>
      <c r="B135" s="71">
        <v>100</v>
      </c>
      <c r="C135" s="105" t="s">
        <v>933</v>
      </c>
      <c r="D135" s="105" t="s">
        <v>1006</v>
      </c>
      <c r="E135" s="69">
        <v>29.366667</v>
      </c>
      <c r="F135" s="69">
        <v>-99.466667000000001</v>
      </c>
      <c r="G135" s="70">
        <v>85.268902538297496</v>
      </c>
      <c r="H135" s="71">
        <v>4330</v>
      </c>
      <c r="I135" s="71">
        <v>908</v>
      </c>
      <c r="J135" s="71" t="s">
        <v>77</v>
      </c>
      <c r="K135" s="77" t="s">
        <v>183</v>
      </c>
      <c r="L135" s="71"/>
      <c r="M135" s="95" t="s">
        <v>182</v>
      </c>
      <c r="N135" s="77" t="s">
        <v>181</v>
      </c>
      <c r="O135" s="72" t="s">
        <v>1005</v>
      </c>
      <c r="P135" s="61" t="s">
        <v>986</v>
      </c>
      <c r="Q135" s="71" t="s">
        <v>180</v>
      </c>
      <c r="R135" s="72" t="s">
        <v>184</v>
      </c>
      <c r="S135" s="74"/>
      <c r="T135" s="74"/>
      <c r="U135" s="53"/>
      <c r="V135" s="53"/>
      <c r="W135" s="53"/>
      <c r="X135" s="53"/>
      <c r="Y135" s="53"/>
      <c r="Z135" s="53"/>
      <c r="AA135" s="53"/>
      <c r="AB135" s="53"/>
      <c r="AC135" s="53"/>
      <c r="AD135" s="53"/>
      <c r="AE135" s="53"/>
      <c r="AF135" s="53"/>
      <c r="AG135" s="53"/>
      <c r="AH135" s="53"/>
      <c r="AI135" s="53"/>
      <c r="AJ135" s="53"/>
      <c r="AK135" s="53"/>
      <c r="AL135" s="53"/>
      <c r="AM135" s="53"/>
      <c r="AN135" s="53"/>
      <c r="AO135" s="53"/>
      <c r="AP135" s="53"/>
      <c r="AQ135" s="53"/>
      <c r="AR135" s="53"/>
      <c r="AS135" s="53"/>
      <c r="AT135" s="53"/>
      <c r="AU135" s="53"/>
      <c r="AV135" s="53"/>
      <c r="AW135" s="53"/>
      <c r="AX135" s="81"/>
      <c r="AY135" s="81"/>
      <c r="AZ135" s="81"/>
      <c r="BA135" s="81"/>
      <c r="BB135" s="81"/>
      <c r="BC135" s="81"/>
    </row>
    <row r="136" spans="1:55" x14ac:dyDescent="0.2">
      <c r="A136" s="13" t="s">
        <v>662</v>
      </c>
      <c r="B136" s="12"/>
      <c r="C136" s="77"/>
      <c r="D136" s="77"/>
      <c r="E136" s="85" t="s">
        <v>17</v>
      </c>
      <c r="F136" s="85" t="s">
        <v>17</v>
      </c>
      <c r="G136" s="70" t="s">
        <v>17</v>
      </c>
      <c r="H136" s="12" t="s">
        <v>17</v>
      </c>
      <c r="I136" s="12">
        <v>41189</v>
      </c>
      <c r="J136" s="12" t="s">
        <v>17</v>
      </c>
      <c r="K136" s="13" t="s">
        <v>93</v>
      </c>
      <c r="L136" s="12"/>
      <c r="M136" s="94" t="s">
        <v>17</v>
      </c>
      <c r="N136" s="13" t="s">
        <v>17</v>
      </c>
      <c r="O136" s="139"/>
      <c r="P136" s="86" t="s">
        <v>17</v>
      </c>
      <c r="Q136" s="86" t="s">
        <v>17</v>
      </c>
      <c r="R136" s="12" t="s">
        <v>180</v>
      </c>
      <c r="S136" s="13" t="s">
        <v>17</v>
      </c>
      <c r="T136" s="86" t="s">
        <v>17</v>
      </c>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row>
    <row r="137" spans="1:55" ht="64" x14ac:dyDescent="0.2">
      <c r="A137" s="13" t="s">
        <v>397</v>
      </c>
      <c r="B137" s="12"/>
      <c r="C137" s="77"/>
      <c r="D137" s="77"/>
      <c r="E137" s="85">
        <v>32.033611000000001</v>
      </c>
      <c r="F137" s="85">
        <v>-97.420277999999996</v>
      </c>
      <c r="G137" s="70">
        <v>292.80756483510203</v>
      </c>
      <c r="H137" s="12">
        <v>3681</v>
      </c>
      <c r="I137" s="12" t="s">
        <v>17</v>
      </c>
      <c r="J137" s="12" t="s">
        <v>398</v>
      </c>
      <c r="K137" s="13" t="s">
        <v>93</v>
      </c>
      <c r="L137" s="12"/>
      <c r="M137" s="94" t="s">
        <v>399</v>
      </c>
      <c r="N137" s="13" t="s">
        <v>400</v>
      </c>
      <c r="O137" s="142"/>
      <c r="P137" s="86" t="s">
        <v>401</v>
      </c>
      <c r="Q137" s="86" t="s">
        <v>402</v>
      </c>
      <c r="R137" s="12" t="s">
        <v>17</v>
      </c>
      <c r="S137" s="13"/>
      <c r="T137" s="86" t="s">
        <v>177</v>
      </c>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84"/>
      <c r="AY137" s="84"/>
      <c r="AZ137" s="84"/>
      <c r="BA137" s="84"/>
      <c r="BB137" s="84"/>
      <c r="BC137" s="84"/>
    </row>
    <row r="138" spans="1:55" s="81" customFormat="1" ht="48" x14ac:dyDescent="0.2">
      <c r="A138" s="13" t="s">
        <v>418</v>
      </c>
      <c r="B138" s="12"/>
      <c r="C138" s="77"/>
      <c r="D138" s="77"/>
      <c r="E138" s="85">
        <v>27.17</v>
      </c>
      <c r="F138" s="85">
        <v>-97.97</v>
      </c>
      <c r="G138" s="70">
        <v>363.43796114520597</v>
      </c>
      <c r="H138" s="12">
        <v>4176</v>
      </c>
      <c r="I138" s="12" t="s">
        <v>17</v>
      </c>
      <c r="J138" s="12"/>
      <c r="K138" s="13" t="s">
        <v>17</v>
      </c>
      <c r="L138" s="12"/>
      <c r="M138" s="94" t="s">
        <v>419</v>
      </c>
      <c r="N138" s="13" t="s">
        <v>420</v>
      </c>
      <c r="O138" s="142"/>
      <c r="P138" s="86" t="s">
        <v>421</v>
      </c>
      <c r="Q138" s="86"/>
      <c r="R138" s="12" t="s">
        <v>17</v>
      </c>
      <c r="S138" s="13"/>
      <c r="T138" s="86" t="s">
        <v>422</v>
      </c>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7"/>
      <c r="AY138" s="7"/>
      <c r="AZ138" s="7"/>
      <c r="BA138" s="7"/>
      <c r="BB138" s="7"/>
      <c r="BC138" s="7"/>
    </row>
    <row r="139" spans="1:55" s="81" customFormat="1" ht="48" x14ac:dyDescent="0.2">
      <c r="A139" s="13" t="s">
        <v>614</v>
      </c>
      <c r="B139" s="12"/>
      <c r="C139" s="77"/>
      <c r="D139" s="77"/>
      <c r="E139" s="85">
        <v>35.75</v>
      </c>
      <c r="F139" s="85">
        <v>-101.5</v>
      </c>
      <c r="G139" s="70">
        <v>651.81484121573396</v>
      </c>
      <c r="H139" s="12">
        <v>4279</v>
      </c>
      <c r="I139" s="12" t="s">
        <v>17</v>
      </c>
      <c r="J139" s="12"/>
      <c r="K139" s="13" t="s">
        <v>17</v>
      </c>
      <c r="L139" s="12"/>
      <c r="M139" s="94" t="s">
        <v>504</v>
      </c>
      <c r="N139" s="13" t="s">
        <v>615</v>
      </c>
      <c r="O139" s="139"/>
      <c r="P139" s="86" t="s">
        <v>616</v>
      </c>
      <c r="Q139" s="86" t="s">
        <v>617</v>
      </c>
      <c r="R139" s="12" t="s">
        <v>17</v>
      </c>
      <c r="S139" s="13"/>
      <c r="T139" s="86" t="s">
        <v>519</v>
      </c>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c r="AY139"/>
      <c r="AZ139"/>
      <c r="BA139"/>
      <c r="BB139"/>
      <c r="BC139"/>
    </row>
    <row r="140" spans="1:55" s="81" customFormat="1" ht="48" x14ac:dyDescent="0.2">
      <c r="A140" s="13" t="s">
        <v>546</v>
      </c>
      <c r="B140" s="12"/>
      <c r="C140" s="77"/>
      <c r="D140" s="77"/>
      <c r="E140" s="85">
        <v>34.5</v>
      </c>
      <c r="F140" s="85">
        <v>-101.166667</v>
      </c>
      <c r="G140" s="70">
        <v>509.94455228460902</v>
      </c>
      <c r="H140" s="12">
        <v>5755</v>
      </c>
      <c r="I140" s="12" t="s">
        <v>17</v>
      </c>
      <c r="J140" s="12"/>
      <c r="K140" s="13" t="s">
        <v>17</v>
      </c>
      <c r="L140" s="12"/>
      <c r="M140" s="94" t="s">
        <v>547</v>
      </c>
      <c r="N140" s="13" t="s">
        <v>548</v>
      </c>
      <c r="O140" s="142"/>
      <c r="P140" s="86" t="s">
        <v>549</v>
      </c>
      <c r="Q140" s="86" t="s">
        <v>550</v>
      </c>
      <c r="R140" s="12" t="s">
        <v>17</v>
      </c>
      <c r="S140" s="13"/>
      <c r="T140" s="86" t="s">
        <v>519</v>
      </c>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c r="AY140"/>
      <c r="AZ140"/>
      <c r="BA140"/>
      <c r="BB140"/>
      <c r="BC140"/>
    </row>
    <row r="141" spans="1:55" s="81" customFormat="1" ht="48" x14ac:dyDescent="0.2">
      <c r="A141" s="13" t="s">
        <v>666</v>
      </c>
      <c r="B141" s="12"/>
      <c r="C141" s="77"/>
      <c r="D141" s="77"/>
      <c r="E141" s="85" t="s">
        <v>17</v>
      </c>
      <c r="F141" s="85" t="s">
        <v>17</v>
      </c>
      <c r="G141" s="70" t="s">
        <v>17</v>
      </c>
      <c r="H141" s="12" t="s">
        <v>17</v>
      </c>
      <c r="I141" s="12">
        <v>41309</v>
      </c>
      <c r="J141" s="12" t="s">
        <v>17</v>
      </c>
      <c r="K141" s="13" t="s">
        <v>626</v>
      </c>
      <c r="L141" s="12"/>
      <c r="M141" s="94" t="s">
        <v>17</v>
      </c>
      <c r="N141" s="13" t="s">
        <v>17</v>
      </c>
      <c r="O141" s="141"/>
      <c r="P141" s="86" t="s">
        <v>17</v>
      </c>
      <c r="Q141" s="86" t="s">
        <v>17</v>
      </c>
      <c r="R141" s="12" t="s">
        <v>180</v>
      </c>
      <c r="S141" s="13" t="s">
        <v>17</v>
      </c>
      <c r="T141" s="86" t="s">
        <v>17</v>
      </c>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c r="AY141"/>
      <c r="AZ141"/>
      <c r="BA141"/>
      <c r="BB141"/>
      <c r="BC141"/>
    </row>
    <row r="142" spans="1:55" ht="48" x14ac:dyDescent="0.2">
      <c r="A142" s="13" t="s">
        <v>625</v>
      </c>
      <c r="B142" s="12"/>
      <c r="C142" s="77"/>
      <c r="D142" s="77"/>
      <c r="E142" s="85" t="s">
        <v>17</v>
      </c>
      <c r="F142" s="85" t="s">
        <v>17</v>
      </c>
      <c r="G142" s="70" t="s">
        <v>17</v>
      </c>
      <c r="H142" s="12" t="s">
        <v>17</v>
      </c>
      <c r="I142" s="12">
        <v>1206</v>
      </c>
      <c r="J142" s="12" t="s">
        <v>17</v>
      </c>
      <c r="K142" s="13" t="s">
        <v>626</v>
      </c>
      <c r="L142" s="12"/>
      <c r="M142" s="94" t="s">
        <v>17</v>
      </c>
      <c r="N142" s="13" t="s">
        <v>17</v>
      </c>
      <c r="O142" s="139"/>
      <c r="P142" s="86" t="s">
        <v>17</v>
      </c>
      <c r="Q142" s="86" t="s">
        <v>17</v>
      </c>
      <c r="R142" s="12" t="s">
        <v>180</v>
      </c>
      <c r="S142" s="13" t="s">
        <v>17</v>
      </c>
      <c r="T142" s="86" t="s">
        <v>17</v>
      </c>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row>
    <row r="143" spans="1:55" x14ac:dyDescent="0.2">
      <c r="A143" s="77" t="s">
        <v>675</v>
      </c>
      <c r="B143" s="71"/>
      <c r="C143" s="77"/>
      <c r="D143" s="77"/>
      <c r="E143" s="69" t="s">
        <v>17</v>
      </c>
      <c r="F143" s="69" t="s">
        <v>17</v>
      </c>
      <c r="G143" s="70" t="s">
        <v>17</v>
      </c>
      <c r="H143" s="71" t="s">
        <v>17</v>
      </c>
      <c r="I143" s="71">
        <v>42191</v>
      </c>
      <c r="J143" s="71" t="s">
        <v>17</v>
      </c>
      <c r="K143" s="77" t="s">
        <v>93</v>
      </c>
      <c r="L143" s="71"/>
      <c r="M143" s="95" t="s">
        <v>17</v>
      </c>
      <c r="N143" s="77" t="s">
        <v>17</v>
      </c>
      <c r="O143" s="139"/>
      <c r="P143" s="72" t="s">
        <v>17</v>
      </c>
      <c r="Q143" s="72" t="s">
        <v>17</v>
      </c>
      <c r="R143" s="71" t="s">
        <v>180</v>
      </c>
      <c r="S143" s="77" t="s">
        <v>17</v>
      </c>
      <c r="T143" s="72" t="s">
        <v>17</v>
      </c>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row>
    <row r="144" spans="1:55" x14ac:dyDescent="0.2">
      <c r="A144" s="77" t="s">
        <v>721</v>
      </c>
      <c r="B144" s="71"/>
      <c r="C144" s="77"/>
      <c r="D144" s="77"/>
      <c r="E144" s="69" t="s">
        <v>17</v>
      </c>
      <c r="F144" s="69" t="s">
        <v>17</v>
      </c>
      <c r="G144" s="70" t="s">
        <v>17</v>
      </c>
      <c r="H144" s="71" t="s">
        <v>17</v>
      </c>
      <c r="I144" s="71">
        <v>43449</v>
      </c>
      <c r="J144" s="71" t="s">
        <v>17</v>
      </c>
      <c r="K144" s="77" t="s">
        <v>93</v>
      </c>
      <c r="L144" s="71"/>
      <c r="M144" s="95" t="s">
        <v>17</v>
      </c>
      <c r="N144" s="77" t="s">
        <v>17</v>
      </c>
      <c r="O144" s="139"/>
      <c r="P144" s="72" t="s">
        <v>17</v>
      </c>
      <c r="Q144" s="72" t="s">
        <v>17</v>
      </c>
      <c r="R144" s="71" t="s">
        <v>180</v>
      </c>
      <c r="S144" s="77" t="s">
        <v>17</v>
      </c>
      <c r="T144" s="72" t="s">
        <v>17</v>
      </c>
      <c r="U144" s="80"/>
      <c r="V144" s="80"/>
      <c r="W144" s="80"/>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c r="AT144" s="80"/>
      <c r="AU144" s="80"/>
      <c r="AV144" s="80"/>
      <c r="AW144" s="80"/>
      <c r="AX144" s="7"/>
      <c r="AY144" s="7"/>
      <c r="AZ144" s="7"/>
      <c r="BA144" s="7"/>
      <c r="BB144" s="7"/>
      <c r="BC144" s="7"/>
    </row>
    <row r="145" spans="1:55" ht="48" x14ac:dyDescent="0.2">
      <c r="A145" s="77" t="s">
        <v>650</v>
      </c>
      <c r="B145" s="71"/>
      <c r="C145" s="77"/>
      <c r="D145" s="77"/>
      <c r="E145" s="69" t="s">
        <v>17</v>
      </c>
      <c r="F145" s="69" t="s">
        <v>17</v>
      </c>
      <c r="G145" s="70" t="s">
        <v>17</v>
      </c>
      <c r="H145" s="71" t="s">
        <v>17</v>
      </c>
      <c r="I145" s="71">
        <v>40673</v>
      </c>
      <c r="J145" s="71" t="s">
        <v>17</v>
      </c>
      <c r="K145" s="77" t="s">
        <v>626</v>
      </c>
      <c r="L145" s="71"/>
      <c r="M145" s="95" t="s">
        <v>17</v>
      </c>
      <c r="N145" s="77" t="s">
        <v>17</v>
      </c>
      <c r="O145" s="139"/>
      <c r="P145" s="72" t="s">
        <v>17</v>
      </c>
      <c r="Q145" s="72" t="s">
        <v>17</v>
      </c>
      <c r="R145" s="71" t="s">
        <v>180</v>
      </c>
      <c r="S145" s="77" t="s">
        <v>17</v>
      </c>
      <c r="T145" s="72" t="s">
        <v>17</v>
      </c>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row>
    <row r="146" spans="1:55" ht="48" x14ac:dyDescent="0.2">
      <c r="A146" s="77" t="s">
        <v>651</v>
      </c>
      <c r="B146" s="71"/>
      <c r="C146" s="77"/>
      <c r="D146" s="77"/>
      <c r="E146" s="69" t="s">
        <v>17</v>
      </c>
      <c r="F146" s="69" t="s">
        <v>17</v>
      </c>
      <c r="G146" s="70" t="s">
        <v>17</v>
      </c>
      <c r="H146" s="71" t="s">
        <v>17</v>
      </c>
      <c r="I146" s="71">
        <v>40722</v>
      </c>
      <c r="J146" s="71" t="s">
        <v>17</v>
      </c>
      <c r="K146" s="77" t="s">
        <v>626</v>
      </c>
      <c r="L146" s="71"/>
      <c r="M146" s="95" t="s">
        <v>17</v>
      </c>
      <c r="N146" s="77" t="s">
        <v>17</v>
      </c>
      <c r="O146" s="139"/>
      <c r="P146" s="72" t="s">
        <v>17</v>
      </c>
      <c r="Q146" s="72" t="s">
        <v>17</v>
      </c>
      <c r="R146" s="71" t="s">
        <v>180</v>
      </c>
      <c r="S146" s="77" t="s">
        <v>17</v>
      </c>
      <c r="T146" s="72" t="s">
        <v>17</v>
      </c>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row>
    <row r="147" spans="1:55" ht="48" x14ac:dyDescent="0.2">
      <c r="A147" s="77" t="s">
        <v>667</v>
      </c>
      <c r="B147" s="71"/>
      <c r="C147" s="77"/>
      <c r="D147" s="77"/>
      <c r="E147" s="69" t="s">
        <v>17</v>
      </c>
      <c r="F147" s="69" t="s">
        <v>17</v>
      </c>
      <c r="G147" s="70" t="s">
        <v>17</v>
      </c>
      <c r="H147" s="71" t="s">
        <v>17</v>
      </c>
      <c r="I147" s="71">
        <v>41343</v>
      </c>
      <c r="J147" s="71" t="s">
        <v>17</v>
      </c>
      <c r="K147" s="77" t="s">
        <v>626</v>
      </c>
      <c r="L147" s="71"/>
      <c r="M147" s="95" t="s">
        <v>17</v>
      </c>
      <c r="N147" s="77" t="s">
        <v>17</v>
      </c>
      <c r="O147" s="141"/>
      <c r="P147" s="72" t="s">
        <v>17</v>
      </c>
      <c r="Q147" s="72" t="s">
        <v>17</v>
      </c>
      <c r="R147" s="71" t="s">
        <v>180</v>
      </c>
      <c r="S147" s="77" t="s">
        <v>17</v>
      </c>
      <c r="T147" s="72" t="s">
        <v>17</v>
      </c>
      <c r="U147" s="53"/>
      <c r="V147" s="53"/>
      <c r="W147" s="53"/>
      <c r="X147" s="53"/>
      <c r="Y147" s="53"/>
      <c r="Z147" s="53"/>
      <c r="AA147" s="53"/>
      <c r="AB147" s="53"/>
      <c r="AC147" s="53"/>
      <c r="AD147" s="53"/>
      <c r="AE147" s="53"/>
      <c r="AF147" s="53"/>
      <c r="AG147" s="53"/>
      <c r="AH147" s="53"/>
      <c r="AI147" s="53"/>
      <c r="AJ147" s="53"/>
      <c r="AK147" s="53"/>
      <c r="AL147" s="53"/>
      <c r="AM147" s="53"/>
      <c r="AN147" s="53"/>
      <c r="AO147" s="53"/>
      <c r="AP147" s="53"/>
      <c r="AQ147" s="53"/>
      <c r="AR147" s="53"/>
      <c r="AS147" s="53"/>
      <c r="AT147" s="53"/>
      <c r="AU147" s="53"/>
      <c r="AV147" s="53"/>
      <c r="AW147" s="53"/>
      <c r="AX147" s="81"/>
      <c r="AY147" s="81"/>
      <c r="AZ147" s="81"/>
      <c r="BA147" s="81"/>
      <c r="BB147" s="81"/>
      <c r="BC147" s="81"/>
    </row>
    <row r="148" spans="1:55" ht="48" x14ac:dyDescent="0.2">
      <c r="A148" s="77" t="s">
        <v>673</v>
      </c>
      <c r="B148" s="71"/>
      <c r="C148" s="77"/>
      <c r="D148" s="77"/>
      <c r="E148" s="69" t="s">
        <v>17</v>
      </c>
      <c r="F148" s="69" t="s">
        <v>17</v>
      </c>
      <c r="G148" s="70" t="s">
        <v>17</v>
      </c>
      <c r="H148" s="71" t="s">
        <v>17</v>
      </c>
      <c r="I148" s="71">
        <v>41505</v>
      </c>
      <c r="J148" s="71" t="s">
        <v>17</v>
      </c>
      <c r="K148" s="77" t="s">
        <v>626</v>
      </c>
      <c r="L148" s="71"/>
      <c r="M148" s="95" t="s">
        <v>17</v>
      </c>
      <c r="N148" s="77" t="s">
        <v>17</v>
      </c>
      <c r="O148" s="139"/>
      <c r="P148" s="72" t="s">
        <v>17</v>
      </c>
      <c r="Q148" s="72" t="s">
        <v>17</v>
      </c>
      <c r="R148" s="71" t="s">
        <v>180</v>
      </c>
      <c r="S148" s="77" t="s">
        <v>17</v>
      </c>
      <c r="T148" s="72" t="s">
        <v>17</v>
      </c>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row>
    <row r="149" spans="1:55" s="81" customFormat="1" ht="48" x14ac:dyDescent="0.2">
      <c r="A149" s="77" t="s">
        <v>672</v>
      </c>
      <c r="B149" s="71"/>
      <c r="C149" s="77"/>
      <c r="D149" s="77"/>
      <c r="E149" s="69" t="s">
        <v>17</v>
      </c>
      <c r="F149" s="69" t="s">
        <v>17</v>
      </c>
      <c r="G149" s="70" t="s">
        <v>17</v>
      </c>
      <c r="H149" s="71" t="s">
        <v>17</v>
      </c>
      <c r="I149" s="71">
        <v>41465</v>
      </c>
      <c r="J149" s="71" t="s">
        <v>17</v>
      </c>
      <c r="K149" s="77" t="s">
        <v>626</v>
      </c>
      <c r="L149" s="71"/>
      <c r="M149" s="95" t="s">
        <v>17</v>
      </c>
      <c r="N149" s="77" t="s">
        <v>17</v>
      </c>
      <c r="O149" s="139"/>
      <c r="P149" s="72" t="s">
        <v>17</v>
      </c>
      <c r="Q149" s="72" t="s">
        <v>17</v>
      </c>
      <c r="R149" s="71" t="s">
        <v>180</v>
      </c>
      <c r="S149" s="77" t="s">
        <v>17</v>
      </c>
      <c r="T149" s="72" t="s">
        <v>17</v>
      </c>
      <c r="U149" s="53"/>
      <c r="V149" s="53"/>
      <c r="W149" s="53"/>
      <c r="X149" s="53"/>
      <c r="Y149" s="53"/>
      <c r="Z149" s="53"/>
      <c r="AA149" s="53"/>
      <c r="AB149" s="53"/>
      <c r="AC149" s="53"/>
      <c r="AD149" s="53"/>
      <c r="AE149" s="53"/>
      <c r="AF149" s="53"/>
      <c r="AG149" s="53"/>
      <c r="AH149" s="53"/>
      <c r="AI149" s="53"/>
      <c r="AJ149" s="53"/>
      <c r="AK149" s="53"/>
      <c r="AL149" s="53"/>
      <c r="AM149" s="53"/>
      <c r="AN149" s="53"/>
      <c r="AO149" s="53"/>
      <c r="AP149" s="53"/>
      <c r="AQ149" s="53"/>
      <c r="AR149" s="53"/>
      <c r="AS149" s="53"/>
      <c r="AT149" s="53"/>
      <c r="AU149" s="53"/>
      <c r="AV149" s="53"/>
      <c r="AW149" s="53"/>
    </row>
    <row r="150" spans="1:55" s="81" customFormat="1" x14ac:dyDescent="0.2">
      <c r="A150" s="13" t="s">
        <v>658</v>
      </c>
      <c r="B150" s="12"/>
      <c r="C150" s="77"/>
      <c r="D150" s="77"/>
      <c r="E150" s="85" t="s">
        <v>17</v>
      </c>
      <c r="F150" s="85" t="s">
        <v>17</v>
      </c>
      <c r="G150" s="70" t="s">
        <v>17</v>
      </c>
      <c r="H150" s="12" t="s">
        <v>17</v>
      </c>
      <c r="I150" s="12">
        <v>41064</v>
      </c>
      <c r="J150" s="12" t="s">
        <v>17</v>
      </c>
      <c r="K150" s="13" t="s">
        <v>93</v>
      </c>
      <c r="L150" s="12"/>
      <c r="M150" s="94" t="s">
        <v>17</v>
      </c>
      <c r="N150" s="13" t="s">
        <v>17</v>
      </c>
      <c r="O150" s="142"/>
      <c r="P150" s="86" t="s">
        <v>17</v>
      </c>
      <c r="Q150" s="86" t="s">
        <v>17</v>
      </c>
      <c r="R150" s="12" t="s">
        <v>180</v>
      </c>
      <c r="S150" s="13" t="s">
        <v>17</v>
      </c>
      <c r="T150" s="86" t="s">
        <v>17</v>
      </c>
      <c r="U150" s="53"/>
      <c r="V150" s="53"/>
      <c r="W150" s="53"/>
      <c r="X150" s="53"/>
      <c r="Y150" s="53"/>
      <c r="Z150" s="53"/>
      <c r="AA150" s="53"/>
      <c r="AB150" s="53"/>
      <c r="AC150" s="53"/>
      <c r="AD150" s="53"/>
      <c r="AE150" s="53"/>
      <c r="AF150" s="53"/>
      <c r="AG150" s="53"/>
      <c r="AH150" s="53"/>
      <c r="AI150" s="53"/>
      <c r="AJ150" s="53"/>
      <c r="AK150" s="53"/>
      <c r="AL150" s="53"/>
      <c r="AM150" s="53"/>
      <c r="AN150" s="53"/>
      <c r="AO150" s="53"/>
      <c r="AP150" s="53"/>
      <c r="AQ150" s="53"/>
      <c r="AR150" s="53"/>
      <c r="AS150" s="53"/>
      <c r="AT150" s="53"/>
      <c r="AU150" s="53"/>
      <c r="AV150" s="53"/>
      <c r="AW150" s="53"/>
    </row>
    <row r="151" spans="1:55" s="81" customFormat="1" ht="64" x14ac:dyDescent="0.2">
      <c r="A151" s="77" t="s">
        <v>267</v>
      </c>
      <c r="B151" s="71"/>
      <c r="C151" s="105">
        <v>43221</v>
      </c>
      <c r="D151" s="77" t="s">
        <v>174</v>
      </c>
      <c r="E151" s="69">
        <v>30.358332999999998</v>
      </c>
      <c r="F151" s="69">
        <v>-98.1</v>
      </c>
      <c r="G151" s="107">
        <v>140.79339786810499</v>
      </c>
      <c r="H151" s="71">
        <v>3680</v>
      </c>
      <c r="I151" s="71" t="s">
        <v>17</v>
      </c>
      <c r="J151" s="71" t="s">
        <v>52</v>
      </c>
      <c r="K151" s="77" t="s">
        <v>17</v>
      </c>
      <c r="L151" s="71"/>
      <c r="M151" s="95" t="s">
        <v>268</v>
      </c>
      <c r="N151" s="77" t="s">
        <v>269</v>
      </c>
      <c r="O151" s="72" t="s">
        <v>961</v>
      </c>
      <c r="P151" s="72" t="s">
        <v>270</v>
      </c>
      <c r="Q151" s="72" t="s">
        <v>271</v>
      </c>
      <c r="R151" s="71" t="s">
        <v>17</v>
      </c>
      <c r="S151" s="77" t="s">
        <v>272</v>
      </c>
      <c r="T151" s="72" t="s">
        <v>177</v>
      </c>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c r="AY151"/>
      <c r="AZ151"/>
      <c r="BA151"/>
      <c r="BB151"/>
      <c r="BC151"/>
    </row>
    <row r="152" spans="1:55" s="81" customFormat="1" x14ac:dyDescent="0.2">
      <c r="A152" s="91" t="s">
        <v>638</v>
      </c>
      <c r="B152" s="89"/>
      <c r="C152" s="77"/>
      <c r="D152" s="77"/>
      <c r="E152" s="88" t="s">
        <v>17</v>
      </c>
      <c r="F152" s="88" t="s">
        <v>17</v>
      </c>
      <c r="G152" s="70" t="s">
        <v>17</v>
      </c>
      <c r="H152" s="89" t="s">
        <v>17</v>
      </c>
      <c r="I152" s="89">
        <v>40449</v>
      </c>
      <c r="J152" s="89" t="s">
        <v>17</v>
      </c>
      <c r="K152" s="91" t="s">
        <v>183</v>
      </c>
      <c r="L152" s="89"/>
      <c r="M152" s="96" t="s">
        <v>17</v>
      </c>
      <c r="N152" s="91" t="s">
        <v>17</v>
      </c>
      <c r="O152" s="142"/>
      <c r="P152" s="90" t="s">
        <v>17</v>
      </c>
      <c r="Q152" s="90" t="s">
        <v>17</v>
      </c>
      <c r="R152" s="89" t="s">
        <v>180</v>
      </c>
      <c r="S152" s="91" t="s">
        <v>17</v>
      </c>
      <c r="T152" s="90" t="s">
        <v>17</v>
      </c>
      <c r="U152" s="53"/>
      <c r="V152" s="53"/>
      <c r="W152" s="53"/>
      <c r="X152" s="53"/>
      <c r="Y152" s="53"/>
      <c r="Z152" s="53"/>
      <c r="AA152" s="53"/>
      <c r="AB152" s="53"/>
      <c r="AC152" s="53"/>
      <c r="AD152" s="53"/>
      <c r="AE152" s="53"/>
      <c r="AF152" s="53"/>
      <c r="AG152" s="53"/>
      <c r="AH152" s="53"/>
      <c r="AI152" s="53"/>
      <c r="AJ152" s="53"/>
      <c r="AK152" s="53"/>
      <c r="AL152" s="53"/>
      <c r="AM152" s="53"/>
      <c r="AN152" s="53"/>
      <c r="AO152" s="53"/>
      <c r="AP152" s="53"/>
      <c r="AQ152" s="53"/>
      <c r="AR152" s="53"/>
      <c r="AS152" s="53"/>
      <c r="AT152" s="53"/>
      <c r="AU152" s="53"/>
      <c r="AV152" s="53"/>
      <c r="AW152" s="53"/>
    </row>
    <row r="153" spans="1:55" s="81" customFormat="1" ht="96" x14ac:dyDescent="0.2">
      <c r="A153" s="13" t="s">
        <v>434</v>
      </c>
      <c r="B153" s="12"/>
      <c r="C153" s="77"/>
      <c r="D153" s="77"/>
      <c r="E153" s="85">
        <v>33.068055999999999</v>
      </c>
      <c r="F153" s="85">
        <v>-96.989722</v>
      </c>
      <c r="G153" s="70">
        <v>406.70547756334901</v>
      </c>
      <c r="H153" s="12">
        <v>4244</v>
      </c>
      <c r="I153" s="12" t="s">
        <v>17</v>
      </c>
      <c r="J153" s="12"/>
      <c r="K153" s="13" t="s">
        <v>17</v>
      </c>
      <c r="L153" s="12"/>
      <c r="M153" s="94" t="s">
        <v>435</v>
      </c>
      <c r="N153" s="13" t="s">
        <v>436</v>
      </c>
      <c r="O153" s="142"/>
      <c r="P153" s="86" t="s">
        <v>437</v>
      </c>
      <c r="Q153" s="86"/>
      <c r="R153" s="12" t="s">
        <v>17</v>
      </c>
      <c r="S153" s="13"/>
      <c r="T153" s="86" t="s">
        <v>438</v>
      </c>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c r="AY153"/>
      <c r="AZ153"/>
      <c r="BA153"/>
      <c r="BB153"/>
      <c r="BC153"/>
    </row>
    <row r="154" spans="1:55" s="81" customFormat="1" ht="48" x14ac:dyDescent="0.2">
      <c r="A154" s="13" t="s">
        <v>784</v>
      </c>
      <c r="B154" s="12"/>
      <c r="C154" s="77"/>
      <c r="D154" s="77"/>
      <c r="E154" s="85" t="s">
        <v>17</v>
      </c>
      <c r="F154" s="85" t="s">
        <v>17</v>
      </c>
      <c r="G154" s="70" t="s">
        <v>17</v>
      </c>
      <c r="H154" s="12">
        <v>4280</v>
      </c>
      <c r="I154" s="12" t="s">
        <v>17</v>
      </c>
      <c r="J154" s="12"/>
      <c r="K154" s="13" t="s">
        <v>17</v>
      </c>
      <c r="L154" s="12"/>
      <c r="M154" s="94" t="s">
        <v>547</v>
      </c>
      <c r="N154" s="13" t="s">
        <v>785</v>
      </c>
      <c r="O154" s="139"/>
      <c r="P154" s="86" t="s">
        <v>786</v>
      </c>
      <c r="Q154" s="86"/>
      <c r="R154" s="12" t="s">
        <v>17</v>
      </c>
      <c r="S154" s="13"/>
      <c r="T154" s="86" t="s">
        <v>787</v>
      </c>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c r="AY154"/>
      <c r="AZ154"/>
      <c r="BA154"/>
      <c r="BB154"/>
      <c r="BC154"/>
    </row>
    <row r="155" spans="1:55" s="81" customFormat="1" x14ac:dyDescent="0.2">
      <c r="A155" s="13" t="s">
        <v>388</v>
      </c>
      <c r="B155" s="12"/>
      <c r="C155" s="77"/>
      <c r="D155" s="77"/>
      <c r="E155" s="85">
        <v>30.659721999999999</v>
      </c>
      <c r="F155" s="85">
        <v>-97.408332999999999</v>
      </c>
      <c r="G155" s="70">
        <v>213.00258491261599</v>
      </c>
      <c r="H155" s="12" t="s">
        <v>17</v>
      </c>
      <c r="I155" s="12" t="s">
        <v>17</v>
      </c>
      <c r="J155" s="12" t="s">
        <v>17</v>
      </c>
      <c r="K155" s="13" t="s">
        <v>17</v>
      </c>
      <c r="L155" s="12"/>
      <c r="M155" s="94" t="s">
        <v>17</v>
      </c>
      <c r="N155" s="13" t="s">
        <v>17</v>
      </c>
      <c r="O155" s="142"/>
      <c r="P155" s="86" t="s">
        <v>17</v>
      </c>
      <c r="Q155" s="86" t="s">
        <v>17</v>
      </c>
      <c r="R155" s="12" t="s">
        <v>17</v>
      </c>
      <c r="S155" s="13" t="s">
        <v>17</v>
      </c>
      <c r="T155" s="86" t="s">
        <v>17</v>
      </c>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c r="AY155"/>
      <c r="AZ155"/>
      <c r="BA155"/>
      <c r="BB155"/>
      <c r="BC155"/>
    </row>
    <row r="156" spans="1:55" x14ac:dyDescent="0.2">
      <c r="A156" s="91" t="s">
        <v>635</v>
      </c>
      <c r="B156" s="89"/>
      <c r="C156" s="77"/>
      <c r="D156" s="77"/>
      <c r="E156" s="88" t="s">
        <v>17</v>
      </c>
      <c r="F156" s="88" t="s">
        <v>17</v>
      </c>
      <c r="G156" s="70" t="s">
        <v>17</v>
      </c>
      <c r="H156" s="89" t="s">
        <v>17</v>
      </c>
      <c r="I156" s="89">
        <v>40279</v>
      </c>
      <c r="J156" s="89" t="s">
        <v>17</v>
      </c>
      <c r="K156" s="91" t="s">
        <v>183</v>
      </c>
      <c r="L156" s="89"/>
      <c r="M156" s="96" t="s">
        <v>17</v>
      </c>
      <c r="N156" s="91" t="s">
        <v>17</v>
      </c>
      <c r="O156" s="139"/>
      <c r="P156" s="90" t="s">
        <v>17</v>
      </c>
      <c r="Q156" s="90" t="s">
        <v>17</v>
      </c>
      <c r="R156" s="89" t="s">
        <v>180</v>
      </c>
      <c r="S156" s="91" t="s">
        <v>17</v>
      </c>
      <c r="T156" s="90" t="s">
        <v>17</v>
      </c>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row>
    <row r="157" spans="1:55" s="7" customFormat="1" ht="96" x14ac:dyDescent="0.2">
      <c r="A157" s="91" t="s">
        <v>254</v>
      </c>
      <c r="B157" s="89"/>
      <c r="C157" s="105">
        <v>43221</v>
      </c>
      <c r="D157" s="77" t="s">
        <v>174</v>
      </c>
      <c r="E157" s="88">
        <v>30.62</v>
      </c>
      <c r="F157" s="88">
        <v>-98.25</v>
      </c>
      <c r="G157" s="70">
        <v>135.36553508089301</v>
      </c>
      <c r="H157" s="89">
        <v>3688</v>
      </c>
      <c r="I157" s="89" t="s">
        <v>17</v>
      </c>
      <c r="J157" s="89" t="s">
        <v>255</v>
      </c>
      <c r="K157" s="91" t="s">
        <v>17</v>
      </c>
      <c r="L157" s="89"/>
      <c r="M157" s="96" t="s">
        <v>256</v>
      </c>
      <c r="N157" s="91" t="s">
        <v>971</v>
      </c>
      <c r="O157" s="139" t="s">
        <v>970</v>
      </c>
      <c r="P157" s="90" t="s">
        <v>257</v>
      </c>
      <c r="Q157" s="90"/>
      <c r="R157" s="89" t="s">
        <v>17</v>
      </c>
      <c r="S157" s="91" t="s">
        <v>258</v>
      </c>
      <c r="T157" s="90" t="s">
        <v>177</v>
      </c>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c r="AY157"/>
      <c r="AZ157"/>
      <c r="BA157"/>
      <c r="BB157"/>
      <c r="BC157"/>
    </row>
    <row r="158" spans="1:55" s="7" customFormat="1" x14ac:dyDescent="0.2">
      <c r="A158" s="13" t="s">
        <v>717</v>
      </c>
      <c r="B158" s="12"/>
      <c r="C158" s="77"/>
      <c r="D158" s="77"/>
      <c r="E158" s="85" t="s">
        <v>17</v>
      </c>
      <c r="F158" s="85" t="s">
        <v>17</v>
      </c>
      <c r="G158" s="70" t="s">
        <v>17</v>
      </c>
      <c r="H158" s="12" t="s">
        <v>17</v>
      </c>
      <c r="I158" s="12">
        <v>43441</v>
      </c>
      <c r="J158" s="12" t="s">
        <v>17</v>
      </c>
      <c r="K158" s="13" t="s">
        <v>93</v>
      </c>
      <c r="L158" s="12"/>
      <c r="M158" s="94" t="s">
        <v>17</v>
      </c>
      <c r="N158" s="13" t="s">
        <v>17</v>
      </c>
      <c r="O158" s="139"/>
      <c r="P158" s="86" t="s">
        <v>17</v>
      </c>
      <c r="Q158" s="86" t="s">
        <v>17</v>
      </c>
      <c r="R158" s="12" t="s">
        <v>180</v>
      </c>
      <c r="S158" s="13" t="s">
        <v>17</v>
      </c>
      <c r="T158" s="86" t="s">
        <v>17</v>
      </c>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c r="AY158"/>
      <c r="AZ158"/>
      <c r="BA158"/>
      <c r="BB158"/>
      <c r="BC158"/>
    </row>
    <row r="159" spans="1:55" ht="48" x14ac:dyDescent="0.2">
      <c r="A159" s="13" t="s">
        <v>788</v>
      </c>
      <c r="B159" s="12"/>
      <c r="C159" s="77"/>
      <c r="D159" s="77"/>
      <c r="E159" s="85" t="s">
        <v>17</v>
      </c>
      <c r="F159" s="85" t="s">
        <v>17</v>
      </c>
      <c r="G159" s="70" t="s">
        <v>17</v>
      </c>
      <c r="H159" s="12" t="s">
        <v>17</v>
      </c>
      <c r="I159" s="12" t="s">
        <v>17</v>
      </c>
      <c r="J159" s="12" t="s">
        <v>481</v>
      </c>
      <c r="K159" s="13" t="s">
        <v>38</v>
      </c>
      <c r="L159" s="12">
        <v>13497</v>
      </c>
      <c r="M159" s="94" t="s">
        <v>789</v>
      </c>
      <c r="N159" s="13" t="s">
        <v>790</v>
      </c>
      <c r="O159" s="139"/>
      <c r="P159" s="86" t="s">
        <v>791</v>
      </c>
      <c r="Q159" s="86" t="s">
        <v>769</v>
      </c>
      <c r="R159" s="12" t="s">
        <v>17</v>
      </c>
      <c r="S159" s="13" t="s">
        <v>17</v>
      </c>
      <c r="T159" s="86"/>
      <c r="U159" s="68"/>
      <c r="V159" s="68"/>
      <c r="W159" s="68"/>
      <c r="X159" s="68"/>
      <c r="Y159" s="68"/>
      <c r="Z159" s="68"/>
      <c r="AA159" s="68"/>
      <c r="AB159" s="68"/>
      <c r="AC159" s="68"/>
      <c r="AD159" s="68"/>
      <c r="AE159" s="68"/>
      <c r="AF159" s="68"/>
      <c r="AG159" s="68"/>
      <c r="AH159" s="68"/>
      <c r="AI159" s="68"/>
      <c r="AJ159" s="68"/>
      <c r="AK159" s="68"/>
      <c r="AL159" s="68"/>
      <c r="AM159" s="68"/>
      <c r="AN159" s="68"/>
      <c r="AO159" s="68"/>
      <c r="AP159" s="68"/>
      <c r="AQ159" s="68"/>
      <c r="AR159" s="68"/>
      <c r="AS159" s="68"/>
      <c r="AT159" s="68"/>
      <c r="AU159" s="68"/>
      <c r="AV159" s="68"/>
      <c r="AW159" s="68"/>
      <c r="AX159" s="84"/>
      <c r="AY159" s="84"/>
      <c r="AZ159" s="84"/>
      <c r="BA159" s="84"/>
      <c r="BB159" s="84"/>
      <c r="BC159" s="84"/>
    </row>
    <row r="160" spans="1:55" ht="160" x14ac:dyDescent="0.2">
      <c r="A160" s="13" t="s">
        <v>56</v>
      </c>
      <c r="B160" s="12"/>
      <c r="C160" s="77" t="s">
        <v>933</v>
      </c>
      <c r="D160" s="77" t="s">
        <v>174</v>
      </c>
      <c r="E160" s="85">
        <v>33.620556000000001</v>
      </c>
      <c r="F160" s="85">
        <v>-101.892222</v>
      </c>
      <c r="G160" s="70">
        <v>447.65370878447101</v>
      </c>
      <c r="H160" s="12">
        <v>3543</v>
      </c>
      <c r="I160" s="12">
        <v>892</v>
      </c>
      <c r="J160" s="12" t="s">
        <v>46</v>
      </c>
      <c r="K160" s="13" t="s">
        <v>183</v>
      </c>
      <c r="L160" s="12"/>
      <c r="M160" s="94" t="s">
        <v>476</v>
      </c>
      <c r="N160" s="13" t="s">
        <v>477</v>
      </c>
      <c r="O160" s="86" t="s">
        <v>961</v>
      </c>
      <c r="P160" s="86" t="s">
        <v>478</v>
      </c>
      <c r="Q160" s="86" t="s">
        <v>479</v>
      </c>
      <c r="R160" s="12" t="s">
        <v>180</v>
      </c>
      <c r="S160" s="13"/>
      <c r="T160" s="86" t="s">
        <v>177</v>
      </c>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row>
    <row r="161" spans="1:55" ht="64" x14ac:dyDescent="0.2">
      <c r="A161" s="13" t="s">
        <v>534</v>
      </c>
      <c r="B161" s="12"/>
      <c r="C161" s="77"/>
      <c r="D161" s="77"/>
      <c r="E161" s="85">
        <v>33.25</v>
      </c>
      <c r="F161" s="85">
        <v>-95.62</v>
      </c>
      <c r="G161" s="70">
        <v>508.342966061254</v>
      </c>
      <c r="H161" s="12">
        <v>5844</v>
      </c>
      <c r="I161" s="12" t="s">
        <v>17</v>
      </c>
      <c r="J161" s="12" t="s">
        <v>535</v>
      </c>
      <c r="K161" s="13" t="s">
        <v>17</v>
      </c>
      <c r="L161" s="12"/>
      <c r="M161" s="94">
        <v>43223</v>
      </c>
      <c r="N161" s="13" t="s">
        <v>536</v>
      </c>
      <c r="O161" s="139"/>
      <c r="P161" s="86" t="s">
        <v>537</v>
      </c>
      <c r="Q161" s="86" t="s">
        <v>538</v>
      </c>
      <c r="R161" s="12" t="s">
        <v>17</v>
      </c>
      <c r="S161" s="13"/>
      <c r="T161" s="86" t="s">
        <v>266</v>
      </c>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row>
    <row r="162" spans="1:55" s="7" customFormat="1" ht="19" x14ac:dyDescent="0.2">
      <c r="A162" s="13" t="s">
        <v>551</v>
      </c>
      <c r="B162" s="12"/>
      <c r="C162" s="77"/>
      <c r="D162" s="77"/>
      <c r="E162" s="85">
        <v>34.083333000000003</v>
      </c>
      <c r="F162" s="85">
        <v>-102.333333</v>
      </c>
      <c r="G162" s="70">
        <v>512.82185054802505</v>
      </c>
      <c r="H162" s="12" t="s">
        <v>17</v>
      </c>
      <c r="I162" s="12" t="s">
        <v>17</v>
      </c>
      <c r="J162" s="12" t="s">
        <v>17</v>
      </c>
      <c r="K162" s="13" t="s">
        <v>17</v>
      </c>
      <c r="L162" s="12"/>
      <c r="M162" s="94" t="s">
        <v>17</v>
      </c>
      <c r="N162" s="13" t="s">
        <v>17</v>
      </c>
      <c r="O162" s="142"/>
      <c r="P162" s="86" t="s">
        <v>17</v>
      </c>
      <c r="Q162" s="86" t="s">
        <v>17</v>
      </c>
      <c r="R162" s="12" t="s">
        <v>17</v>
      </c>
      <c r="S162" s="13" t="s">
        <v>17</v>
      </c>
      <c r="T162" s="86" t="s">
        <v>17</v>
      </c>
      <c r="U162" s="98"/>
      <c r="V162" s="98"/>
      <c r="W162" s="98"/>
      <c r="X162" s="98"/>
      <c r="Y162" s="98"/>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c r="AV162" s="98"/>
      <c r="AW162" s="98"/>
      <c r="AX162" s="98"/>
      <c r="AY162" s="98"/>
      <c r="AZ162" s="98"/>
      <c r="BA162" s="98"/>
      <c r="BB162" s="98"/>
      <c r="BC162" s="98"/>
    </row>
    <row r="163" spans="1:55" s="7" customFormat="1" x14ac:dyDescent="0.2">
      <c r="A163" s="13" t="s">
        <v>711</v>
      </c>
      <c r="B163" s="12"/>
      <c r="C163" s="77"/>
      <c r="D163" s="77"/>
      <c r="E163" s="85" t="s">
        <v>17</v>
      </c>
      <c r="F163" s="85" t="s">
        <v>17</v>
      </c>
      <c r="G163" s="70" t="s">
        <v>17</v>
      </c>
      <c r="H163" s="12" t="s">
        <v>17</v>
      </c>
      <c r="I163" s="12">
        <v>43435</v>
      </c>
      <c r="J163" s="12" t="s">
        <v>17</v>
      </c>
      <c r="K163" s="13" t="s">
        <v>93</v>
      </c>
      <c r="L163" s="12"/>
      <c r="M163" s="94" t="s">
        <v>17</v>
      </c>
      <c r="N163" s="13" t="s">
        <v>17</v>
      </c>
      <c r="O163" s="139"/>
      <c r="P163" s="86" t="s">
        <v>17</v>
      </c>
      <c r="Q163" s="86" t="s">
        <v>17</v>
      </c>
      <c r="R163" s="12" t="s">
        <v>180</v>
      </c>
      <c r="S163" s="13" t="s">
        <v>17</v>
      </c>
      <c r="T163" s="86" t="s">
        <v>17</v>
      </c>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c r="AY163"/>
      <c r="AZ163"/>
      <c r="BA163"/>
      <c r="BB163"/>
      <c r="BC163"/>
    </row>
    <row r="164" spans="1:55" x14ac:dyDescent="0.2">
      <c r="A164" s="13" t="s">
        <v>671</v>
      </c>
      <c r="B164" s="12"/>
      <c r="C164" s="77"/>
      <c r="D164" s="77"/>
      <c r="E164" s="85" t="s">
        <v>17</v>
      </c>
      <c r="F164" s="85" t="s">
        <v>17</v>
      </c>
      <c r="G164" s="70" t="s">
        <v>17</v>
      </c>
      <c r="H164" s="12" t="s">
        <v>17</v>
      </c>
      <c r="I164" s="12">
        <v>41455</v>
      </c>
      <c r="J164" s="12" t="s">
        <v>17</v>
      </c>
      <c r="K164" s="13" t="s">
        <v>93</v>
      </c>
      <c r="L164" s="12"/>
      <c r="M164" s="94" t="s">
        <v>17</v>
      </c>
      <c r="N164" s="13" t="s">
        <v>17</v>
      </c>
      <c r="O164" s="139"/>
      <c r="P164" s="86" t="s">
        <v>17</v>
      </c>
      <c r="Q164" s="86" t="s">
        <v>17</v>
      </c>
      <c r="R164" s="12" t="s">
        <v>180</v>
      </c>
      <c r="S164" s="13" t="s">
        <v>17</v>
      </c>
      <c r="T164" s="86" t="s">
        <v>17</v>
      </c>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row>
    <row r="165" spans="1:55" ht="19" x14ac:dyDescent="0.2">
      <c r="A165" s="13" t="s">
        <v>92</v>
      </c>
      <c r="B165" s="8"/>
      <c r="C165" s="104">
        <v>43101</v>
      </c>
      <c r="D165" s="104"/>
      <c r="E165" s="100"/>
      <c r="F165" s="100"/>
      <c r="G165" s="101"/>
      <c r="H165" s="98"/>
      <c r="I165" s="98"/>
      <c r="J165" s="98" t="s">
        <v>73</v>
      </c>
      <c r="K165" s="98"/>
      <c r="L165" s="98"/>
      <c r="M165" s="102"/>
      <c r="N165" s="103" t="s">
        <v>11</v>
      </c>
      <c r="O165" s="98"/>
      <c r="P165" s="98"/>
      <c r="Q165" s="98"/>
      <c r="R165" s="98"/>
      <c r="S165" s="98"/>
      <c r="T165" s="98"/>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row>
    <row r="166" spans="1:55" ht="32" x14ac:dyDescent="0.2">
      <c r="A166" s="13" t="s">
        <v>586</v>
      </c>
      <c r="B166" s="12"/>
      <c r="C166" s="77"/>
      <c r="D166" s="77"/>
      <c r="E166" s="85">
        <v>35</v>
      </c>
      <c r="F166" s="85">
        <v>-101.75</v>
      </c>
      <c r="G166" s="70">
        <v>580.37086476782997</v>
      </c>
      <c r="H166" s="12">
        <v>4170</v>
      </c>
      <c r="I166" s="12" t="s">
        <v>17</v>
      </c>
      <c r="J166" s="12"/>
      <c r="K166" s="13" t="s">
        <v>17</v>
      </c>
      <c r="L166" s="12"/>
      <c r="M166" s="94">
        <v>10.8</v>
      </c>
      <c r="N166" s="13" t="s">
        <v>587</v>
      </c>
      <c r="O166" s="139"/>
      <c r="P166" s="86" t="s">
        <v>588</v>
      </c>
      <c r="Q166" s="86"/>
      <c r="R166" s="12" t="s">
        <v>17</v>
      </c>
      <c r="S166" s="13"/>
      <c r="T166" s="86" t="s">
        <v>329</v>
      </c>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row>
    <row r="167" spans="1:55" ht="32" x14ac:dyDescent="0.2">
      <c r="A167" s="13" t="s">
        <v>602</v>
      </c>
      <c r="B167" s="12"/>
      <c r="C167" s="77"/>
      <c r="D167" s="77"/>
      <c r="E167" s="85">
        <v>35.619999999999997</v>
      </c>
      <c r="F167" s="85">
        <v>-101.5</v>
      </c>
      <c r="G167" s="70">
        <v>637.97876421303204</v>
      </c>
      <c r="H167" s="12">
        <v>4166</v>
      </c>
      <c r="I167" s="12" t="s">
        <v>17</v>
      </c>
      <c r="J167" s="12"/>
      <c r="K167" s="13" t="s">
        <v>17</v>
      </c>
      <c r="L167" s="12"/>
      <c r="M167" s="94" t="s">
        <v>600</v>
      </c>
      <c r="N167" s="13" t="s">
        <v>603</v>
      </c>
      <c r="O167" s="139"/>
      <c r="P167" s="86" t="s">
        <v>597</v>
      </c>
      <c r="Q167" s="86" t="s">
        <v>604</v>
      </c>
      <c r="R167" s="12" t="s">
        <v>17</v>
      </c>
      <c r="S167" s="13"/>
      <c r="T167" s="86" t="s">
        <v>177</v>
      </c>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row>
    <row r="168" spans="1:55" ht="32" x14ac:dyDescent="0.2">
      <c r="A168" s="77" t="s">
        <v>589</v>
      </c>
      <c r="B168" s="71"/>
      <c r="C168" s="77"/>
      <c r="D168" s="77"/>
      <c r="E168" s="69">
        <v>35.616667</v>
      </c>
      <c r="F168" s="69">
        <v>-100.61666700000001</v>
      </c>
      <c r="G168" s="70">
        <v>618.99834137927303</v>
      </c>
      <c r="H168" s="71">
        <v>4328</v>
      </c>
      <c r="I168" s="71" t="s">
        <v>17</v>
      </c>
      <c r="J168" s="71"/>
      <c r="K168" s="77" t="s">
        <v>17</v>
      </c>
      <c r="L168" s="71"/>
      <c r="M168" s="95" t="s">
        <v>590</v>
      </c>
      <c r="N168" s="77" t="s">
        <v>591</v>
      </c>
      <c r="O168" s="139"/>
      <c r="P168" s="72" t="s">
        <v>592</v>
      </c>
      <c r="Q168" s="72"/>
      <c r="R168" s="71" t="s">
        <v>17</v>
      </c>
      <c r="S168" s="77"/>
      <c r="T168" s="72" t="s">
        <v>177</v>
      </c>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row>
    <row r="169" spans="1:55" ht="64" x14ac:dyDescent="0.2">
      <c r="A169" s="77" t="s">
        <v>224</v>
      </c>
      <c r="B169" s="71"/>
      <c r="C169" s="105" t="s">
        <v>933</v>
      </c>
      <c r="D169" s="105" t="s">
        <v>174</v>
      </c>
      <c r="E169" s="69">
        <v>30.59</v>
      </c>
      <c r="F169" s="69">
        <v>-98.64</v>
      </c>
      <c r="G169" s="70">
        <v>100.475744816725</v>
      </c>
      <c r="H169" s="71">
        <v>3684</v>
      </c>
      <c r="I169" s="71">
        <v>40540</v>
      </c>
      <c r="J169" s="71" t="s">
        <v>225</v>
      </c>
      <c r="K169" s="77" t="s">
        <v>183</v>
      </c>
      <c r="L169" s="71"/>
      <c r="M169" s="95" t="s">
        <v>226</v>
      </c>
      <c r="N169" s="77" t="s">
        <v>227</v>
      </c>
      <c r="O169" s="139" t="s">
        <v>968</v>
      </c>
      <c r="P169" s="72" t="s">
        <v>228</v>
      </c>
      <c r="Q169" s="72"/>
      <c r="R169" s="71" t="s">
        <v>180</v>
      </c>
      <c r="S169" s="77" t="s">
        <v>174</v>
      </c>
      <c r="T169" s="72" t="s">
        <v>177</v>
      </c>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4"/>
      <c r="AS169" s="74"/>
      <c r="AT169" s="74"/>
      <c r="AU169" s="74"/>
      <c r="AV169" s="74"/>
      <c r="AW169" s="15"/>
      <c r="AX169" s="15"/>
      <c r="AY169" s="15"/>
      <c r="AZ169" s="15"/>
      <c r="BA169" s="15"/>
      <c r="BB169" s="15"/>
      <c r="BC169" s="15"/>
    </row>
    <row r="170" spans="1:55" ht="64" x14ac:dyDescent="0.2">
      <c r="A170" s="13" t="s">
        <v>821</v>
      </c>
      <c r="B170" s="12"/>
      <c r="C170" s="105">
        <v>43221</v>
      </c>
      <c r="D170" s="105" t="s">
        <v>962</v>
      </c>
      <c r="E170" s="85" t="s">
        <v>17</v>
      </c>
      <c r="F170" s="85" t="s">
        <v>17</v>
      </c>
      <c r="G170" s="70" t="s">
        <v>17</v>
      </c>
      <c r="H170" s="12" t="s">
        <v>17</v>
      </c>
      <c r="I170" s="12">
        <v>1146</v>
      </c>
      <c r="J170" s="12" t="s">
        <v>17</v>
      </c>
      <c r="K170" s="13" t="s">
        <v>623</v>
      </c>
      <c r="L170" s="12"/>
      <c r="M170" s="94" t="s">
        <v>17</v>
      </c>
      <c r="N170" s="91" t="s">
        <v>822</v>
      </c>
      <c r="O170" s="139"/>
      <c r="P170" s="86" t="s">
        <v>17</v>
      </c>
      <c r="Q170" s="86" t="s">
        <v>17</v>
      </c>
      <c r="R170" s="12" t="s">
        <v>180</v>
      </c>
      <c r="S170" s="13" t="s">
        <v>17</v>
      </c>
      <c r="T170" s="86" t="s">
        <v>17</v>
      </c>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row>
    <row r="171" spans="1:55" ht="64" x14ac:dyDescent="0.2">
      <c r="A171" s="13" t="s">
        <v>562</v>
      </c>
      <c r="B171" s="12"/>
      <c r="C171" s="77"/>
      <c r="D171" s="77"/>
      <c r="E171" s="85">
        <v>33</v>
      </c>
      <c r="F171" s="85">
        <v>-95.12</v>
      </c>
      <c r="G171" s="70">
        <v>526.99824866676602</v>
      </c>
      <c r="H171" s="12">
        <v>4264</v>
      </c>
      <c r="I171" s="12" t="s">
        <v>17</v>
      </c>
      <c r="J171" s="12"/>
      <c r="K171" s="13" t="s">
        <v>17</v>
      </c>
      <c r="L171" s="12"/>
      <c r="M171" s="94" t="s">
        <v>563</v>
      </c>
      <c r="N171" s="13" t="s">
        <v>564</v>
      </c>
      <c r="O171" s="139"/>
      <c r="P171" s="86" t="s">
        <v>565</v>
      </c>
      <c r="Q171" s="86" t="s">
        <v>566</v>
      </c>
      <c r="R171" s="12" t="s">
        <v>17</v>
      </c>
      <c r="S171" s="13"/>
      <c r="T171" s="86" t="s">
        <v>266</v>
      </c>
      <c r="U171" s="80"/>
      <c r="V171" s="80"/>
      <c r="W171" s="80"/>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c r="AT171" s="80"/>
      <c r="AU171" s="80"/>
      <c r="AV171" s="80"/>
      <c r="AW171" s="80"/>
      <c r="AX171" s="7"/>
      <c r="AY171" s="7"/>
      <c r="AZ171" s="7"/>
      <c r="BA171" s="7"/>
      <c r="BB171" s="7"/>
      <c r="BC171" s="7"/>
    </row>
    <row r="172" spans="1:55" ht="32" x14ac:dyDescent="0.2">
      <c r="A172" s="77" t="s">
        <v>172</v>
      </c>
      <c r="B172" s="71"/>
      <c r="C172" s="105">
        <v>43101</v>
      </c>
      <c r="D172" s="105"/>
      <c r="E172" s="69">
        <v>29.5</v>
      </c>
      <c r="F172" s="69">
        <v>-100</v>
      </c>
      <c r="G172" s="70">
        <v>83.019803462300104</v>
      </c>
      <c r="H172" s="71">
        <v>3678</v>
      </c>
      <c r="I172" s="71">
        <v>804</v>
      </c>
      <c r="J172" s="71" t="s">
        <v>77</v>
      </c>
      <c r="K172" s="77" t="s">
        <v>93</v>
      </c>
      <c r="L172" s="71"/>
      <c r="M172" s="95" t="s">
        <v>176</v>
      </c>
      <c r="N172" s="77" t="s">
        <v>175</v>
      </c>
      <c r="O172" s="72"/>
      <c r="P172" s="61" t="s">
        <v>178</v>
      </c>
      <c r="Q172" s="71" t="s">
        <v>180</v>
      </c>
      <c r="R172" s="72" t="s">
        <v>179</v>
      </c>
      <c r="S172" s="74"/>
      <c r="T172" s="74"/>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6"/>
      <c r="AY172" s="56"/>
      <c r="AZ172" s="56"/>
      <c r="BA172" s="56"/>
      <c r="BB172" s="56"/>
      <c r="BC172" s="56"/>
    </row>
    <row r="173" spans="1:55" s="81" customFormat="1" x14ac:dyDescent="0.2">
      <c r="A173" s="13" t="s">
        <v>792</v>
      </c>
      <c r="B173" s="12"/>
      <c r="C173" s="77"/>
      <c r="D173" s="77"/>
      <c r="E173" s="85">
        <v>32.729999999999997</v>
      </c>
      <c r="F173" s="85">
        <v>-96.73</v>
      </c>
      <c r="G173" s="70" t="s">
        <v>17</v>
      </c>
      <c r="H173" s="12" t="s">
        <v>17</v>
      </c>
      <c r="I173" s="12" t="s">
        <v>17</v>
      </c>
      <c r="J173" s="12" t="s">
        <v>86</v>
      </c>
      <c r="K173" s="13" t="s">
        <v>38</v>
      </c>
      <c r="L173" s="12"/>
      <c r="M173" s="95" t="s">
        <v>793</v>
      </c>
      <c r="N173" s="13" t="s">
        <v>794</v>
      </c>
      <c r="O173" s="139"/>
      <c r="P173" s="86" t="s">
        <v>795</v>
      </c>
      <c r="Q173" s="86"/>
      <c r="R173" s="12" t="s">
        <v>17</v>
      </c>
      <c r="S173" s="13" t="s">
        <v>17</v>
      </c>
      <c r="T173" s="86"/>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c r="AY173"/>
      <c r="AZ173"/>
      <c r="BA173"/>
      <c r="BB173"/>
      <c r="BC173"/>
    </row>
    <row r="174" spans="1:55" s="81" customFormat="1" x14ac:dyDescent="0.2">
      <c r="A174" s="13" t="s">
        <v>796</v>
      </c>
      <c r="B174" s="12"/>
      <c r="C174" s="77"/>
      <c r="D174" s="77"/>
      <c r="E174" s="85" t="s">
        <v>17</v>
      </c>
      <c r="F174" s="85" t="s">
        <v>17</v>
      </c>
      <c r="G174" s="70" t="s">
        <v>17</v>
      </c>
      <c r="H174" s="12" t="s">
        <v>17</v>
      </c>
      <c r="I174" s="12" t="s">
        <v>17</v>
      </c>
      <c r="J174" s="12" t="s">
        <v>207</v>
      </c>
      <c r="K174" s="13" t="s">
        <v>17</v>
      </c>
      <c r="L174" s="12"/>
      <c r="M174" s="96">
        <v>43344</v>
      </c>
      <c r="N174" s="13"/>
      <c r="O174" s="141"/>
      <c r="P174" s="86" t="s">
        <v>797</v>
      </c>
      <c r="Q174" s="86"/>
      <c r="R174" s="12" t="s">
        <v>17</v>
      </c>
      <c r="S174" s="13" t="s">
        <v>17</v>
      </c>
      <c r="T174" s="86"/>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c r="AY174"/>
      <c r="AZ174"/>
      <c r="BA174"/>
      <c r="BB174"/>
      <c r="BC174"/>
    </row>
    <row r="175" spans="1:55" ht="32" x14ac:dyDescent="0.2">
      <c r="A175" s="13" t="s">
        <v>324</v>
      </c>
      <c r="B175" s="12"/>
      <c r="C175" s="77"/>
      <c r="D175" s="77"/>
      <c r="E175" s="85">
        <v>29.87</v>
      </c>
      <c r="F175" s="85">
        <v>-101.37</v>
      </c>
      <c r="G175" s="70">
        <v>178.77830495464801</v>
      </c>
      <c r="H175" s="12">
        <v>4283</v>
      </c>
      <c r="I175" s="12" t="s">
        <v>17</v>
      </c>
      <c r="J175" s="12" t="s">
        <v>207</v>
      </c>
      <c r="K175" s="13" t="s">
        <v>17</v>
      </c>
      <c r="L175" s="12"/>
      <c r="M175" s="94" t="s">
        <v>325</v>
      </c>
      <c r="N175" s="13" t="s">
        <v>326</v>
      </c>
      <c r="O175" s="139"/>
      <c r="P175" s="86" t="s">
        <v>327</v>
      </c>
      <c r="Q175" s="86"/>
      <c r="R175" s="12" t="s">
        <v>17</v>
      </c>
      <c r="S175" s="13" t="s">
        <v>328</v>
      </c>
      <c r="T175" s="86" t="s">
        <v>329</v>
      </c>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row>
    <row r="176" spans="1:55" ht="48" x14ac:dyDescent="0.2">
      <c r="A176" s="13" t="s">
        <v>640</v>
      </c>
      <c r="B176" s="12"/>
      <c r="C176" s="77"/>
      <c r="D176" s="77"/>
      <c r="E176" s="85" t="s">
        <v>17</v>
      </c>
      <c r="F176" s="85" t="s">
        <v>17</v>
      </c>
      <c r="G176" s="70" t="s">
        <v>17</v>
      </c>
      <c r="H176" s="12" t="s">
        <v>17</v>
      </c>
      <c r="I176" s="12">
        <v>40600</v>
      </c>
      <c r="J176" s="12" t="s">
        <v>17</v>
      </c>
      <c r="K176" s="13" t="s">
        <v>626</v>
      </c>
      <c r="L176" s="12"/>
      <c r="M176" s="94" t="s">
        <v>17</v>
      </c>
      <c r="N176" s="13" t="s">
        <v>17</v>
      </c>
      <c r="O176" s="139"/>
      <c r="P176" s="86" t="s">
        <v>17</v>
      </c>
      <c r="Q176" s="86" t="s">
        <v>17</v>
      </c>
      <c r="R176" s="12" t="s">
        <v>180</v>
      </c>
      <c r="S176" s="13" t="s">
        <v>17</v>
      </c>
      <c r="T176" s="86" t="s">
        <v>17</v>
      </c>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row>
    <row r="177" spans="1:55" s="81" customFormat="1" ht="48" x14ac:dyDescent="0.2">
      <c r="A177" s="13" t="s">
        <v>674</v>
      </c>
      <c r="B177" s="12"/>
      <c r="C177" s="77"/>
      <c r="D177" s="77"/>
      <c r="E177" s="85" t="s">
        <v>17</v>
      </c>
      <c r="F177" s="85" t="s">
        <v>17</v>
      </c>
      <c r="G177" s="70" t="s">
        <v>17</v>
      </c>
      <c r="H177" s="12" t="s">
        <v>17</v>
      </c>
      <c r="I177" s="12">
        <v>42016</v>
      </c>
      <c r="J177" s="12" t="s">
        <v>17</v>
      </c>
      <c r="K177" s="13" t="s">
        <v>626</v>
      </c>
      <c r="L177" s="12"/>
      <c r="M177" s="94" t="s">
        <v>17</v>
      </c>
      <c r="N177" s="13" t="s">
        <v>17</v>
      </c>
      <c r="O177" s="139"/>
      <c r="P177" s="86" t="s">
        <v>17</v>
      </c>
      <c r="Q177" s="86" t="s">
        <v>17</v>
      </c>
      <c r="R177" s="12" t="s">
        <v>180</v>
      </c>
      <c r="S177" s="13" t="s">
        <v>17</v>
      </c>
      <c r="T177" s="86" t="s">
        <v>17</v>
      </c>
      <c r="U177" s="98"/>
      <c r="V177" s="98"/>
      <c r="W177" s="98"/>
      <c r="X177" s="98"/>
      <c r="Y177" s="98"/>
      <c r="Z177" s="98"/>
      <c r="AA177" s="98"/>
      <c r="AB177" s="98"/>
      <c r="AC177" s="98"/>
      <c r="AD177" s="98"/>
      <c r="AE177" s="98"/>
      <c r="AF177" s="98"/>
      <c r="AG177" s="98"/>
      <c r="AH177" s="98"/>
      <c r="AI177" s="98"/>
      <c r="AJ177" s="98"/>
      <c r="AK177" s="98"/>
      <c r="AL177" s="98"/>
      <c r="AM177" s="98"/>
      <c r="AN177" s="98"/>
      <c r="AO177" s="98"/>
      <c r="AP177" s="98"/>
      <c r="AQ177" s="98"/>
      <c r="AR177" s="98"/>
      <c r="AS177" s="98"/>
      <c r="AT177" s="98"/>
      <c r="AU177" s="98"/>
      <c r="AV177" s="98"/>
      <c r="AW177" s="98"/>
      <c r="AX177" s="98"/>
      <c r="AY177" s="98"/>
      <c r="AZ177" s="98"/>
      <c r="BA177" s="98"/>
      <c r="BB177" s="98"/>
      <c r="BC177" s="98"/>
    </row>
    <row r="178" spans="1:55" ht="80" x14ac:dyDescent="0.2">
      <c r="A178" s="13" t="s">
        <v>543</v>
      </c>
      <c r="B178" s="12"/>
      <c r="C178" s="77"/>
      <c r="D178" s="77"/>
      <c r="E178" s="85">
        <v>33.369999999999997</v>
      </c>
      <c r="F178" s="85">
        <v>-95.75</v>
      </c>
      <c r="G178" s="70">
        <v>508.63710033084999</v>
      </c>
      <c r="H178" s="12">
        <v>5719</v>
      </c>
      <c r="I178" s="12" t="s">
        <v>17</v>
      </c>
      <c r="J178" s="12"/>
      <c r="K178" s="13" t="s">
        <v>17</v>
      </c>
      <c r="L178" s="12"/>
      <c r="M178" s="94" t="s">
        <v>540</v>
      </c>
      <c r="N178" s="13" t="s">
        <v>544</v>
      </c>
      <c r="O178" s="139"/>
      <c r="P178" s="86" t="s">
        <v>545</v>
      </c>
      <c r="Q178" s="86"/>
      <c r="R178" s="12" t="s">
        <v>17</v>
      </c>
      <c r="S178" s="13"/>
      <c r="T178" s="86" t="s">
        <v>438</v>
      </c>
      <c r="U178" s="53"/>
      <c r="V178" s="53"/>
      <c r="W178" s="53"/>
      <c r="X178" s="53"/>
      <c r="Y178" s="53"/>
      <c r="Z178" s="53"/>
      <c r="AA178" s="53"/>
      <c r="AB178" s="53"/>
      <c r="AC178" s="53"/>
      <c r="AD178" s="53"/>
      <c r="AE178" s="53"/>
      <c r="AF178" s="53"/>
      <c r="AG178" s="53"/>
      <c r="AH178" s="53"/>
      <c r="AI178" s="53"/>
      <c r="AJ178" s="53"/>
      <c r="AK178" s="53"/>
      <c r="AL178" s="53"/>
      <c r="AM178" s="53"/>
      <c r="AN178" s="53"/>
      <c r="AO178" s="53"/>
      <c r="AP178" s="53"/>
      <c r="AQ178" s="53"/>
      <c r="AR178" s="53"/>
      <c r="AS178" s="53"/>
      <c r="AT178" s="53"/>
      <c r="AU178" s="53"/>
      <c r="AV178" s="53"/>
      <c r="AW178" s="53"/>
      <c r="AX178" s="81"/>
      <c r="AY178" s="81"/>
      <c r="AZ178" s="81"/>
      <c r="BA178" s="81"/>
      <c r="BB178" s="81"/>
      <c r="BC178" s="81"/>
    </row>
    <row r="179" spans="1:55" x14ac:dyDescent="0.2">
      <c r="A179" s="13" t="s">
        <v>641</v>
      </c>
      <c r="B179" s="12"/>
      <c r="C179" s="77"/>
      <c r="D179" s="77"/>
      <c r="E179" s="85">
        <v>29.55</v>
      </c>
      <c r="F179" s="85">
        <v>98.17</v>
      </c>
      <c r="G179" s="70" t="s">
        <v>17</v>
      </c>
      <c r="H179" s="12" t="s">
        <v>17</v>
      </c>
      <c r="I179" s="12">
        <v>40615</v>
      </c>
      <c r="J179" s="12" t="s">
        <v>82</v>
      </c>
      <c r="K179" s="13" t="s">
        <v>93</v>
      </c>
      <c r="L179" s="12"/>
      <c r="M179" s="94" t="s">
        <v>642</v>
      </c>
      <c r="N179" s="13"/>
      <c r="O179" s="139"/>
      <c r="P179" s="86" t="s">
        <v>643</v>
      </c>
      <c r="Q179" s="86"/>
      <c r="R179" s="12" t="s">
        <v>180</v>
      </c>
      <c r="S179" s="13" t="s">
        <v>17</v>
      </c>
      <c r="T179" s="86"/>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row>
    <row r="180" spans="1:55" ht="19" x14ac:dyDescent="0.2">
      <c r="A180" s="77" t="s">
        <v>39</v>
      </c>
      <c r="B180" s="99"/>
      <c r="C180" s="104">
        <v>43101</v>
      </c>
      <c r="D180" s="104"/>
      <c r="E180" s="100"/>
      <c r="F180" s="100"/>
      <c r="G180" s="101"/>
      <c r="H180" s="98"/>
      <c r="I180" s="98"/>
      <c r="J180" s="98" t="s">
        <v>76</v>
      </c>
      <c r="K180" s="98"/>
      <c r="L180" s="98"/>
      <c r="M180" s="102"/>
      <c r="N180" s="103" t="s">
        <v>811</v>
      </c>
      <c r="O180" s="98"/>
      <c r="P180" s="98"/>
      <c r="Q180" s="98"/>
      <c r="R180" s="98"/>
      <c r="S180" s="98"/>
      <c r="T180" s="98"/>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row>
    <row r="181" spans="1:55" x14ac:dyDescent="0.2">
      <c r="A181" s="13" t="s">
        <v>680</v>
      </c>
      <c r="B181" s="12"/>
      <c r="C181" s="77"/>
      <c r="D181" s="77"/>
      <c r="E181" s="85" t="s">
        <v>17</v>
      </c>
      <c r="F181" s="85" t="s">
        <v>17</v>
      </c>
      <c r="G181" s="70" t="s">
        <v>17</v>
      </c>
      <c r="H181" s="12" t="s">
        <v>17</v>
      </c>
      <c r="I181" s="12">
        <v>43070</v>
      </c>
      <c r="J181" s="12" t="s">
        <v>17</v>
      </c>
      <c r="K181" s="13" t="s">
        <v>93</v>
      </c>
      <c r="L181" s="12"/>
      <c r="M181" s="94" t="s">
        <v>17</v>
      </c>
      <c r="N181" s="13" t="s">
        <v>17</v>
      </c>
      <c r="O181" s="142"/>
      <c r="P181" s="86" t="s">
        <v>17</v>
      </c>
      <c r="Q181" s="86" t="s">
        <v>17</v>
      </c>
      <c r="R181" s="12" t="s">
        <v>180</v>
      </c>
      <c r="S181" s="13" t="s">
        <v>17</v>
      </c>
      <c r="T181" s="86" t="s">
        <v>17</v>
      </c>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7"/>
      <c r="AY181" s="7"/>
      <c r="AZ181" s="7"/>
      <c r="BA181" s="7"/>
      <c r="BB181" s="7"/>
      <c r="BC181" s="7"/>
    </row>
    <row r="182" spans="1:55" x14ac:dyDescent="0.2">
      <c r="A182" s="13" t="s">
        <v>698</v>
      </c>
      <c r="B182" s="12"/>
      <c r="C182" s="77"/>
      <c r="D182" s="77"/>
      <c r="E182" s="85" t="s">
        <v>17</v>
      </c>
      <c r="F182" s="85" t="s">
        <v>17</v>
      </c>
      <c r="G182" s="70" t="s">
        <v>17</v>
      </c>
      <c r="H182" s="12" t="s">
        <v>17</v>
      </c>
      <c r="I182" s="12">
        <v>43395</v>
      </c>
      <c r="J182" s="12" t="s">
        <v>17</v>
      </c>
      <c r="K182" s="13" t="s">
        <v>93</v>
      </c>
      <c r="L182" s="12"/>
      <c r="M182" s="94" t="s">
        <v>17</v>
      </c>
      <c r="N182" s="13" t="s">
        <v>17</v>
      </c>
      <c r="O182" s="139"/>
      <c r="P182" s="86" t="s">
        <v>17</v>
      </c>
      <c r="Q182" s="86" t="s">
        <v>17</v>
      </c>
      <c r="R182" s="12" t="s">
        <v>180</v>
      </c>
      <c r="S182" s="13" t="s">
        <v>17</v>
      </c>
      <c r="T182" s="86" t="s">
        <v>17</v>
      </c>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row>
    <row r="183" spans="1:55" x14ac:dyDescent="0.2">
      <c r="A183" s="13" t="s">
        <v>627</v>
      </c>
      <c r="B183" s="12"/>
      <c r="C183" s="105">
        <v>43221</v>
      </c>
      <c r="D183" s="105" t="s">
        <v>174</v>
      </c>
      <c r="E183" s="85" t="s">
        <v>17</v>
      </c>
      <c r="F183" s="85" t="s">
        <v>17</v>
      </c>
      <c r="G183" s="70" t="s">
        <v>17</v>
      </c>
      <c r="H183" s="12" t="s">
        <v>17</v>
      </c>
      <c r="I183" s="12">
        <v>1222</v>
      </c>
      <c r="J183" s="12" t="s">
        <v>17</v>
      </c>
      <c r="K183" s="13" t="s">
        <v>38</v>
      </c>
      <c r="L183" s="12"/>
      <c r="M183" s="94" t="s">
        <v>17</v>
      </c>
      <c r="N183" s="13" t="s">
        <v>22</v>
      </c>
      <c r="O183" s="139"/>
      <c r="P183" s="86" t="s">
        <v>17</v>
      </c>
      <c r="Q183" s="86" t="s">
        <v>17</v>
      </c>
      <c r="R183" s="12" t="s">
        <v>180</v>
      </c>
      <c r="S183" s="13" t="s">
        <v>17</v>
      </c>
      <c r="T183" s="86" t="s">
        <v>17</v>
      </c>
      <c r="U183" s="53"/>
      <c r="V183" s="53"/>
      <c r="W183" s="53"/>
      <c r="X183" s="53"/>
      <c r="Y183" s="53"/>
      <c r="Z183" s="53"/>
      <c r="AA183" s="53"/>
      <c r="AB183" s="53"/>
      <c r="AC183" s="53"/>
      <c r="AD183" s="53"/>
      <c r="AE183" s="53"/>
      <c r="AF183" s="53"/>
      <c r="AG183" s="53"/>
      <c r="AH183" s="53"/>
      <c r="AI183" s="53"/>
      <c r="AJ183" s="53"/>
      <c r="AK183" s="53"/>
      <c r="AL183" s="53"/>
      <c r="AM183" s="53"/>
      <c r="AN183" s="53"/>
      <c r="AO183" s="53"/>
      <c r="AP183" s="53"/>
      <c r="AQ183" s="53"/>
      <c r="AR183" s="53"/>
      <c r="AS183" s="53"/>
      <c r="AT183" s="53"/>
      <c r="AU183" s="53"/>
      <c r="AV183" s="53"/>
      <c r="AW183" s="53"/>
      <c r="AX183" s="81"/>
      <c r="AY183" s="81"/>
      <c r="AZ183" s="81"/>
      <c r="BA183" s="81"/>
      <c r="BB183" s="81"/>
      <c r="BC183" s="81"/>
    </row>
    <row r="184" spans="1:55" x14ac:dyDescent="0.2">
      <c r="A184" s="13" t="s">
        <v>798</v>
      </c>
      <c r="B184" s="12"/>
      <c r="C184" s="77"/>
      <c r="D184" s="77"/>
      <c r="E184" s="85" t="s">
        <v>17</v>
      </c>
      <c r="F184" s="85" t="s">
        <v>17</v>
      </c>
      <c r="G184" s="70" t="s">
        <v>17</v>
      </c>
      <c r="H184" s="12" t="s">
        <v>17</v>
      </c>
      <c r="I184" s="12" t="s">
        <v>17</v>
      </c>
      <c r="J184" s="12" t="s">
        <v>207</v>
      </c>
      <c r="K184" s="13" t="s">
        <v>17</v>
      </c>
      <c r="L184" s="12"/>
      <c r="M184" s="96">
        <v>43221</v>
      </c>
      <c r="N184" s="13"/>
      <c r="O184" s="141"/>
      <c r="P184" s="86" t="s">
        <v>799</v>
      </c>
      <c r="Q184" s="86"/>
      <c r="R184" s="12" t="s">
        <v>17</v>
      </c>
      <c r="S184" s="13" t="s">
        <v>17</v>
      </c>
      <c r="T184" s="86"/>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row>
    <row r="185" spans="1:55" ht="48" x14ac:dyDescent="0.2">
      <c r="A185" s="13" t="s">
        <v>665</v>
      </c>
      <c r="B185" s="12"/>
      <c r="C185" s="77"/>
      <c r="D185" s="77"/>
      <c r="E185" s="85" t="s">
        <v>17</v>
      </c>
      <c r="F185" s="85" t="s">
        <v>17</v>
      </c>
      <c r="G185" s="70" t="s">
        <v>17</v>
      </c>
      <c r="H185" s="12" t="s">
        <v>17</v>
      </c>
      <c r="I185" s="12">
        <v>41285</v>
      </c>
      <c r="J185" s="12" t="s">
        <v>17</v>
      </c>
      <c r="K185" s="13" t="s">
        <v>626</v>
      </c>
      <c r="L185" s="12"/>
      <c r="M185" s="94" t="s">
        <v>17</v>
      </c>
      <c r="N185" s="13" t="s">
        <v>17</v>
      </c>
      <c r="O185" s="139"/>
      <c r="P185" s="86" t="s">
        <v>17</v>
      </c>
      <c r="Q185" s="86" t="s">
        <v>17</v>
      </c>
      <c r="R185" s="12" t="s">
        <v>180</v>
      </c>
      <c r="S185" s="13" t="s">
        <v>17</v>
      </c>
      <c r="T185" s="86" t="s">
        <v>17</v>
      </c>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row>
    <row r="186" spans="1:55" x14ac:dyDescent="0.2">
      <c r="A186" s="13" t="s">
        <v>417</v>
      </c>
      <c r="B186" s="12"/>
      <c r="C186" s="77"/>
      <c r="D186" s="77"/>
      <c r="E186" s="85">
        <v>27.666667</v>
      </c>
      <c r="F186" s="85">
        <v>-97.666667000000004</v>
      </c>
      <c r="G186" s="70">
        <v>329.41855775325899</v>
      </c>
      <c r="H186" s="12" t="s">
        <v>17</v>
      </c>
      <c r="I186" s="12" t="s">
        <v>17</v>
      </c>
      <c r="J186" s="12" t="s">
        <v>17</v>
      </c>
      <c r="K186" s="13" t="s">
        <v>17</v>
      </c>
      <c r="L186" s="12"/>
      <c r="M186" s="94" t="s">
        <v>17</v>
      </c>
      <c r="N186" s="13" t="s">
        <v>17</v>
      </c>
      <c r="O186" s="142"/>
      <c r="P186" s="86" t="s">
        <v>17</v>
      </c>
      <c r="Q186" s="86" t="s">
        <v>17</v>
      </c>
      <c r="R186" s="12" t="s">
        <v>17</v>
      </c>
      <c r="S186" s="13" t="s">
        <v>17</v>
      </c>
      <c r="T186" s="86" t="s">
        <v>17</v>
      </c>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row>
    <row r="187" spans="1:55" x14ac:dyDescent="0.2">
      <c r="A187" s="13" t="s">
        <v>735</v>
      </c>
      <c r="B187" s="12"/>
      <c r="C187" s="77"/>
      <c r="D187" s="77"/>
      <c r="E187" s="85" t="s">
        <v>17</v>
      </c>
      <c r="F187" s="85" t="s">
        <v>17</v>
      </c>
      <c r="G187" s="70" t="s">
        <v>17</v>
      </c>
      <c r="H187" s="12" t="s">
        <v>17</v>
      </c>
      <c r="I187" s="12">
        <v>47250</v>
      </c>
      <c r="J187" s="12" t="s">
        <v>17</v>
      </c>
      <c r="K187" s="13" t="s">
        <v>38</v>
      </c>
      <c r="L187" s="12"/>
      <c r="M187" s="94" t="s">
        <v>17</v>
      </c>
      <c r="N187" s="13" t="s">
        <v>17</v>
      </c>
      <c r="O187" s="139"/>
      <c r="P187" s="86" t="s">
        <v>17</v>
      </c>
      <c r="Q187" s="86" t="s">
        <v>17</v>
      </c>
      <c r="R187" s="12" t="s">
        <v>180</v>
      </c>
      <c r="S187" s="13" t="s">
        <v>17</v>
      </c>
      <c r="T187" s="86" t="s">
        <v>17</v>
      </c>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row>
    <row r="188" spans="1:55" x14ac:dyDescent="0.2">
      <c r="A188" s="13" t="s">
        <v>737</v>
      </c>
      <c r="B188" s="12"/>
      <c r="C188" s="77"/>
      <c r="D188" s="77"/>
      <c r="E188" s="85" t="s">
        <v>17</v>
      </c>
      <c r="F188" s="85" t="s">
        <v>17</v>
      </c>
      <c r="G188" s="70" t="s">
        <v>17</v>
      </c>
      <c r="H188" s="12" t="s">
        <v>17</v>
      </c>
      <c r="I188" s="12">
        <v>47252</v>
      </c>
      <c r="J188" s="12" t="s">
        <v>17</v>
      </c>
      <c r="K188" s="13" t="s">
        <v>38</v>
      </c>
      <c r="L188" s="12"/>
      <c r="M188" s="94" t="s">
        <v>17</v>
      </c>
      <c r="N188" s="13" t="s">
        <v>17</v>
      </c>
      <c r="O188" s="139"/>
      <c r="P188" s="86" t="s">
        <v>17</v>
      </c>
      <c r="Q188" s="86" t="s">
        <v>17</v>
      </c>
      <c r="R188" s="12" t="s">
        <v>180</v>
      </c>
      <c r="S188" s="13" t="s">
        <v>17</v>
      </c>
      <c r="T188" s="86" t="s">
        <v>17</v>
      </c>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row>
    <row r="189" spans="1:55" x14ac:dyDescent="0.2">
      <c r="A189" s="13" t="s">
        <v>734</v>
      </c>
      <c r="B189" s="12"/>
      <c r="C189" s="77"/>
      <c r="D189" s="77"/>
      <c r="E189" s="85" t="s">
        <v>17</v>
      </c>
      <c r="F189" s="85" t="s">
        <v>17</v>
      </c>
      <c r="G189" s="70" t="s">
        <v>17</v>
      </c>
      <c r="H189" s="12" t="s">
        <v>17</v>
      </c>
      <c r="I189" s="12">
        <v>47243</v>
      </c>
      <c r="J189" s="12" t="s">
        <v>17</v>
      </c>
      <c r="K189" s="13" t="s">
        <v>38</v>
      </c>
      <c r="L189" s="12"/>
      <c r="M189" s="94" t="s">
        <v>17</v>
      </c>
      <c r="N189" s="13" t="s">
        <v>17</v>
      </c>
      <c r="O189" s="139"/>
      <c r="P189" s="86" t="s">
        <v>17</v>
      </c>
      <c r="Q189" s="86" t="s">
        <v>17</v>
      </c>
      <c r="R189" s="12" t="s">
        <v>180</v>
      </c>
      <c r="S189" s="13" t="s">
        <v>17</v>
      </c>
      <c r="T189" s="86" t="s">
        <v>17</v>
      </c>
      <c r="U189" s="75"/>
      <c r="V189" s="75"/>
      <c r="W189" s="75"/>
      <c r="X189" s="75"/>
      <c r="Y189" s="75"/>
      <c r="Z189" s="75"/>
      <c r="AA189" s="75"/>
      <c r="AB189" s="75"/>
      <c r="AC189" s="75"/>
      <c r="AD189" s="75"/>
      <c r="AE189" s="75"/>
      <c r="AF189" s="75"/>
      <c r="AG189" s="75"/>
      <c r="AH189" s="75"/>
      <c r="AI189" s="75"/>
      <c r="AJ189" s="75"/>
      <c r="AK189" s="75"/>
      <c r="AL189" s="75"/>
      <c r="AM189" s="75"/>
      <c r="AN189" s="75"/>
      <c r="AO189" s="75"/>
      <c r="AP189" s="75"/>
      <c r="AQ189" s="75"/>
      <c r="AR189" s="75"/>
      <c r="AS189" s="75"/>
      <c r="AT189" s="75"/>
      <c r="AU189" s="75"/>
      <c r="AV189" s="75"/>
      <c r="AW189" s="75"/>
    </row>
    <row r="190" spans="1:55" x14ac:dyDescent="0.2">
      <c r="A190" s="13" t="s">
        <v>736</v>
      </c>
      <c r="B190" s="12"/>
      <c r="C190" s="77"/>
      <c r="D190" s="77"/>
      <c r="E190" s="85" t="s">
        <v>17</v>
      </c>
      <c r="F190" s="85" t="s">
        <v>17</v>
      </c>
      <c r="G190" s="70" t="s">
        <v>17</v>
      </c>
      <c r="H190" s="12" t="s">
        <v>17</v>
      </c>
      <c r="I190" s="12">
        <v>47251</v>
      </c>
      <c r="J190" s="12" t="s">
        <v>17</v>
      </c>
      <c r="K190" s="13" t="s">
        <v>38</v>
      </c>
      <c r="L190" s="12"/>
      <c r="M190" s="94" t="s">
        <v>17</v>
      </c>
      <c r="N190" s="13" t="s">
        <v>17</v>
      </c>
      <c r="O190" s="139"/>
      <c r="P190" s="86" t="s">
        <v>17</v>
      </c>
      <c r="Q190" s="86" t="s">
        <v>17</v>
      </c>
      <c r="R190" s="12" t="s">
        <v>180</v>
      </c>
      <c r="S190" s="13" t="s">
        <v>17</v>
      </c>
      <c r="T190" s="86" t="s">
        <v>17</v>
      </c>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7"/>
      <c r="AY190" s="7"/>
      <c r="AZ190" s="7"/>
      <c r="BA190" s="7"/>
      <c r="BB190" s="7"/>
      <c r="BC190" s="7"/>
    </row>
    <row r="191" spans="1:55" ht="48" x14ac:dyDescent="0.2">
      <c r="A191" s="13" t="s">
        <v>605</v>
      </c>
      <c r="B191" s="12"/>
      <c r="C191" s="77"/>
      <c r="D191" s="77"/>
      <c r="E191" s="85">
        <v>35.619999999999997</v>
      </c>
      <c r="F191" s="85">
        <v>-101.5</v>
      </c>
      <c r="G191" s="70">
        <v>637.97876421303204</v>
      </c>
      <c r="H191" s="12">
        <v>4164</v>
      </c>
      <c r="I191" s="12" t="s">
        <v>17</v>
      </c>
      <c r="J191" s="12"/>
      <c r="K191" s="13" t="s">
        <v>17</v>
      </c>
      <c r="L191" s="12"/>
      <c r="M191" s="94">
        <v>1.24</v>
      </c>
      <c r="N191" s="13" t="s">
        <v>606</v>
      </c>
      <c r="O191" s="139"/>
      <c r="P191" s="86" t="s">
        <v>597</v>
      </c>
      <c r="Q191" s="86" t="s">
        <v>607</v>
      </c>
      <c r="R191" s="12" t="s">
        <v>17</v>
      </c>
      <c r="S191" s="13"/>
      <c r="T191" s="86" t="s">
        <v>519</v>
      </c>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row>
    <row r="192" spans="1:55" ht="32" x14ac:dyDescent="0.2">
      <c r="A192" s="13" t="s">
        <v>618</v>
      </c>
      <c r="B192" s="12"/>
      <c r="C192" s="77"/>
      <c r="D192" s="77"/>
      <c r="E192" s="85">
        <v>31.75</v>
      </c>
      <c r="F192" s="85">
        <v>-106.37</v>
      </c>
      <c r="G192" s="70">
        <v>676.45824030093104</v>
      </c>
      <c r="H192" s="12">
        <v>5752</v>
      </c>
      <c r="I192" s="12" t="s">
        <v>17</v>
      </c>
      <c r="J192" s="12"/>
      <c r="K192" s="13" t="s">
        <v>17</v>
      </c>
      <c r="L192" s="12"/>
      <c r="M192" s="94">
        <v>0.67</v>
      </c>
      <c r="N192" s="13" t="s">
        <v>619</v>
      </c>
      <c r="O192" s="139"/>
      <c r="P192" s="86" t="s">
        <v>620</v>
      </c>
      <c r="Q192" s="86"/>
      <c r="R192" s="12" t="s">
        <v>17</v>
      </c>
      <c r="S192" s="13"/>
      <c r="T192" s="86" t="s">
        <v>428</v>
      </c>
      <c r="U192" s="98"/>
      <c r="V192" s="98"/>
      <c r="W192" s="98"/>
      <c r="X192" s="98"/>
      <c r="Y192" s="98"/>
      <c r="Z192" s="98"/>
      <c r="AA192" s="98"/>
      <c r="AB192" s="98"/>
      <c r="AC192" s="98"/>
      <c r="AD192" s="98"/>
      <c r="AE192" s="98"/>
      <c r="AF192" s="98"/>
      <c r="AG192" s="98"/>
      <c r="AH192" s="98"/>
      <c r="AI192" s="98"/>
      <c r="AJ192" s="98"/>
      <c r="AK192" s="98"/>
      <c r="AL192" s="98"/>
      <c r="AM192" s="98"/>
      <c r="AN192" s="98"/>
      <c r="AO192" s="98"/>
      <c r="AP192" s="98"/>
      <c r="AQ192" s="98"/>
      <c r="AR192" s="98"/>
      <c r="AS192" s="98"/>
      <c r="AT192" s="98"/>
      <c r="AU192" s="98"/>
      <c r="AV192" s="98"/>
      <c r="AW192" s="98"/>
      <c r="AX192" s="98"/>
      <c r="AY192" s="98"/>
      <c r="AZ192" s="98"/>
      <c r="BA192" s="98"/>
      <c r="BB192" s="98"/>
      <c r="BC192" s="98"/>
    </row>
    <row r="193" spans="1:55" ht="32" x14ac:dyDescent="0.2">
      <c r="A193" s="91" t="s">
        <v>412</v>
      </c>
      <c r="B193" s="89"/>
      <c r="C193" s="105">
        <v>43101</v>
      </c>
      <c r="D193" s="105"/>
      <c r="E193" s="88">
        <v>30.62</v>
      </c>
      <c r="F193" s="88">
        <v>-96.37</v>
      </c>
      <c r="G193" s="93">
        <v>309.280375606012</v>
      </c>
      <c r="H193" s="89">
        <v>4278</v>
      </c>
      <c r="I193" s="89" t="s">
        <v>17</v>
      </c>
      <c r="J193" s="89"/>
      <c r="K193" s="91" t="s">
        <v>17</v>
      </c>
      <c r="L193" s="89"/>
      <c r="M193" s="96" t="s">
        <v>413</v>
      </c>
      <c r="N193" s="91" t="s">
        <v>414</v>
      </c>
      <c r="O193" s="141"/>
      <c r="P193" s="90" t="s">
        <v>415</v>
      </c>
      <c r="Q193" s="90"/>
      <c r="R193" s="89" t="s">
        <v>17</v>
      </c>
      <c r="S193" s="91"/>
      <c r="T193" s="90" t="s">
        <v>361</v>
      </c>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row>
    <row r="194" spans="1:55" ht="32" x14ac:dyDescent="0.2">
      <c r="A194" s="13" t="s">
        <v>528</v>
      </c>
      <c r="B194" s="12"/>
      <c r="C194" s="77"/>
      <c r="D194" s="77"/>
      <c r="E194" s="85">
        <v>34.119999999999997</v>
      </c>
      <c r="F194" s="85">
        <v>-101.62</v>
      </c>
      <c r="G194" s="70">
        <v>485.48901575124898</v>
      </c>
      <c r="H194" s="12">
        <v>4173</v>
      </c>
      <c r="I194" s="12" t="s">
        <v>17</v>
      </c>
      <c r="J194" s="12"/>
      <c r="K194" s="13" t="s">
        <v>17</v>
      </c>
      <c r="L194" s="12"/>
      <c r="M194" s="94" t="s">
        <v>529</v>
      </c>
      <c r="N194" s="13" t="s">
        <v>530</v>
      </c>
      <c r="O194" s="139"/>
      <c r="P194" s="86" t="s">
        <v>531</v>
      </c>
      <c r="Q194" s="86"/>
      <c r="R194" s="12" t="s">
        <v>17</v>
      </c>
      <c r="S194" s="13"/>
      <c r="T194" s="86" t="s">
        <v>177</v>
      </c>
      <c r="U194" s="53"/>
      <c r="V194" s="53"/>
      <c r="W194" s="53"/>
      <c r="X194" s="53"/>
      <c r="Y194" s="53"/>
      <c r="Z194" s="53"/>
      <c r="AA194" s="53"/>
      <c r="AB194" s="53"/>
      <c r="AC194" s="53"/>
      <c r="AD194" s="53"/>
      <c r="AE194" s="53"/>
      <c r="AF194" s="53"/>
      <c r="AG194" s="53"/>
      <c r="AH194" s="53"/>
      <c r="AI194" s="53"/>
      <c r="AJ194" s="53"/>
      <c r="AK194" s="53"/>
      <c r="AL194" s="53"/>
      <c r="AM194" s="53"/>
      <c r="AN194" s="53"/>
      <c r="AO194" s="53"/>
      <c r="AP194" s="53"/>
      <c r="AQ194" s="53"/>
      <c r="AR194" s="53"/>
      <c r="AS194" s="53"/>
      <c r="AT194" s="53"/>
      <c r="AU194" s="53"/>
      <c r="AV194" s="53"/>
      <c r="AW194" s="53"/>
      <c r="AX194" s="81"/>
      <c r="AY194" s="81"/>
      <c r="AZ194" s="81"/>
      <c r="BA194" s="81"/>
      <c r="BB194" s="81"/>
      <c r="BC194" s="81"/>
    </row>
    <row r="195" spans="1:55" ht="19" x14ac:dyDescent="0.2">
      <c r="A195" s="77" t="s">
        <v>57</v>
      </c>
      <c r="B195" s="99"/>
      <c r="C195" s="104">
        <v>43101</v>
      </c>
      <c r="D195" s="104"/>
      <c r="E195" s="100"/>
      <c r="F195" s="100"/>
      <c r="G195" s="101"/>
      <c r="H195" s="98"/>
      <c r="I195" s="98"/>
      <c r="J195" s="98" t="s">
        <v>58</v>
      </c>
      <c r="K195" s="98"/>
      <c r="L195" s="98"/>
      <c r="M195" s="102"/>
      <c r="N195" s="103" t="s">
        <v>812</v>
      </c>
      <c r="O195" s="98"/>
      <c r="P195" s="98"/>
      <c r="Q195" s="98"/>
      <c r="R195" s="98"/>
      <c r="S195" s="98"/>
      <c r="T195" s="98"/>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row>
    <row r="196" spans="1:55" x14ac:dyDescent="0.2">
      <c r="A196" s="13" t="s">
        <v>709</v>
      </c>
      <c r="B196" s="12"/>
      <c r="C196" s="77"/>
      <c r="D196" s="77"/>
      <c r="E196" s="85" t="s">
        <v>17</v>
      </c>
      <c r="F196" s="85" t="s">
        <v>17</v>
      </c>
      <c r="G196" s="70" t="s">
        <v>17</v>
      </c>
      <c r="H196" s="12" t="s">
        <v>17</v>
      </c>
      <c r="I196" s="12">
        <v>43433</v>
      </c>
      <c r="J196" s="12" t="s">
        <v>17</v>
      </c>
      <c r="K196" s="13" t="s">
        <v>93</v>
      </c>
      <c r="L196" s="12"/>
      <c r="M196" s="94" t="s">
        <v>17</v>
      </c>
      <c r="N196" s="13" t="s">
        <v>17</v>
      </c>
      <c r="O196" s="139"/>
      <c r="P196" s="86" t="s">
        <v>17</v>
      </c>
      <c r="Q196" s="86" t="s">
        <v>17</v>
      </c>
      <c r="R196" s="12" t="s">
        <v>180</v>
      </c>
      <c r="S196" s="13" t="s">
        <v>17</v>
      </c>
      <c r="T196" s="86" t="s">
        <v>17</v>
      </c>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row>
    <row r="197" spans="1:55" ht="48" x14ac:dyDescent="0.2">
      <c r="A197" s="13" t="s">
        <v>655</v>
      </c>
      <c r="B197" s="12"/>
      <c r="C197" s="77"/>
      <c r="D197" s="77"/>
      <c r="E197" s="85" t="s">
        <v>17</v>
      </c>
      <c r="F197" s="85" t="s">
        <v>17</v>
      </c>
      <c r="G197" s="70" t="s">
        <v>17</v>
      </c>
      <c r="H197" s="12" t="s">
        <v>17</v>
      </c>
      <c r="I197" s="12">
        <v>40878</v>
      </c>
      <c r="J197" s="12" t="s">
        <v>17</v>
      </c>
      <c r="K197" s="13" t="s">
        <v>626</v>
      </c>
      <c r="L197" s="12"/>
      <c r="M197" s="94" t="s">
        <v>17</v>
      </c>
      <c r="N197" s="13" t="s">
        <v>17</v>
      </c>
      <c r="O197" s="142"/>
      <c r="P197" s="86" t="s">
        <v>17</v>
      </c>
      <c r="Q197" s="86" t="s">
        <v>17</v>
      </c>
      <c r="R197" s="12" t="s">
        <v>180</v>
      </c>
      <c r="S197" s="13" t="s">
        <v>17</v>
      </c>
      <c r="T197" s="86" t="s">
        <v>17</v>
      </c>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row>
    <row r="198" spans="1:55" ht="64" x14ac:dyDescent="0.2">
      <c r="A198" s="13" t="s">
        <v>567</v>
      </c>
      <c r="B198" s="12"/>
      <c r="C198" s="105">
        <v>43221</v>
      </c>
      <c r="D198" s="105"/>
      <c r="E198" s="85">
        <v>31.866667</v>
      </c>
      <c r="F198" s="85">
        <v>-104.75</v>
      </c>
      <c r="G198" s="70">
        <v>533.33100294751898</v>
      </c>
      <c r="H198" s="12">
        <v>3696</v>
      </c>
      <c r="I198" s="12" t="s">
        <v>17</v>
      </c>
      <c r="J198" s="12" t="s">
        <v>481</v>
      </c>
      <c r="K198" s="13" t="s">
        <v>93</v>
      </c>
      <c r="L198" s="12"/>
      <c r="M198" s="94" t="s">
        <v>568</v>
      </c>
      <c r="N198" s="91" t="s">
        <v>840</v>
      </c>
      <c r="O198" s="141" t="s">
        <v>937</v>
      </c>
      <c r="P198" s="86" t="s">
        <v>569</v>
      </c>
      <c r="Q198" s="86" t="s">
        <v>570</v>
      </c>
      <c r="R198" s="12" t="s">
        <v>17</v>
      </c>
      <c r="S198" s="13"/>
      <c r="T198" s="86" t="s">
        <v>177</v>
      </c>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row>
    <row r="199" spans="1:55" x14ac:dyDescent="0.2">
      <c r="A199" s="13" t="s">
        <v>279</v>
      </c>
      <c r="B199" s="12"/>
      <c r="C199" s="77"/>
      <c r="D199" s="77"/>
      <c r="E199" s="85">
        <v>30.366667</v>
      </c>
      <c r="F199" s="85">
        <v>-98.083332999999996</v>
      </c>
      <c r="G199" s="70">
        <v>142.53284784241899</v>
      </c>
      <c r="H199" s="12" t="s">
        <v>17</v>
      </c>
      <c r="I199" s="12" t="s">
        <v>17</v>
      </c>
      <c r="J199" s="12" t="s">
        <v>17</v>
      </c>
      <c r="K199" s="13" t="s">
        <v>17</v>
      </c>
      <c r="L199" s="12"/>
      <c r="M199" s="94" t="s">
        <v>17</v>
      </c>
      <c r="N199" s="13" t="s">
        <v>17</v>
      </c>
      <c r="O199" s="139"/>
      <c r="P199" s="86" t="s">
        <v>17</v>
      </c>
      <c r="Q199" s="86" t="s">
        <v>17</v>
      </c>
      <c r="R199" s="12" t="s">
        <v>17</v>
      </c>
      <c r="S199" s="13" t="s">
        <v>17</v>
      </c>
      <c r="T199" s="86" t="s">
        <v>17</v>
      </c>
      <c r="U199" s="75"/>
      <c r="V199" s="75"/>
      <c r="W199" s="75"/>
      <c r="X199" s="75"/>
      <c r="Y199" s="75"/>
      <c r="Z199" s="75"/>
      <c r="AA199" s="75"/>
      <c r="AB199" s="75"/>
      <c r="AC199" s="75"/>
      <c r="AD199" s="75"/>
      <c r="AE199" s="75"/>
      <c r="AF199" s="75"/>
      <c r="AG199" s="75"/>
      <c r="AH199" s="75"/>
      <c r="AI199" s="75"/>
      <c r="AJ199" s="75"/>
      <c r="AK199" s="75"/>
      <c r="AL199" s="75"/>
      <c r="AM199" s="75"/>
      <c r="AN199" s="75"/>
      <c r="AO199" s="75"/>
      <c r="AP199" s="75"/>
      <c r="AQ199" s="75"/>
      <c r="AR199" s="75"/>
      <c r="AS199" s="75"/>
      <c r="AT199" s="75"/>
      <c r="AU199" s="75"/>
      <c r="AV199" s="75"/>
      <c r="AW199" s="75"/>
    </row>
    <row r="200" spans="1:55" ht="48" x14ac:dyDescent="0.2">
      <c r="A200" s="13" t="s">
        <v>490</v>
      </c>
      <c r="B200" s="12" t="s">
        <v>962</v>
      </c>
      <c r="C200" s="105">
        <v>43221</v>
      </c>
      <c r="D200" s="77" t="s">
        <v>174</v>
      </c>
      <c r="E200" s="85">
        <v>34.25</v>
      </c>
      <c r="F200" s="85">
        <v>-100.5</v>
      </c>
      <c r="G200" s="70">
        <v>467.45999585806601</v>
      </c>
      <c r="H200" s="12">
        <v>4219</v>
      </c>
      <c r="I200" s="12" t="s">
        <v>17</v>
      </c>
      <c r="J200" s="12"/>
      <c r="K200" s="13" t="s">
        <v>17</v>
      </c>
      <c r="L200" s="12"/>
      <c r="M200" s="94" t="s">
        <v>491</v>
      </c>
      <c r="N200" s="13" t="s">
        <v>492</v>
      </c>
      <c r="O200" s="139" t="s">
        <v>1007</v>
      </c>
      <c r="P200" s="86" t="s">
        <v>493</v>
      </c>
      <c r="Q200" s="86"/>
      <c r="R200" s="12" t="s">
        <v>17</v>
      </c>
      <c r="S200" s="13"/>
      <c r="T200" s="86" t="s">
        <v>203</v>
      </c>
      <c r="U200" s="75"/>
      <c r="V200" s="75"/>
      <c r="W200" s="75"/>
      <c r="X200" s="75"/>
      <c r="Y200" s="75"/>
      <c r="Z200" s="75"/>
      <c r="AA200" s="75"/>
      <c r="AB200" s="75"/>
      <c r="AC200" s="75"/>
      <c r="AD200" s="75"/>
      <c r="AE200" s="75"/>
      <c r="AF200" s="75"/>
      <c r="AG200" s="75"/>
      <c r="AH200" s="75"/>
      <c r="AI200" s="75"/>
      <c r="AJ200" s="75"/>
      <c r="AK200" s="75"/>
      <c r="AL200" s="75"/>
      <c r="AM200" s="75"/>
      <c r="AN200" s="75"/>
      <c r="AO200" s="75"/>
      <c r="AP200" s="75"/>
      <c r="AQ200" s="75"/>
      <c r="AR200" s="75"/>
      <c r="AS200" s="75"/>
      <c r="AT200" s="75"/>
      <c r="AU200" s="75"/>
      <c r="AV200" s="75"/>
      <c r="AW200" s="75"/>
    </row>
    <row r="201" spans="1:55" x14ac:dyDescent="0.2">
      <c r="A201" s="13" t="s">
        <v>692</v>
      </c>
      <c r="B201" s="12"/>
      <c r="C201" s="77"/>
      <c r="D201" s="77"/>
      <c r="E201" s="85" t="s">
        <v>17</v>
      </c>
      <c r="F201" s="85" t="s">
        <v>17</v>
      </c>
      <c r="G201" s="70" t="s">
        <v>17</v>
      </c>
      <c r="H201" s="12" t="s">
        <v>17</v>
      </c>
      <c r="I201" s="12">
        <v>43202</v>
      </c>
      <c r="J201" s="12" t="s">
        <v>17</v>
      </c>
      <c r="K201" s="13" t="s">
        <v>93</v>
      </c>
      <c r="L201" s="12"/>
      <c r="M201" s="94" t="s">
        <v>17</v>
      </c>
      <c r="N201" s="13" t="s">
        <v>17</v>
      </c>
      <c r="O201" s="139"/>
      <c r="P201" s="86" t="s">
        <v>17</v>
      </c>
      <c r="Q201" s="86" t="s">
        <v>17</v>
      </c>
      <c r="R201" s="12" t="s">
        <v>180</v>
      </c>
      <c r="S201" s="13" t="s">
        <v>17</v>
      </c>
      <c r="T201" s="86" t="s">
        <v>17</v>
      </c>
      <c r="U201" s="75"/>
      <c r="V201" s="75"/>
      <c r="W201" s="75"/>
      <c r="X201" s="75"/>
      <c r="Y201" s="75"/>
      <c r="Z201" s="75"/>
      <c r="AA201" s="75"/>
      <c r="AB201" s="75"/>
      <c r="AC201" s="75"/>
      <c r="AD201" s="75"/>
      <c r="AE201" s="75"/>
      <c r="AF201" s="75"/>
      <c r="AG201" s="75"/>
      <c r="AH201" s="75"/>
      <c r="AI201" s="75"/>
      <c r="AJ201" s="75"/>
      <c r="AK201" s="75"/>
      <c r="AL201" s="75"/>
      <c r="AM201" s="75"/>
      <c r="AN201" s="75"/>
      <c r="AO201" s="75"/>
      <c r="AP201" s="75"/>
      <c r="AQ201" s="75"/>
      <c r="AR201" s="75"/>
      <c r="AS201" s="75"/>
      <c r="AT201" s="75"/>
      <c r="AU201" s="75"/>
      <c r="AV201" s="75"/>
      <c r="AW201" s="75"/>
    </row>
    <row r="202" spans="1:55" ht="64" x14ac:dyDescent="0.2">
      <c r="A202" s="13" t="s">
        <v>173</v>
      </c>
      <c r="B202" s="12"/>
      <c r="C202" s="105">
        <v>43101</v>
      </c>
      <c r="D202" s="105"/>
      <c r="E202" s="85">
        <v>29.25</v>
      </c>
      <c r="F202" s="85">
        <v>-100.37</v>
      </c>
      <c r="G202" s="70">
        <v>126.64373695806199</v>
      </c>
      <c r="H202" s="12">
        <v>3687</v>
      </c>
      <c r="I202" s="12">
        <v>40434</v>
      </c>
      <c r="J202" s="12" t="s">
        <v>74</v>
      </c>
      <c r="K202" s="13" t="s">
        <v>93</v>
      </c>
      <c r="L202" s="12"/>
      <c r="M202" s="96">
        <v>36526</v>
      </c>
      <c r="N202" s="13" t="s">
        <v>240</v>
      </c>
      <c r="O202" s="139"/>
      <c r="P202" s="86" t="s">
        <v>241</v>
      </c>
      <c r="Q202" s="86" t="s">
        <v>242</v>
      </c>
      <c r="R202" s="12" t="s">
        <v>180</v>
      </c>
      <c r="S202" s="13" t="s">
        <v>174</v>
      </c>
      <c r="T202" s="86" t="s">
        <v>177</v>
      </c>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row>
    <row r="203" spans="1:55" x14ac:dyDescent="0.2">
      <c r="A203" s="13" t="s">
        <v>712</v>
      </c>
      <c r="B203" s="12"/>
      <c r="C203" s="77"/>
      <c r="D203" s="77"/>
      <c r="E203" s="85" t="s">
        <v>17</v>
      </c>
      <c r="F203" s="85" t="s">
        <v>17</v>
      </c>
      <c r="G203" s="70" t="s">
        <v>17</v>
      </c>
      <c r="H203" s="12" t="s">
        <v>17</v>
      </c>
      <c r="I203" s="12">
        <v>43436</v>
      </c>
      <c r="J203" s="12" t="s">
        <v>17</v>
      </c>
      <c r="K203" s="13" t="s">
        <v>93</v>
      </c>
      <c r="L203" s="12"/>
      <c r="M203" s="94" t="s">
        <v>17</v>
      </c>
      <c r="N203" s="13" t="s">
        <v>17</v>
      </c>
      <c r="O203" s="139"/>
      <c r="P203" s="86" t="s">
        <v>17</v>
      </c>
      <c r="Q203" s="86" t="s">
        <v>17</v>
      </c>
      <c r="R203" s="12" t="s">
        <v>180</v>
      </c>
      <c r="S203" s="13" t="s">
        <v>17</v>
      </c>
      <c r="T203" s="86" t="s">
        <v>17</v>
      </c>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row>
    <row r="204" spans="1:55" x14ac:dyDescent="0.2">
      <c r="A204" s="13" t="s">
        <v>557</v>
      </c>
      <c r="B204" s="12"/>
      <c r="C204" s="77"/>
      <c r="D204" s="77"/>
      <c r="E204" s="85">
        <v>34.5</v>
      </c>
      <c r="F204" s="85">
        <v>-101.36666700000001</v>
      </c>
      <c r="G204" s="70">
        <v>515.89688194031896</v>
      </c>
      <c r="H204" s="12" t="s">
        <v>17</v>
      </c>
      <c r="I204" s="12" t="s">
        <v>17</v>
      </c>
      <c r="J204" s="12" t="s">
        <v>17</v>
      </c>
      <c r="K204" s="13" t="s">
        <v>17</v>
      </c>
      <c r="L204" s="12"/>
      <c r="M204" s="94" t="s">
        <v>17</v>
      </c>
      <c r="N204" s="13" t="s">
        <v>17</v>
      </c>
      <c r="O204" s="139"/>
      <c r="P204" s="86" t="s">
        <v>17</v>
      </c>
      <c r="Q204" s="86" t="s">
        <v>17</v>
      </c>
      <c r="R204" s="12" t="s">
        <v>17</v>
      </c>
      <c r="S204" s="13" t="s">
        <v>17</v>
      </c>
      <c r="T204" s="86" t="s">
        <v>17</v>
      </c>
      <c r="U204" s="75"/>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row>
    <row r="205" spans="1:55" x14ac:dyDescent="0.2">
      <c r="A205" s="13" t="s">
        <v>259</v>
      </c>
      <c r="B205" s="12"/>
      <c r="C205" s="77"/>
      <c r="D205" s="77"/>
      <c r="E205" s="85">
        <v>29.333333</v>
      </c>
      <c r="F205" s="85">
        <v>-98.416667000000004</v>
      </c>
      <c r="G205" s="70">
        <v>140.19859407390501</v>
      </c>
      <c r="H205" s="12" t="s">
        <v>17</v>
      </c>
      <c r="I205" s="12" t="s">
        <v>17</v>
      </c>
      <c r="J205" s="12" t="s">
        <v>17</v>
      </c>
      <c r="K205" s="13" t="s">
        <v>17</v>
      </c>
      <c r="L205" s="12"/>
      <c r="M205" s="94" t="s">
        <v>17</v>
      </c>
      <c r="N205" s="13" t="s">
        <v>17</v>
      </c>
      <c r="O205" s="139"/>
      <c r="P205" s="86" t="s">
        <v>17</v>
      </c>
      <c r="Q205" s="86" t="s">
        <v>17</v>
      </c>
      <c r="R205" s="12" t="s">
        <v>17</v>
      </c>
      <c r="S205" s="13" t="s">
        <v>17</v>
      </c>
      <c r="T205" s="86" t="s">
        <v>17</v>
      </c>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row>
    <row r="206" spans="1:55" x14ac:dyDescent="0.2">
      <c r="A206" s="13" t="s">
        <v>707</v>
      </c>
      <c r="B206" s="12"/>
      <c r="C206" s="77"/>
      <c r="D206" s="77"/>
      <c r="E206" s="85" t="s">
        <v>17</v>
      </c>
      <c r="F206" s="85" t="s">
        <v>17</v>
      </c>
      <c r="G206" s="70" t="s">
        <v>17</v>
      </c>
      <c r="H206" s="12" t="s">
        <v>17</v>
      </c>
      <c r="I206" s="12">
        <v>43430</v>
      </c>
      <c r="J206" s="12" t="s">
        <v>17</v>
      </c>
      <c r="K206" s="13" t="s">
        <v>93</v>
      </c>
      <c r="L206" s="12"/>
      <c r="M206" s="94" t="s">
        <v>17</v>
      </c>
      <c r="N206" s="13" t="s">
        <v>17</v>
      </c>
      <c r="O206" s="139"/>
      <c r="P206" s="86" t="s">
        <v>17</v>
      </c>
      <c r="Q206" s="86" t="s">
        <v>17</v>
      </c>
      <c r="R206" s="12" t="s">
        <v>180</v>
      </c>
      <c r="S206" s="13" t="s">
        <v>17</v>
      </c>
      <c r="T206" s="86" t="s">
        <v>17</v>
      </c>
      <c r="U206" s="75"/>
      <c r="V206" s="75"/>
      <c r="W206" s="75"/>
      <c r="X206" s="75"/>
      <c r="Y206" s="75"/>
      <c r="Z206" s="75"/>
      <c r="AA206" s="75"/>
      <c r="AB206" s="75"/>
      <c r="AC206" s="75"/>
      <c r="AD206" s="75"/>
      <c r="AE206" s="75"/>
      <c r="AF206" s="75"/>
      <c r="AG206" s="75"/>
      <c r="AH206" s="75"/>
      <c r="AI206" s="75"/>
      <c r="AJ206" s="75"/>
      <c r="AK206" s="75"/>
      <c r="AL206" s="75"/>
      <c r="AM206" s="75"/>
      <c r="AN206" s="75"/>
      <c r="AO206" s="75"/>
      <c r="AP206" s="75"/>
      <c r="AQ206" s="75"/>
      <c r="AR206" s="75"/>
      <c r="AS206" s="75"/>
      <c r="AT206" s="75"/>
      <c r="AU206" s="75"/>
      <c r="AV206" s="75"/>
      <c r="AW206" s="75"/>
    </row>
    <row r="207" spans="1:55" x14ac:dyDescent="0.2">
      <c r="A207" s="13" t="s">
        <v>710</v>
      </c>
      <c r="B207" s="12"/>
      <c r="C207" s="77"/>
      <c r="D207" s="77"/>
      <c r="E207" s="85" t="s">
        <v>17</v>
      </c>
      <c r="F207" s="85" t="s">
        <v>17</v>
      </c>
      <c r="G207" s="70" t="s">
        <v>17</v>
      </c>
      <c r="H207" s="12" t="s">
        <v>17</v>
      </c>
      <c r="I207" s="12">
        <v>43434</v>
      </c>
      <c r="J207" s="12" t="s">
        <v>17</v>
      </c>
      <c r="K207" s="13" t="s">
        <v>93</v>
      </c>
      <c r="L207" s="12"/>
      <c r="M207" s="94" t="s">
        <v>17</v>
      </c>
      <c r="N207" s="13" t="s">
        <v>17</v>
      </c>
      <c r="O207" s="139"/>
      <c r="P207" s="86" t="s">
        <v>17</v>
      </c>
      <c r="Q207" s="86" t="s">
        <v>17</v>
      </c>
      <c r="R207" s="12" t="s">
        <v>180</v>
      </c>
      <c r="S207" s="13" t="s">
        <v>17</v>
      </c>
      <c r="T207" s="86" t="s">
        <v>17</v>
      </c>
      <c r="U207" s="53"/>
      <c r="V207" s="53"/>
      <c r="W207" s="53"/>
      <c r="X207" s="53"/>
      <c r="Y207" s="53"/>
      <c r="Z207" s="53"/>
      <c r="AA207" s="53"/>
      <c r="AB207" s="53"/>
      <c r="AC207" s="53"/>
      <c r="AD207" s="53"/>
      <c r="AE207" s="53"/>
      <c r="AF207" s="53"/>
      <c r="AG207" s="53"/>
      <c r="AH207" s="53"/>
      <c r="AI207" s="53"/>
      <c r="AJ207" s="53"/>
      <c r="AK207" s="53"/>
      <c r="AL207" s="53"/>
      <c r="AM207" s="53"/>
      <c r="AN207" s="53"/>
      <c r="AO207" s="53"/>
      <c r="AP207" s="53"/>
      <c r="AQ207" s="53"/>
      <c r="AR207" s="53"/>
      <c r="AS207" s="53"/>
      <c r="AT207" s="53"/>
      <c r="AU207" s="53"/>
      <c r="AV207" s="53"/>
      <c r="AW207" s="53"/>
      <c r="AX207" s="81"/>
      <c r="AY207" s="81"/>
      <c r="AZ207" s="81"/>
      <c r="BA207" s="81"/>
      <c r="BB207" s="81"/>
      <c r="BC207" s="81"/>
    </row>
    <row r="208" spans="1:55" x14ac:dyDescent="0.2">
      <c r="A208" s="13" t="s">
        <v>613</v>
      </c>
      <c r="B208" s="12"/>
      <c r="C208" s="77"/>
      <c r="D208" s="77"/>
      <c r="E208" s="85">
        <v>35.700000000000003</v>
      </c>
      <c r="F208" s="85">
        <v>-101.566667</v>
      </c>
      <c r="G208" s="70">
        <v>648.27932036262598</v>
      </c>
      <c r="H208" s="12" t="s">
        <v>17</v>
      </c>
      <c r="I208" s="12" t="s">
        <v>17</v>
      </c>
      <c r="J208" s="12" t="s">
        <v>17</v>
      </c>
      <c r="K208" s="13" t="s">
        <v>17</v>
      </c>
      <c r="L208" s="12"/>
      <c r="M208" s="94" t="s">
        <v>17</v>
      </c>
      <c r="N208" s="13" t="s">
        <v>17</v>
      </c>
      <c r="O208" s="139"/>
      <c r="P208" s="86" t="s">
        <v>17</v>
      </c>
      <c r="Q208" s="86" t="s">
        <v>17</v>
      </c>
      <c r="R208" s="12" t="s">
        <v>17</v>
      </c>
      <c r="S208" s="13" t="s">
        <v>17</v>
      </c>
      <c r="T208" s="86" t="s">
        <v>17</v>
      </c>
      <c r="U208" s="75"/>
      <c r="V208" s="75"/>
      <c r="W208" s="75"/>
      <c r="X208" s="75"/>
      <c r="Y208" s="75"/>
      <c r="Z208" s="75"/>
      <c r="AA208" s="75"/>
      <c r="AB208" s="75"/>
      <c r="AC208" s="75"/>
      <c r="AD208" s="75"/>
      <c r="AE208" s="75"/>
      <c r="AF208" s="75"/>
      <c r="AG208" s="75"/>
      <c r="AH208" s="75"/>
      <c r="AI208" s="75"/>
      <c r="AJ208" s="75"/>
      <c r="AK208" s="75"/>
      <c r="AL208" s="75"/>
      <c r="AM208" s="75"/>
      <c r="AN208" s="75"/>
      <c r="AO208" s="75"/>
      <c r="AP208" s="75"/>
      <c r="AQ208" s="75"/>
      <c r="AR208" s="75"/>
      <c r="AS208" s="75"/>
      <c r="AT208" s="75"/>
      <c r="AU208" s="75"/>
      <c r="AV208" s="75"/>
      <c r="AW208" s="75"/>
    </row>
    <row r="209" spans="1:55" x14ac:dyDescent="0.2">
      <c r="A209" s="13" t="s">
        <v>447</v>
      </c>
      <c r="B209" s="12"/>
      <c r="C209" s="77"/>
      <c r="D209" s="77"/>
      <c r="E209" s="85">
        <v>33.333333000000003</v>
      </c>
      <c r="F209" s="85">
        <v>-101.75</v>
      </c>
      <c r="G209" s="70">
        <v>413.41862518916599</v>
      </c>
      <c r="H209" s="12" t="s">
        <v>17</v>
      </c>
      <c r="I209" s="12" t="s">
        <v>17</v>
      </c>
      <c r="J209" s="12" t="s">
        <v>17</v>
      </c>
      <c r="K209" s="13" t="s">
        <v>17</v>
      </c>
      <c r="L209" s="12"/>
      <c r="M209" s="94" t="s">
        <v>17</v>
      </c>
      <c r="N209" s="13" t="s">
        <v>17</v>
      </c>
      <c r="O209" s="139"/>
      <c r="P209" s="86" t="s">
        <v>17</v>
      </c>
      <c r="Q209" s="86" t="s">
        <v>17</v>
      </c>
      <c r="R209" s="12" t="s">
        <v>17</v>
      </c>
      <c r="S209" s="13" t="s">
        <v>17</v>
      </c>
      <c r="T209" s="86" t="s">
        <v>17</v>
      </c>
      <c r="U209" s="53"/>
      <c r="V209" s="53"/>
      <c r="W209" s="53"/>
      <c r="X209" s="53"/>
      <c r="Y209" s="53"/>
      <c r="Z209" s="53"/>
      <c r="AA209" s="53"/>
      <c r="AB209" s="53"/>
      <c r="AC209" s="53"/>
      <c r="AD209" s="53"/>
      <c r="AE209" s="53"/>
      <c r="AF209" s="53"/>
      <c r="AG209" s="53"/>
      <c r="AH209" s="53"/>
      <c r="AI209" s="53"/>
      <c r="AJ209" s="53"/>
      <c r="AK209" s="53"/>
      <c r="AL209" s="53"/>
      <c r="AM209" s="53"/>
      <c r="AN209" s="53"/>
      <c r="AO209" s="53"/>
      <c r="AP209" s="53"/>
      <c r="AQ209" s="53"/>
      <c r="AR209" s="53"/>
      <c r="AS209" s="53"/>
      <c r="AT209" s="53"/>
      <c r="AU209" s="53"/>
      <c r="AV209" s="53"/>
      <c r="AW209" s="53"/>
      <c r="AX209" s="81"/>
      <c r="AY209" s="81"/>
      <c r="AZ209" s="81"/>
      <c r="BA209" s="81"/>
      <c r="BB209" s="81"/>
      <c r="BC209" s="81"/>
    </row>
    <row r="210" spans="1:55" ht="32" x14ac:dyDescent="0.2">
      <c r="A210" s="13" t="s">
        <v>424</v>
      </c>
      <c r="B210" s="12"/>
      <c r="C210" s="77"/>
      <c r="D210" s="77"/>
      <c r="E210" s="85">
        <v>31.25</v>
      </c>
      <c r="F210" s="85">
        <v>-103.5</v>
      </c>
      <c r="G210" s="70">
        <v>399.02979461046903</v>
      </c>
      <c r="H210" s="12">
        <v>4256</v>
      </c>
      <c r="I210" s="12" t="s">
        <v>17</v>
      </c>
      <c r="J210" s="12" t="s">
        <v>425</v>
      </c>
      <c r="K210" s="13" t="s">
        <v>38</v>
      </c>
      <c r="L210" s="12"/>
      <c r="M210" s="94" t="s">
        <v>204</v>
      </c>
      <c r="N210" s="13" t="s">
        <v>426</v>
      </c>
      <c r="O210" s="142"/>
      <c r="P210" s="86" t="s">
        <v>427</v>
      </c>
      <c r="Q210" s="86"/>
      <c r="R210" s="12" t="s">
        <v>17</v>
      </c>
      <c r="S210" s="13"/>
      <c r="T210" s="86" t="s">
        <v>428</v>
      </c>
      <c r="U210" s="98"/>
      <c r="V210" s="98"/>
      <c r="W210" s="98"/>
      <c r="X210" s="98"/>
      <c r="Y210" s="98"/>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c r="AV210" s="98"/>
      <c r="AW210" s="98"/>
      <c r="AX210" s="98"/>
      <c r="AY210" s="98"/>
      <c r="AZ210" s="98"/>
      <c r="BA210" s="98"/>
      <c r="BB210" s="98"/>
      <c r="BC210" s="98"/>
    </row>
    <row r="211" spans="1:55" ht="64" x14ac:dyDescent="0.2">
      <c r="A211" s="13" t="s">
        <v>634</v>
      </c>
      <c r="B211" s="12"/>
      <c r="C211" s="105">
        <v>43101</v>
      </c>
      <c r="D211" s="105"/>
      <c r="E211" s="85" t="s">
        <v>17</v>
      </c>
      <c r="F211" s="85" t="s">
        <v>17</v>
      </c>
      <c r="G211" s="70" t="s">
        <v>17</v>
      </c>
      <c r="H211" s="12" t="s">
        <v>17</v>
      </c>
      <c r="I211" s="12">
        <v>31052</v>
      </c>
      <c r="J211" s="12" t="s">
        <v>17</v>
      </c>
      <c r="K211" s="13" t="s">
        <v>623</v>
      </c>
      <c r="L211" s="12"/>
      <c r="M211" s="94" t="s">
        <v>17</v>
      </c>
      <c r="N211" s="13" t="s">
        <v>830</v>
      </c>
      <c r="O211" s="139"/>
      <c r="P211" s="86" t="s">
        <v>17</v>
      </c>
      <c r="Q211" s="86" t="s">
        <v>17</v>
      </c>
      <c r="R211" s="12" t="s">
        <v>180</v>
      </c>
      <c r="S211" s="13" t="s">
        <v>17</v>
      </c>
      <c r="T211" s="86" t="s">
        <v>17</v>
      </c>
      <c r="U211" s="75"/>
      <c r="V211" s="75"/>
      <c r="W211" s="75"/>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row>
    <row r="212" spans="1:55" x14ac:dyDescent="0.2">
      <c r="A212" s="13" t="s">
        <v>639</v>
      </c>
      <c r="B212" s="12"/>
      <c r="C212" s="77"/>
      <c r="D212" s="77"/>
      <c r="E212" s="85" t="s">
        <v>17</v>
      </c>
      <c r="F212" s="85" t="s">
        <v>17</v>
      </c>
      <c r="G212" s="70" t="s">
        <v>17</v>
      </c>
      <c r="H212" s="12" t="s">
        <v>17</v>
      </c>
      <c r="I212" s="12">
        <v>40561</v>
      </c>
      <c r="J212" s="12" t="s">
        <v>17</v>
      </c>
      <c r="K212" s="13" t="s">
        <v>93</v>
      </c>
      <c r="L212" s="12"/>
      <c r="M212" s="94" t="s">
        <v>17</v>
      </c>
      <c r="N212" s="13" t="s">
        <v>17</v>
      </c>
      <c r="O212" s="142"/>
      <c r="P212" s="86" t="s">
        <v>17</v>
      </c>
      <c r="Q212" s="86" t="s">
        <v>17</v>
      </c>
      <c r="R212" s="12" t="s">
        <v>180</v>
      </c>
      <c r="S212" s="13" t="s">
        <v>17</v>
      </c>
      <c r="T212" s="86" t="s">
        <v>17</v>
      </c>
      <c r="U212" s="53"/>
      <c r="V212" s="53"/>
      <c r="W212" s="53"/>
      <c r="X212" s="53"/>
      <c r="Y212" s="53"/>
      <c r="Z212" s="53"/>
      <c r="AA212" s="53"/>
      <c r="AB212" s="53"/>
      <c r="AC212" s="53"/>
      <c r="AD212" s="53"/>
      <c r="AE212" s="53"/>
      <c r="AF212" s="53"/>
      <c r="AG212" s="53"/>
      <c r="AH212" s="53"/>
      <c r="AI212" s="53"/>
      <c r="AJ212" s="53"/>
      <c r="AK212" s="53"/>
      <c r="AL212" s="53"/>
      <c r="AM212" s="53"/>
      <c r="AN212" s="53"/>
      <c r="AO212" s="53"/>
      <c r="AP212" s="53"/>
      <c r="AQ212" s="53"/>
      <c r="AR212" s="53"/>
      <c r="AS212" s="53"/>
      <c r="AT212" s="53"/>
      <c r="AU212" s="53"/>
      <c r="AV212" s="53"/>
      <c r="AW212" s="53"/>
      <c r="AX212" s="81"/>
      <c r="AY212" s="81"/>
      <c r="AZ212" s="81"/>
      <c r="BA212" s="81"/>
      <c r="BB212" s="81"/>
      <c r="BC212" s="81"/>
    </row>
    <row r="213" spans="1:55" ht="19" x14ac:dyDescent="0.2">
      <c r="A213" s="13" t="s">
        <v>53</v>
      </c>
      <c r="B213" s="8"/>
      <c r="C213" s="104">
        <v>43101</v>
      </c>
      <c r="D213" s="104"/>
      <c r="E213" s="100"/>
      <c r="F213" s="100"/>
      <c r="G213" s="101"/>
      <c r="H213" s="98"/>
      <c r="I213" s="98"/>
      <c r="J213" s="98" t="s">
        <v>52</v>
      </c>
      <c r="K213" s="98"/>
      <c r="L213" s="98"/>
      <c r="M213" s="102"/>
      <c r="N213" s="103" t="s">
        <v>811</v>
      </c>
      <c r="O213" s="98"/>
      <c r="P213" s="98"/>
      <c r="Q213" s="98"/>
      <c r="R213" s="98"/>
      <c r="S213" s="98"/>
      <c r="T213" s="98"/>
      <c r="U213" s="75"/>
      <c r="V213" s="75"/>
      <c r="W213" s="75"/>
      <c r="X213" s="75"/>
      <c r="Y213" s="75"/>
      <c r="Z213" s="75"/>
      <c r="AA213" s="75"/>
      <c r="AB213" s="75"/>
      <c r="AC213" s="75"/>
      <c r="AD213" s="75"/>
      <c r="AE213" s="75"/>
      <c r="AF213" s="75"/>
      <c r="AG213" s="75"/>
      <c r="AH213" s="75"/>
      <c r="AI213" s="75"/>
      <c r="AJ213" s="75"/>
      <c r="AK213" s="75"/>
      <c r="AL213" s="75"/>
      <c r="AM213" s="75"/>
      <c r="AN213" s="75"/>
      <c r="AO213" s="75"/>
      <c r="AP213" s="75"/>
      <c r="AQ213" s="75"/>
      <c r="AR213" s="75"/>
      <c r="AS213" s="75"/>
      <c r="AT213" s="75"/>
      <c r="AU213" s="75"/>
      <c r="AV213" s="75"/>
      <c r="AW213" s="75"/>
    </row>
    <row r="214" spans="1:55" x14ac:dyDescent="0.2">
      <c r="A214" s="13" t="s">
        <v>668</v>
      </c>
      <c r="B214" s="12"/>
      <c r="C214" s="77"/>
      <c r="D214" s="77"/>
      <c r="E214" s="85" t="s">
        <v>17</v>
      </c>
      <c r="F214" s="85" t="s">
        <v>17</v>
      </c>
      <c r="G214" s="70" t="s">
        <v>17</v>
      </c>
      <c r="H214" s="12" t="s">
        <v>17</v>
      </c>
      <c r="I214" s="12">
        <v>41352</v>
      </c>
      <c r="J214" s="12" t="s">
        <v>17</v>
      </c>
      <c r="K214" s="13" t="s">
        <v>93</v>
      </c>
      <c r="L214" s="12"/>
      <c r="M214" s="94" t="s">
        <v>17</v>
      </c>
      <c r="N214" s="13" t="s">
        <v>17</v>
      </c>
      <c r="O214" s="139"/>
      <c r="P214" s="86" t="s">
        <v>17</v>
      </c>
      <c r="Q214" s="86" t="s">
        <v>17</v>
      </c>
      <c r="R214" s="12" t="s">
        <v>180</v>
      </c>
      <c r="S214" s="13" t="s">
        <v>17</v>
      </c>
      <c r="T214" s="86" t="s">
        <v>17</v>
      </c>
      <c r="U214" s="75"/>
      <c r="V214" s="75"/>
      <c r="W214" s="75"/>
      <c r="X214" s="75"/>
      <c r="Y214" s="75"/>
      <c r="Z214" s="75"/>
      <c r="AA214" s="75"/>
      <c r="AB214" s="75"/>
      <c r="AC214" s="75"/>
      <c r="AD214" s="75"/>
      <c r="AE214" s="75"/>
      <c r="AF214" s="75"/>
      <c r="AG214" s="75"/>
      <c r="AH214" s="75"/>
      <c r="AI214" s="75"/>
      <c r="AJ214" s="75"/>
      <c r="AK214" s="75"/>
      <c r="AL214" s="75"/>
      <c r="AM214" s="75"/>
      <c r="AN214" s="75"/>
      <c r="AO214" s="75"/>
      <c r="AP214" s="75"/>
      <c r="AQ214" s="75"/>
      <c r="AR214" s="75"/>
      <c r="AS214" s="75"/>
      <c r="AT214" s="75"/>
      <c r="AU214" s="75"/>
      <c r="AV214" s="75"/>
      <c r="AW214" s="75"/>
    </row>
    <row r="215" spans="1:55" x14ac:dyDescent="0.2">
      <c r="A215" s="13" t="s">
        <v>416</v>
      </c>
      <c r="B215" s="12"/>
      <c r="C215" s="77"/>
      <c r="D215" s="77"/>
      <c r="E215" s="85">
        <v>30.975000000000001</v>
      </c>
      <c r="F215" s="85">
        <v>-102.826944</v>
      </c>
      <c r="G215" s="70">
        <v>328.82502652718699</v>
      </c>
      <c r="H215" s="12" t="s">
        <v>17</v>
      </c>
      <c r="I215" s="12" t="s">
        <v>17</v>
      </c>
      <c r="J215" s="12" t="s">
        <v>17</v>
      </c>
      <c r="K215" s="13" t="s">
        <v>17</v>
      </c>
      <c r="L215" s="12"/>
      <c r="M215" s="94" t="s">
        <v>17</v>
      </c>
      <c r="N215" s="13" t="s">
        <v>17</v>
      </c>
      <c r="O215" s="142"/>
      <c r="P215" s="86" t="s">
        <v>17</v>
      </c>
      <c r="Q215" s="86" t="s">
        <v>17</v>
      </c>
      <c r="R215" s="12" t="s">
        <v>17</v>
      </c>
      <c r="S215" s="13" t="s">
        <v>17</v>
      </c>
      <c r="T215" s="86" t="s">
        <v>17</v>
      </c>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75"/>
      <c r="AT215" s="75"/>
      <c r="AU215" s="75"/>
      <c r="AV215" s="75"/>
      <c r="AW215" s="75"/>
    </row>
    <row r="216" spans="1:55" x14ac:dyDescent="0.2">
      <c r="A216" s="13" t="s">
        <v>912</v>
      </c>
      <c r="B216" s="12"/>
      <c r="C216" s="105">
        <v>43221</v>
      </c>
      <c r="D216" s="105" t="s">
        <v>174</v>
      </c>
      <c r="E216" s="85">
        <v>36.166666999999997</v>
      </c>
      <c r="F216" s="85">
        <v>-101.25</v>
      </c>
      <c r="G216" s="70">
        <v>690.60061805718999</v>
      </c>
      <c r="H216" s="12" t="s">
        <v>17</v>
      </c>
      <c r="I216" s="12">
        <v>43365</v>
      </c>
      <c r="J216" s="12" t="s">
        <v>17</v>
      </c>
      <c r="K216" s="13" t="s">
        <v>964</v>
      </c>
      <c r="L216" s="12"/>
      <c r="M216" s="94" t="s">
        <v>963</v>
      </c>
      <c r="N216" s="13" t="s">
        <v>913</v>
      </c>
      <c r="O216" s="139" t="s">
        <v>939</v>
      </c>
      <c r="P216" s="86" t="s">
        <v>965</v>
      </c>
      <c r="Q216" s="86" t="s">
        <v>17</v>
      </c>
      <c r="R216" s="12" t="s">
        <v>17</v>
      </c>
      <c r="S216" s="13" t="s">
        <v>17</v>
      </c>
      <c r="T216" s="86" t="s">
        <v>17</v>
      </c>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row>
    <row r="217" spans="1:55" ht="48" x14ac:dyDescent="0.2">
      <c r="A217" s="13" t="s">
        <v>595</v>
      </c>
      <c r="B217" s="12"/>
      <c r="C217" s="77"/>
      <c r="D217" s="77"/>
      <c r="E217" s="85">
        <v>35.616667</v>
      </c>
      <c r="F217" s="85">
        <v>-101.5</v>
      </c>
      <c r="G217" s="70">
        <v>637.62439814066795</v>
      </c>
      <c r="H217" s="12">
        <v>4163</v>
      </c>
      <c r="I217" s="12" t="s">
        <v>17</v>
      </c>
      <c r="J217" s="12"/>
      <c r="K217" s="13" t="s">
        <v>17</v>
      </c>
      <c r="L217" s="12"/>
      <c r="M217" s="94">
        <v>1.25</v>
      </c>
      <c r="N217" s="13" t="s">
        <v>596</v>
      </c>
      <c r="O217" s="139"/>
      <c r="P217" s="86" t="s">
        <v>597</v>
      </c>
      <c r="Q217" s="86" t="s">
        <v>598</v>
      </c>
      <c r="R217" s="12" t="s">
        <v>17</v>
      </c>
      <c r="S217" s="13"/>
      <c r="T217" s="86" t="s">
        <v>519</v>
      </c>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row>
    <row r="218" spans="1:55" ht="48" x14ac:dyDescent="0.2">
      <c r="A218" s="13" t="s">
        <v>65</v>
      </c>
      <c r="B218" s="12"/>
      <c r="C218" s="105" t="s">
        <v>933</v>
      </c>
      <c r="D218" s="105" t="s">
        <v>174</v>
      </c>
      <c r="E218" s="85" t="s">
        <v>17</v>
      </c>
      <c r="F218" s="85" t="s">
        <v>17</v>
      </c>
      <c r="G218" s="70" t="s">
        <v>17</v>
      </c>
      <c r="H218" s="12" t="s">
        <v>17</v>
      </c>
      <c r="I218" s="12">
        <v>998</v>
      </c>
      <c r="J218" s="12" t="s">
        <v>66</v>
      </c>
      <c r="K218" s="13" t="s">
        <v>183</v>
      </c>
      <c r="L218" s="12"/>
      <c r="M218" s="94"/>
      <c r="N218" s="13"/>
      <c r="O218" s="139"/>
      <c r="P218" s="86" t="s">
        <v>624</v>
      </c>
      <c r="Q218" s="86"/>
      <c r="R218" s="12" t="s">
        <v>180</v>
      </c>
      <c r="S218" s="13" t="s">
        <v>17</v>
      </c>
      <c r="T218" s="86"/>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row>
    <row r="219" spans="1:55" ht="80" x14ac:dyDescent="0.2">
      <c r="A219" s="13" t="s">
        <v>199</v>
      </c>
      <c r="B219" s="12"/>
      <c r="C219" s="77"/>
      <c r="D219" s="77"/>
      <c r="E219" s="85">
        <v>30.25</v>
      </c>
      <c r="F219" s="85">
        <v>-99.87</v>
      </c>
      <c r="G219" s="70">
        <v>34.448219298600598</v>
      </c>
      <c r="H219" s="12">
        <v>3685</v>
      </c>
      <c r="I219" s="12" t="s">
        <v>17</v>
      </c>
      <c r="J219" s="12" t="s">
        <v>200</v>
      </c>
      <c r="K219" s="13" t="s">
        <v>17</v>
      </c>
      <c r="L219" s="12"/>
      <c r="M219" s="94" t="s">
        <v>201</v>
      </c>
      <c r="N219" s="13" t="s">
        <v>969</v>
      </c>
      <c r="O219" s="139" t="s">
        <v>1008</v>
      </c>
      <c r="P219" s="86" t="s">
        <v>202</v>
      </c>
      <c r="Q219" s="86"/>
      <c r="R219" s="12" t="s">
        <v>17</v>
      </c>
      <c r="S219" s="13" t="s">
        <v>174</v>
      </c>
      <c r="T219" s="86" t="s">
        <v>203</v>
      </c>
      <c r="U219" s="75"/>
      <c r="V219" s="75"/>
      <c r="W219" s="75"/>
      <c r="X219" s="75"/>
      <c r="Y219" s="75"/>
      <c r="Z219" s="75"/>
      <c r="AA219" s="75"/>
      <c r="AB219" s="75"/>
      <c r="AC219" s="75"/>
      <c r="AD219" s="75"/>
      <c r="AE219" s="75"/>
      <c r="AF219" s="75"/>
      <c r="AG219" s="75"/>
      <c r="AH219" s="75"/>
      <c r="AI219" s="75"/>
      <c r="AJ219" s="75"/>
      <c r="AK219" s="75"/>
      <c r="AL219" s="75"/>
      <c r="AM219" s="75"/>
      <c r="AN219" s="75"/>
      <c r="AO219" s="75"/>
      <c r="AP219" s="75"/>
      <c r="AQ219" s="75"/>
      <c r="AR219" s="75"/>
      <c r="AS219" s="75"/>
      <c r="AT219" s="75"/>
      <c r="AU219" s="75"/>
      <c r="AV219" s="75"/>
      <c r="AW219" s="75"/>
    </row>
    <row r="220" spans="1:55" ht="96" x14ac:dyDescent="0.2">
      <c r="A220" s="13" t="s">
        <v>218</v>
      </c>
      <c r="B220" s="12"/>
      <c r="C220" s="77"/>
      <c r="D220" s="77"/>
      <c r="E220" s="85">
        <v>29.5</v>
      </c>
      <c r="F220" s="85">
        <v>-98.87</v>
      </c>
      <c r="G220" s="70">
        <v>95.424908168685405</v>
      </c>
      <c r="H220" s="12">
        <v>4213</v>
      </c>
      <c r="I220" s="12" t="s">
        <v>17</v>
      </c>
      <c r="J220" s="12" t="s">
        <v>47</v>
      </c>
      <c r="K220" s="13" t="s">
        <v>17</v>
      </c>
      <c r="L220" s="12"/>
      <c r="M220" s="94" t="s">
        <v>219</v>
      </c>
      <c r="N220" s="13" t="s">
        <v>220</v>
      </c>
      <c r="O220" s="139"/>
      <c r="P220" s="86" t="s">
        <v>221</v>
      </c>
      <c r="Q220" s="86" t="s">
        <v>222</v>
      </c>
      <c r="R220" s="12" t="s">
        <v>17</v>
      </c>
      <c r="S220" s="13" t="s">
        <v>174</v>
      </c>
      <c r="T220" s="86" t="s">
        <v>223</v>
      </c>
      <c r="U220" s="75"/>
      <c r="V220" s="75"/>
      <c r="W220" s="75"/>
      <c r="X220" s="75"/>
      <c r="Y220" s="75"/>
      <c r="Z220" s="75"/>
      <c r="AA220" s="75"/>
      <c r="AB220" s="75"/>
      <c r="AC220" s="75"/>
      <c r="AD220" s="75"/>
      <c r="AE220" s="75"/>
      <c r="AF220" s="75"/>
      <c r="AG220" s="75"/>
      <c r="AH220" s="75"/>
      <c r="AI220" s="75"/>
      <c r="AJ220" s="75"/>
      <c r="AK220" s="75"/>
      <c r="AL220" s="75"/>
      <c r="AM220" s="75"/>
      <c r="AN220" s="75"/>
      <c r="AO220" s="75"/>
      <c r="AP220" s="75"/>
      <c r="AQ220" s="75"/>
      <c r="AR220" s="75"/>
      <c r="AS220" s="75"/>
      <c r="AT220" s="75"/>
      <c r="AU220" s="75"/>
      <c r="AV220" s="75"/>
      <c r="AW220" s="75"/>
    </row>
    <row r="221" spans="1:55" x14ac:dyDescent="0.2">
      <c r="A221" s="13" t="s">
        <v>679</v>
      </c>
      <c r="B221" s="12"/>
      <c r="C221" s="77"/>
      <c r="D221" s="77"/>
      <c r="E221" s="85" t="s">
        <v>17</v>
      </c>
      <c r="F221" s="85" t="s">
        <v>17</v>
      </c>
      <c r="G221" s="70" t="s">
        <v>17</v>
      </c>
      <c r="H221" s="12" t="s">
        <v>17</v>
      </c>
      <c r="I221" s="12">
        <v>42487</v>
      </c>
      <c r="J221" s="12" t="s">
        <v>207</v>
      </c>
      <c r="K221" s="13" t="s">
        <v>93</v>
      </c>
      <c r="L221" s="12"/>
      <c r="M221" s="94" t="s">
        <v>17</v>
      </c>
      <c r="N221" s="13" t="s">
        <v>17</v>
      </c>
      <c r="O221" s="139"/>
      <c r="P221" s="86" t="s">
        <v>17</v>
      </c>
      <c r="Q221" s="86" t="s">
        <v>17</v>
      </c>
      <c r="R221" s="12" t="s">
        <v>180</v>
      </c>
      <c r="S221" s="13" t="s">
        <v>17</v>
      </c>
      <c r="T221" s="86" t="s">
        <v>17</v>
      </c>
      <c r="U221" s="75"/>
      <c r="V221" s="75"/>
      <c r="W221" s="75"/>
      <c r="X221" s="75"/>
      <c r="Y221" s="75"/>
      <c r="Z221" s="75"/>
      <c r="AA221" s="75"/>
      <c r="AB221" s="75"/>
      <c r="AC221" s="75"/>
      <c r="AD221" s="75"/>
      <c r="AE221" s="75"/>
      <c r="AF221" s="75"/>
      <c r="AG221" s="75"/>
      <c r="AH221" s="75"/>
      <c r="AI221" s="75"/>
      <c r="AJ221" s="75"/>
      <c r="AK221" s="75"/>
      <c r="AL221" s="75"/>
      <c r="AM221" s="75"/>
      <c r="AN221" s="75"/>
      <c r="AO221" s="75"/>
      <c r="AP221" s="75"/>
      <c r="AQ221" s="75"/>
      <c r="AR221" s="75"/>
      <c r="AS221" s="75"/>
      <c r="AT221" s="75"/>
      <c r="AU221" s="75"/>
      <c r="AV221" s="75"/>
      <c r="AW221" s="75"/>
    </row>
    <row r="222" spans="1:55" ht="64" x14ac:dyDescent="0.2">
      <c r="A222" s="13" t="s">
        <v>292</v>
      </c>
      <c r="B222" s="12"/>
      <c r="C222" s="77"/>
      <c r="D222" s="77"/>
      <c r="E222" s="85">
        <v>29.75</v>
      </c>
      <c r="F222" s="85">
        <v>-101.25</v>
      </c>
      <c r="G222" s="70">
        <v>170.28857283029001</v>
      </c>
      <c r="H222" s="12">
        <v>5843</v>
      </c>
      <c r="I222" s="12" t="s">
        <v>17</v>
      </c>
      <c r="J222" s="12" t="s">
        <v>207</v>
      </c>
      <c r="K222" s="13" t="s">
        <v>17</v>
      </c>
      <c r="L222" s="12"/>
      <c r="M222" s="94" t="s">
        <v>293</v>
      </c>
      <c r="N222" s="13" t="s">
        <v>294</v>
      </c>
      <c r="O222" s="139"/>
      <c r="P222" s="86" t="s">
        <v>295</v>
      </c>
      <c r="Q222" s="86" t="s">
        <v>296</v>
      </c>
      <c r="R222" s="12" t="s">
        <v>17</v>
      </c>
      <c r="S222" s="13" t="s">
        <v>297</v>
      </c>
      <c r="T222" s="86" t="s">
        <v>266</v>
      </c>
      <c r="U222" s="75"/>
      <c r="V222" s="75"/>
      <c r="W222" s="75"/>
      <c r="X222" s="75"/>
      <c r="Y222" s="75"/>
      <c r="Z222" s="75"/>
      <c r="AA222" s="75"/>
      <c r="AB222" s="75"/>
      <c r="AC222" s="75"/>
      <c r="AD222" s="75"/>
      <c r="AE222" s="75"/>
      <c r="AF222" s="75"/>
      <c r="AG222" s="75"/>
      <c r="AH222" s="75"/>
      <c r="AI222" s="75"/>
      <c r="AJ222" s="75"/>
      <c r="AK222" s="75"/>
      <c r="AL222" s="75"/>
      <c r="AM222" s="75"/>
      <c r="AN222" s="75"/>
      <c r="AO222" s="75"/>
      <c r="AP222" s="75"/>
      <c r="AQ222" s="75"/>
      <c r="AR222" s="75"/>
      <c r="AS222" s="75"/>
      <c r="AT222" s="75"/>
      <c r="AU222" s="75"/>
      <c r="AV222" s="75"/>
      <c r="AW222" s="75"/>
    </row>
    <row r="223" spans="1:55" ht="48" x14ac:dyDescent="0.2">
      <c r="A223" s="13" t="s">
        <v>678</v>
      </c>
      <c r="B223" s="12"/>
      <c r="C223" s="77"/>
      <c r="D223" s="77"/>
      <c r="E223" s="85" t="s">
        <v>17</v>
      </c>
      <c r="F223" s="85" t="s">
        <v>17</v>
      </c>
      <c r="G223" s="70" t="s">
        <v>17</v>
      </c>
      <c r="H223" s="12" t="s">
        <v>17</v>
      </c>
      <c r="I223" s="12">
        <v>42387</v>
      </c>
      <c r="J223" s="12" t="s">
        <v>17</v>
      </c>
      <c r="K223" s="13" t="s">
        <v>626</v>
      </c>
      <c r="L223" s="12"/>
      <c r="M223" s="94" t="s">
        <v>17</v>
      </c>
      <c r="N223" s="13" t="s">
        <v>17</v>
      </c>
      <c r="O223" s="139"/>
      <c r="P223" s="86" t="s">
        <v>17</v>
      </c>
      <c r="Q223" s="86" t="s">
        <v>17</v>
      </c>
      <c r="R223" s="12" t="s">
        <v>180</v>
      </c>
      <c r="S223" s="13" t="s">
        <v>17</v>
      </c>
      <c r="T223" s="86" t="s">
        <v>17</v>
      </c>
      <c r="U223" s="75"/>
      <c r="V223" s="75"/>
      <c r="W223" s="75"/>
      <c r="X223" s="75"/>
      <c r="Y223" s="75"/>
      <c r="Z223" s="75"/>
      <c r="AA223" s="75"/>
      <c r="AB223" s="75"/>
      <c r="AC223" s="75"/>
      <c r="AD223" s="75"/>
      <c r="AE223" s="75"/>
      <c r="AF223" s="75"/>
      <c r="AG223" s="75"/>
      <c r="AH223" s="75"/>
      <c r="AI223" s="75"/>
      <c r="AJ223" s="75"/>
      <c r="AK223" s="75"/>
      <c r="AL223" s="75"/>
      <c r="AM223" s="75"/>
      <c r="AN223" s="75"/>
      <c r="AO223" s="75"/>
      <c r="AP223" s="75"/>
      <c r="AQ223" s="75"/>
      <c r="AR223" s="75"/>
      <c r="AS223" s="75"/>
      <c r="AT223" s="75"/>
      <c r="AU223" s="75"/>
      <c r="AV223" s="75"/>
      <c r="AW223" s="75"/>
    </row>
    <row r="224" spans="1:55" ht="32" x14ac:dyDescent="0.2">
      <c r="A224" s="13" t="s">
        <v>800</v>
      </c>
      <c r="B224" s="12"/>
      <c r="C224" s="77"/>
      <c r="D224" s="77"/>
      <c r="E224" s="85" t="s">
        <v>17</v>
      </c>
      <c r="F224" s="85" t="s">
        <v>17</v>
      </c>
      <c r="G224" s="70" t="s">
        <v>17</v>
      </c>
      <c r="H224" s="12" t="s">
        <v>17</v>
      </c>
      <c r="I224" s="12" t="s">
        <v>17</v>
      </c>
      <c r="J224" s="12" t="s">
        <v>398</v>
      </c>
      <c r="K224" s="13" t="s">
        <v>17</v>
      </c>
      <c r="L224" s="12"/>
      <c r="M224" s="94"/>
      <c r="N224" s="13"/>
      <c r="O224" s="139"/>
      <c r="P224" s="86"/>
      <c r="Q224" s="86"/>
      <c r="R224" s="12" t="s">
        <v>17</v>
      </c>
      <c r="S224" s="13" t="s">
        <v>17</v>
      </c>
      <c r="T224" s="86" t="s">
        <v>177</v>
      </c>
      <c r="U224" s="75"/>
      <c r="V224" s="75"/>
      <c r="W224" s="75"/>
      <c r="X224" s="75"/>
      <c r="Y224" s="75"/>
      <c r="Z224" s="75"/>
      <c r="AA224" s="75"/>
      <c r="AB224" s="75"/>
      <c r="AC224" s="75"/>
      <c r="AD224" s="75"/>
      <c r="AE224" s="75"/>
      <c r="AF224" s="75"/>
      <c r="AG224" s="75"/>
      <c r="AH224" s="75"/>
      <c r="AI224" s="75"/>
      <c r="AJ224" s="75"/>
      <c r="AK224" s="75"/>
      <c r="AL224" s="75"/>
      <c r="AM224" s="75"/>
      <c r="AN224" s="75"/>
      <c r="AO224" s="75"/>
      <c r="AP224" s="75"/>
      <c r="AQ224" s="75"/>
      <c r="AR224" s="75"/>
      <c r="AS224" s="75"/>
      <c r="AT224" s="75"/>
      <c r="AU224" s="75"/>
      <c r="AV224" s="75"/>
      <c r="AW224" s="75"/>
    </row>
    <row r="225" spans="1:55" x14ac:dyDescent="0.2">
      <c r="A225" s="13" t="s">
        <v>688</v>
      </c>
      <c r="B225" s="12"/>
      <c r="C225" s="77"/>
      <c r="D225" s="77"/>
      <c r="E225" s="85" t="s">
        <v>17</v>
      </c>
      <c r="F225" s="85" t="s">
        <v>17</v>
      </c>
      <c r="G225" s="70" t="s">
        <v>17</v>
      </c>
      <c r="H225" s="12" t="s">
        <v>17</v>
      </c>
      <c r="I225" s="12">
        <v>43137</v>
      </c>
      <c r="J225" s="12" t="s">
        <v>17</v>
      </c>
      <c r="K225" s="13" t="s">
        <v>93</v>
      </c>
      <c r="L225" s="12"/>
      <c r="M225" s="94" t="s">
        <v>17</v>
      </c>
      <c r="N225" s="13" t="s">
        <v>17</v>
      </c>
      <c r="O225" s="139"/>
      <c r="P225" s="86" t="s">
        <v>17</v>
      </c>
      <c r="Q225" s="86" t="s">
        <v>17</v>
      </c>
      <c r="R225" s="12" t="s">
        <v>180</v>
      </c>
      <c r="S225" s="13" t="s">
        <v>17</v>
      </c>
      <c r="T225" s="86" t="s">
        <v>17</v>
      </c>
      <c r="U225" s="75"/>
      <c r="V225" s="75"/>
      <c r="W225" s="75"/>
      <c r="X225" s="75"/>
      <c r="Y225" s="75"/>
      <c r="Z225" s="75"/>
      <c r="AA225" s="75"/>
      <c r="AB225" s="75"/>
      <c r="AC225" s="75"/>
      <c r="AD225" s="75"/>
      <c r="AE225" s="75"/>
      <c r="AF225" s="75"/>
      <c r="AG225" s="75"/>
      <c r="AH225" s="75"/>
      <c r="AI225" s="75"/>
      <c r="AJ225" s="75"/>
      <c r="AK225" s="75"/>
      <c r="AL225" s="75"/>
      <c r="AM225" s="75"/>
      <c r="AN225" s="75"/>
      <c r="AO225" s="75"/>
      <c r="AP225" s="75"/>
      <c r="AQ225" s="75"/>
      <c r="AR225" s="75"/>
      <c r="AS225" s="75"/>
      <c r="AT225" s="75"/>
      <c r="AU225" s="75"/>
      <c r="AV225" s="75"/>
      <c r="AW225" s="75"/>
    </row>
    <row r="226" spans="1:55" ht="48" x14ac:dyDescent="0.2">
      <c r="A226" s="13" t="s">
        <v>584</v>
      </c>
      <c r="B226" s="12"/>
      <c r="C226" s="77"/>
      <c r="D226" s="77"/>
      <c r="E226" s="85">
        <v>35</v>
      </c>
      <c r="F226" s="85">
        <v>-100.5</v>
      </c>
      <c r="G226" s="70">
        <v>549.54649261338102</v>
      </c>
      <c r="H226" s="12">
        <v>4305</v>
      </c>
      <c r="I226" s="12" t="s">
        <v>17</v>
      </c>
      <c r="J226" s="12"/>
      <c r="K226" s="13" t="s">
        <v>17</v>
      </c>
      <c r="L226" s="12"/>
      <c r="M226" s="94" t="s">
        <v>325</v>
      </c>
      <c r="N226" s="13" t="s">
        <v>841</v>
      </c>
      <c r="O226" s="139"/>
      <c r="P226" s="86" t="s">
        <v>560</v>
      </c>
      <c r="Q226" s="86" t="s">
        <v>585</v>
      </c>
      <c r="R226" s="12" t="s">
        <v>17</v>
      </c>
      <c r="S226" s="13"/>
      <c r="T226" s="86" t="s">
        <v>519</v>
      </c>
      <c r="U226" s="75"/>
      <c r="V226" s="75"/>
      <c r="W226" s="75"/>
      <c r="X226" s="75"/>
      <c r="Y226" s="75"/>
      <c r="Z226" s="75"/>
      <c r="AA226" s="75"/>
      <c r="AB226" s="75"/>
      <c r="AC226" s="75"/>
      <c r="AD226" s="75"/>
      <c r="AE226" s="75"/>
      <c r="AF226" s="75"/>
      <c r="AG226" s="75"/>
      <c r="AH226" s="75"/>
      <c r="AI226" s="75"/>
      <c r="AJ226" s="75"/>
      <c r="AK226" s="75"/>
      <c r="AL226" s="75"/>
      <c r="AM226" s="75"/>
      <c r="AN226" s="75"/>
      <c r="AO226" s="75"/>
      <c r="AP226" s="75"/>
      <c r="AQ226" s="75"/>
      <c r="AR226" s="75"/>
      <c r="AS226" s="75"/>
      <c r="AT226" s="75"/>
      <c r="AU226" s="75"/>
      <c r="AV226" s="75"/>
      <c r="AW226" s="75"/>
    </row>
    <row r="227" spans="1:55" ht="32" x14ac:dyDescent="0.2">
      <c r="A227" s="126" t="s">
        <v>902</v>
      </c>
      <c r="B227" s="124"/>
      <c r="C227" s="137">
        <v>43221</v>
      </c>
      <c r="D227" s="137" t="s">
        <v>174</v>
      </c>
      <c r="E227" s="124"/>
      <c r="F227" s="124"/>
      <c r="G227" s="124"/>
      <c r="H227" s="124"/>
      <c r="I227" s="124"/>
      <c r="J227" s="124" t="s">
        <v>903</v>
      </c>
      <c r="K227" s="126" t="s">
        <v>93</v>
      </c>
      <c r="L227" s="124"/>
      <c r="M227" s="124"/>
      <c r="N227" s="126" t="s">
        <v>904</v>
      </c>
      <c r="O227" s="127" t="s">
        <v>906</v>
      </c>
      <c r="P227" s="125" t="s">
        <v>911</v>
      </c>
      <c r="Q227" s="125"/>
      <c r="R227" s="125"/>
      <c r="S227" s="125"/>
      <c r="T227" s="125"/>
      <c r="U227" s="53"/>
      <c r="V227" s="5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c r="AU227" s="53"/>
      <c r="AV227" s="53"/>
      <c r="AW227" s="53"/>
      <c r="AX227" s="81"/>
      <c r="AY227" s="81"/>
      <c r="AZ227" s="81"/>
      <c r="BA227" s="81"/>
      <c r="BB227" s="81"/>
      <c r="BC227" s="81"/>
    </row>
    <row r="228" spans="1:55" ht="32" x14ac:dyDescent="0.2">
      <c r="A228" s="13" t="s">
        <v>443</v>
      </c>
      <c r="B228" s="12"/>
      <c r="C228" s="77"/>
      <c r="D228" s="77"/>
      <c r="E228" s="85">
        <v>33.369999999999997</v>
      </c>
      <c r="F228" s="85">
        <v>-101.62</v>
      </c>
      <c r="G228" s="70">
        <v>410.89000095020998</v>
      </c>
      <c r="H228" s="12">
        <v>4277</v>
      </c>
      <c r="I228" s="12" t="s">
        <v>17</v>
      </c>
      <c r="J228" s="12"/>
      <c r="K228" s="13" t="s">
        <v>17</v>
      </c>
      <c r="L228" s="12"/>
      <c r="M228" s="94" t="s">
        <v>413</v>
      </c>
      <c r="N228" s="13" t="s">
        <v>444</v>
      </c>
      <c r="O228" s="139"/>
      <c r="P228" s="86" t="s">
        <v>445</v>
      </c>
      <c r="Q228" s="86"/>
      <c r="R228" s="12" t="s">
        <v>17</v>
      </c>
      <c r="S228" s="13"/>
      <c r="T228" s="86" t="s">
        <v>329</v>
      </c>
      <c r="U228" s="53"/>
      <c r="V228" s="5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c r="AU228" s="53"/>
      <c r="AV228" s="53"/>
      <c r="AW228" s="53"/>
      <c r="AX228" s="81"/>
      <c r="AY228" s="81"/>
      <c r="AZ228" s="81"/>
      <c r="BA228" s="81"/>
      <c r="BB228" s="81"/>
      <c r="BC228" s="81"/>
    </row>
    <row r="229" spans="1:55" x14ac:dyDescent="0.2">
      <c r="A229" s="13" t="s">
        <v>644</v>
      </c>
      <c r="B229" s="12"/>
      <c r="C229" s="77"/>
      <c r="D229" s="77"/>
      <c r="E229" s="85">
        <v>30.12</v>
      </c>
      <c r="F229" s="85">
        <v>97.43</v>
      </c>
      <c r="G229" s="70" t="s">
        <v>17</v>
      </c>
      <c r="H229" s="12" t="s">
        <v>17</v>
      </c>
      <c r="I229" s="12">
        <v>40618</v>
      </c>
      <c r="J229" s="12" t="s">
        <v>52</v>
      </c>
      <c r="K229" s="13" t="s">
        <v>93</v>
      </c>
      <c r="L229" s="12"/>
      <c r="M229" s="94" t="s">
        <v>645</v>
      </c>
      <c r="N229" s="13"/>
      <c r="O229" s="139"/>
      <c r="P229" s="86" t="s">
        <v>646</v>
      </c>
      <c r="Q229" s="86"/>
      <c r="R229" s="12" t="s">
        <v>180</v>
      </c>
      <c r="S229" s="13" t="s">
        <v>17</v>
      </c>
      <c r="T229" s="86"/>
      <c r="U229" s="75"/>
      <c r="V229" s="75"/>
      <c r="W229" s="75"/>
      <c r="X229" s="75"/>
      <c r="Y229" s="75"/>
      <c r="Z229" s="75"/>
      <c r="AA229" s="75"/>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row>
    <row r="230" spans="1:55" ht="48" x14ac:dyDescent="0.2">
      <c r="A230" s="13" t="s">
        <v>520</v>
      </c>
      <c r="B230" s="12"/>
      <c r="C230" s="77"/>
      <c r="D230" s="77"/>
      <c r="E230" s="85">
        <v>33.119999999999997</v>
      </c>
      <c r="F230" s="85">
        <v>-95.87</v>
      </c>
      <c r="G230" s="70">
        <v>481.38515763892701</v>
      </c>
      <c r="H230" s="12">
        <v>5723</v>
      </c>
      <c r="I230" s="12" t="s">
        <v>17</v>
      </c>
      <c r="J230" s="12"/>
      <c r="K230" s="13" t="s">
        <v>17</v>
      </c>
      <c r="L230" s="12"/>
      <c r="M230" s="94" t="s">
        <v>413</v>
      </c>
      <c r="N230" s="13" t="s">
        <v>521</v>
      </c>
      <c r="O230" s="139"/>
      <c r="P230" s="86" t="s">
        <v>522</v>
      </c>
      <c r="Q230" s="86"/>
      <c r="R230" s="12" t="s">
        <v>17</v>
      </c>
      <c r="S230" s="13"/>
      <c r="T230" s="86" t="s">
        <v>523</v>
      </c>
      <c r="U230" s="109"/>
      <c r="V230" s="109"/>
      <c r="W230" s="109"/>
      <c r="X230" s="109"/>
      <c r="Y230" s="109"/>
      <c r="Z230" s="109"/>
      <c r="AA230" s="109"/>
      <c r="AB230" s="109"/>
      <c r="AC230" s="109"/>
      <c r="AD230" s="109"/>
      <c r="AE230" s="109"/>
      <c r="AF230" s="109"/>
      <c r="AG230" s="109"/>
      <c r="AH230" s="109"/>
      <c r="AI230" s="109"/>
      <c r="AJ230" s="109"/>
      <c r="AK230" s="109"/>
      <c r="AL230" s="109"/>
      <c r="AM230" s="109"/>
      <c r="AN230" s="109"/>
      <c r="AO230" s="109"/>
      <c r="AP230" s="109"/>
      <c r="AQ230" s="109"/>
      <c r="AR230" s="109"/>
      <c r="AS230" s="109"/>
      <c r="AT230" s="109"/>
      <c r="AU230" s="109"/>
      <c r="AV230" s="109"/>
      <c r="AW230" s="109"/>
      <c r="AX230" s="109"/>
      <c r="AY230" s="109"/>
      <c r="AZ230" s="109"/>
      <c r="BA230" s="109"/>
      <c r="BB230" s="109"/>
      <c r="BC230" s="109"/>
    </row>
    <row r="231" spans="1:55" ht="64" x14ac:dyDescent="0.2">
      <c r="A231" s="13" t="s">
        <v>622</v>
      </c>
      <c r="B231" s="12"/>
      <c r="C231" s="105">
        <v>43221</v>
      </c>
      <c r="D231" s="105" t="s">
        <v>174</v>
      </c>
      <c r="E231" s="85" t="s">
        <v>17</v>
      </c>
      <c r="F231" s="85" t="s">
        <v>17</v>
      </c>
      <c r="G231" s="70" t="s">
        <v>17</v>
      </c>
      <c r="H231" s="12" t="s">
        <v>17</v>
      </c>
      <c r="I231" s="12">
        <v>738</v>
      </c>
      <c r="J231" s="12" t="s">
        <v>17</v>
      </c>
      <c r="K231" s="13" t="s">
        <v>623</v>
      </c>
      <c r="L231" s="12"/>
      <c r="M231" s="94" t="s">
        <v>17</v>
      </c>
      <c r="N231" s="13" t="s">
        <v>17</v>
      </c>
      <c r="O231" s="142"/>
      <c r="P231" s="86" t="s">
        <v>17</v>
      </c>
      <c r="Q231" s="86" t="s">
        <v>17</v>
      </c>
      <c r="R231" s="12" t="s">
        <v>180</v>
      </c>
      <c r="S231" s="13" t="s">
        <v>17</v>
      </c>
      <c r="T231" s="86" t="s">
        <v>17</v>
      </c>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row>
    <row r="232" spans="1:55" x14ac:dyDescent="0.2">
      <c r="A232" s="13" t="s">
        <v>676</v>
      </c>
      <c r="B232" s="12"/>
      <c r="C232" s="77"/>
      <c r="D232" s="77"/>
      <c r="E232" s="85" t="s">
        <v>17</v>
      </c>
      <c r="F232" s="85" t="s">
        <v>17</v>
      </c>
      <c r="G232" s="70" t="s">
        <v>17</v>
      </c>
      <c r="H232" s="12" t="s">
        <v>17</v>
      </c>
      <c r="I232" s="12">
        <v>42192</v>
      </c>
      <c r="J232" s="12" t="s">
        <v>17</v>
      </c>
      <c r="K232" s="13" t="s">
        <v>93</v>
      </c>
      <c r="L232" s="12"/>
      <c r="M232" s="94" t="s">
        <v>17</v>
      </c>
      <c r="N232" s="13" t="s">
        <v>17</v>
      </c>
      <c r="O232" s="142"/>
      <c r="P232" s="86" t="s">
        <v>17</v>
      </c>
      <c r="Q232" s="86" t="s">
        <v>17</v>
      </c>
      <c r="R232" s="12" t="s">
        <v>180</v>
      </c>
      <c r="S232" s="13" t="s">
        <v>17</v>
      </c>
      <c r="T232" s="86" t="s">
        <v>17</v>
      </c>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row>
    <row r="233" spans="1:55" ht="48" x14ac:dyDescent="0.2">
      <c r="A233" s="13" t="s">
        <v>729</v>
      </c>
      <c r="B233" s="12"/>
      <c r="C233" s="77"/>
      <c r="D233" s="77"/>
      <c r="E233" s="85" t="s">
        <v>17</v>
      </c>
      <c r="F233" s="85" t="s">
        <v>17</v>
      </c>
      <c r="G233" s="70" t="s">
        <v>17</v>
      </c>
      <c r="H233" s="12" t="s">
        <v>17</v>
      </c>
      <c r="I233" s="12">
        <v>43487</v>
      </c>
      <c r="J233" s="12" t="s">
        <v>17</v>
      </c>
      <c r="K233" s="13" t="s">
        <v>626</v>
      </c>
      <c r="L233" s="12"/>
      <c r="M233" s="94" t="s">
        <v>17</v>
      </c>
      <c r="N233" s="13" t="s">
        <v>17</v>
      </c>
      <c r="O233" s="139"/>
      <c r="P233" s="86" t="s">
        <v>17</v>
      </c>
      <c r="Q233" s="86" t="s">
        <v>17</v>
      </c>
      <c r="R233" s="12" t="s">
        <v>180</v>
      </c>
      <c r="S233" s="13" t="s">
        <v>17</v>
      </c>
      <c r="T233" s="86" t="s">
        <v>17</v>
      </c>
      <c r="U233" s="80"/>
      <c r="V233" s="80"/>
      <c r="W233" s="80"/>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7"/>
      <c r="AY233" s="7"/>
      <c r="AZ233" s="7"/>
      <c r="BA233" s="7"/>
      <c r="BB233" s="7"/>
      <c r="BC233" s="7"/>
    </row>
    <row r="234" spans="1:55" ht="32" x14ac:dyDescent="0.2">
      <c r="A234" s="145" t="s">
        <v>831</v>
      </c>
      <c r="B234" s="132" t="s">
        <v>834</v>
      </c>
      <c r="C234" s="136">
        <v>43221</v>
      </c>
      <c r="D234" s="136"/>
      <c r="E234" s="132"/>
      <c r="F234" s="132"/>
      <c r="G234" s="132"/>
      <c r="H234" s="132"/>
      <c r="I234" s="132">
        <v>40541</v>
      </c>
      <c r="J234" s="132" t="s">
        <v>832</v>
      </c>
      <c r="K234" s="132" t="s">
        <v>93</v>
      </c>
      <c r="L234" s="132"/>
      <c r="M234" s="132"/>
      <c r="N234" s="109" t="s">
        <v>833</v>
      </c>
      <c r="O234" s="110" t="s">
        <v>940</v>
      </c>
      <c r="P234" s="111"/>
      <c r="Q234" s="109"/>
      <c r="R234" s="109"/>
      <c r="S234" s="109"/>
      <c r="T234" s="109"/>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81"/>
      <c r="AY234" s="81"/>
      <c r="AZ234" s="81"/>
      <c r="BA234" s="81"/>
      <c r="BB234" s="81"/>
      <c r="BC234" s="81"/>
    </row>
    <row r="235" spans="1:55" ht="48" x14ac:dyDescent="0.2">
      <c r="A235" s="13" t="s">
        <v>580</v>
      </c>
      <c r="B235" s="12"/>
      <c r="C235" s="77"/>
      <c r="D235" s="77"/>
      <c r="E235" s="85">
        <v>35</v>
      </c>
      <c r="F235" s="85">
        <v>-100.36666700000001</v>
      </c>
      <c r="G235" s="70">
        <v>547.63801666436405</v>
      </c>
      <c r="H235" s="12">
        <v>4307</v>
      </c>
      <c r="I235" s="12" t="s">
        <v>17</v>
      </c>
      <c r="J235" s="12"/>
      <c r="K235" s="13" t="s">
        <v>17</v>
      </c>
      <c r="L235" s="12"/>
      <c r="M235" s="94">
        <v>0.98</v>
      </c>
      <c r="N235" s="13" t="s">
        <v>581</v>
      </c>
      <c r="O235" s="139"/>
      <c r="P235" s="86" t="s">
        <v>582</v>
      </c>
      <c r="Q235" s="86" t="s">
        <v>583</v>
      </c>
      <c r="R235" s="12" t="s">
        <v>17</v>
      </c>
      <c r="S235" s="13"/>
      <c r="T235" s="86" t="s">
        <v>519</v>
      </c>
      <c r="U235" s="80"/>
      <c r="V235" s="80"/>
      <c r="W235" s="80"/>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7"/>
      <c r="AY235" s="7"/>
      <c r="AZ235" s="7"/>
      <c r="BA235" s="7"/>
      <c r="BB235" s="7"/>
      <c r="BC235" s="7"/>
    </row>
    <row r="236" spans="1:55" ht="32" x14ac:dyDescent="0.2">
      <c r="A236" s="13" t="s">
        <v>801</v>
      </c>
      <c r="B236" s="12"/>
      <c r="C236" s="105">
        <v>43221</v>
      </c>
      <c r="D236" s="105" t="s">
        <v>174</v>
      </c>
      <c r="E236" s="85" t="s">
        <v>17</v>
      </c>
      <c r="F236" s="85" t="s">
        <v>17</v>
      </c>
      <c r="G236" s="70" t="s">
        <v>17</v>
      </c>
      <c r="H236" s="12" t="s">
        <v>17</v>
      </c>
      <c r="I236" s="12" t="s">
        <v>17</v>
      </c>
      <c r="J236" s="12" t="s">
        <v>40</v>
      </c>
      <c r="K236" s="13" t="s">
        <v>17</v>
      </c>
      <c r="L236" s="12"/>
      <c r="M236" s="94"/>
      <c r="N236" s="13" t="s">
        <v>830</v>
      </c>
      <c r="O236" s="139"/>
      <c r="P236" s="86"/>
      <c r="Q236" s="86"/>
      <c r="R236" s="12" t="s">
        <v>17</v>
      </c>
      <c r="S236" s="13" t="s">
        <v>17</v>
      </c>
      <c r="T236" s="86" t="s">
        <v>177</v>
      </c>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c r="AW236" s="75"/>
    </row>
    <row r="237" spans="1:55" ht="48" x14ac:dyDescent="0.2">
      <c r="A237" s="13" t="s">
        <v>349</v>
      </c>
      <c r="B237" s="12"/>
      <c r="C237" s="77"/>
      <c r="D237" s="77"/>
      <c r="E237" s="85">
        <v>30.12</v>
      </c>
      <c r="F237" s="85">
        <v>-97.62</v>
      </c>
      <c r="G237" s="70">
        <v>184.866158275749</v>
      </c>
      <c r="H237" s="12">
        <v>4220</v>
      </c>
      <c r="I237" s="12" t="s">
        <v>17</v>
      </c>
      <c r="J237" s="12"/>
      <c r="K237" s="13" t="s">
        <v>17</v>
      </c>
      <c r="L237" s="12"/>
      <c r="M237" s="94" t="s">
        <v>350</v>
      </c>
      <c r="N237" s="13" t="s">
        <v>351</v>
      </c>
      <c r="O237" s="142"/>
      <c r="P237" s="86" t="s">
        <v>352</v>
      </c>
      <c r="Q237" s="86" t="s">
        <v>353</v>
      </c>
      <c r="R237" s="12" t="s">
        <v>17</v>
      </c>
      <c r="S237" s="13" t="s">
        <v>354</v>
      </c>
      <c r="T237" s="86" t="s">
        <v>355</v>
      </c>
      <c r="U237" s="75"/>
      <c r="V237" s="75"/>
      <c r="W237" s="75"/>
      <c r="X237" s="75"/>
      <c r="Y237" s="75"/>
      <c r="Z237" s="75"/>
      <c r="AA237" s="75"/>
      <c r="AB237" s="75"/>
      <c r="AC237" s="75"/>
      <c r="AD237" s="75"/>
      <c r="AE237" s="75"/>
      <c r="AF237" s="75"/>
      <c r="AG237" s="75"/>
      <c r="AH237" s="75"/>
      <c r="AI237" s="75"/>
      <c r="AJ237" s="75"/>
      <c r="AK237" s="75"/>
      <c r="AL237" s="75"/>
      <c r="AM237" s="75"/>
      <c r="AN237" s="75"/>
      <c r="AO237" s="75"/>
      <c r="AP237" s="75"/>
      <c r="AQ237" s="75"/>
      <c r="AR237" s="75"/>
      <c r="AS237" s="75"/>
      <c r="AT237" s="75"/>
      <c r="AU237" s="75"/>
      <c r="AV237" s="75"/>
      <c r="AW237" s="75"/>
    </row>
    <row r="238" spans="1:55" ht="64" x14ac:dyDescent="0.2">
      <c r="A238" s="13" t="s">
        <v>462</v>
      </c>
      <c r="B238" s="12"/>
      <c r="C238" s="77"/>
      <c r="D238" s="77"/>
      <c r="E238" s="85">
        <v>31.33</v>
      </c>
      <c r="F238" s="85">
        <v>-103.8</v>
      </c>
      <c r="G238" s="70">
        <v>428.92521818978798</v>
      </c>
      <c r="H238" s="12">
        <v>4177</v>
      </c>
      <c r="I238" s="12" t="s">
        <v>17</v>
      </c>
      <c r="J238" s="12" t="s">
        <v>425</v>
      </c>
      <c r="K238" s="13" t="s">
        <v>38</v>
      </c>
      <c r="L238" s="12"/>
      <c r="M238" s="94" t="s">
        <v>463</v>
      </c>
      <c r="N238" s="13" t="s">
        <v>464</v>
      </c>
      <c r="O238" s="141"/>
      <c r="P238" s="86" t="s">
        <v>465</v>
      </c>
      <c r="Q238" s="86"/>
      <c r="R238" s="12" t="s">
        <v>17</v>
      </c>
      <c r="S238" s="13"/>
      <c r="T238" s="86" t="s">
        <v>428</v>
      </c>
      <c r="U238" s="75"/>
      <c r="V238" s="75"/>
      <c r="W238" s="75"/>
      <c r="X238" s="75"/>
      <c r="Y238" s="75"/>
      <c r="Z238" s="75"/>
      <c r="AA238" s="75"/>
      <c r="AB238" s="75"/>
      <c r="AC238" s="75"/>
      <c r="AD238" s="75"/>
      <c r="AE238" s="75"/>
      <c r="AF238" s="75"/>
      <c r="AG238" s="75"/>
      <c r="AH238" s="75"/>
      <c r="AI238" s="75"/>
      <c r="AJ238" s="75"/>
      <c r="AK238" s="75"/>
      <c r="AL238" s="75"/>
      <c r="AM238" s="75"/>
      <c r="AN238" s="75"/>
      <c r="AO238" s="75"/>
      <c r="AP238" s="75"/>
      <c r="AQ238" s="75"/>
      <c r="AR238" s="75"/>
      <c r="AS238" s="75"/>
      <c r="AT238" s="75"/>
      <c r="AU238" s="75"/>
      <c r="AV238" s="75"/>
      <c r="AW238" s="75"/>
    </row>
    <row r="239" spans="1:55" ht="48" x14ac:dyDescent="0.2">
      <c r="A239" s="13" t="s">
        <v>524</v>
      </c>
      <c r="B239" s="12"/>
      <c r="C239" s="77"/>
      <c r="D239" s="77"/>
      <c r="E239" s="85">
        <v>34.366667</v>
      </c>
      <c r="F239" s="85">
        <v>-100.75</v>
      </c>
      <c r="G239" s="70">
        <v>485.17336716406402</v>
      </c>
      <c r="H239" s="12">
        <v>4309</v>
      </c>
      <c r="I239" s="12" t="s">
        <v>17</v>
      </c>
      <c r="J239" s="12"/>
      <c r="K239" s="13" t="s">
        <v>17</v>
      </c>
      <c r="L239" s="12"/>
      <c r="M239" s="94" t="s">
        <v>525</v>
      </c>
      <c r="N239" s="13" t="s">
        <v>526</v>
      </c>
      <c r="O239" s="139"/>
      <c r="P239" s="86" t="s">
        <v>517</v>
      </c>
      <c r="Q239" s="86" t="s">
        <v>527</v>
      </c>
      <c r="R239" s="12" t="s">
        <v>17</v>
      </c>
      <c r="S239" s="13"/>
      <c r="T239" s="86" t="s">
        <v>519</v>
      </c>
      <c r="U239" s="98"/>
      <c r="V239" s="98"/>
      <c r="W239" s="98"/>
      <c r="X239" s="98"/>
      <c r="Y239" s="98"/>
      <c r="Z239" s="98"/>
      <c r="AA239" s="98"/>
      <c r="AB239" s="98"/>
      <c r="AC239" s="98"/>
      <c r="AD239" s="98"/>
      <c r="AE239" s="98"/>
      <c r="AF239" s="98"/>
      <c r="AG239" s="98"/>
      <c r="AH239" s="98"/>
      <c r="AI239" s="98"/>
      <c r="AJ239" s="98"/>
      <c r="AK239" s="98"/>
      <c r="AL239" s="98"/>
      <c r="AM239" s="98"/>
      <c r="AN239" s="98"/>
      <c r="AO239" s="98"/>
      <c r="AP239" s="98"/>
      <c r="AQ239" s="98"/>
      <c r="AR239" s="98"/>
      <c r="AS239" s="98"/>
      <c r="AT239" s="98"/>
      <c r="AU239" s="98"/>
      <c r="AV239" s="98"/>
      <c r="AW239" s="98"/>
      <c r="AX239" s="98"/>
      <c r="AY239" s="98"/>
      <c r="AZ239" s="98"/>
      <c r="BA239" s="98"/>
      <c r="BB239" s="98"/>
      <c r="BC239" s="98"/>
    </row>
    <row r="240" spans="1:55" x14ac:dyDescent="0.2">
      <c r="A240" s="13" t="s">
        <v>708</v>
      </c>
      <c r="B240" s="12"/>
      <c r="C240" s="77"/>
      <c r="D240" s="77"/>
      <c r="E240" s="85" t="s">
        <v>17</v>
      </c>
      <c r="F240" s="85" t="s">
        <v>17</v>
      </c>
      <c r="G240" s="70" t="s">
        <v>17</v>
      </c>
      <c r="H240" s="12" t="s">
        <v>17</v>
      </c>
      <c r="I240" s="12">
        <v>43432</v>
      </c>
      <c r="J240" s="12" t="s">
        <v>17</v>
      </c>
      <c r="K240" s="13" t="s">
        <v>93</v>
      </c>
      <c r="L240" s="12"/>
      <c r="M240" s="94" t="s">
        <v>17</v>
      </c>
      <c r="N240" s="13" t="s">
        <v>17</v>
      </c>
      <c r="O240" s="139"/>
      <c r="P240" s="86" t="s">
        <v>17</v>
      </c>
      <c r="Q240" s="86" t="s">
        <v>17</v>
      </c>
      <c r="R240" s="12" t="s">
        <v>180</v>
      </c>
      <c r="S240" s="13" t="s">
        <v>17</v>
      </c>
      <c r="T240" s="86" t="s">
        <v>17</v>
      </c>
      <c r="U240" s="75"/>
      <c r="V240" s="75"/>
      <c r="W240" s="75"/>
      <c r="X240" s="75"/>
      <c r="Y240" s="75"/>
      <c r="Z240" s="75"/>
      <c r="AA240" s="75"/>
      <c r="AB240" s="75"/>
      <c r="AC240" s="75"/>
      <c r="AD240" s="75"/>
      <c r="AE240" s="75"/>
      <c r="AF240" s="75"/>
      <c r="AG240" s="75"/>
      <c r="AH240" s="75"/>
      <c r="AI240" s="75"/>
      <c r="AJ240" s="75"/>
      <c r="AK240" s="75"/>
      <c r="AL240" s="75"/>
      <c r="AM240" s="75"/>
      <c r="AN240" s="75"/>
      <c r="AO240" s="75"/>
      <c r="AP240" s="75"/>
      <c r="AQ240" s="75"/>
      <c r="AR240" s="75"/>
      <c r="AS240" s="75"/>
      <c r="AT240" s="75"/>
      <c r="AU240" s="75"/>
      <c r="AV240" s="75"/>
      <c r="AW240" s="75"/>
    </row>
    <row r="241" spans="1:55" ht="128" x14ac:dyDescent="0.2">
      <c r="A241" s="13" t="s">
        <v>571</v>
      </c>
      <c r="B241" s="12"/>
      <c r="C241" s="77"/>
      <c r="D241" s="77"/>
      <c r="E241" s="85">
        <v>31.87</v>
      </c>
      <c r="F241" s="85">
        <v>-104.75</v>
      </c>
      <c r="G241" s="70">
        <v>533.45736503305898</v>
      </c>
      <c r="H241" s="12">
        <v>3693</v>
      </c>
      <c r="I241" s="12" t="s">
        <v>17</v>
      </c>
      <c r="J241" s="12" t="s">
        <v>481</v>
      </c>
      <c r="K241" s="13" t="s">
        <v>38</v>
      </c>
      <c r="L241" s="12">
        <v>13634</v>
      </c>
      <c r="M241" s="94" t="s">
        <v>572</v>
      </c>
      <c r="N241" s="13" t="s">
        <v>573</v>
      </c>
      <c r="O241" s="139"/>
      <c r="P241" s="86" t="s">
        <v>574</v>
      </c>
      <c r="Q241" s="86" t="s">
        <v>575</v>
      </c>
      <c r="R241" s="12" t="s">
        <v>17</v>
      </c>
      <c r="S241" s="13"/>
      <c r="T241" s="86" t="s">
        <v>576</v>
      </c>
      <c r="U241" s="75"/>
      <c r="V241" s="75"/>
      <c r="W241" s="75"/>
      <c r="X241" s="75"/>
      <c r="Y241" s="75"/>
      <c r="Z241" s="75"/>
      <c r="AA241" s="75"/>
      <c r="AB241" s="75"/>
      <c r="AC241" s="75"/>
      <c r="AD241" s="75"/>
      <c r="AE241" s="75"/>
      <c r="AF241" s="75"/>
      <c r="AG241" s="75"/>
      <c r="AH241" s="75"/>
      <c r="AI241" s="75"/>
      <c r="AJ241" s="75"/>
      <c r="AK241" s="75"/>
      <c r="AL241" s="75"/>
      <c r="AM241" s="75"/>
      <c r="AN241" s="75"/>
      <c r="AO241" s="75"/>
      <c r="AP241" s="75"/>
      <c r="AQ241" s="75"/>
      <c r="AR241" s="75"/>
      <c r="AS241" s="75"/>
      <c r="AT241" s="75"/>
      <c r="AU241" s="75"/>
      <c r="AV241" s="75"/>
      <c r="AW241" s="75"/>
    </row>
    <row r="242" spans="1:55" ht="19" x14ac:dyDescent="0.2">
      <c r="A242" s="13" t="s">
        <v>813</v>
      </c>
      <c r="B242" s="8"/>
      <c r="C242" s="104">
        <v>43101</v>
      </c>
      <c r="D242" s="104"/>
      <c r="E242" s="100"/>
      <c r="F242" s="100"/>
      <c r="G242" s="101"/>
      <c r="H242" s="98"/>
      <c r="I242" s="98"/>
      <c r="J242" s="98" t="s">
        <v>83</v>
      </c>
      <c r="K242" s="98"/>
      <c r="L242" s="98"/>
      <c r="M242" s="102"/>
      <c r="N242" s="103" t="s">
        <v>811</v>
      </c>
      <c r="O242" s="98"/>
      <c r="P242" s="98"/>
      <c r="Q242" s="98"/>
      <c r="R242" s="98"/>
      <c r="S242" s="98"/>
      <c r="T242" s="98"/>
      <c r="U242" s="75"/>
      <c r="V242" s="75"/>
      <c r="W242" s="75"/>
      <c r="X242" s="75"/>
      <c r="Y242" s="75"/>
      <c r="Z242" s="75"/>
      <c r="AA242" s="75"/>
      <c r="AB242" s="75"/>
      <c r="AC242" s="75"/>
      <c r="AD242" s="75"/>
      <c r="AE242" s="75"/>
      <c r="AF242" s="75"/>
      <c r="AG242" s="75"/>
      <c r="AH242" s="75"/>
      <c r="AI242" s="75"/>
      <c r="AJ242" s="75"/>
      <c r="AK242" s="75"/>
      <c r="AL242" s="75"/>
      <c r="AM242" s="75"/>
      <c r="AN242" s="75"/>
      <c r="AO242" s="75"/>
      <c r="AP242" s="75"/>
      <c r="AQ242" s="75"/>
      <c r="AR242" s="75"/>
      <c r="AS242" s="75"/>
      <c r="AT242" s="75"/>
      <c r="AU242" s="75"/>
      <c r="AV242" s="75"/>
      <c r="AW242" s="75"/>
    </row>
    <row r="243" spans="1:55" x14ac:dyDescent="0.2">
      <c r="A243" s="13" t="s">
        <v>727</v>
      </c>
      <c r="B243" s="12"/>
      <c r="C243" s="77"/>
      <c r="D243" s="77"/>
      <c r="E243" s="85" t="s">
        <v>17</v>
      </c>
      <c r="F243" s="85" t="s">
        <v>17</v>
      </c>
      <c r="G243" s="70" t="s">
        <v>17</v>
      </c>
      <c r="H243" s="12" t="s">
        <v>17</v>
      </c>
      <c r="I243" s="12">
        <v>43481</v>
      </c>
      <c r="J243" s="12" t="s">
        <v>17</v>
      </c>
      <c r="K243" s="13" t="s">
        <v>93</v>
      </c>
      <c r="L243" s="12"/>
      <c r="M243" s="94" t="s">
        <v>17</v>
      </c>
      <c r="N243" s="13" t="s">
        <v>17</v>
      </c>
      <c r="O243" s="139"/>
      <c r="P243" s="86" t="s">
        <v>17</v>
      </c>
      <c r="Q243" s="86" t="s">
        <v>17</v>
      </c>
      <c r="R243" s="12" t="s">
        <v>180</v>
      </c>
      <c r="S243" s="13" t="s">
        <v>17</v>
      </c>
      <c r="T243" s="86" t="s">
        <v>17</v>
      </c>
      <c r="U243" s="53"/>
      <c r="V243" s="53"/>
      <c r="W243" s="53"/>
      <c r="X243" s="53"/>
      <c r="Y243" s="53"/>
      <c r="Z243" s="53"/>
      <c r="AA243" s="53"/>
      <c r="AB243" s="53"/>
      <c r="AC243" s="53"/>
      <c r="AD243" s="53"/>
      <c r="AE243" s="53"/>
      <c r="AF243" s="53"/>
      <c r="AG243" s="53"/>
      <c r="AH243" s="53"/>
      <c r="AI243" s="53"/>
      <c r="AJ243" s="53"/>
      <c r="AK243" s="53"/>
      <c r="AL243" s="53"/>
      <c r="AM243" s="53"/>
      <c r="AN243" s="53"/>
      <c r="AO243" s="53"/>
      <c r="AP243" s="53"/>
      <c r="AQ243" s="53"/>
      <c r="AR243" s="53"/>
      <c r="AS243" s="53"/>
      <c r="AT243" s="53"/>
      <c r="AU243" s="53"/>
      <c r="AV243" s="53"/>
      <c r="AW243" s="53"/>
      <c r="AX243" s="81"/>
      <c r="AY243" s="81"/>
      <c r="AZ243" s="81"/>
      <c r="BA243" s="81"/>
      <c r="BB243" s="81"/>
      <c r="BC243" s="81"/>
    </row>
    <row r="244" spans="1:55" x14ac:dyDescent="0.2">
      <c r="A244" s="13" t="s">
        <v>802</v>
      </c>
      <c r="B244" s="12"/>
      <c r="C244" s="77"/>
      <c r="D244" s="77"/>
      <c r="E244" s="85" t="s">
        <v>17</v>
      </c>
      <c r="F244" s="85" t="s">
        <v>17</v>
      </c>
      <c r="G244" s="70" t="s">
        <v>17</v>
      </c>
      <c r="H244" s="12" t="s">
        <v>17</v>
      </c>
      <c r="I244" s="12" t="s">
        <v>17</v>
      </c>
      <c r="J244" s="12"/>
      <c r="K244" s="13" t="s">
        <v>17</v>
      </c>
      <c r="L244" s="12"/>
      <c r="M244" s="94"/>
      <c r="N244" s="13"/>
      <c r="O244" s="139"/>
      <c r="P244" s="86" t="s">
        <v>803</v>
      </c>
      <c r="Q244" s="86"/>
      <c r="R244" s="12" t="s">
        <v>17</v>
      </c>
      <c r="S244" s="13" t="s">
        <v>17</v>
      </c>
      <c r="T244" s="86"/>
      <c r="U244" s="75"/>
      <c r="V244" s="75"/>
      <c r="W244" s="75"/>
      <c r="X244" s="75"/>
      <c r="Y244" s="75"/>
      <c r="Z244" s="75"/>
      <c r="AA244" s="75"/>
      <c r="AB244" s="75"/>
      <c r="AC244" s="75"/>
      <c r="AD244" s="75"/>
      <c r="AE244" s="75"/>
      <c r="AF244" s="75"/>
      <c r="AG244" s="75"/>
      <c r="AH244" s="75"/>
      <c r="AI244" s="75"/>
      <c r="AJ244" s="75"/>
      <c r="AK244" s="75"/>
      <c r="AL244" s="75"/>
      <c r="AM244" s="75"/>
      <c r="AN244" s="75"/>
      <c r="AO244" s="75"/>
      <c r="AP244" s="75"/>
      <c r="AQ244" s="75"/>
      <c r="AR244" s="75"/>
      <c r="AS244" s="75"/>
      <c r="AT244" s="75"/>
      <c r="AU244" s="75"/>
      <c r="AV244" s="75"/>
      <c r="AW244" s="75"/>
    </row>
    <row r="245" spans="1:55" ht="32" x14ac:dyDescent="0.2">
      <c r="A245" s="13" t="s">
        <v>804</v>
      </c>
      <c r="B245" s="12"/>
      <c r="C245" s="77"/>
      <c r="D245" s="77"/>
      <c r="E245" s="85" t="s">
        <v>17</v>
      </c>
      <c r="F245" s="85" t="s">
        <v>17</v>
      </c>
      <c r="G245" s="70" t="s">
        <v>17</v>
      </c>
      <c r="H245" s="12" t="s">
        <v>17</v>
      </c>
      <c r="I245" s="12" t="s">
        <v>17</v>
      </c>
      <c r="J245" s="12" t="s">
        <v>51</v>
      </c>
      <c r="K245" s="13" t="s">
        <v>17</v>
      </c>
      <c r="L245" s="12"/>
      <c r="M245" s="94"/>
      <c r="N245" s="13"/>
      <c r="O245" s="139"/>
      <c r="P245" s="86"/>
      <c r="Q245" s="86"/>
      <c r="R245" s="12" t="s">
        <v>17</v>
      </c>
      <c r="S245" s="13" t="s">
        <v>17</v>
      </c>
      <c r="T245" s="86" t="s">
        <v>177</v>
      </c>
      <c r="U245" s="53"/>
      <c r="V245" s="53"/>
      <c r="W245" s="53"/>
      <c r="X245" s="53"/>
      <c r="Y245" s="53"/>
      <c r="Z245" s="53"/>
      <c r="AA245" s="53"/>
      <c r="AB245" s="53"/>
      <c r="AC245" s="53"/>
      <c r="AD245" s="53"/>
      <c r="AE245" s="53"/>
      <c r="AF245" s="53"/>
      <c r="AG245" s="53"/>
      <c r="AH245" s="53"/>
      <c r="AI245" s="53"/>
      <c r="AJ245" s="53"/>
      <c r="AK245" s="53"/>
      <c r="AL245" s="53"/>
      <c r="AM245" s="53"/>
      <c r="AN245" s="53"/>
      <c r="AO245" s="53"/>
      <c r="AP245" s="53"/>
      <c r="AQ245" s="53"/>
      <c r="AR245" s="53"/>
      <c r="AS245" s="53"/>
      <c r="AT245" s="53"/>
      <c r="AU245" s="53"/>
      <c r="AV245" s="53"/>
      <c r="AW245" s="53"/>
      <c r="AX245" s="81"/>
      <c r="AY245" s="81"/>
      <c r="AZ245" s="81"/>
      <c r="BA245" s="81"/>
      <c r="BB245" s="81"/>
      <c r="BC245" s="81"/>
    </row>
    <row r="246" spans="1:55" ht="48" x14ac:dyDescent="0.2">
      <c r="A246" s="13" t="s">
        <v>652</v>
      </c>
      <c r="B246" s="12"/>
      <c r="C246" s="77"/>
      <c r="D246" s="77"/>
      <c r="E246" s="85" t="s">
        <v>17</v>
      </c>
      <c r="F246" s="85" t="s">
        <v>17</v>
      </c>
      <c r="G246" s="70" t="s">
        <v>17</v>
      </c>
      <c r="H246" s="12" t="s">
        <v>17</v>
      </c>
      <c r="I246" s="12">
        <v>40873</v>
      </c>
      <c r="J246" s="12" t="s">
        <v>17</v>
      </c>
      <c r="K246" s="13" t="s">
        <v>626</v>
      </c>
      <c r="L246" s="12"/>
      <c r="M246" s="94" t="s">
        <v>17</v>
      </c>
      <c r="N246" s="13" t="s">
        <v>17</v>
      </c>
      <c r="O246" s="142"/>
      <c r="P246" s="86" t="s">
        <v>17</v>
      </c>
      <c r="Q246" s="86" t="s">
        <v>17</v>
      </c>
      <c r="R246" s="12" t="s">
        <v>180</v>
      </c>
      <c r="S246" s="13" t="s">
        <v>17</v>
      </c>
      <c r="T246" s="86" t="s">
        <v>17</v>
      </c>
      <c r="U246" s="53"/>
      <c r="V246" s="53"/>
      <c r="W246" s="53"/>
      <c r="X246" s="53"/>
      <c r="Y246" s="53"/>
      <c r="Z246" s="53"/>
      <c r="AA246" s="53"/>
      <c r="AB246" s="53"/>
      <c r="AC246" s="53"/>
      <c r="AD246" s="53"/>
      <c r="AE246" s="53"/>
      <c r="AF246" s="53"/>
      <c r="AG246" s="53"/>
      <c r="AH246" s="53"/>
      <c r="AI246" s="53"/>
      <c r="AJ246" s="53"/>
      <c r="AK246" s="53"/>
      <c r="AL246" s="53"/>
      <c r="AM246" s="53"/>
      <c r="AN246" s="53"/>
      <c r="AO246" s="53"/>
      <c r="AP246" s="53"/>
      <c r="AQ246" s="53"/>
      <c r="AR246" s="53"/>
      <c r="AS246" s="53"/>
      <c r="AT246" s="53"/>
      <c r="AU246" s="53"/>
      <c r="AV246" s="53"/>
      <c r="AW246" s="53"/>
      <c r="AX246" s="81"/>
      <c r="AY246" s="81"/>
      <c r="AZ246" s="81"/>
      <c r="BA246" s="81"/>
      <c r="BB246" s="81"/>
      <c r="BC246" s="81"/>
    </row>
    <row r="247" spans="1:55" s="7" customFormat="1" x14ac:dyDescent="0.2">
      <c r="A247" s="91" t="s">
        <v>697</v>
      </c>
      <c r="B247" s="89"/>
      <c r="C247" s="77"/>
      <c r="D247" s="77"/>
      <c r="E247" s="88" t="s">
        <v>17</v>
      </c>
      <c r="F247" s="88" t="s">
        <v>17</v>
      </c>
      <c r="G247" s="70" t="s">
        <v>17</v>
      </c>
      <c r="H247" s="89" t="s">
        <v>17</v>
      </c>
      <c r="I247" s="89">
        <v>43394</v>
      </c>
      <c r="J247" s="89" t="s">
        <v>17</v>
      </c>
      <c r="K247" s="91" t="s">
        <v>93</v>
      </c>
      <c r="L247" s="89"/>
      <c r="M247" s="96" t="s">
        <v>17</v>
      </c>
      <c r="N247" s="91" t="s">
        <v>17</v>
      </c>
      <c r="O247" s="139"/>
      <c r="P247" s="90" t="s">
        <v>17</v>
      </c>
      <c r="Q247" s="90" t="s">
        <v>17</v>
      </c>
      <c r="R247" s="89" t="s">
        <v>180</v>
      </c>
      <c r="S247" s="91" t="s">
        <v>17</v>
      </c>
      <c r="T247" s="90" t="s">
        <v>17</v>
      </c>
      <c r="U247" s="53"/>
      <c r="V247" s="53"/>
      <c r="W247" s="53"/>
      <c r="X247" s="53"/>
      <c r="Y247" s="53"/>
      <c r="Z247" s="53"/>
      <c r="AA247" s="53"/>
      <c r="AB247" s="53"/>
      <c r="AC247" s="53"/>
      <c r="AD247" s="53"/>
      <c r="AE247" s="53"/>
      <c r="AF247" s="53"/>
      <c r="AG247" s="53"/>
      <c r="AH247" s="53"/>
      <c r="AI247" s="53"/>
      <c r="AJ247" s="53"/>
      <c r="AK247" s="53"/>
      <c r="AL247" s="53"/>
      <c r="AM247" s="53"/>
      <c r="AN247" s="53"/>
      <c r="AO247" s="53"/>
      <c r="AP247" s="53"/>
      <c r="AQ247" s="53"/>
      <c r="AR247" s="53"/>
      <c r="AS247" s="53"/>
      <c r="AT247" s="53"/>
      <c r="AU247" s="53"/>
      <c r="AV247" s="53"/>
      <c r="AW247" s="53"/>
      <c r="AX247" s="81"/>
      <c r="AY247" s="81"/>
      <c r="AZ247" s="81"/>
      <c r="BA247" s="81"/>
      <c r="BB247" s="81"/>
      <c r="BC247" s="81"/>
    </row>
    <row r="248" spans="1:55" s="7" customFormat="1" ht="24" customHeight="1" x14ac:dyDescent="0.2">
      <c r="A248" s="91" t="s">
        <v>805</v>
      </c>
      <c r="B248" s="89"/>
      <c r="C248" s="77"/>
      <c r="D248" s="77"/>
      <c r="E248" s="88" t="s">
        <v>17</v>
      </c>
      <c r="F248" s="88" t="s">
        <v>17</v>
      </c>
      <c r="G248" s="70" t="s">
        <v>17</v>
      </c>
      <c r="H248" s="89" t="s">
        <v>17</v>
      </c>
      <c r="I248" s="89" t="s">
        <v>17</v>
      </c>
      <c r="J248" s="89" t="s">
        <v>481</v>
      </c>
      <c r="K248" s="91" t="s">
        <v>38</v>
      </c>
      <c r="L248" s="89">
        <v>13082</v>
      </c>
      <c r="M248" s="96" t="s">
        <v>806</v>
      </c>
      <c r="N248" s="91" t="s">
        <v>807</v>
      </c>
      <c r="O248" s="142"/>
      <c r="P248" s="90" t="s">
        <v>808</v>
      </c>
      <c r="Q248" s="90" t="s">
        <v>769</v>
      </c>
      <c r="R248" s="89" t="s">
        <v>17</v>
      </c>
      <c r="S248" s="91" t="s">
        <v>17</v>
      </c>
      <c r="T248" s="90"/>
      <c r="U248" s="75"/>
      <c r="V248" s="75"/>
      <c r="W248" s="75"/>
      <c r="X248" s="75"/>
      <c r="Y248" s="75"/>
      <c r="Z248" s="75"/>
      <c r="AA248" s="75"/>
      <c r="AB248" s="75"/>
      <c r="AC248" s="75"/>
      <c r="AD248" s="75"/>
      <c r="AE248" s="75"/>
      <c r="AF248" s="75"/>
      <c r="AG248" s="75"/>
      <c r="AH248" s="75"/>
      <c r="AI248" s="75"/>
      <c r="AJ248" s="75"/>
      <c r="AK248" s="75"/>
      <c r="AL248" s="75"/>
      <c r="AM248" s="75"/>
      <c r="AN248" s="75"/>
      <c r="AO248" s="75"/>
      <c r="AP248" s="75"/>
      <c r="AQ248" s="75"/>
      <c r="AR248" s="75"/>
      <c r="AS248" s="75"/>
      <c r="AT248" s="75"/>
      <c r="AU248" s="75"/>
      <c r="AV248" s="75"/>
      <c r="AW248" s="75"/>
      <c r="AX248"/>
      <c r="AY248"/>
      <c r="AZ248"/>
      <c r="BA248"/>
      <c r="BB248"/>
      <c r="BC248"/>
    </row>
    <row r="249" spans="1:55" ht="64" x14ac:dyDescent="0.2">
      <c r="A249" s="13" t="s">
        <v>383</v>
      </c>
      <c r="B249" s="12"/>
      <c r="C249" s="77"/>
      <c r="D249" s="77"/>
      <c r="E249" s="85">
        <v>30.583333</v>
      </c>
      <c r="F249" s="85">
        <v>-97.5</v>
      </c>
      <c r="G249" s="70">
        <v>202.34684127361601</v>
      </c>
      <c r="H249" s="12">
        <v>6125</v>
      </c>
      <c r="I249" s="12" t="s">
        <v>17</v>
      </c>
      <c r="J249" s="12" t="s">
        <v>87</v>
      </c>
      <c r="K249" s="13" t="s">
        <v>17</v>
      </c>
      <c r="L249" s="12"/>
      <c r="M249" s="94">
        <v>43345</v>
      </c>
      <c r="N249" s="13" t="s">
        <v>384</v>
      </c>
      <c r="O249" s="142"/>
      <c r="P249" s="86" t="s">
        <v>385</v>
      </c>
      <c r="Q249" s="86" t="s">
        <v>386</v>
      </c>
      <c r="R249" s="12" t="s">
        <v>17</v>
      </c>
      <c r="S249" s="13" t="s">
        <v>387</v>
      </c>
      <c r="T249" s="86" t="s">
        <v>266</v>
      </c>
      <c r="U249" s="75"/>
      <c r="V249" s="75"/>
      <c r="W249" s="75"/>
      <c r="X249" s="75"/>
      <c r="Y249" s="75"/>
      <c r="Z249" s="75"/>
      <c r="AA249" s="75"/>
      <c r="AB249" s="75"/>
      <c r="AC249" s="75"/>
      <c r="AD249" s="75"/>
      <c r="AE249" s="75"/>
      <c r="AF249" s="75"/>
      <c r="AG249" s="75"/>
      <c r="AH249" s="75"/>
      <c r="AI249" s="75"/>
      <c r="AJ249" s="75"/>
      <c r="AK249" s="75"/>
      <c r="AL249" s="75"/>
      <c r="AM249" s="75"/>
      <c r="AN249" s="75"/>
      <c r="AO249" s="75"/>
      <c r="AP249" s="75"/>
      <c r="AQ249" s="75"/>
      <c r="AR249" s="75"/>
      <c r="AS249" s="75"/>
      <c r="AT249" s="75"/>
      <c r="AU249" s="75"/>
      <c r="AV249" s="75"/>
      <c r="AW249" s="75"/>
    </row>
    <row r="250" spans="1:55" ht="32" x14ac:dyDescent="0.2">
      <c r="A250" s="13" t="s">
        <v>403</v>
      </c>
      <c r="B250" s="12"/>
      <c r="C250" s="77"/>
      <c r="D250" s="77"/>
      <c r="E250" s="85">
        <v>30.5</v>
      </c>
      <c r="F250" s="85">
        <v>-96.5</v>
      </c>
      <c r="G250" s="70">
        <v>295.01764730977698</v>
      </c>
      <c r="H250" s="12">
        <v>4227</v>
      </c>
      <c r="I250" s="12" t="s">
        <v>17</v>
      </c>
      <c r="J250" s="12"/>
      <c r="K250" s="13" t="s">
        <v>17</v>
      </c>
      <c r="L250" s="12"/>
      <c r="M250" s="94" t="s">
        <v>404</v>
      </c>
      <c r="N250" s="13" t="s">
        <v>405</v>
      </c>
      <c r="O250" s="142"/>
      <c r="P250" s="86" t="s">
        <v>406</v>
      </c>
      <c r="Q250" s="86" t="s">
        <v>407</v>
      </c>
      <c r="R250" s="12" t="s">
        <v>17</v>
      </c>
      <c r="S250" s="13"/>
      <c r="T250" s="86" t="s">
        <v>361</v>
      </c>
      <c r="U250" s="75"/>
      <c r="V250" s="75"/>
      <c r="W250" s="75"/>
      <c r="X250" s="75"/>
      <c r="Y250" s="75"/>
      <c r="Z250" s="75"/>
      <c r="AA250" s="75"/>
      <c r="AB250" s="75"/>
      <c r="AC250" s="75"/>
      <c r="AD250" s="75"/>
      <c r="AE250" s="75"/>
      <c r="AF250" s="75"/>
      <c r="AG250" s="75"/>
      <c r="AH250" s="75"/>
      <c r="AI250" s="75"/>
      <c r="AJ250" s="75"/>
      <c r="AK250" s="75"/>
      <c r="AL250" s="75"/>
      <c r="AM250" s="75"/>
      <c r="AN250" s="75"/>
      <c r="AO250" s="75"/>
      <c r="AP250" s="75"/>
      <c r="AQ250" s="75"/>
      <c r="AR250" s="75"/>
      <c r="AS250" s="75"/>
      <c r="AT250" s="75"/>
      <c r="AU250" s="75"/>
      <c r="AV250" s="75"/>
      <c r="AW250" s="75"/>
    </row>
    <row r="251" spans="1:55" x14ac:dyDescent="0.2">
      <c r="A251" s="13" t="s">
        <v>705</v>
      </c>
      <c r="B251" s="12"/>
      <c r="C251" s="77"/>
      <c r="D251" s="77"/>
      <c r="E251" s="85" t="s">
        <v>17</v>
      </c>
      <c r="F251" s="85" t="s">
        <v>17</v>
      </c>
      <c r="G251" s="70" t="s">
        <v>17</v>
      </c>
      <c r="H251" s="12" t="s">
        <v>17</v>
      </c>
      <c r="I251" s="12">
        <v>43428</v>
      </c>
      <c r="J251" s="12" t="s">
        <v>17</v>
      </c>
      <c r="K251" s="13" t="s">
        <v>93</v>
      </c>
      <c r="L251" s="12"/>
      <c r="M251" s="94" t="s">
        <v>17</v>
      </c>
      <c r="N251" s="13" t="s">
        <v>17</v>
      </c>
      <c r="O251" s="139"/>
      <c r="P251" s="86" t="s">
        <v>17</v>
      </c>
      <c r="Q251" s="86" t="s">
        <v>17</v>
      </c>
      <c r="R251" s="12" t="s">
        <v>180</v>
      </c>
      <c r="S251" s="13" t="s">
        <v>17</v>
      </c>
      <c r="T251" s="86" t="s">
        <v>17</v>
      </c>
      <c r="U251" s="75"/>
      <c r="V251" s="75"/>
      <c r="W251" s="75"/>
      <c r="X251" s="75"/>
      <c r="Y251" s="75"/>
      <c r="Z251" s="75"/>
      <c r="AA251" s="75"/>
      <c r="AB251" s="75"/>
      <c r="AC251" s="75"/>
      <c r="AD251" s="75"/>
      <c r="AE251" s="75"/>
      <c r="AF251" s="75"/>
      <c r="AG251" s="75"/>
      <c r="AH251" s="75"/>
      <c r="AI251" s="75"/>
      <c r="AJ251" s="75"/>
      <c r="AK251" s="75"/>
      <c r="AL251" s="75"/>
      <c r="AM251" s="75"/>
      <c r="AN251" s="75"/>
      <c r="AO251" s="75"/>
      <c r="AP251" s="75"/>
      <c r="AQ251" s="75"/>
      <c r="AR251" s="75"/>
      <c r="AS251" s="75"/>
      <c r="AT251" s="75"/>
      <c r="AU251" s="75"/>
      <c r="AV251" s="75"/>
      <c r="AW251" s="75"/>
    </row>
    <row r="252" spans="1:55" s="125" customFormat="1" ht="32" x14ac:dyDescent="0.2">
      <c r="A252" s="13" t="s">
        <v>233</v>
      </c>
      <c r="B252" s="12"/>
      <c r="C252" s="105">
        <v>43101</v>
      </c>
      <c r="D252" s="105"/>
      <c r="E252" s="85">
        <v>29.916667</v>
      </c>
      <c r="F252" s="85">
        <v>-98.35</v>
      </c>
      <c r="G252" s="70">
        <v>117.12770020285301</v>
      </c>
      <c r="H252" s="12" t="s">
        <v>17</v>
      </c>
      <c r="I252" s="12">
        <v>40451</v>
      </c>
      <c r="J252" s="12" t="s">
        <v>82</v>
      </c>
      <c r="K252" s="13" t="s">
        <v>93</v>
      </c>
      <c r="L252" s="12"/>
      <c r="M252" s="94" t="s">
        <v>234</v>
      </c>
      <c r="N252" s="13" t="s">
        <v>17</v>
      </c>
      <c r="O252" s="139"/>
      <c r="P252" s="86" t="s">
        <v>235</v>
      </c>
      <c r="Q252" s="86"/>
      <c r="R252" s="12" t="s">
        <v>180</v>
      </c>
      <c r="S252" s="13" t="s">
        <v>17</v>
      </c>
      <c r="T252" s="86" t="s">
        <v>17</v>
      </c>
    </row>
    <row r="253" spans="1:55" s="129" customFormat="1" ht="96" x14ac:dyDescent="0.2">
      <c r="A253" s="77" t="s">
        <v>15</v>
      </c>
      <c r="B253" s="71"/>
      <c r="C253" s="105" t="s">
        <v>933</v>
      </c>
      <c r="D253" s="105" t="s">
        <v>1006</v>
      </c>
      <c r="E253" s="69">
        <v>30.75</v>
      </c>
      <c r="F253" s="69">
        <v>-99.25</v>
      </c>
      <c r="G253" s="70">
        <v>74.418719873091902</v>
      </c>
      <c r="H253" s="71">
        <v>4255</v>
      </c>
      <c r="I253" s="71">
        <v>40685</v>
      </c>
      <c r="J253" s="71" t="s">
        <v>81</v>
      </c>
      <c r="K253" s="77" t="s">
        <v>38</v>
      </c>
      <c r="L253" s="71"/>
      <c r="M253" s="95" t="s">
        <v>204</v>
      </c>
      <c r="N253" s="77" t="s">
        <v>935</v>
      </c>
      <c r="O253" s="86" t="s">
        <v>961</v>
      </c>
      <c r="P253" s="72" t="s">
        <v>205</v>
      </c>
      <c r="Q253" s="72"/>
      <c r="R253" s="71" t="s">
        <v>180</v>
      </c>
      <c r="S253" s="77" t="s">
        <v>174</v>
      </c>
      <c r="T253" s="72" t="s">
        <v>177</v>
      </c>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c r="AT253" s="125"/>
      <c r="AU253" s="125"/>
      <c r="AV253" s="125"/>
      <c r="AW253" s="125"/>
      <c r="AX253" s="125"/>
      <c r="AY253" s="125"/>
      <c r="AZ253" s="125"/>
      <c r="BA253" s="125"/>
      <c r="BB253" s="125"/>
      <c r="BC253" s="125"/>
    </row>
    <row r="254" spans="1:55" s="130" customFormat="1" ht="64" x14ac:dyDescent="0.2">
      <c r="A254" s="13" t="s">
        <v>809</v>
      </c>
      <c r="B254" s="12"/>
      <c r="C254" s="77"/>
      <c r="D254" s="77"/>
      <c r="E254" s="85" t="s">
        <v>17</v>
      </c>
      <c r="F254" s="85" t="s">
        <v>17</v>
      </c>
      <c r="G254" s="70" t="s">
        <v>17</v>
      </c>
      <c r="H254" s="12" t="s">
        <v>17</v>
      </c>
      <c r="I254" s="12" t="s">
        <v>17</v>
      </c>
      <c r="J254" s="12" t="s">
        <v>207</v>
      </c>
      <c r="K254" s="13" t="s">
        <v>17</v>
      </c>
      <c r="L254" s="12"/>
      <c r="M254" s="94">
        <v>43132</v>
      </c>
      <c r="N254" s="13"/>
      <c r="O254" s="139"/>
      <c r="P254" s="86" t="s">
        <v>797</v>
      </c>
      <c r="Q254" s="86" t="s">
        <v>810</v>
      </c>
      <c r="R254" s="12" t="s">
        <v>17</v>
      </c>
      <c r="S254" s="13" t="s">
        <v>17</v>
      </c>
      <c r="T254" s="86"/>
    </row>
  </sheetData>
  <sortState ref="A2:T254">
    <sortCondition ref="A2:A2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BS Equations</vt:lpstr>
      <vt:lpstr>METADATA</vt:lpstr>
      <vt:lpstr>Caves Examined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FA Smith</cp:lastModifiedBy>
  <dcterms:created xsi:type="dcterms:W3CDTF">2018-01-03T17:28:34Z</dcterms:created>
  <dcterms:modified xsi:type="dcterms:W3CDTF">2018-06-06T18:04:20Z</dcterms:modified>
</cp:coreProperties>
</file>